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revenuemgt-my.sharepoint.com/personal/alizzoli_revenuemanage_com/Documents/Documents/Epicode/Esercizi/"/>
    </mc:Choice>
  </mc:AlternateContent>
  <xr:revisionPtr revIDLastSave="8" documentId="8_{571864D7-A5B4-429F-9B0D-4628DC39E11F}" xr6:coauthVersionLast="47" xr6:coauthVersionMax="47" xr10:uidLastSave="{DFB36E69-3FA7-4BA6-BA91-FE29A1B326B1}"/>
  <bookViews>
    <workbookView xWindow="-110" yWindow="-110" windowWidth="19420" windowHeight="1030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9" i="3"/>
  <c r="H10" i="3"/>
  <c r="H11" i="3"/>
  <c r="H12" i="3"/>
  <c r="H13" i="3"/>
  <c r="H14" i="3"/>
  <c r="H15" i="3"/>
  <c r="H9" i="3"/>
  <c r="I3" i="3"/>
  <c r="I4" i="3"/>
  <c r="I5" i="3"/>
  <c r="I2" i="3"/>
  <c r="H3" i="3"/>
  <c r="H4" i="3"/>
  <c r="H5" i="3"/>
  <c r="H2" i="3"/>
  <c r="F4" i="2"/>
  <c r="F5" i="2"/>
  <c r="C2" i="2"/>
  <c r="F2" i="2" s="1"/>
  <c r="C3" i="2"/>
  <c r="F3" i="2" s="1"/>
  <c r="C4" i="2"/>
  <c r="C5" i="2"/>
  <c r="C6" i="2"/>
  <c r="F6" i="2" s="1"/>
  <c r="C7" i="2"/>
  <c r="F7" i="2" s="1"/>
  <c r="C8" i="2"/>
  <c r="F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<sst xmlns="http://schemas.openxmlformats.org/spreadsheetml/2006/main" count="826" uniqueCount="574">
  <si>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</si>
  <si>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</si>
  <si>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</si>
  <si>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</si>
  <si>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</si>
  <si>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</si>
  <si>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</si>
  <si>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</si>
  <si>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</si>
  <si>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</si>
  <si>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</si>
  <si>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</si>
  <si>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</si>
  <si>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</si>
  <si>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</si>
  <si>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</si>
  <si>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</si>
  <si>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</si>
  <si>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</si>
  <si>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</si>
  <si>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</si>
  <si>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</si>
  <si>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</si>
  <si>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</si>
  <si>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</si>
  <si>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</si>
  <si>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</si>
  <si>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</si>
  <si>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</si>
  <si>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</si>
  <si>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</si>
  <si>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</si>
  <si>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</si>
  <si>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</si>
  <si>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</si>
  <si>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</si>
  <si>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</si>
  <si>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</si>
  <si>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</si>
  <si>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</si>
  <si>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</si>
  <si>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</si>
  <si>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</si>
  <si>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</si>
  <si>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</si>
  <si>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</si>
  <si>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</si>
  <si>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</si>
  <si>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</si>
  <si>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</si>
  <si>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</si>
  <si>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</si>
  <si>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</si>
  <si>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</si>
  <si>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</si>
  <si>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</si>
  <si>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</si>
  <si>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</si>
  <si>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</si>
  <si>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</si>
  <si>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</si>
  <si>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</si>
  <si>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</si>
  <si>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</si>
  <si>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</si>
  <si>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</si>
  <si>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</si>
  <si>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</si>
  <si>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</si>
  <si>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</si>
  <si>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</si>
  <si>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</si>
  <si>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</si>
  <si>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</si>
  <si>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</si>
  <si>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</si>
  <si>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</si>
  <si>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</si>
  <si>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</si>
  <si>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</si>
  <si>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</si>
  <si>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</si>
  <si>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</si>
  <si>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</si>
  <si>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</si>
  <si>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</si>
  <si>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</si>
  <si>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</si>
  <si>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</si>
  <si>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</si>
  <si>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</si>
  <si>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</si>
  <si>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</si>
  <si>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</si>
  <si>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</si>
  <si>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</si>
  <si>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</si>
  <si>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</si>
  <si>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</si>
  <si>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</si>
  <si>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</si>
  <si>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</si>
  <si>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</si>
  <si>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</si>
  <si>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</si>
  <si>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</si>
  <si>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</si>
  <si>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</si>
  <si>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</si>
  <si>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</si>
  <si>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</si>
  <si>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</si>
  <si>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</si>
  <si>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</si>
  <si>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</si>
  <si>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</si>
  <si>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</si>
  <si>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</si>
  <si>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</si>
  <si>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</si>
  <si>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</si>
  <si>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</si>
  <si>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</si>
  <si>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</si>
  <si>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</si>
  <si>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</si>
  <si>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</si>
  <si>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</si>
  <si>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</si>
  <si>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</si>
  <si>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</si>
  <si>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</si>
  <si>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</si>
  <si>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</si>
  <si>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</si>
  <si>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</si>
  <si>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</si>
  <si>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</si>
  <si>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</si>
  <si>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</si>
  <si>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</si>
  <si>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</si>
  <si>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</si>
  <si>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</si>
  <si>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</si>
  <si>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</si>
  <si>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</si>
  <si>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</si>
  <si>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</si>
  <si>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</si>
  <si>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</si>
  <si>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</si>
  <si>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</si>
  <si>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</si>
  <si>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</si>
  <si>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</si>
  <si>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</si>
  <si>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</si>
  <si>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</si>
  <si>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</si>
  <si>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</si>
  <si>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</si>
  <si>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</si>
  <si>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</si>
  <si>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</si>
  <si>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</si>
  <si>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</si>
  <si>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</si>
  <si>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</si>
  <si>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</si>
  <si>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</si>
  <si>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</si>
  <si>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</si>
  <si>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</si>
  <si>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</si>
  <si>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</si>
  <si>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</si>
  <si>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</si>
  <si>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</si>
  <si>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</si>
  <si>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</si>
  <si>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</si>
  <si>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</si>
  <si>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</si>
  <si>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</si>
  <si>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</si>
  <si>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</si>
  <si>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</si>
  <si>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</si>
  <si>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</si>
  <si>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</si>
  <si>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</si>
  <si>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</si>
  <si>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</si>
  <si>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</si>
  <si>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</si>
  <si>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</si>
  <si>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</si>
  <si>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</si>
  <si>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</si>
  <si>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</si>
  <si>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</si>
  <si>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</si>
  <si>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</si>
  <si>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</si>
  <si>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</si>
  <si>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</si>
  <si>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</si>
  <si>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</si>
  <si>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</si>
  <si>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</si>
  <si>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</si>
  <si>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</si>
  <si>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</si>
  <si>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</si>
  <si>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</si>
  <si>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</si>
  <si>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</si>
  <si>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</si>
  <si>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</si>
  <si>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</si>
  <si>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</si>
  <si>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</si>
  <si>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</si>
  <si>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</si>
  <si>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</si>
  <si>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</si>
  <si>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</si>
  <si>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</si>
  <si>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</si>
  <si>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</si>
  <si>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</si>
  <si>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</si>
  <si>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</si>
  <si>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</si>
  <si>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</si>
  <si>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</si>
  <si>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</si>
  <si>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</si>
  <si>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</si>
  <si>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</si>
  <si>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</si>
  <si>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</si>
  <si>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</si>
  <si>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</si>
  <si>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</si>
  <si>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</si>
  <si>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</si>
  <si>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</si>
  <si>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</si>
  <si>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</si>
  <si>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</si>
  <si>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</si>
  <si>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</si>
  <si>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</si>
  <si>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</si>
  <si>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</si>
  <si>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</si>
  <si>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</si>
  <si>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</si>
  <si>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</si>
  <si>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</si>
  <si>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</si>
  <si>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</si>
  <si>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</si>
  <si>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</si>
  <si>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</si>
  <si>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</si>
  <si>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</si>
  <si>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</si>
  <si>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</si>
  <si>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</si>
  <si>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</si>
  <si>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</si>
  <si>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</si>
  <si>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</si>
  <si>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</si>
  <si>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</si>
  <si>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</si>
  <si>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</si>
  <si>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</si>
  <si>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</si>
  <si>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</si>
  <si>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</si>
  <si>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</si>
  <si>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</si>
  <si>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</si>
  <si>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</si>
  <si>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</si>
  <si>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</si>
  <si>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</si>
  <si>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</si>
  <si>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</si>
  <si>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</si>
  <si>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</si>
  <si>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</si>
  <si>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</si>
  <si>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</si>
  <si>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</si>
  <si>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</si>
  <si>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</si>
  <si>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</si>
  <si>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</si>
  <si>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</si>
  <si>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</si>
  <si>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</si>
  <si>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</si>
  <si>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</si>
  <si>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</si>
  <si>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</si>
  <si>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</si>
  <si>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</si>
  <si>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</si>
  <si>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</si>
  <si>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</si>
  <si>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</si>
  <si>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</si>
  <si>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</si>
  <si>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</si>
  <si>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</si>
  <si>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</si>
  <si>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</si>
  <si>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</si>
  <si>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</si>
  <si>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</si>
  <si>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</si>
  <si>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</si>
  <si>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</si>
  <si>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</si>
  <si>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</si>
  <si>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</si>
  <si>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</si>
  <si>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</si>
  <si>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</si>
  <si>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</si>
  <si>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</si>
  <si>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</si>
  <si>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</si>
  <si>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</si>
  <si>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</si>
  <si>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</si>
  <si>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</si>
  <si>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</si>
  <si>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</si>
  <si>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</si>
  <si>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</si>
  <si>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</si>
  <si>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</si>
  <si>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</si>
  <si>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</si>
  <si>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</si>
  <si>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</si>
  <si>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</si>
  <si>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</si>
  <si>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</si>
  <si>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</si>
  <si>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</si>
  <si>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</si>
  <si>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</si>
  <si>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</si>
  <si>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</si>
  <si>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</si>
  <si>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</si>
  <si>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</si>
  <si>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</si>
  <si>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</si>
  <si>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</si>
  <si>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</si>
  <si>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</si>
  <si>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</si>
  <si>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</si>
  <si>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</si>
  <si>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</si>
  <si>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</si>
  <si>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</si>
  <si>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</si>
  <si>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</si>
  <si>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</si>
  <si>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</si>
  <si>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</si>
  <si>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</si>
  <si>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</si>
  <si>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</si>
  <si>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</si>
  <si>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</si>
  <si>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</si>
  <si>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</si>
  <si>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</si>
  <si>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</si>
  <si>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</si>
  <si>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</si>
  <si>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</si>
  <si>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</si>
  <si>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</si>
  <si>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</si>
  <si>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</si>
  <si>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</si>
  <si>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</si>
  <si>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</si>
  <si>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</si>
  <si>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</si>
  <si>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</si>
  <si>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</si>
  <si>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</si>
  <si>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</si>
  <si>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</si>
  <si>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</si>
  <si>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</si>
  <si>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</si>
  <si>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</si>
  <si>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</si>
  <si>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</si>
  <si>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</si>
  <si>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</si>
  <si>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</si>
  <si>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</si>
  <si>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</si>
  <si>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</si>
  <si>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</si>
  <si>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</si>
  <si>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</si>
  <si>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</si>
  <si>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</si>
  <si>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</si>
  <si>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</si>
  <si>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</si>
  <si>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</si>
  <si>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</si>
  <si>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</si>
  <si>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</si>
  <si>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</si>
  <si>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</si>
  <si>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</si>
  <si>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</si>
  <si>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</si>
  <si>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</si>
  <si>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</si>
  <si>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</si>
  <si>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</si>
  <si>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</si>
  <si>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</si>
  <si>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</si>
  <si>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</si>
  <si>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</si>
  <si>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</si>
  <si>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</si>
  <si>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</si>
  <si>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</si>
  <si>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</si>
  <si>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</si>
  <si>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</si>
  <si>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</si>
  <si>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</si>
  <si>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</si>
  <si>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</si>
  <si>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</si>
  <si>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</si>
  <si>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</si>
  <si>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</si>
  <si>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</si>
  <si>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</si>
  <si>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</si>
  <si>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</si>
  <si>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</si>
  <si>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</si>
  <si>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</si>
  <si>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</si>
  <si>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</si>
  <si>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</si>
  <si>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</si>
  <si>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</si>
  <si>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</si>
  <si>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</si>
  <si>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</si>
  <si>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</si>
  <si>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</si>
  <si>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</si>
  <si>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</si>
  <si>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</si>
  <si>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</si>
  <si>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</si>
  <si>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</si>
  <si>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</si>
  <si>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</si>
  <si>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</si>
  <si>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</si>
  <si>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</si>
  <si>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</si>
  <si>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</si>
  <si>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</si>
  <si>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</si>
  <si>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</si>
  <si>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</si>
  <si>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</si>
  <si>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</si>
  <si>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</si>
  <si>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</si>
  <si>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</si>
  <si>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</si>
  <si>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</si>
  <si>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</si>
  <si>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</si>
  <si>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</si>
  <si>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</si>
  <si>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</si>
  <si>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</si>
  <si>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</si>
  <si>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</si>
  <si>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</si>
  <si>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</si>
  <si>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</si>
  <si>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</si>
  <si>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</si>
  <si>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</si>
  <si>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</si>
  <si>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</si>
  <si>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</si>
  <si>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</si>
  <si>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</si>
  <si>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</si>
  <si>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</si>
  <si>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</si>
  <si>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</si>
  <si>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</si>
  <si>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</si>
  <si>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</si>
  <si>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</si>
  <si>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</si>
  <si>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</si>
  <si>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</si>
  <si>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</si>
  <si>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</si>
  <si>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</si>
  <si>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</si>
  <si>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</si>
  <si>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</si>
  <si>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</si>
  <si>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</si>
  <si>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</si>
  <si>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</si>
  <si>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</si>
  <si>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</si>
  <si>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</si>
  <si>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</si>
  <si>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</si>
  <si>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</si>
  <si>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</si>
  <si>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</si>
  <si>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</si>
  <si>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</si>
  <si>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</si>
  <si>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</si>
  <si>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</si>
  <si>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</si>
  <si>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</si>
  <si>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</si>
  <si>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</si>
  <si>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</si>
  <si>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</si>
  <si>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</si>
  <si>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</si>
  <si>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</si>
  <si>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</si>
  <si>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</si>
  <si>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</si>
  <si>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</si>
  <si>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</si>
  <si>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</si>
  <si>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</si>
  <si>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</t>
  </si>
  <si>
    <t>MONITOR E DESC CONCATENATI</t>
  </si>
  <si>
    <t>Esito</t>
  </si>
  <si>
    <t>Numero fatture emesse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</si>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</sst>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_([$€-2]\ * #,##0.00_);_([$€-2]\ * \(#,##0.00\);_([$€-2]\ * &quot;-&quot;??_);_(@_)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CC99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0" fontId="7" fillId="0" borderId="0" xfId="0" applyFont="1"/>
    <xf numFmtId="165" fontId="2" fillId="0" borderId="0" xfId="0" applyNumberFormat="1" applyFont="1"/>
    <xf numFmtId="14" fontId="2" fillId="0" borderId="0" xfId="0" applyNumberFormat="1" applyFont="1"/>
    <xf numFmtId="0" fontId="8" fillId="0" borderId="0" xfId="0" applyFont="1"/>
    <xf numFmtId="166" fontId="0" fillId="0" borderId="0" xfId="0" applyNumberFormat="1"/>
    <xf numFmtId="164" fontId="1" fillId="4" borderId="0" xfId="0" applyNumberFormat="1" applyFont="1" applyFill="1"/>
    <xf numFmtId="0" fontId="1" fillId="4" borderId="0" xfId="0" applyFont="1" applyFill="1"/>
    <xf numFmtId="0" fontId="3" fillId="5" borderId="0" xfId="0" applyFont="1" applyFill="1"/>
    <xf numFmtId="0" fontId="5" fillId="4" borderId="1" xfId="0" applyFont="1" applyFill="1" applyBorder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IF(Table_1[[#This Row],[Column2]]&lt;40,"Respinto",IF(Table_1[[#This Row],[Column2]]&lt;60,"Sufficiente",IF(Table_1[[#This Row],[Column2]]&lt;70,"Discreto","Buono")))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7.296875" customWidth="1"/>
    <col min="4" max="4" width="18.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7" t="s">
        <v>569</v>
      </c>
      <c r="E1" s="18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C3*0.2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C67*0.2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C131*0.2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C195*0.2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C259*0.2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C323*0.2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3"/>
  <sheetViews>
    <sheetView workbookViewId="0"/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16.69921875" bestFit="1" customWidth="1"/>
    <col min="6" max="6" width="11.796875" customWidth="1"/>
    <col min="7" max="22" width="9.296875" customWidth="1"/>
  </cols>
  <sheetData>
    <row r="1" spans="1:22" ht="12.75" customHeight="1" x14ac:dyDescent="0.3">
      <c r="A1" s="6" t="s">
        <v>484</v>
      </c>
      <c r="B1" s="6" t="s">
        <v>485</v>
      </c>
      <c r="C1" s="19" t="s">
        <v>571</v>
      </c>
      <c r="D1" s="4"/>
      <c r="E1" s="19" t="s">
        <v>484</v>
      </c>
      <c r="F1" s="19" t="s">
        <v>571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2.75" customHeight="1" x14ac:dyDescent="0.3">
      <c r="A2" s="7" t="s">
        <v>486</v>
      </c>
      <c r="B2" s="7">
        <v>40</v>
      </c>
      <c r="C2" s="7" t="str">
        <f>IF(Table_1[[#This Row],[Column2]]&lt;40,"Respinto",IF(Table_1[[#This Row],[Column2]]&lt;60,"Sufficiente",IF(Table_1[[#This Row],[Column2]]&lt;70,"Discreto","Buono")))</f>
        <v>Sufficiente</v>
      </c>
      <c r="D2" s="8"/>
      <c r="E2" s="8" t="s">
        <v>486</v>
      </c>
      <c r="F2" s="8" t="str">
        <f>VLOOKUP(Table_1[[#This Row],[Column1]],Table_1[#All],3,FALSE)</f>
        <v>Sufficiente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2.75" customHeight="1" x14ac:dyDescent="0.3">
      <c r="A3" s="7" t="s">
        <v>487</v>
      </c>
      <c r="B3" s="7">
        <v>60</v>
      </c>
      <c r="C3" s="7" t="str">
        <f>IF(Table_1[[#This Row],[Column2]]&lt;40,"Respinto",IF(Table_1[[#This Row],[Column2]]&lt;60,"Sufficiente",IF(Table_1[[#This Row],[Column2]]&lt;70,"Discreto","Buono")))</f>
        <v>Discreto</v>
      </c>
      <c r="E3" s="8" t="s">
        <v>487</v>
      </c>
      <c r="F3" s="8" t="str">
        <f>VLOOKUP(Table_1[[#This Row],[Column1]],Table_1[#All],3,FALSE)</f>
        <v>Discreto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3">
      <c r="A4" s="7" t="s">
        <v>488</v>
      </c>
      <c r="B4" s="7">
        <v>60</v>
      </c>
      <c r="C4" s="7" t="str">
        <f>IF(Table_1[[#This Row],[Column2]]&lt;40,"Respinto",IF(Table_1[[#This Row],[Column2]]&lt;60,"Sufficiente",IF(Table_1[[#This Row],[Column2]]&lt;70,"Discreto","Buono")))</f>
        <v>Discreto</v>
      </c>
      <c r="E4" s="8" t="s">
        <v>488</v>
      </c>
      <c r="F4" s="8" t="str">
        <f>VLOOKUP(Table_1[[#This Row],[Column1]],Table_1[#All],3,FALSE)</f>
        <v>Discreto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2.75" customHeight="1" x14ac:dyDescent="0.3">
      <c r="A5" s="7" t="s">
        <v>489</v>
      </c>
      <c r="B5" s="7">
        <v>40</v>
      </c>
      <c r="C5" s="7" t="str">
        <f>IF(Table_1[[#This Row],[Column2]]&lt;40,"Respinto",IF(Table_1[[#This Row],[Column2]]&lt;60,"Sufficiente",IF(Table_1[[#This Row],[Column2]]&lt;70,"Discreto","Buono")))</f>
        <v>Sufficiente</v>
      </c>
      <c r="E5" s="8" t="s">
        <v>489</v>
      </c>
      <c r="F5" s="8" t="str">
        <f>VLOOKUP(Table_1[[#This Row],[Column1]],Table_1[#All],3,FALSE)</f>
        <v>Sufficiente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2.75" customHeight="1" x14ac:dyDescent="0.3">
      <c r="A6" s="7" t="s">
        <v>490</v>
      </c>
      <c r="B6" s="7">
        <v>70</v>
      </c>
      <c r="C6" s="7" t="str">
        <f>IF(Table_1[[#This Row],[Column2]]&lt;40,"Respinto",IF(Table_1[[#This Row],[Column2]]&lt;60,"Sufficiente",IF(Table_1[[#This Row],[Column2]]&lt;70,"Discreto","Buono")))</f>
        <v>Buono</v>
      </c>
      <c r="E6" s="8" t="s">
        <v>490</v>
      </c>
      <c r="F6" s="8" t="str">
        <f>VLOOKUP(Table_1[[#This Row],[Column1]],Table_1[#All],3,FALSE)</f>
        <v>Buono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2.75" customHeight="1" x14ac:dyDescent="0.3">
      <c r="A7" s="7" t="s">
        <v>491</v>
      </c>
      <c r="B7" s="7">
        <v>0</v>
      </c>
      <c r="C7" s="7" t="str">
        <f>IF(Table_1[[#This Row],[Column2]]&lt;40,"Respinto",IF(Table_1[[#This Row],[Column2]]&lt;60,"Sufficiente",IF(Table_1[[#This Row],[Column2]]&lt;70,"Discreto","Buono")))</f>
        <v>Respinto</v>
      </c>
      <c r="E7" s="8" t="s">
        <v>491</v>
      </c>
      <c r="F7" s="8" t="str">
        <f>VLOOKUP(Table_1[[#This Row],[Column1]],Table_1[#All],3,FALSE)</f>
        <v>Respinto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2.75" customHeight="1" x14ac:dyDescent="0.3">
      <c r="A8" s="7" t="s">
        <v>492</v>
      </c>
      <c r="B8" s="7">
        <v>0</v>
      </c>
      <c r="C8" s="7" t="str">
        <f>IF(Table_1[[#This Row],[Column2]]&lt;40,"Respinto",IF(Table_1[[#This Row],[Column2]]&lt;60,"Sufficiente",IF(Table_1[[#This Row],[Column2]]&lt;70,"Discreto","Buono")))</f>
        <v>Respinto</v>
      </c>
      <c r="E8" s="8" t="s">
        <v>492</v>
      </c>
      <c r="F8" s="8" t="str">
        <f>VLOOKUP(Table_1[[#This Row],[Column1]],Table_1[#All],3,FALSE)</f>
        <v>Respinto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</sheetData>
  <pageMargins left="0.75" right="0.75" top="1" bottom="1" header="0" footer="0"/>
  <pageSetup paperSize="9" orientation="portrait"/>
  <ignoredErrors>
    <ignoredError sqref="C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5.296875" customWidth="1"/>
    <col min="7" max="7" width="19.8984375" customWidth="1"/>
    <col min="8" max="8" width="27.8984375" bestFit="1" customWidth="1"/>
    <col min="9" max="9" width="18.5" bestFit="1" customWidth="1"/>
    <col min="10" max="24" width="8.69921875" customWidth="1"/>
  </cols>
  <sheetData>
    <row r="1" spans="1:24" ht="13.5" customHeight="1" thickBot="1" x14ac:dyDescent="0.4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0" t="s">
        <v>495</v>
      </c>
      <c r="H1" s="20" t="s">
        <v>572</v>
      </c>
      <c r="I1" s="20" t="s">
        <v>573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4">
        <v>36529</v>
      </c>
      <c r="B2" s="12" t="s">
        <v>498</v>
      </c>
      <c r="C2" s="12" t="s">
        <v>499</v>
      </c>
      <c r="D2" s="13">
        <v>50000</v>
      </c>
      <c r="E2" s="13">
        <v>16</v>
      </c>
      <c r="G2" s="15" t="s">
        <v>499</v>
      </c>
      <c r="H2">
        <f>COUNTIF($C$2:$C$80,G2)</f>
        <v>11</v>
      </c>
      <c r="I2" s="16">
        <f>SUMIF($C$2:$C$80,C2,$D$2:$D$80)</f>
        <v>611780</v>
      </c>
    </row>
    <row r="3" spans="1:24" ht="13.5" customHeight="1" x14ac:dyDescent="0.3">
      <c r="A3" s="14">
        <v>36534</v>
      </c>
      <c r="B3" s="12" t="s">
        <v>500</v>
      </c>
      <c r="C3" s="12" t="s">
        <v>499</v>
      </c>
      <c r="D3" s="13">
        <v>29970</v>
      </c>
      <c r="E3" s="13">
        <v>29</v>
      </c>
      <c r="G3" s="15" t="s">
        <v>558</v>
      </c>
      <c r="H3">
        <f t="shared" ref="H3:H5" si="0">COUNTIF($C$2:$C$80,G3)</f>
        <v>5</v>
      </c>
      <c r="I3" s="16">
        <f t="shared" ref="I3:I5" si="1">SUMIF($C$2:$C$80,C3,$D$2:$D$80)</f>
        <v>611780</v>
      </c>
    </row>
    <row r="4" spans="1:24" ht="13.5" customHeight="1" x14ac:dyDescent="0.3">
      <c r="A4" s="14">
        <v>36537</v>
      </c>
      <c r="B4" s="12" t="s">
        <v>501</v>
      </c>
      <c r="C4" s="12" t="s">
        <v>502</v>
      </c>
      <c r="D4" s="13">
        <v>27560</v>
      </c>
      <c r="E4" s="13">
        <v>21</v>
      </c>
      <c r="G4" s="15" t="s">
        <v>506</v>
      </c>
      <c r="H4">
        <f t="shared" si="0"/>
        <v>4</v>
      </c>
      <c r="I4" s="16">
        <f t="shared" si="1"/>
        <v>444110</v>
      </c>
    </row>
    <row r="5" spans="1:24" ht="13.5" customHeight="1" x14ac:dyDescent="0.3">
      <c r="A5" s="14">
        <v>36543</v>
      </c>
      <c r="B5" s="12" t="s">
        <v>503</v>
      </c>
      <c r="C5" s="12" t="s">
        <v>504</v>
      </c>
      <c r="D5" s="13">
        <v>43500</v>
      </c>
      <c r="E5" s="13">
        <v>29</v>
      </c>
      <c r="G5" s="15" t="s">
        <v>547</v>
      </c>
      <c r="H5">
        <f t="shared" si="0"/>
        <v>4</v>
      </c>
      <c r="I5" s="16">
        <f t="shared" si="1"/>
        <v>89460</v>
      </c>
    </row>
    <row r="6" spans="1:24" ht="13.5" customHeight="1" x14ac:dyDescent="0.3">
      <c r="A6" s="14">
        <v>36545</v>
      </c>
      <c r="B6" s="12" t="s">
        <v>505</v>
      </c>
      <c r="C6" s="12" t="s">
        <v>506</v>
      </c>
      <c r="D6" s="13">
        <v>13500</v>
      </c>
      <c r="E6" s="13">
        <v>15</v>
      </c>
    </row>
    <row r="7" spans="1:24" ht="13.5" customHeight="1" x14ac:dyDescent="0.3">
      <c r="A7" s="14">
        <v>36547</v>
      </c>
      <c r="B7" s="12" t="s">
        <v>507</v>
      </c>
      <c r="C7" s="12" t="s">
        <v>508</v>
      </c>
      <c r="D7" s="13">
        <v>50800</v>
      </c>
      <c r="E7" s="13">
        <v>22</v>
      </c>
    </row>
    <row r="8" spans="1:24" ht="13.5" customHeight="1" thickBot="1" x14ac:dyDescent="0.45">
      <c r="A8" s="14">
        <v>36548</v>
      </c>
      <c r="B8" s="12" t="s">
        <v>509</v>
      </c>
      <c r="C8" s="12" t="s">
        <v>510</v>
      </c>
      <c r="D8" s="13">
        <v>98450</v>
      </c>
      <c r="E8" s="13">
        <v>21</v>
      </c>
      <c r="G8" s="20" t="s">
        <v>494</v>
      </c>
      <c r="H8" s="20" t="s">
        <v>572</v>
      </c>
      <c r="I8" s="20" t="s">
        <v>573</v>
      </c>
    </row>
    <row r="9" spans="1:24" ht="13.5" customHeight="1" thickTop="1" x14ac:dyDescent="0.3">
      <c r="A9" s="14">
        <v>36551</v>
      </c>
      <c r="B9" s="12" t="s">
        <v>501</v>
      </c>
      <c r="C9" s="12" t="s">
        <v>502</v>
      </c>
      <c r="D9" s="13">
        <v>45890</v>
      </c>
      <c r="E9" s="13">
        <v>18</v>
      </c>
      <c r="G9" s="12" t="s">
        <v>501</v>
      </c>
      <c r="H9">
        <f>COUNTIF($B$2:$B$80,G9)</f>
        <v>2</v>
      </c>
      <c r="I9" s="16">
        <f>SUMIF($B$2:$B$80,B2,$D$2:$D$80)</f>
        <v>100000</v>
      </c>
    </row>
    <row r="10" spans="1:24" ht="13.5" customHeight="1" x14ac:dyDescent="0.3">
      <c r="A10" s="14">
        <v>36552</v>
      </c>
      <c r="B10" s="12" t="s">
        <v>511</v>
      </c>
      <c r="C10" s="12" t="s">
        <v>512</v>
      </c>
      <c r="D10" s="13">
        <v>7950</v>
      </c>
      <c r="E10" s="13">
        <v>23</v>
      </c>
      <c r="G10" s="12" t="s">
        <v>507</v>
      </c>
      <c r="H10">
        <f t="shared" ref="H10:H15" si="2">COUNTIF($B$2:$B$80,G10)</f>
        <v>1</v>
      </c>
      <c r="I10" s="16">
        <f t="shared" ref="I10:I15" si="3">SUMIF($B$2:$B$80,B3,$D$2:$D$80)</f>
        <v>29970</v>
      </c>
    </row>
    <row r="11" spans="1:24" ht="13.5" customHeight="1" x14ac:dyDescent="0.3">
      <c r="A11" s="14">
        <v>36553</v>
      </c>
      <c r="B11" s="12" t="s">
        <v>513</v>
      </c>
      <c r="C11" s="12" t="s">
        <v>510</v>
      </c>
      <c r="D11" s="13">
        <v>87450</v>
      </c>
      <c r="E11" s="13">
        <v>24</v>
      </c>
      <c r="G11" s="12" t="s">
        <v>509</v>
      </c>
      <c r="H11">
        <f t="shared" si="2"/>
        <v>1</v>
      </c>
      <c r="I11" s="16">
        <f t="shared" si="3"/>
        <v>73450</v>
      </c>
    </row>
    <row r="12" spans="1:24" ht="13.5" customHeight="1" x14ac:dyDescent="0.3">
      <c r="A12" s="14">
        <v>36554</v>
      </c>
      <c r="B12" s="12" t="s">
        <v>514</v>
      </c>
      <c r="C12" s="12" t="s">
        <v>515</v>
      </c>
      <c r="D12" s="13">
        <v>295000</v>
      </c>
      <c r="E12" s="13">
        <v>27</v>
      </c>
      <c r="G12" s="12" t="s">
        <v>511</v>
      </c>
      <c r="H12">
        <f t="shared" si="2"/>
        <v>1</v>
      </c>
      <c r="I12" s="16">
        <f t="shared" si="3"/>
        <v>408460</v>
      </c>
    </row>
    <row r="13" spans="1:24" ht="13.5" customHeight="1" x14ac:dyDescent="0.3">
      <c r="A13" s="14">
        <v>36555</v>
      </c>
      <c r="B13" s="12" t="s">
        <v>503</v>
      </c>
      <c r="C13" s="12" t="s">
        <v>516</v>
      </c>
      <c r="D13" s="13">
        <v>348980</v>
      </c>
      <c r="E13" s="13">
        <v>15</v>
      </c>
      <c r="G13" s="12" t="s">
        <v>525</v>
      </c>
      <c r="H13">
        <f t="shared" si="2"/>
        <v>4</v>
      </c>
      <c r="I13" s="16">
        <f t="shared" si="3"/>
        <v>54000</v>
      </c>
    </row>
    <row r="14" spans="1:24" ht="13.5" customHeight="1" x14ac:dyDescent="0.3">
      <c r="A14" s="14">
        <v>36558</v>
      </c>
      <c r="B14" s="12" t="s">
        <v>517</v>
      </c>
      <c r="C14" s="12" t="s">
        <v>518</v>
      </c>
      <c r="D14" s="13">
        <v>127490</v>
      </c>
      <c r="E14" s="13">
        <v>17</v>
      </c>
      <c r="G14" s="12" t="s">
        <v>528</v>
      </c>
      <c r="H14">
        <f t="shared" si="2"/>
        <v>2</v>
      </c>
      <c r="I14" s="16">
        <f t="shared" si="3"/>
        <v>50800</v>
      </c>
    </row>
    <row r="15" spans="1:24" ht="13.5" customHeight="1" x14ac:dyDescent="0.3">
      <c r="A15" s="14">
        <v>36558</v>
      </c>
      <c r="B15" s="12" t="s">
        <v>519</v>
      </c>
      <c r="C15" s="12" t="s">
        <v>502</v>
      </c>
      <c r="D15" s="13">
        <v>49400</v>
      </c>
      <c r="E15" s="13">
        <v>13</v>
      </c>
      <c r="G15" s="12" t="s">
        <v>529</v>
      </c>
      <c r="H15">
        <f t="shared" si="2"/>
        <v>1</v>
      </c>
      <c r="I15" s="16">
        <f t="shared" si="3"/>
        <v>98450</v>
      </c>
    </row>
    <row r="16" spans="1:24" ht="13.5" customHeight="1" x14ac:dyDescent="0.3">
      <c r="A16" s="14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8" ht="13.5" customHeight="1" x14ac:dyDescent="0.3">
      <c r="A17" s="14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8" ht="13.5" customHeight="1" x14ac:dyDescent="0.3">
      <c r="A18" s="14">
        <v>36576</v>
      </c>
      <c r="B18" s="12" t="s">
        <v>523</v>
      </c>
      <c r="C18" s="12" t="s">
        <v>524</v>
      </c>
      <c r="D18" s="13">
        <v>36850</v>
      </c>
      <c r="E18" s="13">
        <v>16</v>
      </c>
      <c r="G18" s="15"/>
      <c r="H18" s="15"/>
    </row>
    <row r="19" spans="1:8" ht="13.5" customHeight="1" x14ac:dyDescent="0.3">
      <c r="A19" s="14">
        <v>36580</v>
      </c>
      <c r="B19" s="12" t="s">
        <v>525</v>
      </c>
      <c r="C19" s="12" t="s">
        <v>499</v>
      </c>
      <c r="D19" s="13">
        <v>151500</v>
      </c>
      <c r="E19" s="13">
        <v>13</v>
      </c>
      <c r="G19" s="15"/>
      <c r="H19" s="15"/>
    </row>
    <row r="20" spans="1:8" ht="13.5" customHeight="1" x14ac:dyDescent="0.3">
      <c r="A20" s="14">
        <v>36589</v>
      </c>
      <c r="B20" s="12" t="s">
        <v>505</v>
      </c>
      <c r="C20" s="12" t="s">
        <v>506</v>
      </c>
      <c r="D20" s="13">
        <v>13500</v>
      </c>
      <c r="E20" s="13">
        <v>20</v>
      </c>
      <c r="G20" s="15"/>
      <c r="H20" s="15"/>
    </row>
    <row r="21" spans="1:8" ht="13.5" customHeight="1" x14ac:dyDescent="0.3">
      <c r="A21" s="14">
        <v>36593</v>
      </c>
      <c r="B21" s="12" t="s">
        <v>526</v>
      </c>
      <c r="C21" s="12" t="s">
        <v>527</v>
      </c>
      <c r="D21" s="13">
        <v>17000</v>
      </c>
      <c r="E21" s="13">
        <v>18</v>
      </c>
      <c r="G21" s="15"/>
      <c r="H21" s="15"/>
    </row>
    <row r="22" spans="1:8" ht="13.5" customHeight="1" x14ac:dyDescent="0.3">
      <c r="A22" s="14">
        <v>36594</v>
      </c>
      <c r="B22" s="12" t="s">
        <v>528</v>
      </c>
      <c r="C22" s="12" t="s">
        <v>502</v>
      </c>
      <c r="D22" s="13">
        <v>35900</v>
      </c>
      <c r="E22" s="13">
        <v>16</v>
      </c>
      <c r="G22" s="15"/>
      <c r="H22" s="15"/>
    </row>
    <row r="23" spans="1:8" ht="13.5" customHeight="1" x14ac:dyDescent="0.3">
      <c r="A23" s="14">
        <v>36594</v>
      </c>
      <c r="B23" s="12" t="s">
        <v>529</v>
      </c>
      <c r="C23" s="12" t="s">
        <v>530</v>
      </c>
      <c r="D23" s="13">
        <v>27270</v>
      </c>
      <c r="E23" s="13">
        <v>14</v>
      </c>
    </row>
    <row r="24" spans="1:8" ht="13.5" customHeight="1" x14ac:dyDescent="0.3">
      <c r="A24" s="14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8" ht="13.5" customHeight="1" x14ac:dyDescent="0.3">
      <c r="A25" s="14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8" ht="13.5" customHeight="1" x14ac:dyDescent="0.3">
      <c r="A26" s="14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8" ht="13.5" customHeight="1" x14ac:dyDescent="0.3">
      <c r="A27" s="14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8" ht="13.5" customHeight="1" x14ac:dyDescent="0.3">
      <c r="A28" s="14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8" ht="13.5" customHeight="1" x14ac:dyDescent="0.3">
      <c r="A29" s="14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8" ht="13.5" customHeight="1" x14ac:dyDescent="0.3">
      <c r="A30" s="14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8" ht="13.5" customHeight="1" x14ac:dyDescent="0.3">
      <c r="A31" s="14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8" ht="13.5" customHeight="1" x14ac:dyDescent="0.3">
      <c r="A32" s="14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3">
      <c r="A33" s="14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3">
      <c r="A34" s="14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3">
      <c r="A35" s="14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3">
      <c r="A36" s="14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3">
      <c r="A37" s="14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3">
      <c r="A38" s="14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3">
      <c r="A39" s="14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3">
      <c r="A40" s="14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3">
      <c r="A41" s="14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3">
      <c r="A42" s="14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3">
      <c r="A43" s="14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3">
      <c r="A44" s="14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3">
      <c r="A45" s="14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3">
      <c r="A46" s="14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3">
      <c r="A47" s="14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3">
      <c r="A48" s="14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3">
      <c r="A49" s="14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3">
      <c r="A50" s="14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3">
      <c r="A51" s="14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3">
      <c r="A52" s="14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3">
      <c r="A53" s="14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3">
      <c r="A54" s="14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3">
      <c r="A55" s="14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3">
      <c r="A56" s="14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3">
      <c r="A57" s="14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3">
      <c r="A58" s="14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3">
      <c r="A59" s="14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3">
      <c r="A60" s="14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3">
      <c r="A61" s="14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3">
      <c r="A62" s="14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3">
      <c r="A63" s="14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3">
      <c r="A64" s="14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3">
      <c r="A65" s="14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3">
      <c r="A66" s="14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3">
      <c r="A67" s="14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3">
      <c r="A68" s="14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3">
      <c r="A69" s="14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3">
      <c r="A70" s="14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3">
      <c r="A71" s="14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3">
      <c r="A72" s="14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3">
      <c r="A73" s="14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3">
      <c r="A74" s="14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3">
      <c r="A75" s="14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3">
      <c r="A76" s="14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3">
      <c r="A77" s="14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3">
      <c r="A78" s="14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3">
      <c r="A79" s="14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3">
      <c r="A80" s="14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Lizzoli</cp:lastModifiedBy>
  <dcterms:created xsi:type="dcterms:W3CDTF">2005-04-12T12:35:30Z</dcterms:created>
  <dcterms:modified xsi:type="dcterms:W3CDTF">2025-04-20T10:24:14Z</dcterms:modified>
</cp:coreProperties>
</file>