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revenuemgt-my.sharepoint.com/personal/alizzoli_revenuemanage_com/Documents/Documents/Epicode/Esercizi/"/>
    </mc:Choice>
  </mc:AlternateContent>
  <xr:revisionPtr revIDLastSave="0" documentId="8_{AE6B9164-7575-4EC2-BA19-453E59FBA3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dotti" sheetId="1" r:id="rId1"/>
  </sheets>
  <definedNames>
    <definedName name="_xlnm._FilterDatabase" localSheetId="0" hidden="1">Prodotti!$A$53:$B$63</definedName>
    <definedName name="_xlnm.Print_Area" localSheetId="0">Prodotti!$A$1:$E$11,Prodotti!$A$19:$E$49,Prodotti!$A$64:$E$95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B18" i="1" s="1"/>
  <c r="E2" i="1"/>
  <c r="B17" i="1" l="1"/>
  <c r="B15" i="1"/>
  <c r="B16" i="1"/>
</calcChain>
</file>

<file path=xl/sharedStrings.xml><?xml version="1.0" encoding="utf-8"?>
<sst xmlns="http://schemas.openxmlformats.org/spreadsheetml/2006/main" count="43" uniqueCount="19">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</sst>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\-[$€-2]\ #,##0.00"/>
    <numFmt numFmtId="166" formatCode="[$€-2]\ #,##0.00_);[Red]\([$€-2]\ #,##0.00\)"/>
    <numFmt numFmtId="173" formatCode="#,##0\ [$€-1]"/>
    <numFmt numFmtId="175" formatCode="[$€-2]\ #,##0_);[Red]\([$€-2]\ #,##0\)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6" fontId="0" fillId="0" borderId="0" xfId="0" applyNumberFormat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3" borderId="2" xfId="0" applyFont="1" applyFill="1" applyBorder="1"/>
    <xf numFmtId="173" fontId="0" fillId="0" borderId="0" xfId="0" applyNumberFormat="1"/>
    <xf numFmtId="175" fontId="3" fillId="0" borderId="2" xfId="0" applyNumberFormat="1" applyFont="1" applyBorder="1"/>
    <xf numFmtId="175" fontId="3" fillId="2" borderId="2" xfId="0" applyNumberFormat="1" applyFont="1" applyFill="1" applyBorder="1"/>
  </cellXfs>
  <cellStyles count="1">
    <cellStyle name="Normale" xfId="0" builtinId="0"/>
  </cellStyles>
  <dxfs count="10">
    <dxf>
      <numFmt numFmtId="173" formatCode="#,##0\ [$€-1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numFmt numFmtId="166" formatCode="[$€-2]\ #,##0.00_);[Red]\([$€-2]\ 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[$€-2]\ #,##0.00;[Red]\-[$€-2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Spesa totale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Prodotti!$B$14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Prodotti!$A$15:$A$18</c:f>
              <c:strCache>
                <c:ptCount val="4"/>
                <c:pt idx="0">
                  <c:v>AquaLux Dynamics</c:v>
                </c:pt>
                <c:pt idx="1">
                  <c:v>SolarTech Solutions</c:v>
                </c:pt>
                <c:pt idx="2">
                  <c:v>Tech Innovations Ltd.</c:v>
                </c:pt>
                <c:pt idx="3">
                  <c:v>EcoVibe Solutions</c:v>
                </c:pt>
              </c:strCache>
            </c:strRef>
          </c:cat>
          <c:val>
            <c:numRef>
              <c:f>Prodotti!$B$15:$B$18</c:f>
              <c:numCache>
                <c:formatCode>#,##0\ [$€-1]</c:formatCode>
                <c:ptCount val="4"/>
                <c:pt idx="0">
                  <c:v>37725</c:v>
                </c:pt>
                <c:pt idx="1">
                  <c:v>31100</c:v>
                </c:pt>
                <c:pt idx="2">
                  <c:v>25575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0-44EE-BFA4-0AC2927D16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8057375"/>
        <c:axId val="488056895"/>
      </c:barChart>
      <c:catAx>
        <c:axId val="48805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056895"/>
        <c:crosses val="autoZero"/>
        <c:auto val="1"/>
        <c:lblAlgn val="ctr"/>
        <c:lblOffset val="100"/>
        <c:noMultiLvlLbl val="0"/>
      </c:catAx>
      <c:valAx>
        <c:axId val="4880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05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spese</a:t>
            </a:r>
            <a:r>
              <a:rPr lang="en-US" baseline="0"/>
              <a:t> per prodotto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Prodotti!$B$53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Prodotti!$A$54:$A$63</c:f>
              <c:strCache>
                <c:ptCount val="10"/>
                <c:pt idx="0">
                  <c:v>Vibrazione</c:v>
                </c:pt>
                <c:pt idx="1">
                  <c:v>Crema</c:v>
                </c:pt>
                <c:pt idx="2">
                  <c:v>Acqua</c:v>
                </c:pt>
                <c:pt idx="3">
                  <c:v>Pianeta</c:v>
                </c:pt>
                <c:pt idx="4">
                  <c:v>Orizzonte</c:v>
                </c:pt>
                <c:pt idx="5">
                  <c:v>Cibo</c:v>
                </c:pt>
                <c:pt idx="6">
                  <c:v>Pannelli</c:v>
                </c:pt>
                <c:pt idx="7">
                  <c:v>Infinito</c:v>
                </c:pt>
                <c:pt idx="8">
                  <c:v>Tecnologia</c:v>
                </c:pt>
                <c:pt idx="9">
                  <c:v>Quanti</c:v>
                </c:pt>
              </c:strCache>
            </c:strRef>
          </c:cat>
          <c:val>
            <c:numRef>
              <c:f>Prodotti!$B$54:$B$63</c:f>
              <c:numCache>
                <c:formatCode>General</c:formatCode>
                <c:ptCount val="10"/>
                <c:pt idx="0">
                  <c:v>13500</c:v>
                </c:pt>
                <c:pt idx="1">
                  <c:v>13125</c:v>
                </c:pt>
                <c:pt idx="2">
                  <c:v>12600</c:v>
                </c:pt>
                <c:pt idx="3">
                  <c:v>12000</c:v>
                </c:pt>
                <c:pt idx="4">
                  <c:v>11550</c:v>
                </c:pt>
                <c:pt idx="5">
                  <c:v>10200</c:v>
                </c:pt>
                <c:pt idx="6">
                  <c:v>9800</c:v>
                </c:pt>
                <c:pt idx="7">
                  <c:v>9750</c:v>
                </c:pt>
                <c:pt idx="8">
                  <c:v>7875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4-4C4B-97D1-153C66F3B2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Spesa</a:t>
            </a:r>
            <a:r>
              <a:rPr lang="en-US" baseline="0"/>
              <a:t> totale per azienda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Prodotti!$B$14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Prodotti!$A$15:$A$18</c:f>
              <c:strCache>
                <c:ptCount val="4"/>
                <c:pt idx="0">
                  <c:v>AquaLux Dynamics</c:v>
                </c:pt>
                <c:pt idx="1">
                  <c:v>SolarTech Solutions</c:v>
                </c:pt>
                <c:pt idx="2">
                  <c:v>Tech Innovations Ltd.</c:v>
                </c:pt>
                <c:pt idx="3">
                  <c:v>EcoVibe Solutions</c:v>
                </c:pt>
              </c:strCache>
            </c:strRef>
          </c:cat>
          <c:val>
            <c:numRef>
              <c:f>Prodotti!$B$15:$B$18</c:f>
              <c:numCache>
                <c:formatCode>#,##0\ [$€-1]</c:formatCode>
                <c:ptCount val="4"/>
                <c:pt idx="0">
                  <c:v>37725</c:v>
                </c:pt>
                <c:pt idx="1">
                  <c:v>31100</c:v>
                </c:pt>
                <c:pt idx="2">
                  <c:v>25575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C-4CAB-864D-ABEB84A2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906143"/>
        <c:axId val="1294556559"/>
      </c:barChart>
      <c:catAx>
        <c:axId val="91490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4556559"/>
        <c:crosses val="autoZero"/>
        <c:auto val="1"/>
        <c:lblAlgn val="ctr"/>
        <c:lblOffset val="100"/>
        <c:noMultiLvlLbl val="0"/>
      </c:catAx>
      <c:valAx>
        <c:axId val="12945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490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spese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Prodotti!$B$53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Prodotti!$A$54:$A$63</c:f>
              <c:strCache>
                <c:ptCount val="10"/>
                <c:pt idx="0">
                  <c:v>Vibrazione</c:v>
                </c:pt>
                <c:pt idx="1">
                  <c:v>Crema</c:v>
                </c:pt>
                <c:pt idx="2">
                  <c:v>Acqua</c:v>
                </c:pt>
                <c:pt idx="3">
                  <c:v>Pianeta</c:v>
                </c:pt>
                <c:pt idx="4">
                  <c:v>Orizzonte</c:v>
                </c:pt>
                <c:pt idx="5">
                  <c:v>Cibo</c:v>
                </c:pt>
                <c:pt idx="6">
                  <c:v>Pannelli</c:v>
                </c:pt>
                <c:pt idx="7">
                  <c:v>Infinito</c:v>
                </c:pt>
                <c:pt idx="8">
                  <c:v>Tecnologia</c:v>
                </c:pt>
                <c:pt idx="9">
                  <c:v>Quanti</c:v>
                </c:pt>
              </c:strCache>
            </c:strRef>
          </c:cat>
          <c:val>
            <c:numRef>
              <c:f>Prodotti!$B$54:$B$63</c:f>
              <c:numCache>
                <c:formatCode>General</c:formatCode>
                <c:ptCount val="10"/>
                <c:pt idx="0">
                  <c:v>13500</c:v>
                </c:pt>
                <c:pt idx="1">
                  <c:v>13125</c:v>
                </c:pt>
                <c:pt idx="2">
                  <c:v>12600</c:v>
                </c:pt>
                <c:pt idx="3">
                  <c:v>12000</c:v>
                </c:pt>
                <c:pt idx="4">
                  <c:v>11550</c:v>
                </c:pt>
                <c:pt idx="5">
                  <c:v>10200</c:v>
                </c:pt>
                <c:pt idx="6">
                  <c:v>9800</c:v>
                </c:pt>
                <c:pt idx="7">
                  <c:v>9750</c:v>
                </c:pt>
                <c:pt idx="8">
                  <c:v>7875</c:v>
                </c:pt>
                <c:pt idx="9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1-4D6D-A404-91C3912904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3987792"/>
        <c:axId val="593986352"/>
      </c:barChart>
      <c:catAx>
        <c:axId val="59398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3986352"/>
        <c:crosses val="autoZero"/>
        <c:auto val="1"/>
        <c:lblAlgn val="ctr"/>
        <c:lblOffset val="100"/>
        <c:noMultiLvlLbl val="0"/>
      </c:catAx>
      <c:valAx>
        <c:axId val="59398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398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92074</xdr:colOff>
      <xdr:row>18</xdr:row>
      <xdr:rowOff>158750</xdr:rowOff>
    </xdr:from>
    <xdr:to>
      <xdr:col>4</xdr:col>
      <xdr:colOff>838199</xdr:colOff>
      <xdr:row>32</xdr:row>
      <xdr:rowOff>146050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CC1A01-8EC7-DB1F-D1EE-8245B9374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</xdr:colOff>
      <xdr:row>63</xdr:row>
      <xdr:rowOff>184150</xdr:rowOff>
    </xdr:from>
    <xdr:to>
      <xdr:col>4</xdr:col>
      <xdr:colOff>793751</xdr:colOff>
      <xdr:row>79</xdr:row>
      <xdr:rowOff>50800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2C4BE9C-A3BC-F883-02BE-D3EDF3DBB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98424</xdr:colOff>
      <xdr:row>34</xdr:row>
      <xdr:rowOff>0</xdr:rowOff>
    </xdr:from>
    <xdr:to>
      <xdr:col>4</xdr:col>
      <xdr:colOff>1022349</xdr:colOff>
      <xdr:row>47</xdr:row>
      <xdr:rowOff>184150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605D437-0D80-1A53-DBDA-5F094917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85724</xdr:colOff>
      <xdr:row>79</xdr:row>
      <xdr:rowOff>158750</xdr:rowOff>
    </xdr:from>
    <xdr:to>
      <xdr:col>4</xdr:col>
      <xdr:colOff>1028699</xdr:colOff>
      <xdr:row>93</xdr:row>
      <xdr:rowOff>146050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70163F-D9C9-B5DA-1537-06A231969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05096-383A-4B3E-99AC-5CB6A20B2AB4}" name="Tabella1" displayName="Tabella1" ref="A1:E11" totalsRowShown="0" headerRowDxfId="3" dataDxfId="4">
  <autoFilter ref="A1:E11" xr:uid="{6B705096-383A-4B3E-99AC-5CB6A20B2AB4}"/>
  <tableColumns count="5">
    <tableColumn id="1" xr3:uid="{E62B21BA-953F-4006-8B19-95A68784AA5A}" name="Azienda" dataDxfId="9"/>
    <tableColumn id="2" xr3:uid="{B0DEED98-1610-4874-9708-BB5943D604FF}" name="Prodotto" dataDxfId="8"/>
    <tableColumn id="3" xr3:uid="{7D910F59-2C84-481C-8329-FCDEAA3BD2BE}" name="Quantità" dataDxfId="7"/>
    <tableColumn id="4" xr3:uid="{F617A783-31C6-4389-8828-3F61A8C45F67}" name="Prezzo" dataDxfId="6"/>
    <tableColumn id="5" xr3:uid="{3FFBA709-9B0C-424B-92C2-03FB4D28D210}" name="Totale" dataDxfId="5">
      <calculatedColumnFormula>C2*D2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84C714-5965-4C00-9CE4-AAAEE7D6454B}" name="Tabella2" displayName="Tabella2" ref="A14:B18" totalsRowShown="0" headerRowDxfId="2">
  <autoFilter ref="A14:B18" xr:uid="{A584C714-5965-4C00-9CE4-AAAEE7D6454B}"/>
  <sortState xmlns:xlrd2="http://schemas.microsoft.com/office/spreadsheetml/2017/richdata2" ref="A15:B18">
    <sortCondition descending="1" ref="B14:B18"/>
  </sortState>
  <tableColumns count="2">
    <tableColumn id="1" xr3:uid="{225E6060-1788-47CC-A0E8-58F2679565B1}" name="Azienda" dataDxfId="1"/>
    <tableColumn id="2" xr3:uid="{7AC8C8A1-B665-4912-AB1D-4BF4029DFA40}" name="Totale" dataDxfId="0">
      <calculatedColumnFormula>SUMIF($A$2:$A$11,A15,$E$2:$E$11)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63"/>
  <sheetViews>
    <sheetView tabSelected="1" zoomScaleNormal="100" workbookViewId="0"/>
  </sheetViews>
  <sheetFormatPr defaultColWidth="12.6328125" defaultRowHeight="15.75" customHeight="1" x14ac:dyDescent="0.25"/>
  <cols>
    <col min="1" max="1" width="19.7265625" customWidth="1"/>
    <col min="2" max="2" width="13.6328125" customWidth="1"/>
    <col min="3" max="3" width="14.26953125" customWidth="1"/>
    <col min="4" max="4" width="12.7265625" customWidth="1"/>
    <col min="5" max="5" width="15.632812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5</v>
      </c>
      <c r="B2" s="2" t="s">
        <v>6</v>
      </c>
      <c r="C2" s="2">
        <v>500</v>
      </c>
      <c r="D2" s="3">
        <v>15.75</v>
      </c>
      <c r="E2" s="4">
        <f>C2*D2</f>
        <v>7875</v>
      </c>
    </row>
    <row r="3" spans="1:26" ht="15.75" customHeight="1" x14ac:dyDescent="0.25">
      <c r="A3" s="2" t="s">
        <v>5</v>
      </c>
      <c r="B3" s="2" t="s">
        <v>7</v>
      </c>
      <c r="C3" s="2">
        <v>1200</v>
      </c>
      <c r="D3" s="3">
        <v>8.5</v>
      </c>
      <c r="E3" s="4">
        <f t="shared" ref="E3:E11" si="0">C3*D3</f>
        <v>10200</v>
      </c>
    </row>
    <row r="4" spans="1:26" ht="15.75" customHeight="1" x14ac:dyDescent="0.25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ht="15.75" customHeight="1" x14ac:dyDescent="0.25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ht="15.75" customHeight="1" x14ac:dyDescent="0.25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ht="15.75" customHeight="1" x14ac:dyDescent="0.25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ht="15.75" customHeight="1" x14ac:dyDescent="0.25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ht="15.75" customHeight="1" x14ac:dyDescent="0.25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ht="15.75" customHeight="1" x14ac:dyDescent="0.25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ht="15.75" customHeight="1" x14ac:dyDescent="0.25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  <row r="14" spans="1:26" ht="15.75" customHeight="1" x14ac:dyDescent="0.3">
      <c r="A14" s="1" t="s">
        <v>0</v>
      </c>
      <c r="B14" s="1" t="s">
        <v>4</v>
      </c>
    </row>
    <row r="15" spans="1:26" ht="15.75" customHeight="1" x14ac:dyDescent="0.25">
      <c r="A15" s="2" t="s">
        <v>12</v>
      </c>
      <c r="B15" s="9">
        <f>SUMIF($A$2:$A$11,A15,$E$2:$E$11)</f>
        <v>37725</v>
      </c>
    </row>
    <row r="16" spans="1:26" ht="15.75" customHeight="1" x14ac:dyDescent="0.25">
      <c r="A16" s="2" t="s">
        <v>8</v>
      </c>
      <c r="B16" s="9">
        <f>SUMIF($A$2:$A$11,A16,$E$2:$E$11)</f>
        <v>31100</v>
      </c>
    </row>
    <row r="17" spans="1:2" ht="15.75" customHeight="1" x14ac:dyDescent="0.25">
      <c r="A17" s="2" t="s">
        <v>5</v>
      </c>
      <c r="B17" s="9">
        <f>SUMIF($A$2:$A$11,A17,$E$2:$E$11)</f>
        <v>25575</v>
      </c>
    </row>
    <row r="18" spans="1:2" ht="15.75" customHeight="1" x14ac:dyDescent="0.25">
      <c r="A18" s="2" t="s">
        <v>17</v>
      </c>
      <c r="B18" s="9">
        <f>SUMIF($A$2:$A$11,A18,$E$2:$E$11)</f>
        <v>13500</v>
      </c>
    </row>
    <row r="53" spans="1:2" ht="15.75" customHeight="1" x14ac:dyDescent="0.3">
      <c r="A53" s="5" t="s">
        <v>1</v>
      </c>
      <c r="B53" s="8" t="s">
        <v>4</v>
      </c>
    </row>
    <row r="54" spans="1:2" ht="15.75" customHeight="1" x14ac:dyDescent="0.25">
      <c r="A54" s="7" t="s">
        <v>18</v>
      </c>
      <c r="B54" s="10">
        <v>13500</v>
      </c>
    </row>
    <row r="55" spans="1:2" ht="15.75" customHeight="1" x14ac:dyDescent="0.25">
      <c r="A55" s="7" t="s">
        <v>13</v>
      </c>
      <c r="B55" s="10">
        <v>13125</v>
      </c>
    </row>
    <row r="56" spans="1:2" ht="15.75" customHeight="1" x14ac:dyDescent="0.25">
      <c r="A56" s="6" t="s">
        <v>14</v>
      </c>
      <c r="B56" s="11">
        <v>12600</v>
      </c>
    </row>
    <row r="57" spans="1:2" ht="15.75" customHeight="1" x14ac:dyDescent="0.25">
      <c r="A57" s="6" t="s">
        <v>16</v>
      </c>
      <c r="B57" s="11">
        <v>12000</v>
      </c>
    </row>
    <row r="58" spans="1:2" ht="15.75" customHeight="1" x14ac:dyDescent="0.25">
      <c r="A58" s="7" t="s">
        <v>15</v>
      </c>
      <c r="B58" s="10">
        <v>11550</v>
      </c>
    </row>
    <row r="59" spans="1:2" ht="15.75" customHeight="1" x14ac:dyDescent="0.25">
      <c r="A59" s="7" t="s">
        <v>7</v>
      </c>
      <c r="B59" s="10">
        <v>10200</v>
      </c>
    </row>
    <row r="60" spans="1:2" ht="15.75" customHeight="1" x14ac:dyDescent="0.25">
      <c r="A60" s="6" t="s">
        <v>9</v>
      </c>
      <c r="B60" s="11">
        <v>9800</v>
      </c>
    </row>
    <row r="61" spans="1:2" ht="15.75" customHeight="1" x14ac:dyDescent="0.25">
      <c r="A61" s="6" t="s">
        <v>11</v>
      </c>
      <c r="B61" s="11">
        <v>9750</v>
      </c>
    </row>
    <row r="62" spans="1:2" ht="15.75" customHeight="1" x14ac:dyDescent="0.25">
      <c r="A62" s="6" t="s">
        <v>6</v>
      </c>
      <c r="B62" s="11">
        <v>7875</v>
      </c>
    </row>
    <row r="63" spans="1:2" ht="15.75" customHeight="1" x14ac:dyDescent="0.25">
      <c r="A63" s="7" t="s">
        <v>10</v>
      </c>
      <c r="B63" s="10">
        <v>7500</v>
      </c>
    </row>
  </sheetData>
  <autoFilter ref="A53:B63" xr:uid="{00000000-0001-0000-0000-000000000000}">
    <sortState xmlns:xlrd2="http://schemas.microsoft.com/office/spreadsheetml/2017/richdata2" ref="A54:B63">
      <sortCondition descending="1" ref="B53:B63"/>
    </sortState>
  </autoFilter>
  <printOptions horizontalCentered="1" verticalCentered="1"/>
  <pageMargins left="0.5" right="0.5" top="1" bottom="1" header="0.3" footer="0.3"/>
  <pageSetup orientation="portrait" r:id="rId1"/>
  <headerFooter>
    <oddHeader>&amp;CSpese recenti</oddHeader>
    <oddFooter>&amp;C&amp;P,&amp;D</oddFooter>
  </headerFooter>
  <rowBreaks count="3" manualBreakCount="3">
    <brk id="11" max="16383" man="1"/>
    <brk id="33" max="16383" man="1"/>
    <brk id="49" max="16383" man="1"/>
  </rowBreak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Lizzoli</dc:creator>
  <cp:lastModifiedBy>Andrea Lizzoli</cp:lastModifiedBy>
  <cp:lastPrinted>2025-04-27T10:42:19Z</cp:lastPrinted>
  <dcterms:created xsi:type="dcterms:W3CDTF">2025-04-27T10:43:20Z</dcterms:created>
  <dcterms:modified xsi:type="dcterms:W3CDTF">2025-04-27T10:43:21Z</dcterms:modified>
</cp:coreProperties>
</file>