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0A911843-DB2A-4683-A995-BA4BCAE0F7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17" i="1"/>
  <c r="B17" i="1"/>
  <c r="B31" i="1"/>
</calcChain>
</file>

<file path=xl/sharedStrings.xml><?xml version="1.0" encoding="utf-8"?>
<sst xmlns="http://schemas.openxmlformats.org/spreadsheetml/2006/main" count="21" uniqueCount="20">
  <si>
    <t>MIS</t>
  </si>
  <si>
    <t>q_MN [Nl/min]</t>
  </si>
  <si>
    <t>Dp [mbar]</t>
  </si>
  <si>
    <t>Tf [°C]</t>
  </si>
  <si>
    <t>P_amb</t>
  </si>
  <si>
    <t>rho_N</t>
  </si>
  <si>
    <t>Condizioni normali</t>
  </si>
  <si>
    <t>PN</t>
  </si>
  <si>
    <t>Pa</t>
  </si>
  <si>
    <t>TN</t>
  </si>
  <si>
    <t>K</t>
  </si>
  <si>
    <t>R</t>
  </si>
  <si>
    <t>Calcolo R metano</t>
  </si>
  <si>
    <t>massa molare</t>
  </si>
  <si>
    <t>costante gas perfetti</t>
  </si>
  <si>
    <t>J/mol/K</t>
  </si>
  <si>
    <t>kg/mol</t>
  </si>
  <si>
    <t>R metano</t>
  </si>
  <si>
    <t>J/kg/K</t>
  </si>
  <si>
    <t>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</si>
</sst>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7" workbookViewId="0">
      <selection activeCell="L15" sqref="L15"/>
    </sheetView>
  </sheetViews>
  <sheetFormatPr defaultRowHeight="15" x14ac:dyDescent="0.25"/>
  <cols>
    <col min="1" max="1" width="19.85546875" customWidth="1"/>
    <col min="2" max="2" width="1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7</v>
      </c>
      <c r="C2">
        <v>0.5</v>
      </c>
      <c r="D2">
        <v>32.1</v>
      </c>
    </row>
    <row r="3" spans="1:4" x14ac:dyDescent="0.25">
      <c r="A3">
        <v>2</v>
      </c>
      <c r="B3">
        <v>9</v>
      </c>
      <c r="C3">
        <v>1.8</v>
      </c>
      <c r="D3">
        <v>32.1</v>
      </c>
    </row>
    <row r="4" spans="1:4" x14ac:dyDescent="0.25">
      <c r="A4">
        <v>3</v>
      </c>
      <c r="B4">
        <v>10</v>
      </c>
      <c r="C4">
        <v>3.6</v>
      </c>
      <c r="D4">
        <v>32</v>
      </c>
    </row>
    <row r="5" spans="1:4" x14ac:dyDescent="0.25">
      <c r="A5">
        <v>4</v>
      </c>
      <c r="B5">
        <v>11</v>
      </c>
      <c r="C5">
        <v>4.4000000000000004</v>
      </c>
      <c r="D5">
        <v>31.9</v>
      </c>
    </row>
    <row r="6" spans="1:4" x14ac:dyDescent="0.25">
      <c r="A6">
        <v>5</v>
      </c>
      <c r="B6">
        <v>12</v>
      </c>
      <c r="C6">
        <v>5.5</v>
      </c>
      <c r="D6">
        <v>31.8</v>
      </c>
    </row>
    <row r="7" spans="1:4" x14ac:dyDescent="0.25">
      <c r="A7">
        <v>6</v>
      </c>
      <c r="B7">
        <v>14</v>
      </c>
      <c r="C7">
        <v>7.8</v>
      </c>
      <c r="D7">
        <v>31.7</v>
      </c>
    </row>
    <row r="8" spans="1:4" x14ac:dyDescent="0.25">
      <c r="A8">
        <v>7</v>
      </c>
      <c r="B8">
        <v>15</v>
      </c>
      <c r="C8">
        <v>9.5</v>
      </c>
      <c r="D8">
        <v>31.7</v>
      </c>
    </row>
    <row r="9" spans="1:4" x14ac:dyDescent="0.25">
      <c r="A9">
        <v>8</v>
      </c>
      <c r="B9">
        <v>16</v>
      </c>
      <c r="C9">
        <v>11.3</v>
      </c>
      <c r="D9">
        <v>31.6</v>
      </c>
    </row>
    <row r="10" spans="1:4" x14ac:dyDescent="0.25">
      <c r="A10">
        <v>9</v>
      </c>
      <c r="B10">
        <v>17</v>
      </c>
      <c r="C10">
        <v>12.8</v>
      </c>
      <c r="D10">
        <v>31.6</v>
      </c>
    </row>
    <row r="11" spans="1:4" x14ac:dyDescent="0.25">
      <c r="A11">
        <v>10</v>
      </c>
      <c r="B11">
        <v>18</v>
      </c>
      <c r="C11">
        <v>14.2</v>
      </c>
      <c r="D11">
        <v>31.5</v>
      </c>
    </row>
    <row r="12" spans="1:4" x14ac:dyDescent="0.25">
      <c r="A12">
        <v>11</v>
      </c>
      <c r="B12">
        <v>19</v>
      </c>
      <c r="C12">
        <v>15.9</v>
      </c>
      <c r="D12">
        <v>31.5</v>
      </c>
    </row>
    <row r="13" spans="1:4" x14ac:dyDescent="0.25">
      <c r="A13">
        <v>12</v>
      </c>
      <c r="B13">
        <v>20</v>
      </c>
      <c r="C13">
        <v>17.5</v>
      </c>
      <c r="D13">
        <v>31.5</v>
      </c>
    </row>
    <row r="17" spans="1:3" x14ac:dyDescent="0.25">
      <c r="A17" t="s">
        <v>11</v>
      </c>
      <c r="B17" s="1">
        <f>B31</f>
        <v>519.625</v>
      </c>
      <c r="C17" s="1" t="str">
        <f>C31</f>
        <v>J/kg/K</v>
      </c>
    </row>
    <row r="18" spans="1:3" x14ac:dyDescent="0.25">
      <c r="A18" t="s">
        <v>4</v>
      </c>
      <c r="B18">
        <v>100600</v>
      </c>
      <c r="C18" t="s">
        <v>8</v>
      </c>
    </row>
    <row r="20" spans="1:3" x14ac:dyDescent="0.25">
      <c r="A20" t="s">
        <v>6</v>
      </c>
    </row>
    <row r="21" spans="1:3" x14ac:dyDescent="0.25">
      <c r="A21" t="s">
        <v>7</v>
      </c>
      <c r="B21">
        <v>101325</v>
      </c>
      <c r="C21" t="s">
        <v>8</v>
      </c>
    </row>
    <row r="22" spans="1:3" x14ac:dyDescent="0.25">
      <c r="A22" t="s">
        <v>9</v>
      </c>
      <c r="B22">
        <v>273</v>
      </c>
      <c r="C22" t="s">
        <v>10</v>
      </c>
    </row>
    <row r="23" spans="1:3" x14ac:dyDescent="0.25">
      <c r="A23" t="s">
        <v>5</v>
      </c>
      <c r="B23" s="1">
        <f>B21/(B17*B22)</f>
        <v>0.71427249680797911</v>
      </c>
      <c r="C23" t="s">
        <v>19</v>
      </c>
    </row>
    <row r="28" spans="1:3" x14ac:dyDescent="0.25">
      <c r="A28" t="s">
        <v>12</v>
      </c>
    </row>
    <row r="29" spans="1:3" x14ac:dyDescent="0.25">
      <c r="A29" t="s">
        <v>13</v>
      </c>
      <c r="B29" s="1">
        <v>1.6E-2</v>
      </c>
      <c r="C29" t="s">
        <v>16</v>
      </c>
    </row>
    <row r="30" spans="1:3" x14ac:dyDescent="0.25">
      <c r="A30" t="s">
        <v>14</v>
      </c>
      <c r="B30">
        <v>8.3140000000000001</v>
      </c>
      <c r="C30" t="s">
        <v>15</v>
      </c>
    </row>
    <row r="31" spans="1:3" x14ac:dyDescent="0.25">
      <c r="A31" t="s">
        <v>17</v>
      </c>
      <c r="B31" s="1">
        <f>B30/B29</f>
        <v>519.625</v>
      </c>
      <c r="C3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2024-05-20T15:51:33Z</dcterms:modified>
</cp:coreProperties>
</file>