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500" tabRatio="500"/>
  </bookViews>
  <sheets>
    <sheet name="costs_a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1" i="1" l="1"/>
  <c r="E10" i="1"/>
  <c r="D10" i="1"/>
  <c r="F10" i="1"/>
  <c r="E9" i="1"/>
  <c r="D9" i="1"/>
  <c r="F9" i="1"/>
  <c r="E8" i="1"/>
  <c r="D8" i="1"/>
  <c r="F8" i="1"/>
  <c r="E7" i="1"/>
  <c r="D7" i="1"/>
  <c r="F7" i="1"/>
  <c r="E6" i="1"/>
  <c r="D6" i="1"/>
  <c r="F6" i="1"/>
  <c r="E5" i="1"/>
  <c r="D5" i="1"/>
  <c r="F5" i="1"/>
  <c r="E4" i="1"/>
  <c r="D4" i="1"/>
  <c r="F4" i="1"/>
  <c r="E3" i="1"/>
  <c r="D3" i="1"/>
  <c r="F3" i="1"/>
  <c r="E11" i="1"/>
  <c r="D11" i="1"/>
  <c r="E2" i="1"/>
  <c r="D2" i="1"/>
  <c r="F2" i="1"/>
</calcChain>
</file>

<file path=xl/sharedStrings.xml><?xml version="1.0" encoding="utf-8"?>
<sst xmlns="http://schemas.openxmlformats.org/spreadsheetml/2006/main" count="31" uniqueCount="31">
  <si>
    <t>mean</t>
  </si>
  <si>
    <t>lower</t>
  </si>
  <si>
    <t>upper</t>
  </si>
  <si>
    <t>se</t>
  </si>
  <si>
    <t>Diarrhea</t>
  </si>
  <si>
    <t>Dry skin</t>
  </si>
  <si>
    <t>Elevated alanine transaminase</t>
  </si>
  <si>
    <t>Elevated aspartate transaminase</t>
  </si>
  <si>
    <t>Eye problems</t>
  </si>
  <si>
    <t>Paronychia</t>
  </si>
  <si>
    <t>Pneumonitis</t>
  </si>
  <si>
    <t>Pruritus</t>
  </si>
  <si>
    <t>Rash</t>
  </si>
  <si>
    <t>Stomatitis</t>
  </si>
  <si>
    <t>diarrhea</t>
  </si>
  <si>
    <t>dry_skin</t>
  </si>
  <si>
    <t>alt</t>
  </si>
  <si>
    <t>ast</t>
  </si>
  <si>
    <t>paronychia</t>
  </si>
  <si>
    <t>pneumonitis</t>
  </si>
  <si>
    <t>pruritus</t>
  </si>
  <si>
    <t>rash</t>
  </si>
  <si>
    <t>stomatitis</t>
  </si>
  <si>
    <t>ref</t>
  </si>
  <si>
    <t>DRG 808</t>
  </si>
  <si>
    <t>DRG 157</t>
  </si>
  <si>
    <t>DRG 602</t>
  </si>
  <si>
    <t>DRG 193</t>
  </si>
  <si>
    <t>ae_name</t>
  </si>
  <si>
    <t>ae_abb</t>
  </si>
  <si>
    <t>eye_problems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</si>
</sst>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7" sqref="B7"/>
    </sheetView>
  </sheetViews>
  <sheetFormatPr baseColWidth="10" defaultRowHeight="15" x14ac:dyDescent="0"/>
  <cols>
    <col min="1" max="1" width="27.83203125" bestFit="1" customWidth="1"/>
    <col min="2" max="2" width="12.83203125" bestFit="1" customWidth="1"/>
  </cols>
  <sheetData>
    <row r="1" spans="1:7">
      <c r="A1" t="s">
        <v>28</v>
      </c>
      <c r="B1" t="s">
        <v>29</v>
      </c>
      <c r="C1" t="s">
        <v>0</v>
      </c>
      <c r="D1" t="s">
        <v>1</v>
      </c>
      <c r="E1" t="s">
        <v>2</v>
      </c>
      <c r="F1" t="s">
        <v>3</v>
      </c>
      <c r="G1" t="s">
        <v>23</v>
      </c>
    </row>
    <row r="2" spans="1:7">
      <c r="A2" t="s">
        <v>4</v>
      </c>
      <c r="B2" t="s">
        <v>14</v>
      </c>
      <c r="C2" s="1">
        <v>6462</v>
      </c>
      <c r="D2" s="1">
        <f t="shared" ref="D2:D11" si="0">C2*0.8</f>
        <v>5169.6000000000004</v>
      </c>
      <c r="E2" s="1">
        <f>C2*1.2</f>
        <v>7754.4</v>
      </c>
      <c r="F2">
        <f>(E2-D2)/(2*NORMSINV(0.975))</f>
        <v>659.39987172942278</v>
      </c>
      <c r="G2" t="s">
        <v>24</v>
      </c>
    </row>
    <row r="3" spans="1:7">
      <c r="A3" t="s">
        <v>5</v>
      </c>
      <c r="B3" t="s">
        <v>15</v>
      </c>
      <c r="C3">
        <v>0</v>
      </c>
      <c r="D3" s="1">
        <f t="shared" si="0"/>
        <v>0</v>
      </c>
      <c r="E3" s="1">
        <f t="shared" ref="E3:E11" si="1">C3*1.2</f>
        <v>0</v>
      </c>
      <c r="F3">
        <f t="shared" ref="F3:F11" si="2">(E3-D3)/(2*NORMSINV(0.975))</f>
        <v>0</v>
      </c>
    </row>
    <row r="4" spans="1:7">
      <c r="A4" t="s">
        <v>6</v>
      </c>
      <c r="B4" t="s">
        <v>16</v>
      </c>
      <c r="C4">
        <v>0</v>
      </c>
      <c r="D4" s="1">
        <f t="shared" si="0"/>
        <v>0</v>
      </c>
      <c r="E4" s="1">
        <f t="shared" si="1"/>
        <v>0</v>
      </c>
      <c r="F4">
        <f t="shared" si="2"/>
        <v>0</v>
      </c>
    </row>
    <row r="5" spans="1:7">
      <c r="A5" t="s">
        <v>7</v>
      </c>
      <c r="B5" t="s">
        <v>17</v>
      </c>
      <c r="C5">
        <v>0</v>
      </c>
      <c r="D5" s="1">
        <f t="shared" si="0"/>
        <v>0</v>
      </c>
      <c r="E5" s="1">
        <f t="shared" si="1"/>
        <v>0</v>
      </c>
      <c r="F5">
        <f t="shared" si="2"/>
        <v>0</v>
      </c>
    </row>
    <row r="6" spans="1:7">
      <c r="A6" t="s">
        <v>8</v>
      </c>
      <c r="B6" t="s">
        <v>30</v>
      </c>
      <c r="C6">
        <v>0</v>
      </c>
      <c r="D6" s="1">
        <f t="shared" si="0"/>
        <v>0</v>
      </c>
      <c r="E6" s="1">
        <f t="shared" si="1"/>
        <v>0</v>
      </c>
      <c r="F6">
        <f t="shared" si="2"/>
        <v>0</v>
      </c>
    </row>
    <row r="7" spans="1:7">
      <c r="A7" t="s">
        <v>9</v>
      </c>
      <c r="B7" t="s">
        <v>18</v>
      </c>
      <c r="C7" s="1">
        <v>7788</v>
      </c>
      <c r="D7" s="1">
        <f t="shared" si="0"/>
        <v>6230.4000000000005</v>
      </c>
      <c r="E7" s="1">
        <f t="shared" si="1"/>
        <v>9345.6</v>
      </c>
      <c r="F7">
        <f t="shared" si="2"/>
        <v>794.70848050584118</v>
      </c>
      <c r="G7" t="s">
        <v>26</v>
      </c>
    </row>
    <row r="8" spans="1:7">
      <c r="A8" t="s">
        <v>10</v>
      </c>
      <c r="B8" t="s">
        <v>19</v>
      </c>
      <c r="C8" s="1">
        <v>7728</v>
      </c>
      <c r="D8" s="1">
        <f t="shared" si="0"/>
        <v>6182.4000000000005</v>
      </c>
      <c r="E8" s="1">
        <f t="shared" si="1"/>
        <v>9273.6</v>
      </c>
      <c r="F8">
        <f t="shared" si="2"/>
        <v>788.58591902274532</v>
      </c>
      <c r="G8" t="s">
        <v>27</v>
      </c>
    </row>
    <row r="9" spans="1:7">
      <c r="A9" t="s">
        <v>11</v>
      </c>
      <c r="B9" t="s">
        <v>20</v>
      </c>
      <c r="C9">
        <v>0</v>
      </c>
      <c r="D9" s="1">
        <f t="shared" si="0"/>
        <v>0</v>
      </c>
      <c r="E9" s="1">
        <f t="shared" si="1"/>
        <v>0</v>
      </c>
      <c r="F9">
        <f t="shared" si="2"/>
        <v>0</v>
      </c>
    </row>
    <row r="10" spans="1:7">
      <c r="A10" t="s">
        <v>12</v>
      </c>
      <c r="B10" t="s">
        <v>21</v>
      </c>
      <c r="C10" s="1">
        <v>7429</v>
      </c>
      <c r="D10" s="1">
        <f t="shared" si="0"/>
        <v>5943.2000000000007</v>
      </c>
      <c r="E10" s="1">
        <f t="shared" si="1"/>
        <v>8914.7999999999993</v>
      </c>
      <c r="F10">
        <f t="shared" si="2"/>
        <v>758.07515429865066</v>
      </c>
    </row>
    <row r="11" spans="1:7">
      <c r="A11" t="s">
        <v>13</v>
      </c>
      <c r="B11" t="s">
        <v>22</v>
      </c>
      <c r="C11" s="1">
        <v>8101</v>
      </c>
      <c r="D11" s="1">
        <f t="shared" si="0"/>
        <v>6480.8</v>
      </c>
      <c r="E11" s="1">
        <f t="shared" si="1"/>
        <v>9721.1999999999989</v>
      </c>
      <c r="F11">
        <f t="shared" si="2"/>
        <v>826.64784290932425</v>
      </c>
      <c r="G11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costs_ae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Incerti</dc:creator>
  <cp:lastModifiedBy>Devin Incerti</cp:lastModifiedBy>
  <dcterms:created xsi:type="dcterms:W3CDTF">2018-10-24T03:44:39Z</dcterms:created>
  <dcterms:modified xsi:type="dcterms:W3CDTF">2018-10-24T15:29:39Z</dcterms:modified>
</cp:coreProperties>
</file>