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F952ABF0-130E-A641-9869-657EB14F0FC5}" xr6:coauthVersionLast="36" xr6:coauthVersionMax="36" xr10:uidLastSave="{00000000-0000-0000-0000-000000000000}"/>
  <bookViews>
    <workbookView xWindow="10600" yWindow="5760" windowWidth="18500" windowHeight="13020" tabRatio="500" xr2:uid="{00000000-000D-0000-FFFF-FFFF00000000}"/>
  </bookViews>
  <sheets>
    <sheet name="costs_ae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 s="1"/>
  <c r="E4" i="1"/>
  <c r="D4" i="1"/>
  <c r="F4" i="1"/>
  <c r="F11" i="1"/>
  <c r="F9" i="1"/>
  <c r="F8" i="1"/>
  <c r="F7" i="1"/>
  <c r="F6" i="1"/>
  <c r="F3" i="1"/>
  <c r="F2" i="1"/>
  <c r="D5" i="1" l="1"/>
  <c r="F10" i="1"/>
  <c r="E11" i="1" l="1"/>
  <c r="D11" i="1"/>
  <c r="E7" i="1"/>
  <c r="D7" i="1"/>
</calcChain>
</file>

<file path=xl/sharedStrings.xml><?xml version="1.0" encoding="utf-8"?>
<sst xmlns="http://schemas.openxmlformats.org/spreadsheetml/2006/main" count="46" uniqueCount="34">
  <si>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</si>
  <si>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</si>
  <si>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</si>
  <si>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</si>
  <si>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</si>
  <si>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</si>
  <si>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</si>
  <si>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</si>
  <si>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</si>
  <si>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</si>
  <si>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</si>
  <si>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</si>
  <si>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</si>
  <si>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</si>
  <si>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</si>
  <si>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</si>
  <si>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</si>
  <si>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</si>
  <si>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</si>
  <si>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</si>
  <si>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</si>
  <si>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</si>
  <si>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</si>
  <si>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</si>
  <si>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157</t>
  </si>
  <si>
    <t>DRG 602</t>
  </si>
  <si>
    <t>ae_name</t>
  </si>
  <si>
    <t>ae_abb</t>
  </si>
  <si>
    <t>eye_problems</t>
  </si>
  <si>
    <t>notes</t>
  </si>
  <si>
    <t>wong2018assessment</t>
  </si>
  <si>
    <t>PinarBilir2016economic</t>
  </si>
  <si>
    <t>Used the cost estimate for dermatitis all AE</t>
  </si>
  <si>
    <t>Grade 3/4 from trials, severe AE (i.e. inpatient)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</si>
</sst>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3" fontId="0" fillId="2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E5" sqref="E5"/>
    </sheetView>
  </sheetViews>
  <sheetFormatPr baseColWidth="10" defaultRowHeight="16" x14ac:dyDescent="0.2"/>
  <cols>
    <col min="1" max="1" width="27.83203125" bestFit="1" customWidth="1"/>
    <col min="2" max="2" width="12.83203125" bestFit="1" customWidth="1"/>
    <col min="7" max="7" width="41.1640625" customWidth="1"/>
    <col min="8" max="8" width="43.6640625" customWidth="1"/>
  </cols>
  <sheetData>
    <row r="1" spans="1:8" x14ac:dyDescent="0.2">
      <c r="A1" t="s">
        <v>26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23</v>
      </c>
      <c r="H1" t="s">
        <v>29</v>
      </c>
    </row>
    <row r="2" spans="1:8" ht="34" x14ac:dyDescent="0.2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2" t="s">
        <v>30</v>
      </c>
      <c r="H2" s="2" t="s">
        <v>33</v>
      </c>
    </row>
    <row r="3" spans="1:8" ht="17" x14ac:dyDescent="0.2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2" t="s">
        <v>30</v>
      </c>
      <c r="H3" s="2" t="s">
        <v>32</v>
      </c>
    </row>
    <row r="4" spans="1:8" ht="34" x14ac:dyDescent="0.2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4" t="s">
        <v>31</v>
      </c>
      <c r="H4" s="2" t="s">
        <v>33</v>
      </c>
    </row>
    <row r="5" spans="1:8" ht="34" x14ac:dyDescent="0.2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4" t="s">
        <v>31</v>
      </c>
      <c r="H5" s="2" t="s">
        <v>33</v>
      </c>
    </row>
    <row r="6" spans="1:8" ht="34" x14ac:dyDescent="0.2">
      <c r="A6" t="s">
        <v>8</v>
      </c>
      <c r="B6" t="s">
        <v>28</v>
      </c>
      <c r="C6" s="1">
        <v>31975</v>
      </c>
      <c r="D6" s="1">
        <v>21923</v>
      </c>
      <c r="E6" s="1">
        <v>49448</v>
      </c>
      <c r="F6">
        <f>(E6-D6)/3.92</f>
        <v>7021.6836734693879</v>
      </c>
      <c r="G6" s="2" t="s">
        <v>30</v>
      </c>
      <c r="H6" s="2" t="s">
        <v>33</v>
      </c>
    </row>
    <row r="7" spans="1:8" ht="17" x14ac:dyDescent="0.2">
      <c r="A7" t="s">
        <v>9</v>
      </c>
      <c r="B7" t="s">
        <v>18</v>
      </c>
      <c r="C7" s="1">
        <v>7788</v>
      </c>
      <c r="D7" s="1">
        <f t="shared" ref="D2:D11" si="0">C7*0.8</f>
        <v>6230.4000000000005</v>
      </c>
      <c r="E7" s="1">
        <f t="shared" ref="E3:E11" si="1">C7*1.2</f>
        <v>9345.6</v>
      </c>
      <c r="F7">
        <f>(E7-D7)/3.92</f>
        <v>794.69387755102036</v>
      </c>
      <c r="G7" s="2" t="s">
        <v>25</v>
      </c>
      <c r="H7" s="2"/>
    </row>
    <row r="8" spans="1:8" ht="34" x14ac:dyDescent="0.2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>(E8-D8)/3.92</f>
        <v>695.91836734693879</v>
      </c>
      <c r="G8" s="2" t="s">
        <v>30</v>
      </c>
      <c r="H8" s="2" t="s">
        <v>33</v>
      </c>
    </row>
    <row r="9" spans="1:8" ht="34" x14ac:dyDescent="0.2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>(E9-D9)/3.92</f>
        <v>14883.163265306122</v>
      </c>
      <c r="G9" s="2" t="s">
        <v>30</v>
      </c>
      <c r="H9" s="2" t="s">
        <v>33</v>
      </c>
    </row>
    <row r="10" spans="1:8" ht="34" x14ac:dyDescent="0.2">
      <c r="A10" t="s">
        <v>12</v>
      </c>
      <c r="B10" t="s">
        <v>21</v>
      </c>
      <c r="C10" s="5">
        <v>15709</v>
      </c>
      <c r="D10" s="1">
        <v>11315</v>
      </c>
      <c r="E10" s="1">
        <v>21373</v>
      </c>
      <c r="F10">
        <f>(E10-D10)/3.92</f>
        <v>2565.8163265306125</v>
      </c>
      <c r="G10" s="2" t="s">
        <v>30</v>
      </c>
      <c r="H10" s="2" t="s">
        <v>33</v>
      </c>
    </row>
    <row r="11" spans="1:8" ht="17" x14ac:dyDescent="0.2">
      <c r="A11" t="s">
        <v>13</v>
      </c>
      <c r="B11" t="s">
        <v>22</v>
      </c>
      <c r="C11" s="1">
        <v>8101</v>
      </c>
      <c r="D11" s="1">
        <f t="shared" si="0"/>
        <v>6480.8</v>
      </c>
      <c r="E11" s="1">
        <f t="shared" si="1"/>
        <v>9721.1999999999989</v>
      </c>
      <c r="F11">
        <f>(E11-D11)/3.92</f>
        <v>826.63265306122423</v>
      </c>
      <c r="G11" s="2" t="s">
        <v>24</v>
      </c>
      <c r="H11" s="2"/>
    </row>
    <row r="14" spans="1:8" x14ac:dyDescent="0.2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2018-10-24T03:44:39Z</dcterms:created>
  <dcterms:modified xsi:type="dcterms:W3CDTF">2018-12-25T18:24:16Z</dcterms:modified>
</cp:coreProperties>
</file>