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olin/Documents/GitHub2/Functionalism_Contrast_Change/Chapter4/Japanese/"/>
    </mc:Choice>
  </mc:AlternateContent>
  <xr:revisionPtr revIDLastSave="0" documentId="13_ncr:1_{DD526224-CA58-074B-8E04-4F4710D2DDA5}" xr6:coauthVersionLast="46" xr6:coauthVersionMax="46" xr10:uidLastSave="{00000000-0000-0000-0000-000000000000}"/>
  <bookViews>
    <workbookView xWindow="9660" yWindow="920" windowWidth="16680" windowHeight="15620" xr2:uid="{05E9B6ED-AB58-4141-BEF6-9BE56579A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" l="1"/>
  <c r="B107" i="1"/>
  <c r="B109" i="1" s="1"/>
  <c r="Q101" i="1"/>
  <c r="Q100" i="1"/>
  <c r="Q102" i="1" s="1"/>
  <c r="N97" i="1"/>
  <c r="N96" i="1"/>
  <c r="N98" i="1" s="1"/>
  <c r="AC70" i="1"/>
  <c r="AC69" i="1"/>
  <c r="AC71" i="1" s="1"/>
  <c r="K69" i="1"/>
  <c r="H69" i="1"/>
  <c r="W68" i="1"/>
  <c r="W70" i="1" s="1"/>
  <c r="K68" i="1"/>
  <c r="H68" i="1"/>
  <c r="W67" i="1"/>
  <c r="W69" i="1" s="1"/>
  <c r="T61" i="1"/>
  <c r="T60" i="1"/>
  <c r="T62" i="1" s="1"/>
  <c r="AF58" i="1"/>
  <c r="AF57" i="1"/>
  <c r="AF59" i="1" s="1"/>
  <c r="AF60" i="1" s="1"/>
  <c r="Z52" i="1"/>
  <c r="Z51" i="1"/>
  <c r="Z53" i="1" s="1"/>
  <c r="E43" i="1"/>
  <c r="E42" i="1"/>
  <c r="E44" i="1" s="1"/>
  <c r="Z54" i="1" l="1"/>
  <c r="T63" i="1"/>
  <c r="AC72" i="1"/>
  <c r="Q103" i="1"/>
  <c r="E45" i="1"/>
  <c r="N99" i="1"/>
  <c r="B110" i="1"/>
  <c r="H70" i="1"/>
  <c r="H71" i="1" s="1"/>
  <c r="K70" i="1"/>
  <c r="K71" i="1" s="1"/>
</calcChain>
</file>

<file path=xl/sharedStrings.xml><?xml version="1.0" encoding="utf-8"?>
<sst xmlns="http://schemas.openxmlformats.org/spreadsheetml/2006/main" count="790" uniqueCount="435">
  <si>
    <t>k</t>
  </si>
  <si>
    <t>t</t>
  </si>
  <si>
    <t>s</t>
  </si>
  <si>
    <t xml:space="preserve"> #</t>
  </si>
  <si>
    <t xml:space="preserve"> #:s</t>
  </si>
  <si>
    <t xml:space="preserve"> $h</t>
  </si>
  <si>
    <t xml:space="preserve"> $s</t>
  </si>
  <si>
    <t xml:space="preserve"> @</t>
  </si>
  <si>
    <t xml:space="preserve"> deletion</t>
  </si>
  <si>
    <t xml:space="preserve"> $n</t>
  </si>
  <si>
    <t xml:space="preserve"> m</t>
  </si>
  <si>
    <t>correct</t>
  </si>
  <si>
    <t xml:space="preserve"> $j</t>
  </si>
  <si>
    <t>errors</t>
  </si>
  <si>
    <t>accuracy</t>
  </si>
  <si>
    <t xml:space="preserve"> deletion:$h</t>
  </si>
  <si>
    <t>consonant</t>
  </si>
  <si>
    <t>freqToken</t>
  </si>
  <si>
    <t>freqType</t>
  </si>
  <si>
    <t>flToken</t>
  </si>
  <si>
    <t>flType</t>
  </si>
  <si>
    <t>complexity</t>
  </si>
  <si>
    <t>RESULTS</t>
  </si>
  <si>
    <t>SUMMARY</t>
  </si>
  <si>
    <t>ts</t>
  </si>
  <si>
    <t xml:space="preserve"> #:$h</t>
  </si>
  <si>
    <t xml:space="preserve"> $k</t>
  </si>
  <si>
    <t xml:space="preserve"> $h:deletion</t>
  </si>
  <si>
    <t xml:space="preserve"> $h:#</t>
  </si>
  <si>
    <t xml:space="preserve"> $p</t>
  </si>
  <si>
    <t xml:space="preserve"> $m</t>
  </si>
  <si>
    <t xml:space="preserve"> $t</t>
  </si>
  <si>
    <t xml:space="preserve"> $ts</t>
  </si>
  <si>
    <t xml:space="preserve"> $ts:t</t>
  </si>
  <si>
    <t xml:space="preserve"> $w</t>
  </si>
  <si>
    <t xml:space="preserve"> +Ng</t>
  </si>
  <si>
    <t xml:space="preserve"> $t:k</t>
  </si>
  <si>
    <t xml:space="preserve"> +ks</t>
  </si>
  <si>
    <t xml:space="preserve"> +Nk</t>
  </si>
  <si>
    <t>total</t>
  </si>
  <si>
    <t xml:space="preserve"> k</t>
  </si>
  <si>
    <t xml:space="preserve"> +tss</t>
  </si>
  <si>
    <t xml:space="preserve"> k:$t</t>
  </si>
  <si>
    <t xml:space="preserve"> deletion:#</t>
  </si>
  <si>
    <t xml:space="preserve"> t</t>
  </si>
  <si>
    <t xml:space="preserve"> \</t>
  </si>
  <si>
    <t xml:space="preserve"> ts:$t</t>
  </si>
  <si>
    <t>dz</t>
  </si>
  <si>
    <t>dZ</t>
  </si>
  <si>
    <t>tS</t>
  </si>
  <si>
    <t>S</t>
  </si>
  <si>
    <t>d</t>
  </si>
  <si>
    <t>g</t>
  </si>
  <si>
    <t>kj</t>
  </si>
  <si>
    <t xml:space="preserve"> #:$kj</t>
  </si>
  <si>
    <t xml:space="preserve"> #:$C</t>
  </si>
  <si>
    <t xml:space="preserve"> #:+kx</t>
  </si>
  <si>
    <t xml:space="preserve"> #:$d</t>
  </si>
  <si>
    <t xml:space="preserve"> #:$t</t>
  </si>
  <si>
    <t xml:space="preserve"> #:$S</t>
  </si>
  <si>
    <t xml:space="preserve"> #:$F</t>
  </si>
  <si>
    <t xml:space="preserve"> #:$dz</t>
  </si>
  <si>
    <t xml:space="preserve"> #:$tS</t>
  </si>
  <si>
    <t xml:space="preserve"> $C</t>
  </si>
  <si>
    <t xml:space="preserve"> $C:$S</t>
  </si>
  <si>
    <t xml:space="preserve"> #:+kC</t>
  </si>
  <si>
    <t xml:space="preserve"> #:+Srj</t>
  </si>
  <si>
    <t xml:space="preserve"> $C:+Ckj</t>
  </si>
  <si>
    <t xml:space="preserve"> #:deletion</t>
  </si>
  <si>
    <t xml:space="preserve"> #:kj</t>
  </si>
  <si>
    <t xml:space="preserve"> #:$p</t>
  </si>
  <si>
    <t xml:space="preserve"> $F:deletion</t>
  </si>
  <si>
    <t xml:space="preserve"> $Nq:$n</t>
  </si>
  <si>
    <t xml:space="preserve"> $C:k</t>
  </si>
  <si>
    <t xml:space="preserve"> $+Ng:g</t>
  </si>
  <si>
    <t xml:space="preserve"> $+tj</t>
  </si>
  <si>
    <t xml:space="preserve"> $S</t>
  </si>
  <si>
    <t xml:space="preserve"> #:$ts</t>
  </si>
  <si>
    <t xml:space="preserve"> $C:#</t>
  </si>
  <si>
    <t xml:space="preserve"> $F:$h</t>
  </si>
  <si>
    <t xml:space="preserve"> $dZ</t>
  </si>
  <si>
    <t xml:space="preserve"> $S:+sr</t>
  </si>
  <si>
    <t xml:space="preserve"> $S:#</t>
  </si>
  <si>
    <t xml:space="preserve"> #:+T</t>
  </si>
  <si>
    <t xml:space="preserve"> $d</t>
  </si>
  <si>
    <t xml:space="preserve"> $b</t>
  </si>
  <si>
    <t xml:space="preserve"> $F</t>
  </si>
  <si>
    <t xml:space="preserve"> $C:+x</t>
  </si>
  <si>
    <t xml:space="preserve"> $g:+Ng</t>
  </si>
  <si>
    <t xml:space="preserve"> $S:+kjS</t>
  </si>
  <si>
    <t xml:space="preserve"> #:+tj</t>
  </si>
  <si>
    <t xml:space="preserve"> $C:+FS</t>
  </si>
  <si>
    <t xml:space="preserve"> $d:t</t>
  </si>
  <si>
    <t xml:space="preserve"> $dz</t>
  </si>
  <si>
    <t xml:space="preserve"> $g</t>
  </si>
  <si>
    <t xml:space="preserve"> $C:kj</t>
  </si>
  <si>
    <t xml:space="preserve"> $d:$t</t>
  </si>
  <si>
    <t xml:space="preserve"> $C:S</t>
  </si>
  <si>
    <t xml:space="preserve"> $dz:d</t>
  </si>
  <si>
    <t xml:space="preserve"> $g:$gj</t>
  </si>
  <si>
    <t xml:space="preserve"> $S:+CS</t>
  </si>
  <si>
    <t xml:space="preserve"> $kj</t>
  </si>
  <si>
    <t xml:space="preserve"> $d:+hd</t>
  </si>
  <si>
    <t xml:space="preserve"> $Nq:+Nqn</t>
  </si>
  <si>
    <t xml:space="preserve"> $g:$k</t>
  </si>
  <si>
    <t xml:space="preserve"> $g:k</t>
  </si>
  <si>
    <t xml:space="preserve"> $d:+Nd</t>
  </si>
  <si>
    <t xml:space="preserve"> $kj:$tS</t>
  </si>
  <si>
    <t xml:space="preserve"> $dj</t>
  </si>
  <si>
    <t xml:space="preserve"> $d:+dj</t>
  </si>
  <si>
    <t xml:space="preserve"> $bj</t>
  </si>
  <si>
    <t xml:space="preserve"> $kj:+tj</t>
  </si>
  <si>
    <t xml:space="preserve"> $Si:$s</t>
  </si>
  <si>
    <t xml:space="preserve"> $j:+dj</t>
  </si>
  <si>
    <t xml:space="preserve"> $g:+dj</t>
  </si>
  <si>
    <t xml:space="preserve"> $h:k</t>
  </si>
  <si>
    <t xml:space="preserve"> $d:g</t>
  </si>
  <si>
    <t xml:space="preserve"> $dz:+dzj</t>
  </si>
  <si>
    <t xml:space="preserve"> $dZ:$gj</t>
  </si>
  <si>
    <t xml:space="preserve"> $C:$h</t>
  </si>
  <si>
    <t xml:space="preserve"> $gj:kj</t>
  </si>
  <si>
    <t xml:space="preserve"> $d:$gj</t>
  </si>
  <si>
    <t xml:space="preserve"> $dZ:tS</t>
  </si>
  <si>
    <t xml:space="preserve"> $C:$kj</t>
  </si>
  <si>
    <t xml:space="preserve"> $k:$kj</t>
  </si>
  <si>
    <t xml:space="preserve"> $kj:$kji</t>
  </si>
  <si>
    <t xml:space="preserve"> $dZ:$d</t>
  </si>
  <si>
    <t xml:space="preserve"> $tS</t>
  </si>
  <si>
    <t xml:space="preserve"> $gj</t>
  </si>
  <si>
    <t xml:space="preserve"> $C:+tC</t>
  </si>
  <si>
    <t xml:space="preserve"> $dZ:$tS</t>
  </si>
  <si>
    <t xml:space="preserve"> $k:t</t>
  </si>
  <si>
    <t xml:space="preserve"> $kj:k</t>
  </si>
  <si>
    <t xml:space="preserve"> $d:+D</t>
  </si>
  <si>
    <t xml:space="preserve"> $tS:$C</t>
  </si>
  <si>
    <t xml:space="preserve"> $gj:$kj</t>
  </si>
  <si>
    <t xml:space="preserve"> $dZ:+dj</t>
  </si>
  <si>
    <t xml:space="preserve"> $k:$g</t>
  </si>
  <si>
    <t xml:space="preserve"> $kji:$kj</t>
  </si>
  <si>
    <t xml:space="preserve"> $dz:$dZ</t>
  </si>
  <si>
    <t xml:space="preserve"> $k:#</t>
  </si>
  <si>
    <t xml:space="preserve"> $tS:$kj</t>
  </si>
  <si>
    <t xml:space="preserve"> $C:s</t>
  </si>
  <si>
    <t xml:space="preserve"> $kj:#</t>
  </si>
  <si>
    <t xml:space="preserve"> $kji:+ti</t>
  </si>
  <si>
    <t xml:space="preserve"> $k:+q</t>
  </si>
  <si>
    <t xml:space="preserve"> $d:dz</t>
  </si>
  <si>
    <t xml:space="preserve"> $tS:+tj</t>
  </si>
  <si>
    <t xml:space="preserve"> $n:+hn</t>
  </si>
  <si>
    <t xml:space="preserve"> $k:kj</t>
  </si>
  <si>
    <t xml:space="preserve"> $tS:+tsj</t>
  </si>
  <si>
    <t xml:space="preserve"> $kj:$C</t>
  </si>
  <si>
    <t xml:space="preserve"> $F:$C</t>
  </si>
  <si>
    <t xml:space="preserve"> $kj:t</t>
  </si>
  <si>
    <t xml:space="preserve"> $n:$n~</t>
  </si>
  <si>
    <t xml:space="preserve"> $gj:g</t>
  </si>
  <si>
    <t xml:space="preserve"> $kji</t>
  </si>
  <si>
    <t xml:space="preserve"> $dZ:$dZi</t>
  </si>
  <si>
    <t xml:space="preserve"> $tS:ts</t>
  </si>
  <si>
    <t xml:space="preserve"> $kj:$gj</t>
  </si>
  <si>
    <t xml:space="preserve"> $n:+Ng</t>
  </si>
  <si>
    <t xml:space="preserve"> $p:k</t>
  </si>
  <si>
    <t xml:space="preserve"> $kji:kj</t>
  </si>
  <si>
    <t xml:space="preserve"> $dZ:$dZij</t>
  </si>
  <si>
    <t xml:space="preserve"> +Nqt</t>
  </si>
  <si>
    <t xml:space="preserve"> $kj:$t</t>
  </si>
  <si>
    <t xml:space="preserve"> $n:+Nqn</t>
  </si>
  <si>
    <t xml:space="preserve"> $r</t>
  </si>
  <si>
    <t xml:space="preserve"> $h:$k</t>
  </si>
  <si>
    <t xml:space="preserve"> +T</t>
  </si>
  <si>
    <t xml:space="preserve"> $S:$C</t>
  </si>
  <si>
    <t xml:space="preserve"> $n:t</t>
  </si>
  <si>
    <t xml:space="preserve"> $n:deletion</t>
  </si>
  <si>
    <t xml:space="preserve"> $p:$b</t>
  </si>
  <si>
    <t xml:space="preserve"> +T:ts</t>
  </si>
  <si>
    <t xml:space="preserve"> $kj:tS</t>
  </si>
  <si>
    <t xml:space="preserve"> $S:$tS</t>
  </si>
  <si>
    <t xml:space="preserve"> $t:#</t>
  </si>
  <si>
    <t xml:space="preserve"> $dZ:+dzj</t>
  </si>
  <si>
    <t xml:space="preserve"> +tj</t>
  </si>
  <si>
    <t xml:space="preserve"> $p:$t</t>
  </si>
  <si>
    <t xml:space="preserve"> $t:$tS</t>
  </si>
  <si>
    <t xml:space="preserve"> $t:+tj</t>
  </si>
  <si>
    <t xml:space="preserve"> $dZ:+ndZ</t>
  </si>
  <si>
    <t xml:space="preserve"> +tj:$kj</t>
  </si>
  <si>
    <t xml:space="preserve"> $s:+sj</t>
  </si>
  <si>
    <t xml:space="preserve"> $s:+T</t>
  </si>
  <si>
    <t xml:space="preserve"> $S:+sj</t>
  </si>
  <si>
    <t xml:space="preserve"> $k:$h</t>
  </si>
  <si>
    <t xml:space="preserve"> $t:kj</t>
  </si>
  <si>
    <t xml:space="preserve"> $dZ:+tj</t>
  </si>
  <si>
    <t xml:space="preserve"> +tj:$t</t>
  </si>
  <si>
    <t xml:space="preserve"> $tS:$dZ</t>
  </si>
  <si>
    <t xml:space="preserve"> $r:$n</t>
  </si>
  <si>
    <t xml:space="preserve"> $dZ:dz</t>
  </si>
  <si>
    <t xml:space="preserve"> +tj:+dj</t>
  </si>
  <si>
    <t xml:space="preserve"> $t:$kj</t>
  </si>
  <si>
    <t xml:space="preserve"> $S:s</t>
  </si>
  <si>
    <t xml:space="preserve"> $k:$t</t>
  </si>
  <si>
    <t xml:space="preserve"> $dZi:$tSi</t>
  </si>
  <si>
    <t xml:space="preserve"> +tj:+tsj</t>
  </si>
  <si>
    <t xml:space="preserve"> $t:+T</t>
  </si>
  <si>
    <t xml:space="preserve"> $p:$k</t>
  </si>
  <si>
    <t xml:space="preserve"> $tS:t</t>
  </si>
  <si>
    <t xml:space="preserve"> $k:g</t>
  </si>
  <si>
    <t xml:space="preserve"> $tS:$tsj</t>
  </si>
  <si>
    <t xml:space="preserve"> +tsj</t>
  </si>
  <si>
    <t xml:space="preserve"> $ts:$s</t>
  </si>
  <si>
    <t xml:space="preserve"> $tS:$t</t>
  </si>
  <si>
    <t xml:space="preserve"> +tsj:ts</t>
  </si>
  <si>
    <t xml:space="preserve"> $s:#</t>
  </si>
  <si>
    <t xml:space="preserve"> $t:$p</t>
  </si>
  <si>
    <t xml:space="preserve"> $kj:$k</t>
  </si>
  <si>
    <t xml:space="preserve"> $tS:dZ</t>
  </si>
  <si>
    <t xml:space="preserve"> $ts:$tS</t>
  </si>
  <si>
    <t xml:space="preserve"> +Ng:g</t>
  </si>
  <si>
    <t xml:space="preserve"> $tS:kj</t>
  </si>
  <si>
    <t xml:space="preserve"> $tSi:dZ</t>
  </si>
  <si>
    <t xml:space="preserve"> $ts:tS</t>
  </si>
  <si>
    <t xml:space="preserve"> $g:$d</t>
  </si>
  <si>
    <t xml:space="preserve"> $s:+ks</t>
  </si>
  <si>
    <t xml:space="preserve"> +T:$s</t>
  </si>
  <si>
    <t xml:space="preserve"> $t:d</t>
  </si>
  <si>
    <t xml:space="preserve"> $kj:g</t>
  </si>
  <si>
    <t xml:space="preserve"> +Nqgj:$gj</t>
  </si>
  <si>
    <t xml:space="preserve"> $gj:#</t>
  </si>
  <si>
    <t xml:space="preserve"> +Ckj:+Ctj</t>
  </si>
  <si>
    <t xml:space="preserve"> +T:t</t>
  </si>
  <si>
    <t xml:space="preserve"> +dj:+tj</t>
  </si>
  <si>
    <t xml:space="preserve"> $kj:gj</t>
  </si>
  <si>
    <t xml:space="preserve"> +T:$t</t>
  </si>
  <si>
    <t xml:space="preserve"> $gj:+Ngj</t>
  </si>
  <si>
    <t xml:space="preserve"> ts:#</t>
  </si>
  <si>
    <t xml:space="preserve"> $ts:+tsj</t>
  </si>
  <si>
    <t xml:space="preserve"> +CtS</t>
  </si>
  <si>
    <t xml:space="preserve"> $s:S</t>
  </si>
  <si>
    <t xml:space="preserve"> +kS</t>
  </si>
  <si>
    <t xml:space="preserve"> $n~</t>
  </si>
  <si>
    <t xml:space="preserve"> $gj:+dj</t>
  </si>
  <si>
    <t xml:space="preserve"> +Ngj</t>
  </si>
  <si>
    <t xml:space="preserve"> +NqdZ</t>
  </si>
  <si>
    <t xml:space="preserve"> +kjS</t>
  </si>
  <si>
    <t xml:space="preserve"> +D:+dj</t>
  </si>
  <si>
    <t xml:space="preserve"> +tj:$pj</t>
  </si>
  <si>
    <t xml:space="preserve"> ts:+T</t>
  </si>
  <si>
    <t xml:space="preserve"> +Nqd</t>
  </si>
  <si>
    <t xml:space="preserve"> +dj</t>
  </si>
  <si>
    <t xml:space="preserve"> $h:$C</t>
  </si>
  <si>
    <t xml:space="preserve"> +mb</t>
  </si>
  <si>
    <t xml:space="preserve"> +Nd:d</t>
  </si>
  <si>
    <t xml:space="preserve"> $t:$d</t>
  </si>
  <si>
    <t xml:space="preserve"> ts:+tT</t>
  </si>
  <si>
    <t xml:space="preserve"> +dj:$dZ</t>
  </si>
  <si>
    <t xml:space="preserve"> $h:s</t>
  </si>
  <si>
    <t xml:space="preserve"> +tj:$tS</t>
  </si>
  <si>
    <t xml:space="preserve"> ts:+tsj</t>
  </si>
  <si>
    <t xml:space="preserve"> +NqdZ:dZ</t>
  </si>
  <si>
    <t xml:space="preserve"> +sj</t>
  </si>
  <si>
    <t xml:space="preserve"> +Nqd:d</t>
  </si>
  <si>
    <t xml:space="preserve"> deletion:k</t>
  </si>
  <si>
    <t xml:space="preserve"> +tj:kj</t>
  </si>
  <si>
    <t xml:space="preserve"> +Nqgj</t>
  </si>
  <si>
    <t xml:space="preserve"> +sj:$s</t>
  </si>
  <si>
    <t xml:space="preserve"> +tj:t</t>
  </si>
  <si>
    <t xml:space="preserve"> k:#</t>
  </si>
  <si>
    <t xml:space="preserve"> $k:$tS</t>
  </si>
  <si>
    <t xml:space="preserve"> +ts:$tS</t>
  </si>
  <si>
    <t xml:space="preserve"> k:$C</t>
  </si>
  <si>
    <t xml:space="preserve"> +Ti:$ti</t>
  </si>
  <si>
    <t xml:space="preserve"> +tj:#</t>
  </si>
  <si>
    <t xml:space="preserve"> $tS:$ts</t>
  </si>
  <si>
    <t xml:space="preserve"> k:$g</t>
  </si>
  <si>
    <t xml:space="preserve"> +dj""$dZ</t>
  </si>
  <si>
    <t xml:space="preserve"> k:$kj</t>
  </si>
  <si>
    <t xml:space="preserve"> +dj:$tj</t>
  </si>
  <si>
    <t xml:space="preserve"> $p:#</t>
  </si>
  <si>
    <t xml:space="preserve"> +dj:#</t>
  </si>
  <si>
    <t xml:space="preserve"> +Ng:k</t>
  </si>
  <si>
    <t xml:space="preserve"> kj$kji</t>
  </si>
  <si>
    <t xml:space="preserve"> +dj:dZ</t>
  </si>
  <si>
    <t xml:space="preserve"> deletion:$Nq</t>
  </si>
  <si>
    <t xml:space="preserve"> +dj:d</t>
  </si>
  <si>
    <t xml:space="preserve"> k:$tS</t>
  </si>
  <si>
    <t xml:space="preserve"> +Ngo:g</t>
  </si>
  <si>
    <t xml:space="preserve"> kj:#</t>
  </si>
  <si>
    <t xml:space="preserve"> +dzj</t>
  </si>
  <si>
    <t xml:space="preserve"> +tj:$tSi</t>
  </si>
  <si>
    <t xml:space="preserve"> +hNq</t>
  </si>
  <si>
    <t xml:space="preserve"> k:+q</t>
  </si>
  <si>
    <t xml:space="preserve"> +Nqg</t>
  </si>
  <si>
    <t xml:space="preserve"> kj:$C</t>
  </si>
  <si>
    <t xml:space="preserve"> $p:$pj</t>
  </si>
  <si>
    <t xml:space="preserve"> +dzj:dZ</t>
  </si>
  <si>
    <t xml:space="preserve"> +pn</t>
  </si>
  <si>
    <t xml:space="preserve"> k:+tj</t>
  </si>
  <si>
    <t xml:space="preserve"> +Nqg:g</t>
  </si>
  <si>
    <t xml:space="preserve"> kj:$gj</t>
  </si>
  <si>
    <t xml:space="preserve"> $pj:$k</t>
  </si>
  <si>
    <t xml:space="preserve"> +ndz</t>
  </si>
  <si>
    <t xml:space="preserve"> +tj:tS</t>
  </si>
  <si>
    <t xml:space="preserve"> $t:deletion</t>
  </si>
  <si>
    <t xml:space="preserve"> +NqC:+NqtS</t>
  </si>
  <si>
    <t xml:space="preserve"> t:#</t>
  </si>
  <si>
    <t xml:space="preserve"> kj:$k</t>
  </si>
  <si>
    <t xml:space="preserve"> t:$d</t>
  </si>
  <si>
    <t xml:space="preserve"> +tj:$dZ</t>
  </si>
  <si>
    <t xml:space="preserve"> +nd:+ndj</t>
  </si>
  <si>
    <t xml:space="preserve"> kj:$kji</t>
  </si>
  <si>
    <t xml:space="preserve"> $s:$ts</t>
  </si>
  <si>
    <t xml:space="preserve"> +tsj:$tS</t>
  </si>
  <si>
    <t xml:space="preserve"> +T:$C</t>
  </si>
  <si>
    <t xml:space="preserve"> t:$kj</t>
  </si>
  <si>
    <t xml:space="preserve"> kj:$t</t>
  </si>
  <si>
    <t xml:space="preserve"> +tsj:$ts</t>
  </si>
  <si>
    <t xml:space="preserve"> t:$p</t>
  </si>
  <si>
    <t xml:space="preserve"> kj:$tS</t>
  </si>
  <si>
    <t xml:space="preserve"> +tsj:tS</t>
  </si>
  <si>
    <t xml:space="preserve"> +T:+Th</t>
  </si>
  <si>
    <t xml:space="preserve"> t:$tS</t>
  </si>
  <si>
    <t xml:space="preserve"> kj:+Ckj</t>
  </si>
  <si>
    <t xml:space="preserve"> $tS:+tsS</t>
  </si>
  <si>
    <t xml:space="preserve"> +T:+tsS</t>
  </si>
  <si>
    <t xml:space="preserve"> t:+T</t>
  </si>
  <si>
    <t xml:space="preserve"> d:$j</t>
  </si>
  <si>
    <t xml:space="preserve"> kj:+kx</t>
  </si>
  <si>
    <t xml:space="preserve"> $tis</t>
  </si>
  <si>
    <t xml:space="preserve"> +Tj</t>
  </si>
  <si>
    <t xml:space="preserve"> t:+tX</t>
  </si>
  <si>
    <t xml:space="preserve"> d:$n</t>
  </si>
  <si>
    <t xml:space="preserve"> kj:+tj</t>
  </si>
  <si>
    <t xml:space="preserve"> +tsj:+dzj</t>
  </si>
  <si>
    <t xml:space="preserve"> t:+tj</t>
  </si>
  <si>
    <t xml:space="preserve"> d:$r</t>
  </si>
  <si>
    <t xml:space="preserve"> tS:</t>
  </si>
  <si>
    <t xml:space="preserve"> $ts:+T</t>
  </si>
  <si>
    <t xml:space="preserve"> +dj:$r</t>
  </si>
  <si>
    <t xml:space="preserve"> t:+tr</t>
  </si>
  <si>
    <t xml:space="preserve"> d:$t</t>
  </si>
  <si>
    <t xml:space="preserve"> g:$N</t>
  </si>
  <si>
    <t xml:space="preserve"> tS:#</t>
  </si>
  <si>
    <t xml:space="preserve"> $ts:+tss</t>
  </si>
  <si>
    <t xml:space="preserve"> t:tS</t>
  </si>
  <si>
    <t xml:space="preserve"> d:+Nd</t>
  </si>
  <si>
    <t xml:space="preserve"> g:$gj</t>
  </si>
  <si>
    <t xml:space="preserve"> dZ:$S</t>
  </si>
  <si>
    <t xml:space="preserve"> tS:$dZ</t>
  </si>
  <si>
    <t xml:space="preserve"> $ts:s</t>
  </si>
  <si>
    <t xml:space="preserve"> +kC</t>
  </si>
  <si>
    <t xml:space="preserve"> d:+Nqd</t>
  </si>
  <si>
    <t xml:space="preserve"> g:$j</t>
  </si>
  <si>
    <t xml:space="preserve"> dZ:$dZi</t>
  </si>
  <si>
    <t xml:space="preserve"> tS:$kj</t>
  </si>
  <si>
    <t xml:space="preserve"> +CS</t>
  </si>
  <si>
    <t xml:space="preserve"> d:+dj</t>
  </si>
  <si>
    <t xml:space="preserve"> g:$k</t>
  </si>
  <si>
    <t xml:space="preserve"> dZ:$dz</t>
  </si>
  <si>
    <t xml:space="preserve"> tS:$t</t>
  </si>
  <si>
    <t xml:space="preserve"> +Ns:#</t>
  </si>
  <si>
    <t xml:space="preserve"> +kjS:$kjiS</t>
  </si>
  <si>
    <t xml:space="preserve"> d:+nd</t>
  </si>
  <si>
    <t xml:space="preserve"> g:$p</t>
  </si>
  <si>
    <t xml:space="preserve"> $ts:dz</t>
  </si>
  <si>
    <t xml:space="preserve"> dZ:$tS</t>
  </si>
  <si>
    <t xml:space="preserve"> tS:$tSu</t>
  </si>
  <si>
    <t xml:space="preserve"> +kjS:+kjT</t>
  </si>
  <si>
    <t xml:space="preserve"> d:+tj</t>
  </si>
  <si>
    <t xml:space="preserve"> g:+Ng</t>
  </si>
  <si>
    <t xml:space="preserve"> dZ:+NqdZ</t>
  </si>
  <si>
    <t xml:space="preserve"> tS:$ts</t>
  </si>
  <si>
    <t xml:space="preserve"> +T:#</t>
  </si>
  <si>
    <t xml:space="preserve"> g:+Nqg</t>
  </si>
  <si>
    <t xml:space="preserve"> +D</t>
  </si>
  <si>
    <t xml:space="preserve"> dZ:+dj</t>
  </si>
  <si>
    <t xml:space="preserve"> tS:+tj</t>
  </si>
  <si>
    <t xml:space="preserve"> +T:$ts</t>
  </si>
  <si>
    <t xml:space="preserve"> +sj:$S</t>
  </si>
  <si>
    <t xml:space="preserve"> +D:dz</t>
  </si>
  <si>
    <t xml:space="preserve"> dZ:+dzj</t>
  </si>
  <si>
    <t xml:space="preserve"> tS:+tsij</t>
  </si>
  <si>
    <t xml:space="preserve"> +T:+kT</t>
  </si>
  <si>
    <t xml:space="preserve"> k:$p</t>
  </si>
  <si>
    <t xml:space="preserve"> +Nd:$d</t>
  </si>
  <si>
    <t xml:space="preserve"> tS:+tsj</t>
  </si>
  <si>
    <t xml:space="preserve"> +T:s</t>
  </si>
  <si>
    <t xml:space="preserve"> +sj:+Tj</t>
  </si>
  <si>
    <t xml:space="preserve"> k:g</t>
  </si>
  <si>
    <t xml:space="preserve"> +hS</t>
  </si>
  <si>
    <t xml:space="preserve"> +sj:S</t>
  </si>
  <si>
    <t xml:space="preserve"> +Ngj:$gj</t>
  </si>
  <si>
    <t xml:space="preserve"> +sr:S</t>
  </si>
  <si>
    <t xml:space="preserve"> +kT</t>
  </si>
  <si>
    <t xml:space="preserve"> +NqdZ:$dZ</t>
  </si>
  <si>
    <t xml:space="preserve"> +kjs:+kjS</t>
  </si>
  <si>
    <t xml:space="preserve"> +NqdZ:+Nqgj</t>
  </si>
  <si>
    <t xml:space="preserve"> +Nqdz</t>
  </si>
  <si>
    <t xml:space="preserve"> +ks:+kT</t>
  </si>
  <si>
    <t xml:space="preserve"> +pF:#</t>
  </si>
  <si>
    <t xml:space="preserve"> +tj:$ti</t>
  </si>
  <si>
    <t xml:space="preserve"> +sS:+ssj</t>
  </si>
  <si>
    <t xml:space="preserve"> +tj:+tC</t>
  </si>
  <si>
    <t xml:space="preserve"> +tsS</t>
  </si>
  <si>
    <t xml:space="preserve"> +tj:$d</t>
  </si>
  <si>
    <t xml:space="preserve"> +dj:$d</t>
  </si>
  <si>
    <t xml:space="preserve"> +tsj:+Ti</t>
  </si>
  <si>
    <t xml:space="preserve"> +dzj:$dZ</t>
  </si>
  <si>
    <t xml:space="preserve"> +tsj:+tj</t>
  </si>
  <si>
    <t xml:space="preserve"> +ndZ</t>
  </si>
  <si>
    <t xml:space="preserve"> +ndZ:$dZ</t>
  </si>
  <si>
    <t xml:space="preserve"> E</t>
  </si>
  <si>
    <t xml:space="preserve"> S:#</t>
  </si>
  <si>
    <t xml:space="preserve"> S:$C</t>
  </si>
  <si>
    <t xml:space="preserve"> S:$Si</t>
  </si>
  <si>
    <t xml:space="preserve"> S:$s</t>
  </si>
  <si>
    <t xml:space="preserve"> S:$tS</t>
  </si>
  <si>
    <t xml:space="preserve"> +tsdz:$ts</t>
  </si>
  <si>
    <t xml:space="preserve"> S:+CS</t>
  </si>
  <si>
    <t xml:space="preserve"> s:#</t>
  </si>
  <si>
    <t xml:space="preserve"> S:+Csj</t>
  </si>
  <si>
    <t xml:space="preserve"> s:$S</t>
  </si>
  <si>
    <t xml:space="preserve"> S:+kS</t>
  </si>
  <si>
    <t xml:space="preserve"> s:$ts</t>
  </si>
  <si>
    <t xml:space="preserve"> S:+kjS</t>
  </si>
  <si>
    <t xml:space="preserve"> s:+T</t>
  </si>
  <si>
    <t xml:space="preserve"> S:+sj</t>
  </si>
  <si>
    <t xml:space="preserve"> s:+sj</t>
  </si>
  <si>
    <t xml:space="preserve"> S:+sr</t>
  </si>
  <si>
    <t xml:space="preserve"> deletion:$C</t>
  </si>
  <si>
    <t xml:space="preserve"> deletion:$r</t>
  </si>
  <si>
    <t xml:space="preserve"> dz:#</t>
  </si>
  <si>
    <t xml:space="preserve"> dz:$d</t>
  </si>
  <si>
    <t xml:space="preserve"> dz:$dZ</t>
  </si>
  <si>
    <t xml:space="preserve"> dz:$ts</t>
  </si>
  <si>
    <t xml:space="preserve"> dz:+Nqdz</t>
  </si>
  <si>
    <t xml:space="preserve"> dz:+dzj</t>
  </si>
  <si>
    <t xml:space="preserve"> dz:+tj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</si>
</sst>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3ABB-552D-954C-AE9A-7C2CFB7D054C}">
  <dimension ref="A1:AF128"/>
  <sheetViews>
    <sheetView tabSelected="1" workbookViewId="0">
      <selection activeCell="C113" sqref="C113"/>
    </sheetView>
  </sheetViews>
  <sheetFormatPr baseColWidth="10" defaultRowHeight="16" x14ac:dyDescent="0.2"/>
  <sheetData>
    <row r="1" spans="1:32" x14ac:dyDescent="0.2">
      <c r="A1" s="4" t="s">
        <v>22</v>
      </c>
    </row>
    <row r="2" spans="1:32" x14ac:dyDescent="0.2">
      <c r="A2" s="2"/>
      <c r="B2" s="3"/>
      <c r="C2" s="3"/>
    </row>
    <row r="3" spans="1:32" x14ac:dyDescent="0.2">
      <c r="A3" s="5" t="s">
        <v>47</v>
      </c>
      <c r="B3" s="5"/>
      <c r="D3" t="s">
        <v>24</v>
      </c>
      <c r="G3" t="s">
        <v>48</v>
      </c>
      <c r="J3" t="s">
        <v>49</v>
      </c>
      <c r="M3" t="s">
        <v>2</v>
      </c>
      <c r="P3" t="s">
        <v>50</v>
      </c>
      <c r="S3" t="s">
        <v>1</v>
      </c>
      <c r="V3" t="s">
        <v>51</v>
      </c>
      <c r="Y3" t="s">
        <v>0</v>
      </c>
      <c r="AB3" t="s">
        <v>52</v>
      </c>
      <c r="AE3" t="s">
        <v>53</v>
      </c>
    </row>
    <row r="4" spans="1:32" x14ac:dyDescent="0.2">
      <c r="A4" s="5" t="s">
        <v>3</v>
      </c>
      <c r="B4" s="5">
        <v>2</v>
      </c>
      <c r="D4" t="s">
        <v>54</v>
      </c>
      <c r="E4">
        <v>1</v>
      </c>
      <c r="G4" t="s">
        <v>3</v>
      </c>
      <c r="H4">
        <v>2</v>
      </c>
      <c r="J4" t="s">
        <v>3</v>
      </c>
      <c r="K4">
        <v>2</v>
      </c>
      <c r="M4" t="s">
        <v>3</v>
      </c>
      <c r="N4">
        <v>1</v>
      </c>
      <c r="P4" t="s">
        <v>55</v>
      </c>
      <c r="Q4">
        <v>2</v>
      </c>
      <c r="S4" t="s">
        <v>3</v>
      </c>
      <c r="T4">
        <v>3</v>
      </c>
      <c r="V4" t="s">
        <v>3</v>
      </c>
      <c r="W4">
        <v>1</v>
      </c>
      <c r="Y4" t="s">
        <v>56</v>
      </c>
      <c r="Z4">
        <v>1</v>
      </c>
      <c r="AB4" t="s">
        <v>3</v>
      </c>
      <c r="AC4">
        <v>2</v>
      </c>
      <c r="AE4" t="s">
        <v>3</v>
      </c>
      <c r="AF4">
        <v>1</v>
      </c>
    </row>
    <row r="5" spans="1:32" x14ac:dyDescent="0.2">
      <c r="A5" s="5" t="s">
        <v>57</v>
      </c>
      <c r="B5" s="5">
        <v>1</v>
      </c>
      <c r="D5" t="s">
        <v>58</v>
      </c>
      <c r="E5">
        <v>1</v>
      </c>
      <c r="G5" t="s">
        <v>59</v>
      </c>
      <c r="H5">
        <v>1</v>
      </c>
      <c r="J5" t="s">
        <v>54</v>
      </c>
      <c r="K5">
        <v>2</v>
      </c>
      <c r="M5" t="s">
        <v>60</v>
      </c>
      <c r="N5">
        <v>1</v>
      </c>
      <c r="P5" t="s">
        <v>61</v>
      </c>
      <c r="Q5">
        <v>1</v>
      </c>
      <c r="S5" t="s">
        <v>62</v>
      </c>
      <c r="T5">
        <v>1</v>
      </c>
      <c r="V5" t="s">
        <v>55</v>
      </c>
      <c r="W5">
        <v>1</v>
      </c>
      <c r="Y5" t="s">
        <v>63</v>
      </c>
      <c r="Z5">
        <v>5</v>
      </c>
      <c r="AB5" t="s">
        <v>58</v>
      </c>
      <c r="AC5">
        <v>1</v>
      </c>
      <c r="AE5" t="s">
        <v>58</v>
      </c>
      <c r="AF5">
        <v>2</v>
      </c>
    </row>
    <row r="6" spans="1:32" x14ac:dyDescent="0.2">
      <c r="A6" s="5" t="s">
        <v>54</v>
      </c>
      <c r="B6" s="5">
        <v>1</v>
      </c>
      <c r="D6" t="s">
        <v>64</v>
      </c>
      <c r="E6">
        <v>1</v>
      </c>
      <c r="G6" t="s">
        <v>65</v>
      </c>
      <c r="H6">
        <v>1</v>
      </c>
      <c r="J6" t="s">
        <v>58</v>
      </c>
      <c r="K6">
        <v>1</v>
      </c>
      <c r="M6" t="s">
        <v>25</v>
      </c>
      <c r="N6">
        <v>1</v>
      </c>
      <c r="P6" t="s">
        <v>66</v>
      </c>
      <c r="Q6">
        <v>1</v>
      </c>
      <c r="S6" t="s">
        <v>56</v>
      </c>
      <c r="T6">
        <v>1</v>
      </c>
      <c r="V6" t="s">
        <v>63</v>
      </c>
      <c r="W6">
        <v>2</v>
      </c>
      <c r="Y6" t="s">
        <v>67</v>
      </c>
      <c r="Z6">
        <v>1</v>
      </c>
      <c r="AB6" t="s">
        <v>68</v>
      </c>
      <c r="AC6">
        <v>1</v>
      </c>
      <c r="AE6" t="s">
        <v>69</v>
      </c>
      <c r="AF6">
        <v>1</v>
      </c>
    </row>
    <row r="7" spans="1:32" x14ac:dyDescent="0.2">
      <c r="A7" s="5" t="s">
        <v>70</v>
      </c>
      <c r="B7" s="5">
        <v>2</v>
      </c>
      <c r="D7" t="s">
        <v>71</v>
      </c>
      <c r="E7">
        <v>1</v>
      </c>
      <c r="G7" t="s">
        <v>63</v>
      </c>
      <c r="H7">
        <v>2</v>
      </c>
      <c r="J7" t="s">
        <v>63</v>
      </c>
      <c r="K7">
        <v>9</v>
      </c>
      <c r="M7" t="s">
        <v>70</v>
      </c>
      <c r="N7">
        <v>1</v>
      </c>
      <c r="P7" t="s">
        <v>63</v>
      </c>
      <c r="Q7">
        <v>31</v>
      </c>
      <c r="S7" t="s">
        <v>63</v>
      </c>
      <c r="T7">
        <v>1</v>
      </c>
      <c r="V7" t="s">
        <v>72</v>
      </c>
      <c r="W7">
        <v>1</v>
      </c>
      <c r="Y7" t="s">
        <v>73</v>
      </c>
      <c r="Z7">
        <v>1</v>
      </c>
      <c r="AB7" t="s">
        <v>74</v>
      </c>
      <c r="AC7">
        <v>1</v>
      </c>
      <c r="AE7" t="s">
        <v>75</v>
      </c>
      <c r="AF7">
        <v>1</v>
      </c>
    </row>
    <row r="8" spans="1:32" x14ac:dyDescent="0.2">
      <c r="A8" s="5" t="s">
        <v>58</v>
      </c>
      <c r="B8" s="5">
        <v>1</v>
      </c>
      <c r="D8" t="s">
        <v>76</v>
      </c>
      <c r="E8">
        <v>1</v>
      </c>
      <c r="G8" t="s">
        <v>76</v>
      </c>
      <c r="H8">
        <v>3</v>
      </c>
      <c r="J8" t="s">
        <v>76</v>
      </c>
      <c r="K8">
        <v>10</v>
      </c>
      <c r="M8" t="s">
        <v>77</v>
      </c>
      <c r="N8">
        <v>1</v>
      </c>
      <c r="P8" t="s">
        <v>78</v>
      </c>
      <c r="Q8">
        <v>1</v>
      </c>
      <c r="S8" t="s">
        <v>76</v>
      </c>
      <c r="T8">
        <v>2</v>
      </c>
      <c r="V8" t="s">
        <v>76</v>
      </c>
      <c r="W8">
        <v>1</v>
      </c>
      <c r="Y8" t="s">
        <v>79</v>
      </c>
      <c r="Z8">
        <v>1</v>
      </c>
      <c r="AB8" t="s">
        <v>63</v>
      </c>
      <c r="AC8">
        <v>1</v>
      </c>
      <c r="AE8" t="s">
        <v>63</v>
      </c>
      <c r="AF8">
        <v>8</v>
      </c>
    </row>
    <row r="9" spans="1:32" x14ac:dyDescent="0.2">
      <c r="A9" s="5" t="s">
        <v>63</v>
      </c>
      <c r="B9" s="5">
        <v>1</v>
      </c>
      <c r="D9" t="s">
        <v>80</v>
      </c>
      <c r="E9">
        <v>1</v>
      </c>
      <c r="G9" t="s">
        <v>81</v>
      </c>
      <c r="H9">
        <v>1</v>
      </c>
      <c r="J9" t="s">
        <v>82</v>
      </c>
      <c r="K9">
        <v>1</v>
      </c>
      <c r="M9" t="s">
        <v>83</v>
      </c>
      <c r="N9">
        <v>3</v>
      </c>
      <c r="P9" t="s">
        <v>64</v>
      </c>
      <c r="Q9">
        <v>1</v>
      </c>
      <c r="S9" t="s">
        <v>84</v>
      </c>
      <c r="T9">
        <v>6</v>
      </c>
      <c r="V9" t="s">
        <v>85</v>
      </c>
      <c r="W9">
        <v>2</v>
      </c>
      <c r="Y9" t="s">
        <v>85</v>
      </c>
      <c r="Z9">
        <v>1</v>
      </c>
      <c r="AB9" t="s">
        <v>86</v>
      </c>
      <c r="AC9">
        <v>1</v>
      </c>
      <c r="AE9" t="s">
        <v>87</v>
      </c>
      <c r="AF9">
        <v>1</v>
      </c>
    </row>
    <row r="10" spans="1:32" x14ac:dyDescent="0.2">
      <c r="A10" s="5" t="s">
        <v>64</v>
      </c>
      <c r="B10" s="5">
        <v>1</v>
      </c>
      <c r="D10" t="s">
        <v>88</v>
      </c>
      <c r="E10">
        <v>1</v>
      </c>
      <c r="G10" t="s">
        <v>84</v>
      </c>
      <c r="H10">
        <v>2</v>
      </c>
      <c r="J10" t="s">
        <v>89</v>
      </c>
      <c r="K10">
        <v>1</v>
      </c>
      <c r="M10" t="s">
        <v>90</v>
      </c>
      <c r="N10">
        <v>1</v>
      </c>
      <c r="P10" t="s">
        <v>91</v>
      </c>
      <c r="Q10">
        <v>1</v>
      </c>
      <c r="S10" t="s">
        <v>92</v>
      </c>
      <c r="T10">
        <v>4</v>
      </c>
      <c r="V10" t="s">
        <v>93</v>
      </c>
      <c r="W10">
        <v>1</v>
      </c>
      <c r="Y10" t="s">
        <v>94</v>
      </c>
      <c r="Z10">
        <v>6</v>
      </c>
      <c r="AB10" t="s">
        <v>71</v>
      </c>
      <c r="AC10">
        <v>1</v>
      </c>
      <c r="AE10" t="s">
        <v>95</v>
      </c>
      <c r="AF10">
        <v>1</v>
      </c>
    </row>
    <row r="11" spans="1:32" x14ac:dyDescent="0.2">
      <c r="A11" s="5" t="s">
        <v>76</v>
      </c>
      <c r="B11" s="5">
        <v>4</v>
      </c>
      <c r="D11" t="s">
        <v>5</v>
      </c>
      <c r="E11">
        <v>3</v>
      </c>
      <c r="G11" t="s">
        <v>96</v>
      </c>
      <c r="H11">
        <v>1</v>
      </c>
      <c r="J11" t="s">
        <v>84</v>
      </c>
      <c r="K11">
        <v>2</v>
      </c>
      <c r="M11" t="s">
        <v>4</v>
      </c>
      <c r="N11">
        <v>1</v>
      </c>
      <c r="P11" t="s">
        <v>97</v>
      </c>
      <c r="Q11">
        <v>9</v>
      </c>
      <c r="S11" t="s">
        <v>94</v>
      </c>
      <c r="T11">
        <v>3</v>
      </c>
      <c r="V11" t="s">
        <v>98</v>
      </c>
      <c r="W11">
        <v>1</v>
      </c>
      <c r="Y11" t="s">
        <v>99</v>
      </c>
      <c r="Z11">
        <v>1</v>
      </c>
      <c r="AB11" t="s">
        <v>84</v>
      </c>
      <c r="AC11">
        <v>6</v>
      </c>
      <c r="AE11" t="s">
        <v>76</v>
      </c>
      <c r="AF11">
        <v>2</v>
      </c>
    </row>
    <row r="12" spans="1:32" x14ac:dyDescent="0.2">
      <c r="A12" s="5" t="s">
        <v>100</v>
      </c>
      <c r="B12" s="5">
        <v>1</v>
      </c>
      <c r="D12" t="s">
        <v>101</v>
      </c>
      <c r="E12">
        <v>5</v>
      </c>
      <c r="G12" t="s">
        <v>102</v>
      </c>
      <c r="H12">
        <v>1</v>
      </c>
      <c r="J12" t="s">
        <v>96</v>
      </c>
      <c r="K12">
        <v>2</v>
      </c>
      <c r="M12" t="s">
        <v>63</v>
      </c>
      <c r="N12">
        <v>19</v>
      </c>
      <c r="P12" t="s">
        <v>103</v>
      </c>
      <c r="Q12">
        <v>1</v>
      </c>
      <c r="S12" t="s">
        <v>104</v>
      </c>
      <c r="T12">
        <v>1</v>
      </c>
      <c r="V12" t="s">
        <v>94</v>
      </c>
      <c r="W12">
        <v>5</v>
      </c>
      <c r="Y12" t="s">
        <v>105</v>
      </c>
      <c r="Z12">
        <v>3</v>
      </c>
      <c r="AB12" t="s">
        <v>106</v>
      </c>
      <c r="AC12">
        <v>1</v>
      </c>
      <c r="AE12" t="s">
        <v>80</v>
      </c>
      <c r="AF12">
        <v>1</v>
      </c>
    </row>
    <row r="13" spans="1:32" x14ac:dyDescent="0.2">
      <c r="A13" s="5" t="s">
        <v>85</v>
      </c>
      <c r="B13" s="5">
        <v>1</v>
      </c>
      <c r="D13" t="s">
        <v>107</v>
      </c>
      <c r="E13">
        <v>1</v>
      </c>
      <c r="G13" t="s">
        <v>108</v>
      </c>
      <c r="H13">
        <v>1</v>
      </c>
      <c r="J13" t="s">
        <v>109</v>
      </c>
      <c r="K13">
        <v>1</v>
      </c>
      <c r="M13" t="s">
        <v>78</v>
      </c>
      <c r="N13">
        <v>1</v>
      </c>
      <c r="P13" t="s">
        <v>76</v>
      </c>
      <c r="Q13">
        <v>1</v>
      </c>
      <c r="S13" t="s">
        <v>5</v>
      </c>
      <c r="T13">
        <v>3</v>
      </c>
      <c r="V13" t="s">
        <v>104</v>
      </c>
      <c r="W13">
        <v>1</v>
      </c>
      <c r="Y13" t="s">
        <v>27</v>
      </c>
      <c r="Z13">
        <v>1</v>
      </c>
      <c r="AB13" t="s">
        <v>109</v>
      </c>
      <c r="AC13">
        <v>1</v>
      </c>
      <c r="AE13" t="s">
        <v>94</v>
      </c>
      <c r="AF13">
        <v>3</v>
      </c>
    </row>
    <row r="14" spans="1:32" x14ac:dyDescent="0.2">
      <c r="A14" s="5" t="s">
        <v>110</v>
      </c>
      <c r="B14" s="5">
        <v>1</v>
      </c>
      <c r="D14" t="s">
        <v>111</v>
      </c>
      <c r="E14">
        <v>1</v>
      </c>
      <c r="G14" t="s">
        <v>93</v>
      </c>
      <c r="H14">
        <v>2</v>
      </c>
      <c r="J14" t="s">
        <v>80</v>
      </c>
      <c r="K14">
        <v>2</v>
      </c>
      <c r="M14" t="s">
        <v>64</v>
      </c>
      <c r="N14">
        <v>3</v>
      </c>
      <c r="P14" t="s">
        <v>112</v>
      </c>
      <c r="Q14">
        <v>1</v>
      </c>
      <c r="S14" t="s">
        <v>113</v>
      </c>
      <c r="T14">
        <v>1</v>
      </c>
      <c r="V14" t="s">
        <v>114</v>
      </c>
      <c r="W14">
        <v>1</v>
      </c>
      <c r="Y14" t="s">
        <v>115</v>
      </c>
      <c r="Z14">
        <v>1</v>
      </c>
      <c r="AB14" t="s">
        <v>116</v>
      </c>
      <c r="AC14">
        <v>1</v>
      </c>
      <c r="AE14" t="s">
        <v>104</v>
      </c>
      <c r="AF14">
        <v>1</v>
      </c>
    </row>
    <row r="15" spans="1:32" x14ac:dyDescent="0.2">
      <c r="A15" s="5" t="s">
        <v>84</v>
      </c>
      <c r="B15" s="5">
        <v>45</v>
      </c>
      <c r="D15" t="s">
        <v>6</v>
      </c>
      <c r="E15">
        <v>2</v>
      </c>
      <c r="G15" t="s">
        <v>117</v>
      </c>
      <c r="H15">
        <v>1</v>
      </c>
      <c r="J15" t="s">
        <v>118</v>
      </c>
      <c r="K15">
        <v>1</v>
      </c>
      <c r="M15" t="s">
        <v>119</v>
      </c>
      <c r="N15">
        <v>1</v>
      </c>
      <c r="P15" t="s">
        <v>85</v>
      </c>
      <c r="Q15">
        <v>2</v>
      </c>
      <c r="S15" t="s">
        <v>26</v>
      </c>
      <c r="T15">
        <v>10</v>
      </c>
      <c r="V15" t="s">
        <v>5</v>
      </c>
      <c r="W15">
        <v>4</v>
      </c>
      <c r="Y15" t="s">
        <v>101</v>
      </c>
      <c r="Z15">
        <v>15</v>
      </c>
      <c r="AB15" t="s">
        <v>80</v>
      </c>
      <c r="AC15">
        <v>2</v>
      </c>
      <c r="AE15" t="s">
        <v>120</v>
      </c>
      <c r="AF15">
        <v>1</v>
      </c>
    </row>
    <row r="16" spans="1:32" x14ac:dyDescent="0.2">
      <c r="A16" s="5" t="s">
        <v>121</v>
      </c>
      <c r="B16" s="5">
        <v>1</v>
      </c>
      <c r="D16" t="s">
        <v>31</v>
      </c>
      <c r="E16">
        <v>1</v>
      </c>
      <c r="G16" t="s">
        <v>94</v>
      </c>
      <c r="H16">
        <v>1</v>
      </c>
      <c r="J16" t="s">
        <v>122</v>
      </c>
      <c r="K16">
        <v>1</v>
      </c>
      <c r="M16" t="s">
        <v>123</v>
      </c>
      <c r="N16">
        <v>1</v>
      </c>
      <c r="P16" t="s">
        <v>80</v>
      </c>
      <c r="Q16">
        <v>2</v>
      </c>
      <c r="S16" t="s">
        <v>124</v>
      </c>
      <c r="T16">
        <v>1</v>
      </c>
      <c r="V16" t="s">
        <v>12</v>
      </c>
      <c r="W16">
        <v>2</v>
      </c>
      <c r="Y16" t="s">
        <v>125</v>
      </c>
      <c r="Z16">
        <v>1</v>
      </c>
      <c r="AB16" t="s">
        <v>126</v>
      </c>
      <c r="AC16">
        <v>1</v>
      </c>
      <c r="AE16" t="s">
        <v>5</v>
      </c>
      <c r="AF16">
        <v>1</v>
      </c>
    </row>
    <row r="17" spans="1:32" x14ac:dyDescent="0.2">
      <c r="A17" s="5" t="s">
        <v>96</v>
      </c>
      <c r="B17" s="5">
        <v>3</v>
      </c>
      <c r="D17" t="s">
        <v>127</v>
      </c>
      <c r="E17">
        <v>32</v>
      </c>
      <c r="G17" t="s">
        <v>128</v>
      </c>
      <c r="H17">
        <v>7</v>
      </c>
      <c r="J17" t="s">
        <v>5</v>
      </c>
      <c r="K17">
        <v>1</v>
      </c>
      <c r="M17" t="s">
        <v>129</v>
      </c>
      <c r="N17">
        <v>1</v>
      </c>
      <c r="P17" t="s">
        <v>130</v>
      </c>
      <c r="Q17">
        <v>1</v>
      </c>
      <c r="S17" t="s">
        <v>131</v>
      </c>
      <c r="T17">
        <v>1</v>
      </c>
      <c r="V17" t="s">
        <v>26</v>
      </c>
      <c r="W17">
        <v>6</v>
      </c>
      <c r="Y17" t="s">
        <v>132</v>
      </c>
      <c r="Z17">
        <v>8</v>
      </c>
      <c r="AB17" t="s">
        <v>118</v>
      </c>
      <c r="AC17">
        <v>1</v>
      </c>
      <c r="AE17" t="s">
        <v>26</v>
      </c>
      <c r="AF17">
        <v>25</v>
      </c>
    </row>
    <row r="18" spans="1:32" x14ac:dyDescent="0.2">
      <c r="A18" s="5" t="s">
        <v>133</v>
      </c>
      <c r="B18" s="5">
        <v>1</v>
      </c>
      <c r="D18" t="s">
        <v>134</v>
      </c>
      <c r="E18">
        <v>1</v>
      </c>
      <c r="G18" t="s">
        <v>135</v>
      </c>
      <c r="H18">
        <v>1</v>
      </c>
      <c r="J18" t="s">
        <v>26</v>
      </c>
      <c r="K18">
        <v>5</v>
      </c>
      <c r="M18" t="s">
        <v>97</v>
      </c>
      <c r="N18">
        <v>1</v>
      </c>
      <c r="P18" t="s">
        <v>136</v>
      </c>
      <c r="Q18">
        <v>1</v>
      </c>
      <c r="S18" t="s">
        <v>101</v>
      </c>
      <c r="T18">
        <v>36</v>
      </c>
      <c r="V18" t="s">
        <v>137</v>
      </c>
      <c r="W18">
        <v>1</v>
      </c>
      <c r="Y18" t="s">
        <v>138</v>
      </c>
      <c r="Z18">
        <v>1</v>
      </c>
      <c r="AB18" t="s">
        <v>139</v>
      </c>
      <c r="AC18">
        <v>1</v>
      </c>
      <c r="AE18" t="s">
        <v>140</v>
      </c>
      <c r="AF18">
        <v>1</v>
      </c>
    </row>
    <row r="19" spans="1:32" x14ac:dyDescent="0.2">
      <c r="A19" s="5" t="s">
        <v>109</v>
      </c>
      <c r="B19" s="5">
        <v>2</v>
      </c>
      <c r="D19" t="s">
        <v>141</v>
      </c>
      <c r="E19">
        <v>2</v>
      </c>
      <c r="G19" t="s">
        <v>27</v>
      </c>
      <c r="H19">
        <v>1</v>
      </c>
      <c r="J19" t="s">
        <v>101</v>
      </c>
      <c r="K19">
        <v>33</v>
      </c>
      <c r="M19" t="s">
        <v>142</v>
      </c>
      <c r="N19">
        <v>1</v>
      </c>
      <c r="P19" t="s">
        <v>128</v>
      </c>
      <c r="Q19">
        <v>1</v>
      </c>
      <c r="S19" t="s">
        <v>143</v>
      </c>
      <c r="T19">
        <v>1</v>
      </c>
      <c r="V19" t="s">
        <v>101</v>
      </c>
      <c r="W19">
        <v>1</v>
      </c>
      <c r="Y19" t="s">
        <v>144</v>
      </c>
      <c r="Z19">
        <v>1</v>
      </c>
      <c r="AB19" t="s">
        <v>128</v>
      </c>
      <c r="AC19">
        <v>2</v>
      </c>
      <c r="AE19" t="s">
        <v>145</v>
      </c>
      <c r="AF19">
        <v>1</v>
      </c>
    </row>
    <row r="20" spans="1:32" x14ac:dyDescent="0.2">
      <c r="A20" s="5" t="s">
        <v>146</v>
      </c>
      <c r="B20" s="5">
        <v>2</v>
      </c>
      <c r="D20" t="s">
        <v>147</v>
      </c>
      <c r="E20">
        <v>1</v>
      </c>
      <c r="G20" t="s">
        <v>26</v>
      </c>
      <c r="H20">
        <v>1</v>
      </c>
      <c r="J20" t="s">
        <v>143</v>
      </c>
      <c r="K20">
        <v>1</v>
      </c>
      <c r="M20" t="s">
        <v>86</v>
      </c>
      <c r="N20">
        <v>2</v>
      </c>
      <c r="P20" t="s">
        <v>5</v>
      </c>
      <c r="Q20">
        <v>2</v>
      </c>
      <c r="S20" t="s">
        <v>107</v>
      </c>
      <c r="T20">
        <v>1</v>
      </c>
      <c r="V20" t="s">
        <v>9</v>
      </c>
      <c r="W20">
        <v>10</v>
      </c>
      <c r="Y20" t="s">
        <v>148</v>
      </c>
      <c r="Z20">
        <v>1</v>
      </c>
      <c r="AB20" t="s">
        <v>135</v>
      </c>
      <c r="AC20">
        <v>1</v>
      </c>
      <c r="AE20" t="s">
        <v>149</v>
      </c>
      <c r="AF20">
        <v>7</v>
      </c>
    </row>
    <row r="21" spans="1:32" x14ac:dyDescent="0.2">
      <c r="A21" s="5" t="s">
        <v>80</v>
      </c>
      <c r="B21" s="5">
        <v>45</v>
      </c>
      <c r="D21" t="s">
        <v>150</v>
      </c>
      <c r="E21">
        <v>4</v>
      </c>
      <c r="G21" t="s">
        <v>101</v>
      </c>
      <c r="H21">
        <v>8</v>
      </c>
      <c r="J21" t="s">
        <v>151</v>
      </c>
      <c r="K21">
        <v>1</v>
      </c>
      <c r="M21" t="s">
        <v>152</v>
      </c>
      <c r="N21">
        <v>1</v>
      </c>
      <c r="P21" t="s">
        <v>27</v>
      </c>
      <c r="Q21">
        <v>1</v>
      </c>
      <c r="S21" t="s">
        <v>153</v>
      </c>
      <c r="T21">
        <v>1</v>
      </c>
      <c r="V21" t="s">
        <v>154</v>
      </c>
      <c r="W21">
        <v>1</v>
      </c>
      <c r="Y21" t="s">
        <v>29</v>
      </c>
      <c r="Z21">
        <v>2</v>
      </c>
      <c r="AB21" t="s">
        <v>155</v>
      </c>
      <c r="AC21">
        <v>1</v>
      </c>
      <c r="AE21" t="s">
        <v>156</v>
      </c>
      <c r="AF21">
        <v>2</v>
      </c>
    </row>
    <row r="22" spans="1:32" x14ac:dyDescent="0.2">
      <c r="A22" s="5" t="s">
        <v>157</v>
      </c>
      <c r="B22" s="5">
        <v>1</v>
      </c>
      <c r="D22" t="s">
        <v>158</v>
      </c>
      <c r="E22">
        <v>1</v>
      </c>
      <c r="G22" t="s">
        <v>143</v>
      </c>
      <c r="H22">
        <v>1</v>
      </c>
      <c r="J22" t="s">
        <v>159</v>
      </c>
      <c r="K22">
        <v>2</v>
      </c>
      <c r="M22" t="s">
        <v>76</v>
      </c>
      <c r="N22">
        <v>43</v>
      </c>
      <c r="P22" t="s">
        <v>26</v>
      </c>
      <c r="Q22">
        <v>2</v>
      </c>
      <c r="S22" t="s">
        <v>30</v>
      </c>
      <c r="T22">
        <v>2</v>
      </c>
      <c r="V22" t="s">
        <v>160</v>
      </c>
      <c r="W22">
        <v>1</v>
      </c>
      <c r="Y22" t="s">
        <v>161</v>
      </c>
      <c r="Z22">
        <v>2</v>
      </c>
      <c r="AB22" t="s">
        <v>5</v>
      </c>
      <c r="AC22">
        <v>4</v>
      </c>
      <c r="AE22" t="s">
        <v>162</v>
      </c>
      <c r="AF22">
        <v>2</v>
      </c>
    </row>
    <row r="23" spans="1:32" x14ac:dyDescent="0.2">
      <c r="A23" s="5" t="s">
        <v>163</v>
      </c>
      <c r="B23" s="5">
        <v>1</v>
      </c>
      <c r="D23" t="s">
        <v>164</v>
      </c>
      <c r="E23">
        <v>1</v>
      </c>
      <c r="G23" t="s">
        <v>159</v>
      </c>
      <c r="H23">
        <v>1</v>
      </c>
      <c r="J23" t="s">
        <v>165</v>
      </c>
      <c r="K23">
        <v>2</v>
      </c>
      <c r="M23" t="s">
        <v>82</v>
      </c>
      <c r="N23">
        <v>2</v>
      </c>
      <c r="P23" t="s">
        <v>101</v>
      </c>
      <c r="Q23">
        <v>16</v>
      </c>
      <c r="S23" t="s">
        <v>9</v>
      </c>
      <c r="T23">
        <v>2</v>
      </c>
      <c r="V23" t="s">
        <v>166</v>
      </c>
      <c r="W23">
        <v>1</v>
      </c>
      <c r="Y23" t="s">
        <v>167</v>
      </c>
      <c r="Z23">
        <v>1</v>
      </c>
      <c r="AB23" t="s">
        <v>168</v>
      </c>
      <c r="AC23">
        <v>1</v>
      </c>
      <c r="AE23" t="s">
        <v>29</v>
      </c>
      <c r="AF23">
        <v>1</v>
      </c>
    </row>
    <row r="24" spans="1:32" x14ac:dyDescent="0.2">
      <c r="A24" s="5" t="s">
        <v>130</v>
      </c>
      <c r="B24" s="5">
        <v>7</v>
      </c>
      <c r="D24" t="s">
        <v>169</v>
      </c>
      <c r="E24">
        <v>2</v>
      </c>
      <c r="G24" t="s">
        <v>107</v>
      </c>
      <c r="H24">
        <v>4</v>
      </c>
      <c r="J24" t="s">
        <v>111</v>
      </c>
      <c r="K24">
        <v>7</v>
      </c>
      <c r="M24" t="s">
        <v>170</v>
      </c>
      <c r="N24">
        <v>3</v>
      </c>
      <c r="P24" t="s">
        <v>151</v>
      </c>
      <c r="Q24">
        <v>1</v>
      </c>
      <c r="S24" t="s">
        <v>171</v>
      </c>
      <c r="T24">
        <v>1</v>
      </c>
      <c r="V24" t="s">
        <v>172</v>
      </c>
      <c r="W24">
        <v>1</v>
      </c>
      <c r="Y24" t="s">
        <v>31</v>
      </c>
      <c r="Z24">
        <v>9</v>
      </c>
      <c r="AB24" t="s">
        <v>27</v>
      </c>
      <c r="AC24">
        <v>1</v>
      </c>
      <c r="AE24" t="s">
        <v>173</v>
      </c>
      <c r="AF24">
        <v>1</v>
      </c>
    </row>
    <row r="25" spans="1:32" x14ac:dyDescent="0.2">
      <c r="A25" s="5" t="s">
        <v>136</v>
      </c>
      <c r="B25" s="5">
        <v>2</v>
      </c>
      <c r="D25" t="s">
        <v>174</v>
      </c>
      <c r="E25">
        <v>1</v>
      </c>
      <c r="G25" t="s">
        <v>111</v>
      </c>
      <c r="H25">
        <v>4</v>
      </c>
      <c r="J25" t="s">
        <v>175</v>
      </c>
      <c r="K25">
        <v>7</v>
      </c>
      <c r="M25" t="s">
        <v>176</v>
      </c>
      <c r="N25">
        <v>1</v>
      </c>
      <c r="P25" t="s">
        <v>159</v>
      </c>
      <c r="Q25">
        <v>1</v>
      </c>
      <c r="S25" t="s">
        <v>29</v>
      </c>
      <c r="T25">
        <v>6</v>
      </c>
      <c r="V25" t="s">
        <v>29</v>
      </c>
      <c r="W25">
        <v>3</v>
      </c>
      <c r="Y25" t="s">
        <v>177</v>
      </c>
      <c r="Z25">
        <v>1</v>
      </c>
      <c r="AB25" t="s">
        <v>115</v>
      </c>
      <c r="AC25">
        <v>1</v>
      </c>
      <c r="AE25" t="s">
        <v>31</v>
      </c>
      <c r="AF25">
        <v>6</v>
      </c>
    </row>
    <row r="26" spans="1:32" x14ac:dyDescent="0.2">
      <c r="A26" s="5" t="s">
        <v>178</v>
      </c>
      <c r="B26" s="5">
        <v>1</v>
      </c>
      <c r="D26" t="s">
        <v>179</v>
      </c>
      <c r="E26">
        <v>6</v>
      </c>
      <c r="G26" t="s">
        <v>6</v>
      </c>
      <c r="H26">
        <v>1</v>
      </c>
      <c r="J26" t="s">
        <v>6</v>
      </c>
      <c r="K26">
        <v>2</v>
      </c>
      <c r="M26" t="s">
        <v>100</v>
      </c>
      <c r="N26">
        <v>1</v>
      </c>
      <c r="P26" t="s">
        <v>107</v>
      </c>
      <c r="Q26">
        <v>1</v>
      </c>
      <c r="S26" t="s">
        <v>173</v>
      </c>
      <c r="T26">
        <v>1</v>
      </c>
      <c r="V26" t="s">
        <v>180</v>
      </c>
      <c r="W26">
        <v>1</v>
      </c>
      <c r="Y26" t="s">
        <v>181</v>
      </c>
      <c r="Z26">
        <v>1</v>
      </c>
      <c r="AB26" t="s">
        <v>26</v>
      </c>
      <c r="AC26">
        <v>111</v>
      </c>
      <c r="AE26" t="s">
        <v>182</v>
      </c>
      <c r="AF26">
        <v>5</v>
      </c>
    </row>
    <row r="27" spans="1:32" x14ac:dyDescent="0.2">
      <c r="A27" s="5" t="s">
        <v>183</v>
      </c>
      <c r="B27" s="5">
        <v>1</v>
      </c>
      <c r="D27" t="s">
        <v>184</v>
      </c>
      <c r="E27">
        <v>1</v>
      </c>
      <c r="G27" t="s">
        <v>185</v>
      </c>
      <c r="H27">
        <v>1</v>
      </c>
      <c r="J27" t="s">
        <v>186</v>
      </c>
      <c r="K27">
        <v>1</v>
      </c>
      <c r="M27" t="s">
        <v>187</v>
      </c>
      <c r="N27">
        <v>3</v>
      </c>
      <c r="P27" t="s">
        <v>9</v>
      </c>
      <c r="Q27">
        <v>1</v>
      </c>
      <c r="S27" t="s">
        <v>127</v>
      </c>
      <c r="T27">
        <v>31</v>
      </c>
      <c r="V27" t="s">
        <v>167</v>
      </c>
      <c r="W27">
        <v>4</v>
      </c>
      <c r="Y27" t="s">
        <v>182</v>
      </c>
      <c r="Z27">
        <v>2</v>
      </c>
      <c r="AB27" t="s">
        <v>188</v>
      </c>
      <c r="AC27">
        <v>1</v>
      </c>
      <c r="AE27" t="s">
        <v>189</v>
      </c>
      <c r="AF27">
        <v>1</v>
      </c>
    </row>
    <row r="28" spans="1:32" x14ac:dyDescent="0.2">
      <c r="A28" s="5" t="s">
        <v>190</v>
      </c>
      <c r="B28" s="5">
        <v>1</v>
      </c>
      <c r="D28" t="s">
        <v>191</v>
      </c>
      <c r="E28">
        <v>1</v>
      </c>
      <c r="G28" t="s">
        <v>31</v>
      </c>
      <c r="H28">
        <v>4</v>
      </c>
      <c r="J28" t="s">
        <v>31</v>
      </c>
      <c r="K28">
        <v>17</v>
      </c>
      <c r="M28" t="s">
        <v>81</v>
      </c>
      <c r="N28">
        <v>1</v>
      </c>
      <c r="P28" t="s">
        <v>29</v>
      </c>
      <c r="Q28">
        <v>1</v>
      </c>
      <c r="S28" t="s">
        <v>192</v>
      </c>
      <c r="T28">
        <v>1</v>
      </c>
      <c r="V28" t="s">
        <v>193</v>
      </c>
      <c r="W28">
        <v>1</v>
      </c>
      <c r="Y28" t="s">
        <v>36</v>
      </c>
      <c r="Z28">
        <v>3</v>
      </c>
      <c r="AB28" t="s">
        <v>124</v>
      </c>
      <c r="AC28">
        <v>1</v>
      </c>
      <c r="AE28" t="s">
        <v>127</v>
      </c>
      <c r="AF28">
        <v>41</v>
      </c>
    </row>
    <row r="29" spans="1:32" x14ac:dyDescent="0.2">
      <c r="A29" s="5" t="s">
        <v>194</v>
      </c>
      <c r="B29" s="5">
        <v>9</v>
      </c>
      <c r="D29" t="s">
        <v>195</v>
      </c>
      <c r="E29">
        <v>2</v>
      </c>
      <c r="G29" t="s">
        <v>182</v>
      </c>
      <c r="H29">
        <v>2</v>
      </c>
      <c r="J29" t="s">
        <v>196</v>
      </c>
      <c r="K29">
        <v>1</v>
      </c>
      <c r="M29" t="s">
        <v>197</v>
      </c>
      <c r="N29">
        <v>5</v>
      </c>
      <c r="P29" t="s">
        <v>173</v>
      </c>
      <c r="Q29">
        <v>1</v>
      </c>
      <c r="S29" t="s">
        <v>141</v>
      </c>
      <c r="T29">
        <v>1</v>
      </c>
      <c r="V29" t="s">
        <v>6</v>
      </c>
      <c r="W29">
        <v>2</v>
      </c>
      <c r="Y29" t="s">
        <v>127</v>
      </c>
      <c r="Z29">
        <v>5</v>
      </c>
      <c r="AB29" t="s">
        <v>198</v>
      </c>
      <c r="AC29">
        <v>1</v>
      </c>
      <c r="AE29" t="s">
        <v>192</v>
      </c>
      <c r="AF29">
        <v>1</v>
      </c>
    </row>
    <row r="30" spans="1:32" x14ac:dyDescent="0.2">
      <c r="A30" s="5" t="s">
        <v>199</v>
      </c>
      <c r="B30" s="5">
        <v>1</v>
      </c>
      <c r="D30" t="s">
        <v>200</v>
      </c>
      <c r="E30">
        <v>1</v>
      </c>
      <c r="G30" t="s">
        <v>127</v>
      </c>
      <c r="H30">
        <v>32</v>
      </c>
      <c r="J30" t="s">
        <v>201</v>
      </c>
      <c r="K30">
        <v>1</v>
      </c>
      <c r="M30" t="s">
        <v>84</v>
      </c>
      <c r="N30">
        <v>6</v>
      </c>
      <c r="P30" t="s">
        <v>202</v>
      </c>
      <c r="Q30">
        <v>1</v>
      </c>
      <c r="S30" t="s">
        <v>203</v>
      </c>
      <c r="T30">
        <v>5</v>
      </c>
      <c r="V30" t="s">
        <v>31</v>
      </c>
      <c r="W30">
        <v>54</v>
      </c>
      <c r="Y30" t="s">
        <v>141</v>
      </c>
      <c r="Z30">
        <v>1</v>
      </c>
      <c r="AB30" t="s">
        <v>204</v>
      </c>
      <c r="AC30">
        <v>34</v>
      </c>
      <c r="AE30" t="s">
        <v>205</v>
      </c>
      <c r="AF30">
        <v>1</v>
      </c>
    </row>
    <row r="31" spans="1:32" x14ac:dyDescent="0.2">
      <c r="A31" s="5" t="s">
        <v>94</v>
      </c>
      <c r="B31" s="5">
        <v>4</v>
      </c>
      <c r="D31" t="s">
        <v>206</v>
      </c>
      <c r="E31">
        <v>2</v>
      </c>
      <c r="G31" t="s">
        <v>147</v>
      </c>
      <c r="H31">
        <v>2</v>
      </c>
      <c r="J31" t="s">
        <v>182</v>
      </c>
      <c r="K31">
        <v>7</v>
      </c>
      <c r="M31" t="s">
        <v>96</v>
      </c>
      <c r="N31">
        <v>2</v>
      </c>
      <c r="P31" t="s">
        <v>6</v>
      </c>
      <c r="Q31">
        <v>26</v>
      </c>
      <c r="S31" t="s">
        <v>207</v>
      </c>
      <c r="T31">
        <v>1</v>
      </c>
      <c r="V31" t="s">
        <v>177</v>
      </c>
      <c r="W31">
        <v>1</v>
      </c>
      <c r="Y31" t="s">
        <v>208</v>
      </c>
      <c r="Z31">
        <v>1</v>
      </c>
      <c r="AB31" t="s">
        <v>101</v>
      </c>
      <c r="AC31">
        <v>5</v>
      </c>
      <c r="AE31" t="s">
        <v>147</v>
      </c>
      <c r="AF31">
        <v>4</v>
      </c>
    </row>
    <row r="32" spans="1:32" x14ac:dyDescent="0.2">
      <c r="A32" s="5" t="s">
        <v>99</v>
      </c>
      <c r="B32" s="5">
        <v>1</v>
      </c>
      <c r="D32" t="s">
        <v>209</v>
      </c>
      <c r="E32">
        <v>1</v>
      </c>
      <c r="G32" t="s">
        <v>150</v>
      </c>
      <c r="H32">
        <v>2</v>
      </c>
      <c r="J32" t="s">
        <v>32</v>
      </c>
      <c r="K32">
        <v>12</v>
      </c>
      <c r="M32" t="s">
        <v>80</v>
      </c>
      <c r="N32">
        <v>2</v>
      </c>
      <c r="P32" t="s">
        <v>210</v>
      </c>
      <c r="Q32">
        <v>1</v>
      </c>
      <c r="S32" t="s">
        <v>33</v>
      </c>
      <c r="T32">
        <v>2</v>
      </c>
      <c r="V32" t="s">
        <v>211</v>
      </c>
      <c r="W32">
        <v>1</v>
      </c>
      <c r="Y32" t="s">
        <v>35</v>
      </c>
      <c r="Z32">
        <v>1</v>
      </c>
      <c r="AB32" t="s">
        <v>212</v>
      </c>
      <c r="AC32">
        <v>1</v>
      </c>
      <c r="AE32" t="s">
        <v>150</v>
      </c>
      <c r="AF32">
        <v>2</v>
      </c>
    </row>
    <row r="33" spans="1:32" x14ac:dyDescent="0.2">
      <c r="A33" s="5" t="s">
        <v>104</v>
      </c>
      <c r="B33" s="5">
        <v>1</v>
      </c>
      <c r="D33" s="1">
        <v>1</v>
      </c>
      <c r="E33">
        <v>28</v>
      </c>
      <c r="G33" t="s">
        <v>213</v>
      </c>
      <c r="H33">
        <v>13</v>
      </c>
      <c r="J33" t="s">
        <v>214</v>
      </c>
      <c r="K33">
        <v>2</v>
      </c>
      <c r="M33" t="s">
        <v>94</v>
      </c>
      <c r="N33">
        <v>1</v>
      </c>
      <c r="P33" t="s">
        <v>186</v>
      </c>
      <c r="Q33">
        <v>2</v>
      </c>
      <c r="S33" t="s">
        <v>169</v>
      </c>
      <c r="T33">
        <v>1</v>
      </c>
      <c r="V33" t="s">
        <v>182</v>
      </c>
      <c r="W33">
        <v>3</v>
      </c>
      <c r="Y33" t="s">
        <v>215</v>
      </c>
      <c r="Z33">
        <v>1</v>
      </c>
      <c r="AB33" t="s">
        <v>107</v>
      </c>
      <c r="AC33">
        <v>1</v>
      </c>
      <c r="AE33" t="s">
        <v>216</v>
      </c>
      <c r="AF33">
        <v>12</v>
      </c>
    </row>
    <row r="34" spans="1:32" x14ac:dyDescent="0.2">
      <c r="A34" s="5" t="s">
        <v>128</v>
      </c>
      <c r="B34" s="5">
        <v>6</v>
      </c>
      <c r="D34" t="s">
        <v>7</v>
      </c>
      <c r="E34">
        <v>3</v>
      </c>
      <c r="G34" t="s">
        <v>217</v>
      </c>
      <c r="H34">
        <v>1</v>
      </c>
      <c r="J34" t="s">
        <v>218</v>
      </c>
      <c r="K34">
        <v>1</v>
      </c>
      <c r="M34" t="s">
        <v>219</v>
      </c>
      <c r="N34">
        <v>1</v>
      </c>
      <c r="P34" t="s">
        <v>220</v>
      </c>
      <c r="Q34">
        <v>1</v>
      </c>
      <c r="S34" t="s">
        <v>221</v>
      </c>
      <c r="T34">
        <v>1</v>
      </c>
      <c r="V34" t="s">
        <v>222</v>
      </c>
      <c r="W34">
        <v>27</v>
      </c>
      <c r="Y34" t="s">
        <v>38</v>
      </c>
      <c r="Z34">
        <v>1</v>
      </c>
      <c r="AB34" t="s">
        <v>223</v>
      </c>
      <c r="AC34">
        <v>1</v>
      </c>
      <c r="AE34" t="s">
        <v>224</v>
      </c>
      <c r="AF34">
        <v>1</v>
      </c>
    </row>
    <row r="35" spans="1:32" x14ac:dyDescent="0.2">
      <c r="A35" s="5" t="s">
        <v>225</v>
      </c>
      <c r="B35" s="5">
        <v>1</v>
      </c>
      <c r="D35" t="s">
        <v>10</v>
      </c>
      <c r="E35">
        <v>1</v>
      </c>
      <c r="G35" t="s">
        <v>214</v>
      </c>
      <c r="H35">
        <v>1</v>
      </c>
      <c r="J35" t="s">
        <v>226</v>
      </c>
      <c r="K35">
        <v>1</v>
      </c>
      <c r="M35" t="s">
        <v>128</v>
      </c>
      <c r="N35">
        <v>1</v>
      </c>
      <c r="P35" t="s">
        <v>185</v>
      </c>
      <c r="Q35">
        <v>2</v>
      </c>
      <c r="S35" t="s">
        <v>227</v>
      </c>
      <c r="T35">
        <v>2</v>
      </c>
      <c r="V35" t="s">
        <v>127</v>
      </c>
      <c r="W35">
        <v>3</v>
      </c>
      <c r="Y35" t="s">
        <v>228</v>
      </c>
      <c r="Z35">
        <v>1</v>
      </c>
      <c r="AB35" t="s">
        <v>229</v>
      </c>
      <c r="AC35">
        <v>1</v>
      </c>
      <c r="AE35" t="s">
        <v>230</v>
      </c>
      <c r="AF35">
        <v>1</v>
      </c>
    </row>
    <row r="36" spans="1:32" x14ac:dyDescent="0.2">
      <c r="A36" s="5" t="s">
        <v>231</v>
      </c>
      <c r="B36" s="5">
        <v>1</v>
      </c>
      <c r="D36" t="s">
        <v>232</v>
      </c>
      <c r="E36">
        <v>1</v>
      </c>
      <c r="G36" t="s">
        <v>233</v>
      </c>
      <c r="H36">
        <v>1</v>
      </c>
      <c r="J36" t="s">
        <v>234</v>
      </c>
      <c r="K36">
        <v>1</v>
      </c>
      <c r="M36" t="s">
        <v>5</v>
      </c>
      <c r="N36">
        <v>11</v>
      </c>
      <c r="P36" t="s">
        <v>235</v>
      </c>
      <c r="Q36">
        <v>7</v>
      </c>
      <c r="S36" t="s">
        <v>236</v>
      </c>
      <c r="T36">
        <v>1</v>
      </c>
      <c r="V36" t="s">
        <v>32</v>
      </c>
      <c r="W36">
        <v>1</v>
      </c>
      <c r="Y36" t="s">
        <v>191</v>
      </c>
      <c r="Z36">
        <v>2</v>
      </c>
      <c r="AB36" t="s">
        <v>237</v>
      </c>
      <c r="AC36">
        <v>1</v>
      </c>
      <c r="AE36" t="s">
        <v>179</v>
      </c>
      <c r="AF36">
        <v>13</v>
      </c>
    </row>
    <row r="37" spans="1:32" x14ac:dyDescent="0.2">
      <c r="A37" s="5" t="s">
        <v>238</v>
      </c>
      <c r="B37" s="5">
        <v>2</v>
      </c>
      <c r="D37" t="s">
        <v>46</v>
      </c>
      <c r="E37">
        <v>1</v>
      </c>
      <c r="G37" t="s">
        <v>239</v>
      </c>
      <c r="H37">
        <v>1</v>
      </c>
      <c r="J37" t="s">
        <v>240</v>
      </c>
      <c r="K37">
        <v>1</v>
      </c>
      <c r="M37" t="s">
        <v>28</v>
      </c>
      <c r="N37">
        <v>2</v>
      </c>
      <c r="P37" t="s">
        <v>31</v>
      </c>
      <c r="Q37">
        <v>7</v>
      </c>
      <c r="S37" t="s">
        <v>241</v>
      </c>
      <c r="T37">
        <v>1</v>
      </c>
      <c r="V37" t="s">
        <v>242</v>
      </c>
      <c r="W37">
        <v>1</v>
      </c>
      <c r="Y37">
        <v>1</v>
      </c>
      <c r="Z37">
        <v>358</v>
      </c>
      <c r="AB37" t="s">
        <v>31</v>
      </c>
      <c r="AC37">
        <v>3</v>
      </c>
      <c r="AE37" t="s">
        <v>243</v>
      </c>
      <c r="AF37">
        <v>1</v>
      </c>
    </row>
    <row r="38" spans="1:32" x14ac:dyDescent="0.2">
      <c r="A38" s="5" t="s">
        <v>5</v>
      </c>
      <c r="B38" s="5">
        <v>4</v>
      </c>
      <c r="D38" t="s">
        <v>244</v>
      </c>
      <c r="E38">
        <v>1</v>
      </c>
      <c r="G38" t="s">
        <v>245</v>
      </c>
      <c r="H38">
        <v>1</v>
      </c>
      <c r="J38" t="s">
        <v>246</v>
      </c>
      <c r="K38">
        <v>2</v>
      </c>
      <c r="M38" t="s">
        <v>247</v>
      </c>
      <c r="N38">
        <v>2</v>
      </c>
      <c r="P38" t="s">
        <v>196</v>
      </c>
      <c r="Q38">
        <v>1</v>
      </c>
      <c r="S38" t="s">
        <v>248</v>
      </c>
      <c r="T38">
        <v>1</v>
      </c>
      <c r="V38" t="s">
        <v>249</v>
      </c>
      <c r="W38">
        <v>1</v>
      </c>
      <c r="Y38" t="s">
        <v>7</v>
      </c>
      <c r="Z38">
        <v>2</v>
      </c>
      <c r="AB38" t="s">
        <v>250</v>
      </c>
      <c r="AC38">
        <v>1</v>
      </c>
      <c r="AE38" t="s">
        <v>191</v>
      </c>
      <c r="AF38">
        <v>2</v>
      </c>
    </row>
    <row r="39" spans="1:32" x14ac:dyDescent="0.2">
      <c r="A39" s="5" t="s">
        <v>12</v>
      </c>
      <c r="B39" s="5">
        <v>1</v>
      </c>
      <c r="D39" t="s">
        <v>251</v>
      </c>
      <c r="E39">
        <v>1</v>
      </c>
      <c r="G39" t="s">
        <v>240</v>
      </c>
      <c r="H39">
        <v>4</v>
      </c>
      <c r="J39" t="s">
        <v>252</v>
      </c>
      <c r="K39">
        <v>1</v>
      </c>
      <c r="M39" t="s">
        <v>253</v>
      </c>
      <c r="N39">
        <v>1</v>
      </c>
      <c r="P39" t="s">
        <v>182</v>
      </c>
      <c r="Q39">
        <v>4</v>
      </c>
      <c r="S39" t="s">
        <v>179</v>
      </c>
      <c r="T39">
        <v>7</v>
      </c>
      <c r="V39" t="s">
        <v>245</v>
      </c>
      <c r="W39">
        <v>1</v>
      </c>
      <c r="Y39" t="s">
        <v>8</v>
      </c>
      <c r="Z39">
        <v>2</v>
      </c>
      <c r="AB39" t="s">
        <v>182</v>
      </c>
      <c r="AC39">
        <v>1</v>
      </c>
      <c r="AE39" t="s">
        <v>254</v>
      </c>
      <c r="AF39">
        <v>2</v>
      </c>
    </row>
    <row r="40" spans="1:32" x14ac:dyDescent="0.2">
      <c r="A40" s="5" t="s">
        <v>26</v>
      </c>
      <c r="B40" s="5">
        <v>5</v>
      </c>
      <c r="D40" t="s">
        <v>255</v>
      </c>
      <c r="E40">
        <v>1</v>
      </c>
      <c r="G40" t="s">
        <v>256</v>
      </c>
      <c r="H40">
        <v>3</v>
      </c>
      <c r="J40" t="s">
        <v>257</v>
      </c>
      <c r="K40">
        <v>2</v>
      </c>
      <c r="M40" t="s">
        <v>12</v>
      </c>
      <c r="N40">
        <v>1</v>
      </c>
      <c r="P40" t="s">
        <v>127</v>
      </c>
      <c r="Q40">
        <v>47</v>
      </c>
      <c r="S40" t="s">
        <v>184</v>
      </c>
      <c r="T40">
        <v>1</v>
      </c>
      <c r="V40" t="s">
        <v>258</v>
      </c>
      <c r="W40">
        <v>2</v>
      </c>
      <c r="Y40" t="s">
        <v>259</v>
      </c>
      <c r="Z40">
        <v>1</v>
      </c>
      <c r="AB40" t="s">
        <v>127</v>
      </c>
      <c r="AC40">
        <v>2</v>
      </c>
      <c r="AE40" t="s">
        <v>260</v>
      </c>
      <c r="AF40">
        <v>3</v>
      </c>
    </row>
    <row r="41" spans="1:32" x14ac:dyDescent="0.2">
      <c r="A41" s="5" t="s">
        <v>124</v>
      </c>
      <c r="B41" s="5">
        <v>1</v>
      </c>
      <c r="G41" t="s">
        <v>261</v>
      </c>
      <c r="H41">
        <v>3</v>
      </c>
      <c r="J41" t="s">
        <v>262</v>
      </c>
      <c r="K41">
        <v>1</v>
      </c>
      <c r="M41" t="s">
        <v>26</v>
      </c>
      <c r="N41">
        <v>11</v>
      </c>
      <c r="P41" t="s">
        <v>141</v>
      </c>
      <c r="Q41">
        <v>1</v>
      </c>
      <c r="S41" t="s">
        <v>263</v>
      </c>
      <c r="T41">
        <v>7</v>
      </c>
      <c r="V41" t="s">
        <v>221</v>
      </c>
      <c r="W41">
        <v>1</v>
      </c>
      <c r="Y41" t="s">
        <v>264</v>
      </c>
      <c r="Z41">
        <v>1</v>
      </c>
      <c r="AB41" t="s">
        <v>192</v>
      </c>
      <c r="AC41">
        <v>1</v>
      </c>
      <c r="AE41">
        <v>0</v>
      </c>
      <c r="AF41">
        <v>1</v>
      </c>
    </row>
    <row r="42" spans="1:32" x14ac:dyDescent="0.2">
      <c r="A42" s="5" t="s">
        <v>265</v>
      </c>
      <c r="B42" s="5">
        <v>1</v>
      </c>
      <c r="D42" t="s">
        <v>39</v>
      </c>
      <c r="E42">
        <f>SUM(E4:E40)</f>
        <v>116</v>
      </c>
      <c r="G42" t="s">
        <v>224</v>
      </c>
      <c r="H42">
        <v>1</v>
      </c>
      <c r="J42" t="s">
        <v>179</v>
      </c>
      <c r="K42">
        <v>23</v>
      </c>
      <c r="M42" t="s">
        <v>101</v>
      </c>
      <c r="N42">
        <v>2</v>
      </c>
      <c r="P42" t="s">
        <v>208</v>
      </c>
      <c r="Q42">
        <v>1</v>
      </c>
      <c r="S42" t="s">
        <v>266</v>
      </c>
      <c r="T42">
        <v>1</v>
      </c>
      <c r="V42" t="s">
        <v>230</v>
      </c>
      <c r="W42">
        <v>1</v>
      </c>
      <c r="Y42" t="s">
        <v>267</v>
      </c>
      <c r="Z42">
        <v>1</v>
      </c>
      <c r="AB42" t="s">
        <v>141</v>
      </c>
      <c r="AC42">
        <v>1</v>
      </c>
      <c r="AE42">
        <v>1</v>
      </c>
      <c r="AF42">
        <v>282</v>
      </c>
    </row>
    <row r="43" spans="1:32" x14ac:dyDescent="0.2">
      <c r="A43" s="5" t="s">
        <v>101</v>
      </c>
      <c r="B43" s="5">
        <v>12</v>
      </c>
      <c r="D43" t="s">
        <v>11</v>
      </c>
      <c r="E43">
        <f>SUM(E36:E40)+E33</f>
        <v>33</v>
      </c>
      <c r="G43" t="s">
        <v>268</v>
      </c>
      <c r="H43">
        <v>1</v>
      </c>
      <c r="J43" t="s">
        <v>269</v>
      </c>
      <c r="K43">
        <v>1</v>
      </c>
      <c r="M43" t="s">
        <v>212</v>
      </c>
      <c r="N43">
        <v>1</v>
      </c>
      <c r="P43" t="s">
        <v>270</v>
      </c>
      <c r="Q43">
        <v>1</v>
      </c>
      <c r="S43">
        <v>1</v>
      </c>
      <c r="T43">
        <v>315</v>
      </c>
      <c r="V43" t="s">
        <v>246</v>
      </c>
      <c r="W43">
        <v>2</v>
      </c>
      <c r="Y43" t="s">
        <v>271</v>
      </c>
      <c r="Z43">
        <v>7</v>
      </c>
      <c r="AB43" t="s">
        <v>35</v>
      </c>
      <c r="AC43">
        <v>4</v>
      </c>
      <c r="AE43" t="s">
        <v>7</v>
      </c>
      <c r="AF43">
        <v>3</v>
      </c>
    </row>
    <row r="44" spans="1:32" x14ac:dyDescent="0.2">
      <c r="A44" s="5" t="s">
        <v>212</v>
      </c>
      <c r="B44" s="5">
        <v>2</v>
      </c>
      <c r="D44" t="s">
        <v>13</v>
      </c>
      <c r="E44">
        <f>E42-E43-E35</f>
        <v>82</v>
      </c>
      <c r="G44" t="s">
        <v>246</v>
      </c>
      <c r="H44">
        <v>4</v>
      </c>
      <c r="J44" t="s">
        <v>184</v>
      </c>
      <c r="K44">
        <v>3</v>
      </c>
      <c r="M44" t="s">
        <v>111</v>
      </c>
      <c r="N44">
        <v>1</v>
      </c>
      <c r="P44" t="s">
        <v>147</v>
      </c>
      <c r="Q44">
        <v>2</v>
      </c>
      <c r="S44" t="s">
        <v>7</v>
      </c>
      <c r="T44">
        <v>3</v>
      </c>
      <c r="V44" t="s">
        <v>272</v>
      </c>
      <c r="W44">
        <v>1</v>
      </c>
      <c r="Y44" t="s">
        <v>273</v>
      </c>
      <c r="Z44">
        <v>11</v>
      </c>
      <c r="AB44" t="s">
        <v>215</v>
      </c>
      <c r="AC44">
        <v>5</v>
      </c>
      <c r="AE44" t="s">
        <v>8</v>
      </c>
      <c r="AF44">
        <v>3</v>
      </c>
    </row>
    <row r="45" spans="1:32" x14ac:dyDescent="0.2">
      <c r="A45" s="5" t="s">
        <v>125</v>
      </c>
      <c r="B45" s="5">
        <v>1</v>
      </c>
      <c r="D45" t="s">
        <v>14</v>
      </c>
      <c r="E45">
        <f>E43/(E44+E43)</f>
        <v>0.28695652173913044</v>
      </c>
      <c r="G45" t="s">
        <v>274</v>
      </c>
      <c r="H45">
        <v>1</v>
      </c>
      <c r="J45" t="s">
        <v>191</v>
      </c>
      <c r="K45">
        <v>3</v>
      </c>
      <c r="M45" t="s">
        <v>275</v>
      </c>
      <c r="N45">
        <v>1</v>
      </c>
      <c r="P45" t="s">
        <v>150</v>
      </c>
      <c r="Q45">
        <v>2</v>
      </c>
      <c r="S45" t="s">
        <v>8</v>
      </c>
      <c r="T45">
        <v>7</v>
      </c>
      <c r="V45" t="s">
        <v>276</v>
      </c>
      <c r="W45">
        <v>1</v>
      </c>
      <c r="Y45" t="s">
        <v>42</v>
      </c>
      <c r="Z45">
        <v>1</v>
      </c>
      <c r="AB45" t="s">
        <v>277</v>
      </c>
      <c r="AC45">
        <v>1</v>
      </c>
      <c r="AE45" t="s">
        <v>278</v>
      </c>
      <c r="AF45">
        <v>1</v>
      </c>
    </row>
    <row r="46" spans="1:32" x14ac:dyDescent="0.2">
      <c r="A46" s="5" t="s">
        <v>111</v>
      </c>
      <c r="B46" s="5">
        <v>3</v>
      </c>
      <c r="G46" t="s">
        <v>279</v>
      </c>
      <c r="H46">
        <v>2</v>
      </c>
      <c r="J46" t="s">
        <v>254</v>
      </c>
      <c r="K46">
        <v>5</v>
      </c>
      <c r="M46" t="s">
        <v>31</v>
      </c>
      <c r="N46">
        <v>36</v>
      </c>
      <c r="P46" t="s">
        <v>32</v>
      </c>
      <c r="Q46">
        <v>6</v>
      </c>
      <c r="S46" t="s">
        <v>280</v>
      </c>
      <c r="T46">
        <v>1</v>
      </c>
      <c r="V46" t="s">
        <v>281</v>
      </c>
      <c r="W46">
        <v>2</v>
      </c>
      <c r="Y46" t="s">
        <v>282</v>
      </c>
      <c r="Z46">
        <v>1</v>
      </c>
      <c r="AB46" t="s">
        <v>283</v>
      </c>
      <c r="AC46">
        <v>1</v>
      </c>
      <c r="AE46" t="s">
        <v>284</v>
      </c>
      <c r="AF46">
        <v>4</v>
      </c>
    </row>
    <row r="47" spans="1:32" x14ac:dyDescent="0.2">
      <c r="A47" s="5" t="s">
        <v>9</v>
      </c>
      <c r="B47" s="5">
        <v>2</v>
      </c>
      <c r="G47" t="s">
        <v>285</v>
      </c>
      <c r="H47">
        <v>1</v>
      </c>
      <c r="J47" t="s">
        <v>286</v>
      </c>
      <c r="K47">
        <v>1</v>
      </c>
      <c r="M47" t="s">
        <v>250</v>
      </c>
      <c r="N47">
        <v>1</v>
      </c>
      <c r="P47" t="s">
        <v>207</v>
      </c>
      <c r="Q47">
        <v>2</v>
      </c>
      <c r="S47" t="s">
        <v>15</v>
      </c>
      <c r="T47">
        <v>1</v>
      </c>
      <c r="V47" t="s">
        <v>287</v>
      </c>
      <c r="W47">
        <v>1</v>
      </c>
      <c r="Y47" t="s">
        <v>288</v>
      </c>
      <c r="Z47">
        <v>2</v>
      </c>
      <c r="AB47" t="s">
        <v>289</v>
      </c>
      <c r="AC47">
        <v>5</v>
      </c>
      <c r="AE47" t="s">
        <v>290</v>
      </c>
      <c r="AF47">
        <v>2</v>
      </c>
    </row>
    <row r="48" spans="1:32" x14ac:dyDescent="0.2">
      <c r="A48" s="5" t="s">
        <v>291</v>
      </c>
      <c r="B48" s="5">
        <v>1</v>
      </c>
      <c r="G48" t="s">
        <v>292</v>
      </c>
      <c r="H48">
        <v>2</v>
      </c>
      <c r="J48" t="s">
        <v>200</v>
      </c>
      <c r="K48">
        <v>1</v>
      </c>
      <c r="M48" t="s">
        <v>182</v>
      </c>
      <c r="N48">
        <v>3</v>
      </c>
      <c r="P48" t="s">
        <v>214</v>
      </c>
      <c r="Q48">
        <v>1</v>
      </c>
      <c r="S48" t="s">
        <v>10</v>
      </c>
      <c r="T48">
        <v>2</v>
      </c>
      <c r="V48" t="s">
        <v>293</v>
      </c>
      <c r="W48">
        <v>1</v>
      </c>
      <c r="Y48" t="s">
        <v>294</v>
      </c>
      <c r="Z48">
        <v>1</v>
      </c>
      <c r="AB48" t="s">
        <v>295</v>
      </c>
      <c r="AC48">
        <v>1</v>
      </c>
      <c r="AE48" t="s">
        <v>296</v>
      </c>
      <c r="AF48">
        <v>2</v>
      </c>
    </row>
    <row r="49" spans="1:32" x14ac:dyDescent="0.2">
      <c r="A49" s="5" t="s">
        <v>297</v>
      </c>
      <c r="B49" s="5">
        <v>1</v>
      </c>
      <c r="G49" t="s">
        <v>298</v>
      </c>
      <c r="H49">
        <v>1</v>
      </c>
      <c r="J49" t="s">
        <v>299</v>
      </c>
      <c r="K49">
        <v>5</v>
      </c>
      <c r="M49" t="s">
        <v>300</v>
      </c>
      <c r="N49">
        <v>1</v>
      </c>
      <c r="P49" t="s">
        <v>301</v>
      </c>
      <c r="Q49">
        <v>1</v>
      </c>
      <c r="S49" t="s">
        <v>302</v>
      </c>
      <c r="T49">
        <v>1</v>
      </c>
      <c r="V49" t="s">
        <v>179</v>
      </c>
      <c r="W49">
        <v>5</v>
      </c>
      <c r="Y49" t="s">
        <v>10</v>
      </c>
      <c r="Z49">
        <v>2</v>
      </c>
      <c r="AB49" t="s">
        <v>261</v>
      </c>
      <c r="AC49">
        <v>1</v>
      </c>
      <c r="AE49" t="s">
        <v>303</v>
      </c>
      <c r="AF49">
        <v>2</v>
      </c>
    </row>
    <row r="50" spans="1:32" x14ac:dyDescent="0.2">
      <c r="A50" s="5" t="s">
        <v>6</v>
      </c>
      <c r="B50" s="5">
        <v>1</v>
      </c>
      <c r="G50" t="s">
        <v>179</v>
      </c>
      <c r="H50">
        <v>12</v>
      </c>
      <c r="J50" t="s">
        <v>206</v>
      </c>
      <c r="K50">
        <v>3</v>
      </c>
      <c r="M50" t="s">
        <v>127</v>
      </c>
      <c r="N50">
        <v>22</v>
      </c>
      <c r="P50" t="s">
        <v>169</v>
      </c>
      <c r="Q50">
        <v>5</v>
      </c>
      <c r="S50" t="s">
        <v>304</v>
      </c>
      <c r="T50">
        <v>5</v>
      </c>
      <c r="V50" t="s">
        <v>305</v>
      </c>
      <c r="W50">
        <v>1</v>
      </c>
      <c r="AB50" t="s">
        <v>306</v>
      </c>
      <c r="AC50">
        <v>1</v>
      </c>
      <c r="AE50" t="s">
        <v>307</v>
      </c>
      <c r="AF50">
        <v>2</v>
      </c>
    </row>
    <row r="51" spans="1:32" x14ac:dyDescent="0.2">
      <c r="A51" s="5" t="s">
        <v>308</v>
      </c>
      <c r="B51" s="5">
        <v>1</v>
      </c>
      <c r="G51" t="s">
        <v>191</v>
      </c>
      <c r="H51">
        <v>3</v>
      </c>
      <c r="J51" t="s">
        <v>309</v>
      </c>
      <c r="K51">
        <v>1</v>
      </c>
      <c r="M51" t="s">
        <v>141</v>
      </c>
      <c r="N51">
        <v>1</v>
      </c>
      <c r="P51" t="s">
        <v>310</v>
      </c>
      <c r="Q51">
        <v>1</v>
      </c>
      <c r="S51" t="s">
        <v>311</v>
      </c>
      <c r="T51">
        <v>1</v>
      </c>
      <c r="V51" t="s">
        <v>191</v>
      </c>
      <c r="W51">
        <v>1</v>
      </c>
      <c r="Y51" t="s">
        <v>39</v>
      </c>
      <c r="Z51">
        <f>SUM(Z4:Z49)</f>
        <v>473</v>
      </c>
      <c r="AB51" t="s">
        <v>179</v>
      </c>
      <c r="AC51">
        <v>1</v>
      </c>
      <c r="AE51" t="s">
        <v>312</v>
      </c>
      <c r="AF51">
        <v>2</v>
      </c>
    </row>
    <row r="52" spans="1:32" x14ac:dyDescent="0.2">
      <c r="A52" s="5" t="s">
        <v>31</v>
      </c>
      <c r="B52" s="5">
        <v>18</v>
      </c>
      <c r="G52" t="s">
        <v>254</v>
      </c>
      <c r="H52">
        <v>4</v>
      </c>
      <c r="J52" t="s">
        <v>313</v>
      </c>
      <c r="K52">
        <v>1</v>
      </c>
      <c r="M52" t="s">
        <v>270</v>
      </c>
      <c r="N52">
        <v>4</v>
      </c>
      <c r="P52" t="s">
        <v>221</v>
      </c>
      <c r="Q52">
        <v>1</v>
      </c>
      <c r="S52" t="s">
        <v>314</v>
      </c>
      <c r="T52">
        <v>3</v>
      </c>
      <c r="V52">
        <v>1</v>
      </c>
      <c r="W52">
        <v>149</v>
      </c>
      <c r="Y52" t="s">
        <v>11</v>
      </c>
      <c r="Z52">
        <f>SUM(Z41:Z48)+Z37</f>
        <v>383</v>
      </c>
      <c r="AB52" t="s">
        <v>254</v>
      </c>
      <c r="AC52">
        <v>1</v>
      </c>
      <c r="AE52" t="s">
        <v>315</v>
      </c>
      <c r="AF52">
        <v>10</v>
      </c>
    </row>
    <row r="53" spans="1:32" x14ac:dyDescent="0.2">
      <c r="A53" s="5" t="s">
        <v>250</v>
      </c>
      <c r="B53" s="5">
        <v>2</v>
      </c>
      <c r="G53" t="s">
        <v>195</v>
      </c>
      <c r="H53">
        <v>3</v>
      </c>
      <c r="J53" t="s">
        <v>316</v>
      </c>
      <c r="K53">
        <v>4</v>
      </c>
      <c r="M53" t="s">
        <v>147</v>
      </c>
      <c r="N53">
        <v>5</v>
      </c>
      <c r="P53" t="s">
        <v>317</v>
      </c>
      <c r="Q53">
        <v>1</v>
      </c>
      <c r="S53" t="s">
        <v>318</v>
      </c>
      <c r="T53">
        <v>3</v>
      </c>
      <c r="V53" t="s">
        <v>7</v>
      </c>
      <c r="W53">
        <v>3</v>
      </c>
      <c r="Y53" t="s">
        <v>13</v>
      </c>
      <c r="Z53">
        <f>Z51-Z52-Z49</f>
        <v>88</v>
      </c>
      <c r="AB53">
        <v>0</v>
      </c>
      <c r="AC53">
        <v>1</v>
      </c>
      <c r="AE53" t="s">
        <v>319</v>
      </c>
      <c r="AF53">
        <v>1</v>
      </c>
    </row>
    <row r="54" spans="1:32" x14ac:dyDescent="0.2">
      <c r="A54" s="5" t="s">
        <v>181</v>
      </c>
      <c r="B54" s="5">
        <v>1</v>
      </c>
      <c r="G54" t="s">
        <v>206</v>
      </c>
      <c r="H54">
        <v>2</v>
      </c>
      <c r="J54">
        <v>1</v>
      </c>
      <c r="K54">
        <v>197</v>
      </c>
      <c r="M54" t="s">
        <v>320</v>
      </c>
      <c r="N54">
        <v>1</v>
      </c>
      <c r="P54" t="s">
        <v>321</v>
      </c>
      <c r="Q54">
        <v>1</v>
      </c>
      <c r="S54" t="s">
        <v>322</v>
      </c>
      <c r="T54">
        <v>1</v>
      </c>
      <c r="V54" t="s">
        <v>323</v>
      </c>
      <c r="W54">
        <v>1</v>
      </c>
      <c r="Y54" t="s">
        <v>14</v>
      </c>
      <c r="Z54">
        <f>Z52/(Z53+Z52)</f>
        <v>0.81316348195329091</v>
      </c>
      <c r="AB54">
        <v>1</v>
      </c>
      <c r="AC54">
        <v>183</v>
      </c>
      <c r="AE54" t="s">
        <v>324</v>
      </c>
      <c r="AF54">
        <v>1</v>
      </c>
    </row>
    <row r="55" spans="1:32" x14ac:dyDescent="0.2">
      <c r="A55" s="5" t="s">
        <v>182</v>
      </c>
      <c r="B55" s="5">
        <v>4</v>
      </c>
      <c r="G55" t="s">
        <v>313</v>
      </c>
      <c r="H55">
        <v>1</v>
      </c>
      <c r="J55" t="s">
        <v>7</v>
      </c>
      <c r="K55">
        <v>6</v>
      </c>
      <c r="M55" t="s">
        <v>325</v>
      </c>
      <c r="N55">
        <v>1</v>
      </c>
      <c r="P55" t="s">
        <v>326</v>
      </c>
      <c r="Q55">
        <v>1</v>
      </c>
      <c r="S55" t="s">
        <v>327</v>
      </c>
      <c r="T55">
        <v>1</v>
      </c>
      <c r="V55" t="s">
        <v>328</v>
      </c>
      <c r="W55">
        <v>3</v>
      </c>
      <c r="AB55" t="s">
        <v>8</v>
      </c>
      <c r="AC55">
        <v>8</v>
      </c>
      <c r="AE55" t="s">
        <v>329</v>
      </c>
      <c r="AF55">
        <v>3</v>
      </c>
    </row>
    <row r="56" spans="1:32" x14ac:dyDescent="0.2">
      <c r="A56" s="5" t="s">
        <v>127</v>
      </c>
      <c r="B56" s="5">
        <v>23</v>
      </c>
      <c r="G56" t="s">
        <v>330</v>
      </c>
      <c r="H56">
        <v>1</v>
      </c>
      <c r="J56" t="s">
        <v>10</v>
      </c>
      <c r="K56">
        <v>4</v>
      </c>
      <c r="M56" t="s">
        <v>32</v>
      </c>
      <c r="N56">
        <v>19</v>
      </c>
      <c r="P56" t="s">
        <v>246</v>
      </c>
      <c r="Q56">
        <v>1</v>
      </c>
      <c r="S56" t="s">
        <v>331</v>
      </c>
      <c r="T56">
        <v>6</v>
      </c>
      <c r="V56" t="s">
        <v>332</v>
      </c>
      <c r="W56">
        <v>1</v>
      </c>
      <c r="AB56" t="s">
        <v>43</v>
      </c>
      <c r="AC56">
        <v>1</v>
      </c>
    </row>
    <row r="57" spans="1:32" x14ac:dyDescent="0.2">
      <c r="A57" s="5" t="s">
        <v>192</v>
      </c>
      <c r="B57" s="5">
        <v>3</v>
      </c>
      <c r="G57">
        <v>1</v>
      </c>
      <c r="H57">
        <v>56</v>
      </c>
      <c r="J57" t="s">
        <v>333</v>
      </c>
      <c r="K57">
        <v>1</v>
      </c>
      <c r="M57" t="s">
        <v>334</v>
      </c>
      <c r="N57">
        <v>1</v>
      </c>
      <c r="P57" t="s">
        <v>335</v>
      </c>
      <c r="Q57">
        <v>1</v>
      </c>
      <c r="S57" t="s">
        <v>336</v>
      </c>
      <c r="T57">
        <v>1</v>
      </c>
      <c r="V57" t="s">
        <v>337</v>
      </c>
      <c r="W57">
        <v>21</v>
      </c>
      <c r="AB57" t="s">
        <v>338</v>
      </c>
      <c r="AC57">
        <v>1</v>
      </c>
      <c r="AE57" t="s">
        <v>39</v>
      </c>
      <c r="AF57">
        <f>SUM(AF4:AF55)</f>
        <v>479</v>
      </c>
    </row>
    <row r="58" spans="1:32" x14ac:dyDescent="0.2">
      <c r="A58" s="5" t="s">
        <v>147</v>
      </c>
      <c r="B58" s="5">
        <v>3</v>
      </c>
      <c r="G58" t="s">
        <v>7</v>
      </c>
      <c r="H58">
        <v>1</v>
      </c>
      <c r="J58" t="s">
        <v>339</v>
      </c>
      <c r="K58">
        <v>2</v>
      </c>
      <c r="M58" t="s">
        <v>340</v>
      </c>
      <c r="N58">
        <v>1</v>
      </c>
      <c r="P58" t="s">
        <v>228</v>
      </c>
      <c r="Q58">
        <v>1</v>
      </c>
      <c r="S58" t="s">
        <v>341</v>
      </c>
      <c r="T58">
        <v>1</v>
      </c>
      <c r="V58" t="s">
        <v>342</v>
      </c>
      <c r="W58">
        <v>10</v>
      </c>
      <c r="AB58" t="s">
        <v>343</v>
      </c>
      <c r="AC58">
        <v>11</v>
      </c>
      <c r="AE58" t="s">
        <v>11</v>
      </c>
      <c r="AF58">
        <f>SUM(AF21:AF22)+AF42</f>
        <v>286</v>
      </c>
    </row>
    <row r="59" spans="1:32" x14ac:dyDescent="0.2">
      <c r="A59" s="5" t="s">
        <v>150</v>
      </c>
      <c r="B59" s="5">
        <v>4</v>
      </c>
      <c r="G59" t="s">
        <v>344</v>
      </c>
      <c r="H59">
        <v>1</v>
      </c>
      <c r="J59" t="s">
        <v>345</v>
      </c>
      <c r="K59">
        <v>3</v>
      </c>
      <c r="M59" t="s">
        <v>346</v>
      </c>
      <c r="N59">
        <v>4</v>
      </c>
      <c r="P59" t="s">
        <v>347</v>
      </c>
      <c r="Q59">
        <v>1</v>
      </c>
      <c r="V59" t="s">
        <v>348</v>
      </c>
      <c r="W59">
        <v>2</v>
      </c>
      <c r="AB59" t="s">
        <v>349</v>
      </c>
      <c r="AC59">
        <v>1</v>
      </c>
      <c r="AE59" t="s">
        <v>13</v>
      </c>
      <c r="AF59">
        <f>AF57-AF58</f>
        <v>193</v>
      </c>
    </row>
    <row r="60" spans="1:32" x14ac:dyDescent="0.2">
      <c r="A60" s="5" t="s">
        <v>32</v>
      </c>
      <c r="B60" s="5">
        <v>17</v>
      </c>
      <c r="G60" t="s">
        <v>350</v>
      </c>
      <c r="H60">
        <v>1</v>
      </c>
      <c r="J60" t="s">
        <v>351</v>
      </c>
      <c r="K60">
        <v>10</v>
      </c>
      <c r="M60" t="s">
        <v>352</v>
      </c>
      <c r="N60">
        <v>1</v>
      </c>
      <c r="P60" t="s">
        <v>236</v>
      </c>
      <c r="Q60">
        <v>1</v>
      </c>
      <c r="S60" t="s">
        <v>39</v>
      </c>
      <c r="T60">
        <f>SUM(T4:T58)</f>
        <v>505</v>
      </c>
      <c r="V60" t="s">
        <v>353</v>
      </c>
      <c r="W60">
        <v>4</v>
      </c>
      <c r="AB60" t="s">
        <v>354</v>
      </c>
      <c r="AC60">
        <v>35</v>
      </c>
      <c r="AE60" t="s">
        <v>14</v>
      </c>
      <c r="AF60">
        <f>AF58/(AF59+AF58)</f>
        <v>0.59707724425887265</v>
      </c>
    </row>
    <row r="61" spans="1:32" x14ac:dyDescent="0.2">
      <c r="A61" s="5" t="s">
        <v>233</v>
      </c>
      <c r="B61" s="5">
        <v>1</v>
      </c>
      <c r="G61" t="s">
        <v>355</v>
      </c>
      <c r="H61">
        <v>2</v>
      </c>
      <c r="J61" t="s">
        <v>356</v>
      </c>
      <c r="K61">
        <v>1</v>
      </c>
      <c r="M61" t="s">
        <v>357</v>
      </c>
      <c r="N61">
        <v>1</v>
      </c>
      <c r="P61" t="s">
        <v>358</v>
      </c>
      <c r="Q61">
        <v>1</v>
      </c>
      <c r="S61" t="s">
        <v>11</v>
      </c>
      <c r="T61">
        <f>SUM(T49:T58)+T43</f>
        <v>338</v>
      </c>
      <c r="V61" t="s">
        <v>359</v>
      </c>
      <c r="W61">
        <v>1</v>
      </c>
      <c r="AB61" t="s">
        <v>360</v>
      </c>
      <c r="AC61">
        <v>1</v>
      </c>
    </row>
    <row r="62" spans="1:32" x14ac:dyDescent="0.2">
      <c r="A62" s="5" t="s">
        <v>361</v>
      </c>
      <c r="B62" s="5">
        <v>4</v>
      </c>
      <c r="G62" t="s">
        <v>362</v>
      </c>
      <c r="H62">
        <v>4</v>
      </c>
      <c r="J62" t="s">
        <v>363</v>
      </c>
      <c r="K62">
        <v>1</v>
      </c>
      <c r="M62" t="s">
        <v>169</v>
      </c>
      <c r="N62">
        <v>13</v>
      </c>
      <c r="P62" t="s">
        <v>364</v>
      </c>
      <c r="Q62">
        <v>1</v>
      </c>
      <c r="S62" t="s">
        <v>13</v>
      </c>
      <c r="T62">
        <f>T60-T61-T48</f>
        <v>165</v>
      </c>
      <c r="V62" t="s">
        <v>365</v>
      </c>
      <c r="W62">
        <v>1</v>
      </c>
      <c r="AB62" t="s">
        <v>366</v>
      </c>
      <c r="AC62">
        <v>6</v>
      </c>
    </row>
    <row r="63" spans="1:32" x14ac:dyDescent="0.2">
      <c r="A63" s="5" t="s">
        <v>34</v>
      </c>
      <c r="B63" s="5">
        <v>1</v>
      </c>
      <c r="G63" t="s">
        <v>367</v>
      </c>
      <c r="H63">
        <v>3</v>
      </c>
      <c r="J63" t="s">
        <v>368</v>
      </c>
      <c r="K63">
        <v>4</v>
      </c>
      <c r="M63" t="s">
        <v>369</v>
      </c>
      <c r="N63">
        <v>2</v>
      </c>
      <c r="P63" t="s">
        <v>257</v>
      </c>
      <c r="Q63">
        <v>1</v>
      </c>
      <c r="S63" t="s">
        <v>14</v>
      </c>
      <c r="T63">
        <f>T61/(T62+T61)</f>
        <v>0.67196819085487081</v>
      </c>
      <c r="V63" t="s">
        <v>8</v>
      </c>
      <c r="W63">
        <v>9</v>
      </c>
      <c r="AB63" t="s">
        <v>370</v>
      </c>
      <c r="AC63">
        <v>2</v>
      </c>
    </row>
    <row r="64" spans="1:32" x14ac:dyDescent="0.2">
      <c r="A64" s="5" t="s">
        <v>371</v>
      </c>
      <c r="B64" s="5">
        <v>2</v>
      </c>
      <c r="G64" t="s">
        <v>372</v>
      </c>
      <c r="H64">
        <v>2</v>
      </c>
      <c r="J64" t="s">
        <v>373</v>
      </c>
      <c r="K64">
        <v>14</v>
      </c>
      <c r="M64" t="s">
        <v>374</v>
      </c>
      <c r="N64">
        <v>1</v>
      </c>
      <c r="P64" t="s">
        <v>375</v>
      </c>
      <c r="Q64">
        <v>1</v>
      </c>
      <c r="V64" t="s">
        <v>10</v>
      </c>
      <c r="W64">
        <v>3</v>
      </c>
      <c r="AB64" t="s">
        <v>40</v>
      </c>
      <c r="AC64">
        <v>1</v>
      </c>
    </row>
    <row r="65" spans="1:29" x14ac:dyDescent="0.2">
      <c r="A65" s="5" t="s">
        <v>376</v>
      </c>
      <c r="B65" s="5">
        <v>5</v>
      </c>
      <c r="G65" t="s">
        <v>377</v>
      </c>
      <c r="H65">
        <v>2</v>
      </c>
      <c r="J65" t="s">
        <v>378</v>
      </c>
      <c r="K65">
        <v>1</v>
      </c>
      <c r="M65" t="s">
        <v>379</v>
      </c>
      <c r="N65">
        <v>2</v>
      </c>
      <c r="P65" t="s">
        <v>262</v>
      </c>
      <c r="Q65">
        <v>1</v>
      </c>
      <c r="V65" t="s">
        <v>44</v>
      </c>
      <c r="W65">
        <v>1</v>
      </c>
      <c r="AB65" t="s">
        <v>380</v>
      </c>
      <c r="AC65">
        <v>1</v>
      </c>
    </row>
    <row r="66" spans="1:29" x14ac:dyDescent="0.2">
      <c r="A66" s="5" t="s">
        <v>381</v>
      </c>
      <c r="B66" s="5">
        <v>1</v>
      </c>
      <c r="G66" t="s">
        <v>10</v>
      </c>
      <c r="H66">
        <v>1</v>
      </c>
      <c r="J66" t="s">
        <v>382</v>
      </c>
      <c r="K66">
        <v>17</v>
      </c>
      <c r="M66" t="s">
        <v>383</v>
      </c>
      <c r="N66">
        <v>4</v>
      </c>
      <c r="P66" t="s">
        <v>384</v>
      </c>
      <c r="Q66">
        <v>1</v>
      </c>
      <c r="AB66" t="s">
        <v>385</v>
      </c>
      <c r="AC66">
        <v>1</v>
      </c>
    </row>
    <row r="67" spans="1:29" x14ac:dyDescent="0.2">
      <c r="A67" s="5" t="s">
        <v>239</v>
      </c>
      <c r="B67" s="5">
        <v>2</v>
      </c>
      <c r="M67" t="s">
        <v>386</v>
      </c>
      <c r="N67">
        <v>1</v>
      </c>
      <c r="P67" t="s">
        <v>387</v>
      </c>
      <c r="Q67">
        <v>4</v>
      </c>
      <c r="V67" t="s">
        <v>39</v>
      </c>
      <c r="W67">
        <f>SUM(W4:W65)</f>
        <v>377</v>
      </c>
      <c r="AB67" t="s">
        <v>10</v>
      </c>
      <c r="AC67">
        <v>1</v>
      </c>
    </row>
    <row r="68" spans="1:29" x14ac:dyDescent="0.2">
      <c r="A68" s="5" t="s">
        <v>388</v>
      </c>
      <c r="B68" s="5">
        <v>1</v>
      </c>
      <c r="G68" t="s">
        <v>39</v>
      </c>
      <c r="H68">
        <f>SUM(H4:H66)</f>
        <v>231</v>
      </c>
      <c r="J68" t="s">
        <v>39</v>
      </c>
      <c r="K68">
        <f>SUM(K4:K66)</f>
        <v>459</v>
      </c>
      <c r="M68" t="s">
        <v>236</v>
      </c>
      <c r="N68">
        <v>1</v>
      </c>
      <c r="P68" t="s">
        <v>389</v>
      </c>
      <c r="Q68">
        <v>1</v>
      </c>
      <c r="V68" t="s">
        <v>11</v>
      </c>
      <c r="W68">
        <f>SUM(W54:W62)+W52</f>
        <v>193</v>
      </c>
    </row>
    <row r="69" spans="1:29" x14ac:dyDescent="0.2">
      <c r="A69" s="5" t="s">
        <v>245</v>
      </c>
      <c r="B69" s="5">
        <v>4</v>
      </c>
      <c r="G69" t="s">
        <v>11</v>
      </c>
      <c r="H69">
        <f>SUM(H59:H65)+H57</f>
        <v>71</v>
      </c>
      <c r="J69" t="s">
        <v>11</v>
      </c>
      <c r="K69">
        <f>SUM(K57:K66)+K54</f>
        <v>251</v>
      </c>
      <c r="M69" t="s">
        <v>390</v>
      </c>
      <c r="N69">
        <v>1</v>
      </c>
      <c r="P69" t="s">
        <v>179</v>
      </c>
      <c r="Q69">
        <v>11</v>
      </c>
      <c r="V69" t="s">
        <v>13</v>
      </c>
      <c r="W69">
        <f>W67-W68-W64</f>
        <v>181</v>
      </c>
      <c r="AB69" t="s">
        <v>39</v>
      </c>
      <c r="AC69">
        <f>SUM(AC4:AC67)</f>
        <v>475</v>
      </c>
    </row>
    <row r="70" spans="1:29" x14ac:dyDescent="0.2">
      <c r="A70" s="5" t="s">
        <v>391</v>
      </c>
      <c r="B70" s="5">
        <v>1</v>
      </c>
      <c r="G70" t="s">
        <v>13</v>
      </c>
      <c r="H70">
        <f>H68-H69-H66</f>
        <v>159</v>
      </c>
      <c r="J70" t="s">
        <v>13</v>
      </c>
      <c r="K70">
        <f>K68-K69-K56</f>
        <v>204</v>
      </c>
      <c r="M70" t="s">
        <v>392</v>
      </c>
      <c r="N70">
        <v>1</v>
      </c>
      <c r="P70" t="s">
        <v>184</v>
      </c>
      <c r="Q70">
        <v>2</v>
      </c>
      <c r="V70" t="s">
        <v>14</v>
      </c>
      <c r="W70">
        <f>W68/(W69+W68)</f>
        <v>0.51604278074866305</v>
      </c>
      <c r="AB70" t="s">
        <v>11</v>
      </c>
      <c r="AC70">
        <f>SUM(AC57:AC66)+AC54</f>
        <v>243</v>
      </c>
    </row>
    <row r="71" spans="1:29" x14ac:dyDescent="0.2">
      <c r="A71" s="5" t="s">
        <v>393</v>
      </c>
      <c r="B71" s="5">
        <v>1</v>
      </c>
      <c r="G71" t="s">
        <v>14</v>
      </c>
      <c r="H71">
        <f>H69/(H70+H69)</f>
        <v>0.30869565217391304</v>
      </c>
      <c r="J71" t="s">
        <v>14</v>
      </c>
      <c r="K71">
        <f>K69/(K70+K69)</f>
        <v>0.55164835164835169</v>
      </c>
      <c r="M71" t="s">
        <v>37</v>
      </c>
      <c r="N71">
        <v>1</v>
      </c>
      <c r="P71" t="s">
        <v>191</v>
      </c>
      <c r="Q71">
        <v>1</v>
      </c>
      <c r="AB71" t="s">
        <v>13</v>
      </c>
      <c r="AC71">
        <f>AC69-AC70-AC67</f>
        <v>231</v>
      </c>
    </row>
    <row r="72" spans="1:29" x14ac:dyDescent="0.2">
      <c r="A72" s="5" t="s">
        <v>394</v>
      </c>
      <c r="B72" s="5">
        <v>8</v>
      </c>
      <c r="M72" t="s">
        <v>395</v>
      </c>
      <c r="N72">
        <v>1</v>
      </c>
      <c r="P72" t="s">
        <v>254</v>
      </c>
      <c r="Q72">
        <v>4</v>
      </c>
      <c r="AB72" t="s">
        <v>14</v>
      </c>
      <c r="AC72">
        <f>AC70/(AC71+AC70)</f>
        <v>0.51265822784810122</v>
      </c>
    </row>
    <row r="73" spans="1:29" x14ac:dyDescent="0.2">
      <c r="A73" s="5" t="s">
        <v>261</v>
      </c>
      <c r="B73" s="5">
        <v>2</v>
      </c>
      <c r="M73" t="s">
        <v>396</v>
      </c>
      <c r="N73">
        <v>1</v>
      </c>
      <c r="P73" t="s">
        <v>397</v>
      </c>
      <c r="Q73">
        <v>1</v>
      </c>
    </row>
    <row r="74" spans="1:29" x14ac:dyDescent="0.2">
      <c r="A74" s="5" t="s">
        <v>221</v>
      </c>
      <c r="B74" s="5">
        <v>1</v>
      </c>
      <c r="M74" t="s">
        <v>398</v>
      </c>
      <c r="N74">
        <v>1</v>
      </c>
      <c r="P74" t="s">
        <v>399</v>
      </c>
      <c r="Q74">
        <v>1</v>
      </c>
    </row>
    <row r="75" spans="1:29" x14ac:dyDescent="0.2">
      <c r="A75" s="5" t="s">
        <v>246</v>
      </c>
      <c r="B75" s="5">
        <v>11</v>
      </c>
      <c r="M75" t="s">
        <v>179</v>
      </c>
      <c r="N75">
        <v>6</v>
      </c>
      <c r="P75" t="s">
        <v>400</v>
      </c>
      <c r="Q75">
        <v>2</v>
      </c>
    </row>
    <row r="76" spans="1:29" x14ac:dyDescent="0.2">
      <c r="A76" s="5" t="s">
        <v>276</v>
      </c>
      <c r="B76" s="5">
        <v>1</v>
      </c>
      <c r="M76" t="s">
        <v>401</v>
      </c>
      <c r="N76">
        <v>1</v>
      </c>
      <c r="P76" t="s">
        <v>206</v>
      </c>
      <c r="Q76">
        <v>1</v>
      </c>
    </row>
    <row r="77" spans="1:29" x14ac:dyDescent="0.2">
      <c r="A77" s="5" t="s">
        <v>402</v>
      </c>
      <c r="B77" s="5">
        <v>1</v>
      </c>
      <c r="M77" t="s">
        <v>184</v>
      </c>
      <c r="N77">
        <v>3</v>
      </c>
      <c r="P77" t="s">
        <v>309</v>
      </c>
      <c r="Q77">
        <v>2</v>
      </c>
    </row>
    <row r="78" spans="1:29" x14ac:dyDescent="0.2">
      <c r="A78" s="5" t="s">
        <v>252</v>
      </c>
      <c r="B78" s="5">
        <v>1</v>
      </c>
      <c r="M78" t="s">
        <v>191</v>
      </c>
      <c r="N78">
        <v>1</v>
      </c>
      <c r="P78" t="s">
        <v>403</v>
      </c>
      <c r="Q78">
        <v>1</v>
      </c>
    </row>
    <row r="79" spans="1:29" x14ac:dyDescent="0.2">
      <c r="A79" s="5" t="s">
        <v>404</v>
      </c>
      <c r="B79" s="5">
        <v>1</v>
      </c>
      <c r="M79" t="s">
        <v>254</v>
      </c>
      <c r="N79">
        <v>2</v>
      </c>
      <c r="P79" t="s">
        <v>405</v>
      </c>
      <c r="Q79">
        <v>1</v>
      </c>
    </row>
    <row r="80" spans="1:29" x14ac:dyDescent="0.2">
      <c r="A80" s="5" t="s">
        <v>306</v>
      </c>
      <c r="B80" s="5">
        <v>1</v>
      </c>
      <c r="M80" t="s">
        <v>397</v>
      </c>
      <c r="N80">
        <v>1</v>
      </c>
      <c r="P80" t="s">
        <v>41</v>
      </c>
      <c r="Q80">
        <v>1</v>
      </c>
    </row>
    <row r="81" spans="1:17" x14ac:dyDescent="0.2">
      <c r="A81" s="5" t="s">
        <v>406</v>
      </c>
      <c r="B81" s="5">
        <v>6</v>
      </c>
      <c r="M81" t="s">
        <v>206</v>
      </c>
      <c r="N81">
        <v>1</v>
      </c>
      <c r="P81">
        <v>1</v>
      </c>
      <c r="Q81">
        <v>124</v>
      </c>
    </row>
    <row r="82" spans="1:17" x14ac:dyDescent="0.2">
      <c r="A82" s="5" t="s">
        <v>407</v>
      </c>
      <c r="B82" s="5">
        <v>1</v>
      </c>
      <c r="M82" t="s">
        <v>41</v>
      </c>
      <c r="N82">
        <v>1</v>
      </c>
      <c r="P82" t="s">
        <v>7</v>
      </c>
      <c r="Q82">
        <v>4</v>
      </c>
    </row>
    <row r="83" spans="1:17" x14ac:dyDescent="0.2">
      <c r="A83" s="5" t="s">
        <v>179</v>
      </c>
      <c r="B83" s="5">
        <v>14</v>
      </c>
      <c r="M83">
        <v>1</v>
      </c>
      <c r="N83">
        <v>126</v>
      </c>
      <c r="P83" t="s">
        <v>408</v>
      </c>
      <c r="Q83">
        <v>7</v>
      </c>
    </row>
    <row r="84" spans="1:17" x14ac:dyDescent="0.2">
      <c r="A84" s="5" t="s">
        <v>184</v>
      </c>
      <c r="B84" s="5">
        <v>1</v>
      </c>
      <c r="M84" t="s">
        <v>7</v>
      </c>
      <c r="N84">
        <v>4</v>
      </c>
      <c r="P84" t="s">
        <v>409</v>
      </c>
      <c r="Q84">
        <v>3</v>
      </c>
    </row>
    <row r="85" spans="1:17" x14ac:dyDescent="0.2">
      <c r="A85" s="5" t="s">
        <v>243</v>
      </c>
      <c r="B85" s="5">
        <v>1</v>
      </c>
      <c r="M85" t="s">
        <v>408</v>
      </c>
      <c r="N85">
        <v>1</v>
      </c>
      <c r="P85" t="s">
        <v>410</v>
      </c>
      <c r="Q85">
        <v>12</v>
      </c>
    </row>
    <row r="86" spans="1:17" x14ac:dyDescent="0.2">
      <c r="A86" s="5" t="s">
        <v>191</v>
      </c>
      <c r="B86" s="5">
        <v>3</v>
      </c>
      <c r="M86" t="s">
        <v>8</v>
      </c>
      <c r="N86">
        <v>4</v>
      </c>
      <c r="P86" t="s">
        <v>411</v>
      </c>
      <c r="Q86">
        <v>1</v>
      </c>
    </row>
    <row r="87" spans="1:17" x14ac:dyDescent="0.2">
      <c r="A87" s="5" t="s">
        <v>254</v>
      </c>
      <c r="B87" s="5">
        <v>4</v>
      </c>
      <c r="M87" t="s">
        <v>43</v>
      </c>
      <c r="N87">
        <v>1</v>
      </c>
      <c r="P87" t="s">
        <v>412</v>
      </c>
      <c r="Q87">
        <v>5</v>
      </c>
    </row>
    <row r="88" spans="1:17" x14ac:dyDescent="0.2">
      <c r="A88" s="5" t="s">
        <v>195</v>
      </c>
      <c r="B88" s="5">
        <v>2</v>
      </c>
      <c r="M88" t="s">
        <v>15</v>
      </c>
      <c r="N88">
        <v>1</v>
      </c>
      <c r="P88" t="s">
        <v>413</v>
      </c>
      <c r="Q88">
        <v>7</v>
      </c>
    </row>
    <row r="89" spans="1:17" x14ac:dyDescent="0.2">
      <c r="A89" s="5" t="s">
        <v>414</v>
      </c>
      <c r="B89" s="5">
        <v>1</v>
      </c>
      <c r="M89" t="s">
        <v>10</v>
      </c>
      <c r="N89">
        <v>13</v>
      </c>
      <c r="P89" t="s">
        <v>415</v>
      </c>
      <c r="Q89">
        <v>4</v>
      </c>
    </row>
    <row r="90" spans="1:17" x14ac:dyDescent="0.2">
      <c r="A90" s="5" t="s">
        <v>309</v>
      </c>
      <c r="B90" s="5">
        <v>1</v>
      </c>
      <c r="M90" t="s">
        <v>416</v>
      </c>
      <c r="N90">
        <v>1</v>
      </c>
      <c r="P90" t="s">
        <v>417</v>
      </c>
      <c r="Q90">
        <v>2</v>
      </c>
    </row>
    <row r="91" spans="1:17" x14ac:dyDescent="0.2">
      <c r="A91" s="5">
        <v>1</v>
      </c>
      <c r="B91" s="5">
        <v>82</v>
      </c>
      <c r="M91" t="s">
        <v>418</v>
      </c>
      <c r="N91">
        <v>7</v>
      </c>
      <c r="P91" t="s">
        <v>419</v>
      </c>
      <c r="Q91">
        <v>1</v>
      </c>
    </row>
    <row r="92" spans="1:17" x14ac:dyDescent="0.2">
      <c r="A92" s="5" t="s">
        <v>7</v>
      </c>
      <c r="B92" s="5">
        <v>5</v>
      </c>
      <c r="M92" t="s">
        <v>420</v>
      </c>
      <c r="N92">
        <v>2</v>
      </c>
      <c r="P92" t="s">
        <v>421</v>
      </c>
      <c r="Q92">
        <v>1</v>
      </c>
    </row>
    <row r="93" spans="1:17" x14ac:dyDescent="0.2">
      <c r="A93" s="5" t="s">
        <v>348</v>
      </c>
      <c r="B93" s="5">
        <v>2</v>
      </c>
      <c r="M93" t="s">
        <v>422</v>
      </c>
      <c r="N93">
        <v>5</v>
      </c>
      <c r="P93" t="s">
        <v>423</v>
      </c>
      <c r="Q93">
        <v>10</v>
      </c>
    </row>
    <row r="94" spans="1:17" x14ac:dyDescent="0.2">
      <c r="A94" s="5" t="s">
        <v>8</v>
      </c>
      <c r="B94" s="5">
        <v>1</v>
      </c>
      <c r="M94" t="s">
        <v>424</v>
      </c>
      <c r="N94">
        <v>2</v>
      </c>
      <c r="P94" t="s">
        <v>425</v>
      </c>
      <c r="Q94">
        <v>1</v>
      </c>
    </row>
    <row r="95" spans="1:17" x14ac:dyDescent="0.2">
      <c r="A95" s="5" t="s">
        <v>426</v>
      </c>
      <c r="B95" s="5">
        <v>1</v>
      </c>
      <c r="P95" t="s">
        <v>45</v>
      </c>
      <c r="Q95">
        <v>1</v>
      </c>
    </row>
    <row r="96" spans="1:17" x14ac:dyDescent="0.2">
      <c r="A96" s="5" t="s">
        <v>427</v>
      </c>
      <c r="B96" s="5">
        <v>1</v>
      </c>
      <c r="M96" t="s">
        <v>39</v>
      </c>
      <c r="N96">
        <f>SUM(N4:N94)</f>
        <v>461</v>
      </c>
      <c r="P96" t="s">
        <v>8</v>
      </c>
      <c r="Q96">
        <v>4</v>
      </c>
    </row>
    <row r="97" spans="1:17" x14ac:dyDescent="0.2">
      <c r="A97" s="5" t="s">
        <v>428</v>
      </c>
      <c r="B97" s="5">
        <v>1</v>
      </c>
      <c r="M97" t="s">
        <v>11</v>
      </c>
      <c r="N97">
        <f>SUM(N90:N94)+N83</f>
        <v>143</v>
      </c>
      <c r="P97" t="s">
        <v>426</v>
      </c>
      <c r="Q97">
        <v>1</v>
      </c>
    </row>
    <row r="98" spans="1:17" x14ac:dyDescent="0.2">
      <c r="A98" s="5" t="s">
        <v>429</v>
      </c>
      <c r="B98" s="5">
        <v>1</v>
      </c>
      <c r="M98" t="s">
        <v>13</v>
      </c>
      <c r="N98">
        <f>N96-N97-N89</f>
        <v>305</v>
      </c>
      <c r="P98" t="s">
        <v>10</v>
      </c>
      <c r="Q98">
        <v>11</v>
      </c>
    </row>
    <row r="99" spans="1:17" x14ac:dyDescent="0.2">
      <c r="A99" s="5" t="s">
        <v>430</v>
      </c>
      <c r="B99" s="5">
        <v>4</v>
      </c>
      <c r="M99" t="s">
        <v>14</v>
      </c>
      <c r="N99">
        <f>N97/(N98+N97)</f>
        <v>0.31919642857142855</v>
      </c>
    </row>
    <row r="100" spans="1:17" x14ac:dyDescent="0.2">
      <c r="A100" s="5" t="s">
        <v>431</v>
      </c>
      <c r="B100" s="5">
        <v>6</v>
      </c>
      <c r="P100" t="s">
        <v>39</v>
      </c>
      <c r="Q100">
        <f>SUM(Q4:Q98)</f>
        <v>453</v>
      </c>
    </row>
    <row r="101" spans="1:17" x14ac:dyDescent="0.2">
      <c r="A101" s="5" t="s">
        <v>432</v>
      </c>
      <c r="B101" s="5">
        <v>1</v>
      </c>
      <c r="P101" t="s">
        <v>11</v>
      </c>
      <c r="Q101">
        <f>SUM(Q84:Q94)+Q81</f>
        <v>171</v>
      </c>
    </row>
    <row r="102" spans="1:17" x14ac:dyDescent="0.2">
      <c r="A102" s="5" t="s">
        <v>433</v>
      </c>
      <c r="B102" s="5">
        <v>1</v>
      </c>
      <c r="P102" t="s">
        <v>13</v>
      </c>
      <c r="Q102">
        <f>Q100-Q101-Q98-Q13</f>
        <v>270</v>
      </c>
    </row>
    <row r="103" spans="1:17" x14ac:dyDescent="0.2">
      <c r="A103" s="5" t="s">
        <v>434</v>
      </c>
      <c r="B103" s="5">
        <v>1</v>
      </c>
      <c r="P103" t="s">
        <v>14</v>
      </c>
      <c r="Q103">
        <f>Q101/(Q102+Q101)</f>
        <v>0.38775510204081631</v>
      </c>
    </row>
    <row r="104" spans="1:17" x14ac:dyDescent="0.2">
      <c r="A104" s="5" t="s">
        <v>10</v>
      </c>
      <c r="B104" s="5">
        <v>2</v>
      </c>
    </row>
    <row r="105" spans="1:17" x14ac:dyDescent="0.2">
      <c r="A105" s="5"/>
      <c r="B105" s="5"/>
    </row>
    <row r="106" spans="1:17" x14ac:dyDescent="0.2">
      <c r="A106" s="5"/>
      <c r="B106" s="5"/>
    </row>
    <row r="107" spans="1:17" x14ac:dyDescent="0.2">
      <c r="A107" t="s">
        <v>39</v>
      </c>
      <c r="B107">
        <f>SUM(B4:B104)</f>
        <v>459</v>
      </c>
    </row>
    <row r="108" spans="1:17" x14ac:dyDescent="0.2">
      <c r="A108" t="s">
        <v>11</v>
      </c>
      <c r="B108">
        <f>SUM(B97:B103)+B91</f>
        <v>97</v>
      </c>
    </row>
    <row r="109" spans="1:17" x14ac:dyDescent="0.2">
      <c r="A109" t="s">
        <v>13</v>
      </c>
      <c r="B109">
        <f>B107-B108-B104</f>
        <v>360</v>
      </c>
    </row>
    <row r="110" spans="1:17" x14ac:dyDescent="0.2">
      <c r="A110" t="s">
        <v>14</v>
      </c>
      <c r="B110">
        <f>B108/(B109+B108)</f>
        <v>0.21225382932166301</v>
      </c>
    </row>
    <row r="111" spans="1:17" x14ac:dyDescent="0.2">
      <c r="A111" s="5"/>
      <c r="B111" s="5"/>
    </row>
    <row r="112" spans="1:17" x14ac:dyDescent="0.2">
      <c r="A112" s="5"/>
      <c r="B112" s="5"/>
    </row>
    <row r="117" spans="1:7" x14ac:dyDescent="0.2">
      <c r="A117" s="4" t="s">
        <v>23</v>
      </c>
    </row>
    <row r="118" spans="1:7" x14ac:dyDescent="0.2">
      <c r="A118" s="1" t="s">
        <v>16</v>
      </c>
      <c r="B118" s="1" t="s">
        <v>14</v>
      </c>
      <c r="C118" t="s">
        <v>17</v>
      </c>
      <c r="D118" t="s">
        <v>18</v>
      </c>
      <c r="E118" t="s">
        <v>19</v>
      </c>
      <c r="F118" t="s">
        <v>20</v>
      </c>
      <c r="G118" t="s">
        <v>21</v>
      </c>
    </row>
    <row r="119" spans="1:7" x14ac:dyDescent="0.2">
      <c r="A119" s="5" t="s">
        <v>47</v>
      </c>
      <c r="B119">
        <v>0.21199999999999999</v>
      </c>
      <c r="C119">
        <v>4.1999999999999997E-3</v>
      </c>
      <c r="D119">
        <v>6.3E-3</v>
      </c>
      <c r="E119">
        <v>2.0999999999999999E-3</v>
      </c>
      <c r="F119">
        <v>3.0000000000000001E-3</v>
      </c>
      <c r="G119">
        <v>1</v>
      </c>
    </row>
    <row r="120" spans="1:7" x14ac:dyDescent="0.2">
      <c r="A120" s="5" t="s">
        <v>24</v>
      </c>
      <c r="B120">
        <v>0.28699999999999998</v>
      </c>
      <c r="C120">
        <v>1.12E-2</v>
      </c>
      <c r="D120">
        <v>3.4299999999999997E-2</v>
      </c>
      <c r="E120">
        <v>1.2999999999999999E-3</v>
      </c>
      <c r="F120">
        <v>3.3999999999999998E-3</v>
      </c>
      <c r="G120">
        <v>1</v>
      </c>
    </row>
    <row r="121" spans="1:7" x14ac:dyDescent="0.2">
      <c r="A121" s="5" t="s">
        <v>48</v>
      </c>
      <c r="B121">
        <v>0.309</v>
      </c>
      <c r="C121">
        <v>2.46E-2</v>
      </c>
      <c r="D121">
        <v>2.01E-2</v>
      </c>
      <c r="E121">
        <v>6.4999999999999997E-3</v>
      </c>
      <c r="F121">
        <v>5.8999999999999999E-3</v>
      </c>
      <c r="G121">
        <v>1</v>
      </c>
    </row>
    <row r="122" spans="1:7" x14ac:dyDescent="0.2">
      <c r="A122" s="5" t="s">
        <v>49</v>
      </c>
      <c r="B122">
        <v>0.55200000000000005</v>
      </c>
      <c r="C122">
        <v>1.6500000000000001E-2</v>
      </c>
      <c r="D122">
        <v>2.24E-2</v>
      </c>
      <c r="E122">
        <v>5.4000000000000003E-3</v>
      </c>
      <c r="F122">
        <v>6.4999999999999997E-3</v>
      </c>
      <c r="G122">
        <v>1</v>
      </c>
    </row>
    <row r="123" spans="1:7" x14ac:dyDescent="0.2">
      <c r="A123" s="5" t="s">
        <v>2</v>
      </c>
      <c r="B123">
        <v>0.31900000000000001</v>
      </c>
      <c r="C123">
        <v>6.5500000000000003E-2</v>
      </c>
      <c r="D123">
        <v>7.6600000000000001E-2</v>
      </c>
      <c r="E123">
        <v>1.0800000000000001E-2</v>
      </c>
      <c r="F123">
        <v>1.34E-2</v>
      </c>
      <c r="G123">
        <v>1</v>
      </c>
    </row>
    <row r="124" spans="1:7" x14ac:dyDescent="0.2">
      <c r="A124" s="5" t="s">
        <v>50</v>
      </c>
      <c r="B124">
        <v>0.38800000000000001</v>
      </c>
      <c r="C124">
        <v>3.3300000000000003E-2</v>
      </c>
      <c r="D124">
        <v>4.4400000000000002E-2</v>
      </c>
      <c r="E124">
        <v>3.8E-3</v>
      </c>
      <c r="F124">
        <v>7.3000000000000001E-3</v>
      </c>
      <c r="G124">
        <v>1</v>
      </c>
    </row>
    <row r="125" spans="1:7" x14ac:dyDescent="0.2">
      <c r="A125" s="5" t="s">
        <v>1</v>
      </c>
      <c r="B125">
        <v>0.67200000000000004</v>
      </c>
      <c r="C125">
        <v>4.5600000000000002E-2</v>
      </c>
      <c r="D125">
        <v>8.1900000000000001E-2</v>
      </c>
      <c r="E125">
        <v>0.01</v>
      </c>
      <c r="F125">
        <v>1.23E-2</v>
      </c>
      <c r="G125">
        <v>0</v>
      </c>
    </row>
    <row r="126" spans="1:7" x14ac:dyDescent="0.2">
      <c r="A126" s="5" t="s">
        <v>51</v>
      </c>
      <c r="B126">
        <v>0.51600000000000001</v>
      </c>
      <c r="C126">
        <v>0.1023</v>
      </c>
      <c r="D126">
        <v>4.7500000000000001E-2</v>
      </c>
      <c r="E126">
        <v>1.23E-2</v>
      </c>
      <c r="F126">
        <v>9.2999999999999992E-3</v>
      </c>
      <c r="G126">
        <v>0</v>
      </c>
    </row>
    <row r="127" spans="1:7" x14ac:dyDescent="0.2">
      <c r="A127" s="5" t="s">
        <v>0</v>
      </c>
      <c r="B127">
        <v>0.81299999999999994</v>
      </c>
      <c r="C127">
        <v>0.15570000000000001</v>
      </c>
      <c r="D127">
        <v>0.17979999999999999</v>
      </c>
      <c r="E127">
        <v>1.7399999999999999E-2</v>
      </c>
      <c r="F127">
        <v>1.9E-2</v>
      </c>
      <c r="G127">
        <v>0</v>
      </c>
    </row>
    <row r="128" spans="1:7" x14ac:dyDescent="0.2">
      <c r="A128" s="5" t="s">
        <v>52</v>
      </c>
      <c r="B128">
        <v>0.51300000000000001</v>
      </c>
      <c r="C128">
        <v>3.8899999999999997E-2</v>
      </c>
      <c r="D128">
        <v>3.4299999999999997E-2</v>
      </c>
      <c r="E128">
        <v>9.1999999999999998E-3</v>
      </c>
      <c r="F128">
        <v>9.4000000000000004E-3</v>
      </c>
      <c r="G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Ceolin, Andrea</dc:creator>
  <cp:lastModifiedBy>Ceolin, Andrea</cp:lastModifiedBy>
  <dcterms:created xsi:type="dcterms:W3CDTF">2021-03-06T10:15:40Z</dcterms:created>
  <dcterms:modified xsi:type="dcterms:W3CDTF">2021-03-06T10:41:07Z</dcterms:modified>
</cp:coreProperties>
</file>