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6440" tabRatio="600" firstSheet="0" activeTab="0" autoFilterDateGrouping="1"/>
  </bookViews>
  <sheets>
    <sheet name="Lavori" sheetId="1" state="visible" r:id="rId1"/>
    <sheet name="data" sheetId="2" state="visible" r:id="rId2"/>
  </sheets>
  <definedNames>
    <definedName name="CostoOrario">data!$C$1</definedName>
    <definedName name="CostoOrarioLordo">data!$C$2</definedName>
    <definedName name="CostoOrarioLordoTelma2022">data!$C$8</definedName>
    <definedName name="CostoOrarioTelma2022">data!$C$7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2" fontId="0" fillId="0" borderId="0" pivotButton="0" quotePrefix="0" xfId="0"/>
  </cellXfs>
  <cellStyles count="1">
    <cellStyle name="Normale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I6"/>
  <sheetViews>
    <sheetView tabSelected="1" workbookViewId="0">
      <selection activeCell="H7" sqref="H7"/>
    </sheetView>
  </sheetViews>
  <sheetFormatPr baseColWidth="8" defaultRowHeight="15"/>
  <cols>
    <col width="13.28515625" bestFit="1" customWidth="1" min="1" max="1"/>
    <col width="13.42578125" bestFit="1" customWidth="1" min="3" max="3"/>
    <col width="14.42578125" customWidth="1" min="4" max="4"/>
    <col width="14.42578125" customWidth="1" min="7" max="7"/>
    <col width="8.28515625" bestFit="1" customWidth="1" min="8" max="8"/>
    <col width="13.5703125" bestFit="1" customWidth="1" min="9" max="9"/>
  </cols>
  <sheetData>
    <row r="4" ht="45" customHeight="1">
      <c r="A4" t="inlineStr">
        <is>
          <t>Azienda</t>
        </is>
      </c>
      <c r="B4" t="inlineStr">
        <is>
          <t>Cliente</t>
        </is>
      </c>
      <c r="C4" t="inlineStr">
        <is>
          <t>Nome scheda</t>
        </is>
      </c>
      <c r="D4" s="1" t="inlineStr">
        <is>
          <t>Ore Preventivo</t>
        </is>
      </c>
      <c r="E4" s="1" t="inlineStr">
        <is>
          <t>Prezzo unitario</t>
        </is>
      </c>
      <c r="F4" s="1" t="inlineStr">
        <is>
          <t>Preventivo</t>
        </is>
      </c>
      <c r="G4" s="1" t="inlineStr">
        <is>
          <t>Preventivo no rivalsa</t>
        </is>
      </c>
      <c r="H4" s="1" t="inlineStr">
        <is>
          <t>Ore lavorate</t>
        </is>
      </c>
      <c r="I4" s="1" t="inlineStr">
        <is>
          <t>Stato</t>
        </is>
      </c>
    </row>
    <row r="5">
      <c r="A5" t="inlineStr">
        <is>
          <t>Telma</t>
        </is>
      </c>
      <c r="B5" t="inlineStr">
        <is>
          <t>ESTE</t>
        </is>
      </c>
      <c r="C5" t="inlineStr">
        <is>
          <t>FEEM v1</t>
        </is>
      </c>
      <c r="D5" t="n">
        <v>34</v>
      </c>
      <c r="E5" t="n">
        <v>31</v>
      </c>
      <c r="F5">
        <f>D5*E5</f>
        <v/>
      </c>
      <c r="G5" s="2">
        <f>D5*data!J14</f>
        <v/>
      </c>
      <c r="H5" t="n">
        <v>3.75</v>
      </c>
      <c r="I5" t="inlineStr">
        <is>
          <t>In lavorazione</t>
        </is>
      </c>
    </row>
    <row r="6">
      <c r="A6" t="inlineStr">
        <is>
          <t>Telma</t>
        </is>
      </c>
      <c r="B6" t="inlineStr">
        <is>
          <t>Robomagister</t>
        </is>
      </c>
      <c r="C6" t="inlineStr">
        <is>
          <t>ELC23</t>
        </is>
      </c>
      <c r="D6" t="n">
        <v>34</v>
      </c>
      <c r="E6" t="n">
        <v>27.5</v>
      </c>
      <c r="F6">
        <f>D6*E6</f>
        <v/>
      </c>
      <c r="G6" s="2">
        <f>D6*data!J8</f>
        <v/>
      </c>
      <c r="H6" t="n">
        <v>0.25</v>
      </c>
      <c r="I6" t="inlineStr">
        <is>
          <t>In lavorazione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"/>
  <sheetViews>
    <sheetView workbookViewId="0">
      <selection activeCell="J8" sqref="J8"/>
    </sheetView>
  </sheetViews>
  <sheetFormatPr baseColWidth="8" defaultRowHeight="15"/>
  <sheetData>
    <row r="1">
      <c r="A1" t="inlineStr">
        <is>
          <t>Telma</t>
        </is>
      </c>
      <c r="B1" t="inlineStr">
        <is>
          <t>Inviato</t>
        </is>
      </c>
      <c r="H1" t="inlineStr">
        <is>
          <t>Costo orario</t>
        </is>
      </c>
      <c r="J1" t="n">
        <v>25</v>
      </c>
    </row>
    <row r="2">
      <c r="B2" t="inlineStr">
        <is>
          <t>In lavorazione</t>
        </is>
      </c>
      <c r="H2" t="inlineStr">
        <is>
          <t>Costo orario netto</t>
        </is>
      </c>
      <c r="J2" t="n">
        <v>24.0383</v>
      </c>
    </row>
    <row r="3">
      <c r="B3" t="inlineStr">
        <is>
          <t>Fatturabile</t>
        </is>
      </c>
    </row>
    <row r="4">
      <c r="B4" t="inlineStr">
        <is>
          <t>Fatturato</t>
        </is>
      </c>
      <c r="H4" t="inlineStr">
        <is>
          <t>Costo Orario 2022</t>
        </is>
      </c>
      <c r="J4" t="n">
        <v>30</v>
      </c>
    </row>
    <row r="5">
      <c r="B5" t="inlineStr">
        <is>
          <t>Non accettato</t>
        </is>
      </c>
      <c r="H5" t="inlineStr">
        <is>
          <t>Costo orario netto 2022</t>
        </is>
      </c>
      <c r="J5" t="n">
        <v>28.84596</v>
      </c>
    </row>
    <row r="7">
      <c r="H7" t="inlineStr">
        <is>
          <t>Costo Orario Telma 2022</t>
        </is>
      </c>
      <c r="J7" t="n">
        <v>27.5</v>
      </c>
    </row>
    <row r="8">
      <c r="H8" t="inlineStr">
        <is>
          <t>Costo orario netto 2022</t>
        </is>
      </c>
      <c r="J8" t="n">
        <v>26.44213</v>
      </c>
    </row>
    <row r="10">
      <c r="H10" t="inlineStr">
        <is>
          <t>Costo Orario Ripetizioni online 2022</t>
        </is>
      </c>
      <c r="J10" t="n">
        <v>16</v>
      </c>
    </row>
    <row r="13">
      <c r="H13" t="inlineStr">
        <is>
          <t>Costo Orario Telma 2024</t>
        </is>
      </c>
      <c r="J13" t="n">
        <v>31</v>
      </c>
      <c r="M13" t="n">
        <v>0.8870967741935485</v>
      </c>
    </row>
    <row r="14">
      <c r="H14" t="inlineStr">
        <is>
          <t>Costo orario netto 2024</t>
        </is>
      </c>
      <c r="J14" t="n">
        <v>29.807492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Guglielmini Andrea (M)</dc:creator>
  <dcterms:created xsi:type="dcterms:W3CDTF">2023-12-06T08:10:42Z</dcterms:created>
  <dcterms:modified xsi:type="dcterms:W3CDTF">2023-12-12T22:30:05Z</dcterms:modified>
  <cp:lastModifiedBy>Andrea Guglielmini</cp:lastModifiedBy>
</cp:coreProperties>
</file>