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2\"/>
    </mc:Choice>
  </mc:AlternateContent>
  <xr:revisionPtr revIDLastSave="0" documentId="13_ncr:1_{91A8E9BB-DFF7-4FDE-B23D-EA9B76112E38}" xr6:coauthVersionLast="47" xr6:coauthVersionMax="47" xr10:uidLastSave="{00000000-0000-0000-0000-000000000000}"/>
  <bookViews>
    <workbookView xWindow="-108" yWindow="-108" windowWidth="23256" windowHeight="12576" firstSheet="1" activeTab="3" xr2:uid="{00BE5148-35D8-4970-AF9A-B20383EAD427}"/>
  </bookViews>
  <sheets>
    <sheet name="Filtro" sheetId="13" r:id="rId1"/>
    <sheet name="Environmental monitor" sheetId="12" r:id="rId2"/>
    <sheet name="Pulsiossimetro" sheetId="16" r:id="rId3"/>
    <sheet name="Dose inalata" sheetId="17" r:id="rId4"/>
    <sheet name="Foglio1" sheetId="18" r:id="rId5"/>
  </sheets>
  <definedNames>
    <definedName name="_xlnm._FilterDatabase" localSheetId="0" hidden="1">Filtro!$A$3:$M$75576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17" l="1"/>
  <c r="AA43" i="17"/>
  <c r="AB43" i="17"/>
  <c r="AC43" i="17"/>
  <c r="AC44" i="17" s="1"/>
  <c r="AC45" i="17" s="1"/>
  <c r="AD43" i="17"/>
  <c r="AD44" i="17" s="1"/>
  <c r="AD45" i="17" s="1"/>
  <c r="AE43" i="17"/>
  <c r="AF43" i="17"/>
  <c r="AF44" i="17" s="1"/>
  <c r="AF45" i="17" s="1"/>
  <c r="Z44" i="17"/>
  <c r="Z45" i="17" s="1"/>
  <c r="AA44" i="17"/>
  <c r="AB44" i="17"/>
  <c r="AE44" i="17"/>
  <c r="AE45" i="17" s="1"/>
  <c r="AA45" i="17"/>
  <c r="AB45" i="17"/>
  <c r="AF42" i="17"/>
  <c r="AE42" i="17"/>
  <c r="AD42" i="17"/>
  <c r="AC42" i="17"/>
  <c r="AB42" i="17"/>
  <c r="AA42" i="17"/>
  <c r="Z42" i="17"/>
  <c r="AF41" i="17"/>
  <c r="AE41" i="17"/>
  <c r="AD41" i="17"/>
  <c r="AC41" i="17"/>
  <c r="AB41" i="17"/>
  <c r="AA41" i="17"/>
  <c r="Z41" i="17"/>
  <c r="R42" i="17"/>
  <c r="S42" i="17"/>
  <c r="T42" i="17"/>
  <c r="U42" i="17"/>
  <c r="V42" i="17"/>
  <c r="W42" i="17"/>
  <c r="X42" i="17"/>
  <c r="R43" i="17"/>
  <c r="S43" i="17"/>
  <c r="T43" i="17"/>
  <c r="U43" i="17"/>
  <c r="V43" i="17"/>
  <c r="W43" i="17"/>
  <c r="X43" i="17"/>
  <c r="R44" i="17"/>
  <c r="S44" i="17"/>
  <c r="T44" i="17"/>
  <c r="U44" i="17"/>
  <c r="V44" i="17"/>
  <c r="W44" i="17"/>
  <c r="X44" i="17"/>
  <c r="R45" i="17"/>
  <c r="S45" i="17"/>
  <c r="T45" i="17"/>
  <c r="U45" i="17"/>
  <c r="V45" i="17"/>
  <c r="W45" i="17"/>
  <c r="X45" i="17"/>
  <c r="X41" i="17"/>
  <c r="W41" i="17"/>
  <c r="V41" i="17"/>
  <c r="U41" i="17"/>
  <c r="T41" i="17"/>
  <c r="S41" i="17"/>
  <c r="R41" i="17"/>
  <c r="P42" i="17"/>
  <c r="P43" i="17"/>
  <c r="P44" i="17"/>
  <c r="P45" i="17"/>
  <c r="P41" i="17"/>
  <c r="O42" i="17"/>
  <c r="O43" i="17"/>
  <c r="O44" i="17"/>
  <c r="O45" i="17"/>
  <c r="O41" i="17"/>
  <c r="Z34" i="17"/>
  <c r="AA34" i="17"/>
  <c r="AA35" i="17" s="1"/>
  <c r="AA36" i="17" s="1"/>
  <c r="AA37" i="17" s="1"/>
  <c r="AA38" i="17" s="1"/>
  <c r="AB34" i="17"/>
  <c r="AC34" i="17"/>
  <c r="AC35" i="17" s="1"/>
  <c r="AC36" i="17" s="1"/>
  <c r="AC37" i="17" s="1"/>
  <c r="AC38" i="17" s="1"/>
  <c r="AD34" i="17"/>
  <c r="AD35" i="17" s="1"/>
  <c r="AD36" i="17" s="1"/>
  <c r="AD37" i="17" s="1"/>
  <c r="AD38" i="17" s="1"/>
  <c r="AE34" i="17"/>
  <c r="AE35" i="17" s="1"/>
  <c r="AE36" i="17" s="1"/>
  <c r="AE37" i="17" s="1"/>
  <c r="AE38" i="17" s="1"/>
  <c r="AF34" i="17"/>
  <c r="Z35" i="17"/>
  <c r="Z36" i="17" s="1"/>
  <c r="Z37" i="17" s="1"/>
  <c r="Z38" i="17" s="1"/>
  <c r="AB35" i="17"/>
  <c r="AB36" i="17" s="1"/>
  <c r="AB37" i="17" s="1"/>
  <c r="AB38" i="17" s="1"/>
  <c r="AF35" i="17"/>
  <c r="AF36" i="17" s="1"/>
  <c r="AF37" i="17" s="1"/>
  <c r="AF38" i="17" s="1"/>
  <c r="AF33" i="17"/>
  <c r="AE33" i="17"/>
  <c r="AD33" i="17"/>
  <c r="AC33" i="17"/>
  <c r="AB33" i="17"/>
  <c r="AA33" i="17"/>
  <c r="Z33" i="17"/>
  <c r="R35" i="17"/>
  <c r="S35" i="17"/>
  <c r="T35" i="17"/>
  <c r="U35" i="17"/>
  <c r="V35" i="17"/>
  <c r="W35" i="17"/>
  <c r="X35" i="17"/>
  <c r="R36" i="17"/>
  <c r="S36" i="17"/>
  <c r="T36" i="17"/>
  <c r="U36" i="17"/>
  <c r="V36" i="17"/>
  <c r="W36" i="17"/>
  <c r="X36" i="17"/>
  <c r="R37" i="17"/>
  <c r="S37" i="17"/>
  <c r="T37" i="17"/>
  <c r="U37" i="17"/>
  <c r="V37" i="17"/>
  <c r="W37" i="17"/>
  <c r="X37" i="17"/>
  <c r="R38" i="17"/>
  <c r="S38" i="17"/>
  <c r="T38" i="17"/>
  <c r="U38" i="17"/>
  <c r="V38" i="17"/>
  <c r="W38" i="17"/>
  <c r="X38" i="17"/>
  <c r="X34" i="17"/>
  <c r="W34" i="17"/>
  <c r="V34" i="17"/>
  <c r="U34" i="17"/>
  <c r="T34" i="17"/>
  <c r="S34" i="17"/>
  <c r="R34" i="17"/>
  <c r="P35" i="17"/>
  <c r="P36" i="17"/>
  <c r="P37" i="17"/>
  <c r="P38" i="17"/>
  <c r="P34" i="17"/>
  <c r="O35" i="17"/>
  <c r="O36" i="17"/>
  <c r="O37" i="17"/>
  <c r="O38" i="17"/>
  <c r="O34" i="17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W17" i="18"/>
  <c r="W18" i="18"/>
  <c r="W19" i="18"/>
  <c r="Y18" i="18" s="1"/>
  <c r="Z18" i="18" s="1"/>
  <c r="AC18" i="18" s="1"/>
  <c r="W20" i="18"/>
  <c r="W21" i="18"/>
  <c r="W22" i="18"/>
  <c r="Y22" i="18" s="1"/>
  <c r="Z22" i="18" s="1"/>
  <c r="AC22" i="18" s="1"/>
  <c r="AF27" i="17"/>
  <c r="AF28" i="17" s="1"/>
  <c r="W30" i="17"/>
  <c r="V30" i="17"/>
  <c r="T30" i="17"/>
  <c r="X28" i="17"/>
  <c r="V28" i="17"/>
  <c r="S28" i="17"/>
  <c r="X27" i="17"/>
  <c r="T27" i="17"/>
  <c r="AB27" i="17" s="1"/>
  <c r="R30" i="17"/>
  <c r="R27" i="17"/>
  <c r="Z27" i="17" s="1"/>
  <c r="P28" i="17"/>
  <c r="W28" i="17" s="1"/>
  <c r="P29" i="17"/>
  <c r="S29" i="17" s="1"/>
  <c r="P30" i="17"/>
  <c r="U30" i="17" s="1"/>
  <c r="P31" i="17"/>
  <c r="R31" i="17" s="1"/>
  <c r="P27" i="17"/>
  <c r="W27" i="17" s="1"/>
  <c r="AE27" i="17" s="1"/>
  <c r="AE28" i="17" s="1"/>
  <c r="O28" i="17"/>
  <c r="O29" i="17"/>
  <c r="O30" i="17"/>
  <c r="O31" i="17"/>
  <c r="O27" i="17"/>
  <c r="Z20" i="17"/>
  <c r="Z21" i="17" s="1"/>
  <c r="S21" i="17"/>
  <c r="U21" i="17"/>
  <c r="V21" i="17"/>
  <c r="X21" i="17"/>
  <c r="S22" i="17"/>
  <c r="T22" i="17"/>
  <c r="X22" i="17"/>
  <c r="V23" i="17"/>
  <c r="T20" i="17"/>
  <c r="AB20" i="17" s="1"/>
  <c r="W20" i="17"/>
  <c r="AE20" i="17" s="1"/>
  <c r="X20" i="17"/>
  <c r="AF20" i="17" s="1"/>
  <c r="AF21" i="17" s="1"/>
  <c r="AF22" i="17" s="1"/>
  <c r="R21" i="17"/>
  <c r="R20" i="17"/>
  <c r="P21" i="17"/>
  <c r="W21" i="17" s="1"/>
  <c r="P22" i="17"/>
  <c r="U22" i="17" s="1"/>
  <c r="P23" i="17"/>
  <c r="S23" i="17" s="1"/>
  <c r="P24" i="17"/>
  <c r="P20" i="17"/>
  <c r="U20" i="17" s="1"/>
  <c r="AC20" i="17" s="1"/>
  <c r="AC21" i="17" s="1"/>
  <c r="O21" i="17"/>
  <c r="O22" i="17"/>
  <c r="O23" i="17"/>
  <c r="O24" i="17"/>
  <c r="O20" i="17"/>
  <c r="AB13" i="17"/>
  <c r="Z13" i="17"/>
  <c r="Z14" i="17" s="1"/>
  <c r="R14" i="17"/>
  <c r="V14" i="17"/>
  <c r="S15" i="17"/>
  <c r="S16" i="17"/>
  <c r="T16" i="17"/>
  <c r="X16" i="17"/>
  <c r="T13" i="17"/>
  <c r="U13" i="17"/>
  <c r="AC13" i="17" s="1"/>
  <c r="V13" i="17"/>
  <c r="AD13" i="17" s="1"/>
  <c r="AD14" i="17" s="1"/>
  <c r="W13" i="17"/>
  <c r="AE13" i="17" s="1"/>
  <c r="R13" i="17"/>
  <c r="O14" i="17"/>
  <c r="O15" i="17"/>
  <c r="O16" i="17"/>
  <c r="P14" i="17"/>
  <c r="W14" i="17" s="1"/>
  <c r="P15" i="17"/>
  <c r="X15" i="17" s="1"/>
  <c r="P16" i="17"/>
  <c r="R16" i="17" s="1"/>
  <c r="P13" i="17"/>
  <c r="S13" i="17" s="1"/>
  <c r="AA13" i="17" s="1"/>
  <c r="O13" i="17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W7" i="18"/>
  <c r="W8" i="18"/>
  <c r="W9" i="18"/>
  <c r="Y8" i="18" s="1"/>
  <c r="Z8" i="18" s="1"/>
  <c r="AC8" i="18" s="1"/>
  <c r="W10" i="18"/>
  <c r="W11" i="18"/>
  <c r="W12" i="18"/>
  <c r="W13" i="18"/>
  <c r="W14" i="18"/>
  <c r="W15" i="18"/>
  <c r="W16" i="18"/>
  <c r="Y16" i="18" s="1"/>
  <c r="Z16" i="18" s="1"/>
  <c r="AC16" i="18" s="1"/>
  <c r="W6" i="18"/>
  <c r="AE256" i="18"/>
  <c r="AD256" i="18"/>
  <c r="Z256" i="18"/>
  <c r="AC256" i="18" s="1"/>
  <c r="AE255" i="18"/>
  <c r="AD255" i="18"/>
  <c r="Y255" i="18"/>
  <c r="Z255" i="18" s="1"/>
  <c r="AC255" i="18" s="1"/>
  <c r="AE254" i="18"/>
  <c r="AD254" i="18"/>
  <c r="Y254" i="18"/>
  <c r="Z254" i="18" s="1"/>
  <c r="AC254" i="18" s="1"/>
  <c r="AE253" i="18"/>
  <c r="AD253" i="18"/>
  <c r="Y253" i="18"/>
  <c r="Z253" i="18" s="1"/>
  <c r="AC253" i="18" s="1"/>
  <c r="AE252" i="18"/>
  <c r="AD252" i="18"/>
  <c r="Y252" i="18"/>
  <c r="Z252" i="18" s="1"/>
  <c r="AC252" i="18" s="1"/>
  <c r="AE251" i="18"/>
  <c r="AD251" i="18"/>
  <c r="Y251" i="18"/>
  <c r="Z251" i="18" s="1"/>
  <c r="AC251" i="18" s="1"/>
  <c r="AE250" i="18"/>
  <c r="AD250" i="18"/>
  <c r="Y250" i="18"/>
  <c r="Z250" i="18" s="1"/>
  <c r="AC250" i="18" s="1"/>
  <c r="AE249" i="18"/>
  <c r="AD249" i="18"/>
  <c r="Y249" i="18"/>
  <c r="Z249" i="18" s="1"/>
  <c r="AC249" i="18" s="1"/>
  <c r="AE248" i="18"/>
  <c r="AD248" i="18"/>
  <c r="Y248" i="18"/>
  <c r="Z248" i="18" s="1"/>
  <c r="AC248" i="18" s="1"/>
  <c r="AE247" i="18"/>
  <c r="AD247" i="18"/>
  <c r="Y247" i="18"/>
  <c r="Z247" i="18" s="1"/>
  <c r="AC247" i="18" s="1"/>
  <c r="AE246" i="18"/>
  <c r="AD246" i="18"/>
  <c r="Y246" i="18"/>
  <c r="Z246" i="18" s="1"/>
  <c r="AC246" i="18" s="1"/>
  <c r="AE245" i="18"/>
  <c r="AD245" i="18"/>
  <c r="Y245" i="18"/>
  <c r="Z245" i="18" s="1"/>
  <c r="AC245" i="18" s="1"/>
  <c r="AE244" i="18"/>
  <c r="AD244" i="18"/>
  <c r="Y244" i="18"/>
  <c r="Z244" i="18" s="1"/>
  <c r="AC244" i="18" s="1"/>
  <c r="AE243" i="18"/>
  <c r="AD243" i="18"/>
  <c r="Y243" i="18"/>
  <c r="Z243" i="18" s="1"/>
  <c r="AC243" i="18" s="1"/>
  <c r="AE242" i="18"/>
  <c r="AD242" i="18"/>
  <c r="Y242" i="18"/>
  <c r="Z242" i="18" s="1"/>
  <c r="AC242" i="18" s="1"/>
  <c r="AE241" i="18"/>
  <c r="AD241" i="18"/>
  <c r="Y241" i="18"/>
  <c r="Z241" i="18" s="1"/>
  <c r="AC241" i="18" s="1"/>
  <c r="AE240" i="18"/>
  <c r="AD240" i="18"/>
  <c r="Y240" i="18"/>
  <c r="Z240" i="18" s="1"/>
  <c r="AC240" i="18" s="1"/>
  <c r="AE239" i="18"/>
  <c r="AD239" i="18"/>
  <c r="Y239" i="18"/>
  <c r="Z239" i="18" s="1"/>
  <c r="AC239" i="18" s="1"/>
  <c r="AE238" i="18"/>
  <c r="AD238" i="18"/>
  <c r="Y238" i="18"/>
  <c r="Z238" i="18" s="1"/>
  <c r="AC238" i="18" s="1"/>
  <c r="AE237" i="18"/>
  <c r="AD237" i="18"/>
  <c r="AE236" i="18"/>
  <c r="AD236" i="18"/>
  <c r="Z236" i="18"/>
  <c r="AC236" i="18" s="1"/>
  <c r="Y236" i="18"/>
  <c r="AE235" i="18"/>
  <c r="AD235" i="18"/>
  <c r="Y235" i="18"/>
  <c r="Z235" i="18" s="1"/>
  <c r="AC235" i="18" s="1"/>
  <c r="AE234" i="18"/>
  <c r="AD234" i="18"/>
  <c r="Y234" i="18"/>
  <c r="Z234" i="18" s="1"/>
  <c r="AC234" i="18" s="1"/>
  <c r="AE233" i="18"/>
  <c r="AD233" i="18"/>
  <c r="Y233" i="18"/>
  <c r="Z233" i="18" s="1"/>
  <c r="AC233" i="18" s="1"/>
  <c r="AE232" i="18"/>
  <c r="AD232" i="18"/>
  <c r="Y232" i="18"/>
  <c r="Z232" i="18" s="1"/>
  <c r="AC232" i="18" s="1"/>
  <c r="AE231" i="18"/>
  <c r="AD231" i="18"/>
  <c r="Y231" i="18"/>
  <c r="Z231" i="18" s="1"/>
  <c r="AC231" i="18" s="1"/>
  <c r="AE230" i="18"/>
  <c r="AD230" i="18"/>
  <c r="Y230" i="18"/>
  <c r="Z230" i="18" s="1"/>
  <c r="AC230" i="18" s="1"/>
  <c r="AE229" i="18"/>
  <c r="AD229" i="18"/>
  <c r="AE228" i="18"/>
  <c r="AD228" i="18"/>
  <c r="Y228" i="18"/>
  <c r="Z228" i="18" s="1"/>
  <c r="AC228" i="18" s="1"/>
  <c r="AE227" i="18"/>
  <c r="AD227" i="18"/>
  <c r="Y227" i="18"/>
  <c r="Z227" i="18" s="1"/>
  <c r="AC227" i="18" s="1"/>
  <c r="AE226" i="18"/>
  <c r="AD226" i="18"/>
  <c r="Z226" i="18"/>
  <c r="AC226" i="18" s="1"/>
  <c r="Y226" i="18"/>
  <c r="AE225" i="18"/>
  <c r="AD225" i="18"/>
  <c r="Y225" i="18"/>
  <c r="Z225" i="18" s="1"/>
  <c r="AC225" i="18" s="1"/>
  <c r="AE224" i="18"/>
  <c r="AD224" i="18"/>
  <c r="Y224" i="18"/>
  <c r="Z224" i="18" s="1"/>
  <c r="AC224" i="18" s="1"/>
  <c r="AE223" i="18"/>
  <c r="AD223" i="18"/>
  <c r="Y223" i="18"/>
  <c r="Z223" i="18" s="1"/>
  <c r="AC223" i="18" s="1"/>
  <c r="AE222" i="18"/>
  <c r="AD222" i="18"/>
  <c r="Y222" i="18"/>
  <c r="Z222" i="18" s="1"/>
  <c r="AC222" i="18" s="1"/>
  <c r="AE221" i="18"/>
  <c r="AD221" i="18"/>
  <c r="Y221" i="18"/>
  <c r="Z221" i="18" s="1"/>
  <c r="AC221" i="18" s="1"/>
  <c r="AE220" i="18"/>
  <c r="AD220" i="18"/>
  <c r="Y220" i="18"/>
  <c r="Z220" i="18" s="1"/>
  <c r="AC220" i="18" s="1"/>
  <c r="AE219" i="18"/>
  <c r="AD219" i="18"/>
  <c r="Y219" i="18"/>
  <c r="Z219" i="18" s="1"/>
  <c r="AC219" i="18" s="1"/>
  <c r="AE218" i="18"/>
  <c r="AD218" i="18"/>
  <c r="Y218" i="18"/>
  <c r="Z218" i="18" s="1"/>
  <c r="AC218" i="18" s="1"/>
  <c r="AE217" i="18"/>
  <c r="AD217" i="18"/>
  <c r="Y217" i="18"/>
  <c r="Z217" i="18" s="1"/>
  <c r="AC217" i="18" s="1"/>
  <c r="AE216" i="18"/>
  <c r="AD216" i="18"/>
  <c r="Y216" i="18"/>
  <c r="Z216" i="18" s="1"/>
  <c r="AC216" i="18" s="1"/>
  <c r="AE215" i="18"/>
  <c r="AD215" i="18"/>
  <c r="Y215" i="18"/>
  <c r="Z215" i="18" s="1"/>
  <c r="AC215" i="18" s="1"/>
  <c r="AE214" i="18"/>
  <c r="AD214" i="18"/>
  <c r="Y214" i="18"/>
  <c r="Z214" i="18" s="1"/>
  <c r="AC214" i="18" s="1"/>
  <c r="AE213" i="18"/>
  <c r="AD213" i="18"/>
  <c r="Y213" i="18"/>
  <c r="Z213" i="18" s="1"/>
  <c r="AC213" i="18" s="1"/>
  <c r="AE212" i="18"/>
  <c r="AD212" i="18"/>
  <c r="Y212" i="18"/>
  <c r="Z212" i="18" s="1"/>
  <c r="AC212" i="18" s="1"/>
  <c r="AE211" i="18"/>
  <c r="AD211" i="18"/>
  <c r="Y211" i="18"/>
  <c r="Z211" i="18" s="1"/>
  <c r="AC211" i="18" s="1"/>
  <c r="AE210" i="18"/>
  <c r="AD210" i="18"/>
  <c r="Y210" i="18"/>
  <c r="Z210" i="18" s="1"/>
  <c r="AC210" i="18" s="1"/>
  <c r="AE209" i="18"/>
  <c r="AD209" i="18"/>
  <c r="Y209" i="18"/>
  <c r="Z209" i="18" s="1"/>
  <c r="AC209" i="18" s="1"/>
  <c r="AE208" i="18"/>
  <c r="AD208" i="18"/>
  <c r="Y208" i="18"/>
  <c r="Z208" i="18" s="1"/>
  <c r="AC208" i="18" s="1"/>
  <c r="AE207" i="18"/>
  <c r="AD207" i="18"/>
  <c r="Y207" i="18"/>
  <c r="Z207" i="18" s="1"/>
  <c r="AC207" i="18" s="1"/>
  <c r="AE206" i="18"/>
  <c r="AD206" i="18"/>
  <c r="Y206" i="18"/>
  <c r="Z206" i="18" s="1"/>
  <c r="AC206" i="18" s="1"/>
  <c r="AE205" i="18"/>
  <c r="AD205" i="18"/>
  <c r="AE204" i="18"/>
  <c r="AD204" i="18"/>
  <c r="Z204" i="18"/>
  <c r="AC204" i="18" s="1"/>
  <c r="Y204" i="18"/>
  <c r="AE203" i="18"/>
  <c r="AD203" i="18"/>
  <c r="Y203" i="18"/>
  <c r="Z203" i="18" s="1"/>
  <c r="AC203" i="18" s="1"/>
  <c r="AE202" i="18"/>
  <c r="AD202" i="18"/>
  <c r="Y202" i="18"/>
  <c r="Z202" i="18" s="1"/>
  <c r="AC202" i="18" s="1"/>
  <c r="AE201" i="18"/>
  <c r="AD201" i="18"/>
  <c r="Y201" i="18"/>
  <c r="Z201" i="18" s="1"/>
  <c r="AC201" i="18" s="1"/>
  <c r="AE200" i="18"/>
  <c r="AD200" i="18"/>
  <c r="Y200" i="18"/>
  <c r="Z200" i="18" s="1"/>
  <c r="AC200" i="18" s="1"/>
  <c r="AE199" i="18"/>
  <c r="AD199" i="18"/>
  <c r="AC199" i="18"/>
  <c r="Y199" i="18"/>
  <c r="Z199" i="18" s="1"/>
  <c r="AE198" i="18"/>
  <c r="AD198" i="18"/>
  <c r="Y198" i="18"/>
  <c r="Z198" i="18" s="1"/>
  <c r="AC198" i="18" s="1"/>
  <c r="AE197" i="18"/>
  <c r="AD197" i="18"/>
  <c r="Y197" i="18"/>
  <c r="Z197" i="18" s="1"/>
  <c r="AC197" i="18" s="1"/>
  <c r="AE196" i="18"/>
  <c r="AD196" i="18"/>
  <c r="Y196" i="18"/>
  <c r="Z196" i="18" s="1"/>
  <c r="AC196" i="18" s="1"/>
  <c r="AE195" i="18"/>
  <c r="AD195" i="18"/>
  <c r="AE194" i="18"/>
  <c r="AD194" i="18"/>
  <c r="Y194" i="18"/>
  <c r="Z194" i="18" s="1"/>
  <c r="AC194" i="18" s="1"/>
  <c r="AE193" i="18"/>
  <c r="AD193" i="18"/>
  <c r="Z193" i="18"/>
  <c r="AC193" i="18" s="1"/>
  <c r="Y193" i="18"/>
  <c r="AE192" i="18"/>
  <c r="AD192" i="18"/>
  <c r="Y192" i="18"/>
  <c r="Z192" i="18" s="1"/>
  <c r="AC192" i="18" s="1"/>
  <c r="AE191" i="18"/>
  <c r="AD191" i="18"/>
  <c r="AE190" i="18"/>
  <c r="AD190" i="18"/>
  <c r="Y190" i="18"/>
  <c r="Z190" i="18" s="1"/>
  <c r="AC190" i="18" s="1"/>
  <c r="AE189" i="18"/>
  <c r="AD189" i="18"/>
  <c r="Y189" i="18"/>
  <c r="Z189" i="18" s="1"/>
  <c r="AC189" i="18" s="1"/>
  <c r="AE188" i="18"/>
  <c r="AD188" i="18"/>
  <c r="Y188" i="18"/>
  <c r="Z188" i="18" s="1"/>
  <c r="AC188" i="18" s="1"/>
  <c r="AE187" i="18"/>
  <c r="AD187" i="18"/>
  <c r="AE186" i="18"/>
  <c r="AD186" i="18"/>
  <c r="Y186" i="18"/>
  <c r="Z186" i="18" s="1"/>
  <c r="AC186" i="18" s="1"/>
  <c r="AE185" i="18"/>
  <c r="AD185" i="18"/>
  <c r="Y185" i="18"/>
  <c r="Z185" i="18" s="1"/>
  <c r="AC185" i="18" s="1"/>
  <c r="AE184" i="18"/>
  <c r="AD184" i="18"/>
  <c r="Y184" i="18"/>
  <c r="Z184" i="18" s="1"/>
  <c r="AC184" i="18" s="1"/>
  <c r="AE183" i="18"/>
  <c r="AD183" i="18"/>
  <c r="AE182" i="18"/>
  <c r="AD182" i="18"/>
  <c r="Y182" i="18"/>
  <c r="Z182" i="18" s="1"/>
  <c r="AC182" i="18" s="1"/>
  <c r="AE181" i="18"/>
  <c r="AD181" i="18"/>
  <c r="Y181" i="18"/>
  <c r="Z181" i="18" s="1"/>
  <c r="AC181" i="18" s="1"/>
  <c r="AE180" i="18"/>
  <c r="AD180" i="18"/>
  <c r="Y180" i="18"/>
  <c r="Z180" i="18" s="1"/>
  <c r="AC180" i="18" s="1"/>
  <c r="AE179" i="18"/>
  <c r="AD179" i="18"/>
  <c r="AE178" i="18"/>
  <c r="AD178" i="18"/>
  <c r="Y178" i="18"/>
  <c r="Z178" i="18" s="1"/>
  <c r="AC178" i="18" s="1"/>
  <c r="AE177" i="18"/>
  <c r="AD177" i="18"/>
  <c r="Y177" i="18"/>
  <c r="Z177" i="18" s="1"/>
  <c r="AC177" i="18" s="1"/>
  <c r="AE176" i="18"/>
  <c r="AD176" i="18"/>
  <c r="Y176" i="18"/>
  <c r="Z176" i="18" s="1"/>
  <c r="AC176" i="18" s="1"/>
  <c r="AE175" i="18"/>
  <c r="AD175" i="18"/>
  <c r="AE174" i="18"/>
  <c r="AD174" i="18"/>
  <c r="Y174" i="18"/>
  <c r="Z174" i="18" s="1"/>
  <c r="AC174" i="18" s="1"/>
  <c r="AE173" i="18"/>
  <c r="AD173" i="18"/>
  <c r="Y173" i="18"/>
  <c r="Z173" i="18" s="1"/>
  <c r="AC173" i="18" s="1"/>
  <c r="AE172" i="18"/>
  <c r="AD172" i="18"/>
  <c r="Y172" i="18"/>
  <c r="Z172" i="18" s="1"/>
  <c r="AC172" i="18" s="1"/>
  <c r="AE171" i="18"/>
  <c r="AD171" i="18"/>
  <c r="AE170" i="18"/>
  <c r="AD170" i="18"/>
  <c r="Y170" i="18"/>
  <c r="Z170" i="18" s="1"/>
  <c r="AC170" i="18" s="1"/>
  <c r="AE169" i="18"/>
  <c r="AD169" i="18"/>
  <c r="Y169" i="18"/>
  <c r="Z169" i="18" s="1"/>
  <c r="AC169" i="18" s="1"/>
  <c r="AE168" i="18"/>
  <c r="AD168" i="18"/>
  <c r="AE167" i="18"/>
  <c r="AD167" i="18"/>
  <c r="AE166" i="18"/>
  <c r="AD166" i="18"/>
  <c r="Y166" i="18"/>
  <c r="Z166" i="18" s="1"/>
  <c r="AC166" i="18" s="1"/>
  <c r="AE165" i="18"/>
  <c r="AD165" i="18"/>
  <c r="Y165" i="18"/>
  <c r="Z165" i="18" s="1"/>
  <c r="AC165" i="18" s="1"/>
  <c r="AE164" i="18"/>
  <c r="AD164" i="18"/>
  <c r="Z164" i="18"/>
  <c r="AC164" i="18" s="1"/>
  <c r="Y164" i="18"/>
  <c r="AE163" i="18"/>
  <c r="AD163" i="18"/>
  <c r="Y163" i="18"/>
  <c r="Z163" i="18" s="1"/>
  <c r="AC163" i="18" s="1"/>
  <c r="AE162" i="18"/>
  <c r="AD162" i="18"/>
  <c r="Y161" i="18"/>
  <c r="Z161" i="18" s="1"/>
  <c r="AC161" i="18" s="1"/>
  <c r="AE161" i="18"/>
  <c r="AD161" i="18"/>
  <c r="AE160" i="18"/>
  <c r="AD160" i="18"/>
  <c r="Y160" i="18"/>
  <c r="Z160" i="18" s="1"/>
  <c r="AC160" i="18" s="1"/>
  <c r="AE159" i="18"/>
  <c r="AD159" i="18"/>
  <c r="AE158" i="18"/>
  <c r="AD158" i="18"/>
  <c r="Y158" i="18"/>
  <c r="Z158" i="18" s="1"/>
  <c r="AC158" i="18" s="1"/>
  <c r="AE157" i="18"/>
  <c r="AD157" i="18"/>
  <c r="Y157" i="18"/>
  <c r="Z157" i="18" s="1"/>
  <c r="AC157" i="18" s="1"/>
  <c r="AE156" i="18"/>
  <c r="AD156" i="18"/>
  <c r="AE155" i="18"/>
  <c r="AD155" i="18"/>
  <c r="Y154" i="18"/>
  <c r="Z154" i="18" s="1"/>
  <c r="AC154" i="18" s="1"/>
  <c r="AE154" i="18"/>
  <c r="AD154" i="18"/>
  <c r="Y153" i="18"/>
  <c r="Z153" i="18" s="1"/>
  <c r="AC153" i="18" s="1"/>
  <c r="AE153" i="18"/>
  <c r="AD153" i="18"/>
  <c r="AE152" i="18"/>
  <c r="AD152" i="18"/>
  <c r="Y152" i="18"/>
  <c r="Z152" i="18" s="1"/>
  <c r="AC152" i="18" s="1"/>
  <c r="AE151" i="18"/>
  <c r="AD151" i="18"/>
  <c r="AE150" i="18"/>
  <c r="AD150" i="18"/>
  <c r="Y150" i="18"/>
  <c r="Z150" i="18" s="1"/>
  <c r="AC150" i="18" s="1"/>
  <c r="AE149" i="18"/>
  <c r="AD149" i="18"/>
  <c r="AE148" i="18"/>
  <c r="AD148" i="18"/>
  <c r="Y148" i="18"/>
  <c r="Z148" i="18" s="1"/>
  <c r="AC148" i="18" s="1"/>
  <c r="AE147" i="18"/>
  <c r="AD147" i="18"/>
  <c r="AE146" i="18"/>
  <c r="AD146" i="18"/>
  <c r="Y145" i="18"/>
  <c r="Z145" i="18" s="1"/>
  <c r="AC145" i="18" s="1"/>
  <c r="AE145" i="18"/>
  <c r="AD145" i="18"/>
  <c r="AE144" i="18"/>
  <c r="AD144" i="18"/>
  <c r="Y144" i="18"/>
  <c r="Z144" i="18" s="1"/>
  <c r="AC144" i="18" s="1"/>
  <c r="AE143" i="18"/>
  <c r="AD143" i="18"/>
  <c r="Y143" i="18"/>
  <c r="Z143" i="18" s="1"/>
  <c r="AC143" i="18" s="1"/>
  <c r="AE142" i="18"/>
  <c r="AD142" i="18"/>
  <c r="AE141" i="18"/>
  <c r="AD141" i="18"/>
  <c r="AE140" i="18"/>
  <c r="AD140" i="18"/>
  <c r="Y140" i="18"/>
  <c r="Z140" i="18" s="1"/>
  <c r="AC140" i="18" s="1"/>
  <c r="AE139" i="18"/>
  <c r="AD139" i="18"/>
  <c r="Y139" i="18"/>
  <c r="Z139" i="18" s="1"/>
  <c r="AC139" i="18" s="1"/>
  <c r="AE138" i="18"/>
  <c r="AD138" i="18"/>
  <c r="Y138" i="18"/>
  <c r="Z138" i="18" s="1"/>
  <c r="AC138" i="18" s="1"/>
  <c r="AE137" i="18"/>
  <c r="AD137" i="18"/>
  <c r="Y137" i="18"/>
  <c r="Z137" i="18" s="1"/>
  <c r="AC137" i="18" s="1"/>
  <c r="AE136" i="18"/>
  <c r="AD136" i="18"/>
  <c r="Y136" i="18"/>
  <c r="Z136" i="18" s="1"/>
  <c r="AC136" i="18" s="1"/>
  <c r="AE135" i="18"/>
  <c r="AD135" i="18"/>
  <c r="AE134" i="18"/>
  <c r="AD134" i="18"/>
  <c r="Y134" i="18"/>
  <c r="Z134" i="18" s="1"/>
  <c r="AC134" i="18" s="1"/>
  <c r="AE133" i="18"/>
  <c r="AD133" i="18"/>
  <c r="AE132" i="18"/>
  <c r="AD132" i="18"/>
  <c r="AE131" i="18"/>
  <c r="AD131" i="18"/>
  <c r="Y131" i="18"/>
  <c r="Z131" i="18" s="1"/>
  <c r="AC131" i="18" s="1"/>
  <c r="AE130" i="18"/>
  <c r="AD130" i="18"/>
  <c r="AE129" i="18"/>
  <c r="AD129" i="18"/>
  <c r="AE128" i="18"/>
  <c r="AD128" i="18"/>
  <c r="Y128" i="18"/>
  <c r="Z128" i="18" s="1"/>
  <c r="AC128" i="18" s="1"/>
  <c r="AE127" i="18"/>
  <c r="AD127" i="18"/>
  <c r="Y127" i="18"/>
  <c r="Z127" i="18" s="1"/>
  <c r="AC127" i="18" s="1"/>
  <c r="Y126" i="18"/>
  <c r="Z126" i="18" s="1"/>
  <c r="AC126" i="18" s="1"/>
  <c r="AE126" i="18"/>
  <c r="AD126" i="18"/>
  <c r="AE125" i="18"/>
  <c r="AD125" i="18"/>
  <c r="Z125" i="18"/>
  <c r="AC125" i="18" s="1"/>
  <c r="Y125" i="18"/>
  <c r="AE124" i="18"/>
  <c r="AD124" i="18"/>
  <c r="Y124" i="18"/>
  <c r="Z124" i="18" s="1"/>
  <c r="AC124" i="18" s="1"/>
  <c r="Y123" i="18"/>
  <c r="Z123" i="18" s="1"/>
  <c r="AC123" i="18" s="1"/>
  <c r="AE123" i="18"/>
  <c r="AD123" i="18"/>
  <c r="AE122" i="18"/>
  <c r="AD122" i="18"/>
  <c r="Y122" i="18"/>
  <c r="Z122" i="18" s="1"/>
  <c r="AC122" i="18" s="1"/>
  <c r="AE121" i="18"/>
  <c r="AD121" i="18"/>
  <c r="AE120" i="18"/>
  <c r="AD120" i="18"/>
  <c r="AE119" i="18"/>
  <c r="AD119" i="18"/>
  <c r="AE118" i="18"/>
  <c r="AD118" i="18"/>
  <c r="Y118" i="18"/>
  <c r="Z118" i="18" s="1"/>
  <c r="AC118" i="18" s="1"/>
  <c r="AE117" i="18"/>
  <c r="AD117" i="18"/>
  <c r="AE116" i="18"/>
  <c r="AD116" i="18"/>
  <c r="Y115" i="18"/>
  <c r="Z115" i="18" s="1"/>
  <c r="AC115" i="18" s="1"/>
  <c r="AE115" i="18"/>
  <c r="AD115" i="18"/>
  <c r="AE114" i="18"/>
  <c r="AD114" i="18"/>
  <c r="Y114" i="18"/>
  <c r="Z114" i="18" s="1"/>
  <c r="AC114" i="18" s="1"/>
  <c r="AE113" i="18"/>
  <c r="AD113" i="18"/>
  <c r="AE112" i="18"/>
  <c r="AD112" i="18"/>
  <c r="Z112" i="18"/>
  <c r="AC112" i="18" s="1"/>
  <c r="Y112" i="18"/>
  <c r="AE111" i="18"/>
  <c r="AD111" i="18"/>
  <c r="Y110" i="18"/>
  <c r="Z110" i="18" s="1"/>
  <c r="AC110" i="18" s="1"/>
  <c r="AE110" i="18"/>
  <c r="AD110" i="18"/>
  <c r="AE109" i="18"/>
  <c r="AD109" i="18"/>
  <c r="Y109" i="18"/>
  <c r="Z109" i="18" s="1"/>
  <c r="AC109" i="18" s="1"/>
  <c r="AE108" i="18"/>
  <c r="AD108" i="18"/>
  <c r="Y108" i="18"/>
  <c r="Z108" i="18" s="1"/>
  <c r="AC108" i="18" s="1"/>
  <c r="AE107" i="18"/>
  <c r="AD107" i="18"/>
  <c r="Y107" i="18"/>
  <c r="Z107" i="18" s="1"/>
  <c r="AC107" i="18" s="1"/>
  <c r="AE106" i="18"/>
  <c r="AD106" i="18"/>
  <c r="Y106" i="18"/>
  <c r="Z106" i="18" s="1"/>
  <c r="AC106" i="18" s="1"/>
  <c r="AE105" i="18"/>
  <c r="AD105" i="18"/>
  <c r="Y105" i="18"/>
  <c r="Z105" i="18" s="1"/>
  <c r="AC105" i="18" s="1"/>
  <c r="AE104" i="18"/>
  <c r="AD104" i="18"/>
  <c r="AE103" i="18"/>
  <c r="AD103" i="18"/>
  <c r="AE102" i="18"/>
  <c r="AD102" i="18"/>
  <c r="Z102" i="18"/>
  <c r="AC102" i="18" s="1"/>
  <c r="Y102" i="18"/>
  <c r="AE101" i="18"/>
  <c r="AD101" i="18"/>
  <c r="AE100" i="18"/>
  <c r="AD100" i="18"/>
  <c r="Y99" i="18"/>
  <c r="Z99" i="18" s="1"/>
  <c r="AC99" i="18" s="1"/>
  <c r="AE99" i="18"/>
  <c r="AD99" i="18"/>
  <c r="AE98" i="18"/>
  <c r="AD98" i="18"/>
  <c r="AE97" i="18"/>
  <c r="AD97" i="18"/>
  <c r="AE96" i="18"/>
  <c r="AD96" i="18"/>
  <c r="Y96" i="18"/>
  <c r="Z96" i="18" s="1"/>
  <c r="AC96" i="18" s="1"/>
  <c r="AE95" i="18"/>
  <c r="AD95" i="18"/>
  <c r="Y95" i="18"/>
  <c r="Z95" i="18" s="1"/>
  <c r="AC95" i="18" s="1"/>
  <c r="AE94" i="18"/>
  <c r="AD94" i="18"/>
  <c r="Y94" i="18"/>
  <c r="Z94" i="18" s="1"/>
  <c r="AC94" i="18" s="1"/>
  <c r="AE93" i="18"/>
  <c r="AD93" i="18"/>
  <c r="Y93" i="18"/>
  <c r="Z93" i="18" s="1"/>
  <c r="AC93" i="18" s="1"/>
  <c r="Y92" i="18"/>
  <c r="Z92" i="18" s="1"/>
  <c r="AC92" i="18" s="1"/>
  <c r="AE92" i="18"/>
  <c r="AD92" i="18"/>
  <c r="AE91" i="18"/>
  <c r="AD91" i="18"/>
  <c r="Y91" i="18"/>
  <c r="Z91" i="18" s="1"/>
  <c r="AC91" i="18" s="1"/>
  <c r="AE90" i="18"/>
  <c r="AD90" i="18"/>
  <c r="AE89" i="18"/>
  <c r="AD89" i="18"/>
  <c r="AE88" i="18"/>
  <c r="AD88" i="18"/>
  <c r="Z88" i="18"/>
  <c r="AC88" i="18" s="1"/>
  <c r="Y88" i="18"/>
  <c r="AE87" i="18"/>
  <c r="AD87" i="18"/>
  <c r="Y87" i="18"/>
  <c r="Z87" i="18" s="1"/>
  <c r="AC87" i="18" s="1"/>
  <c r="AE86" i="18"/>
  <c r="AD86" i="18"/>
  <c r="Y86" i="18"/>
  <c r="Z86" i="18" s="1"/>
  <c r="AC86" i="18" s="1"/>
  <c r="AE85" i="18"/>
  <c r="AD85" i="18"/>
  <c r="Y85" i="18"/>
  <c r="Z85" i="18" s="1"/>
  <c r="AC85" i="18" s="1"/>
  <c r="Y84" i="18"/>
  <c r="Z84" i="18" s="1"/>
  <c r="AC84" i="18" s="1"/>
  <c r="AE84" i="18"/>
  <c r="AD84" i="18"/>
  <c r="AE83" i="18"/>
  <c r="AD83" i="18"/>
  <c r="Y83" i="18"/>
  <c r="Z83" i="18" s="1"/>
  <c r="AC83" i="18" s="1"/>
  <c r="AE82" i="18"/>
  <c r="AD82" i="18"/>
  <c r="AE81" i="18"/>
  <c r="AD81" i="18"/>
  <c r="AE80" i="18"/>
  <c r="AD80" i="18"/>
  <c r="AC80" i="18"/>
  <c r="Z80" i="18"/>
  <c r="Y80" i="18"/>
  <c r="AE79" i="18"/>
  <c r="AD79" i="18"/>
  <c r="Y79" i="18"/>
  <c r="Z79" i="18" s="1"/>
  <c r="AC79" i="18" s="1"/>
  <c r="AE78" i="18"/>
  <c r="AD78" i="18"/>
  <c r="Y78" i="18"/>
  <c r="Z78" i="18" s="1"/>
  <c r="AC78" i="18" s="1"/>
  <c r="Y77" i="18"/>
  <c r="Z77" i="18" s="1"/>
  <c r="AC77" i="18" s="1"/>
  <c r="AE77" i="18"/>
  <c r="AD77" i="18"/>
  <c r="AE76" i="18"/>
  <c r="AD76" i="18"/>
  <c r="Y76" i="18"/>
  <c r="Z76" i="18" s="1"/>
  <c r="AC76" i="18" s="1"/>
  <c r="AE75" i="18"/>
  <c r="AD75" i="18"/>
  <c r="Y75" i="18"/>
  <c r="Z75" i="18" s="1"/>
  <c r="AC75" i="18" s="1"/>
  <c r="AE74" i="18"/>
  <c r="AD74" i="18"/>
  <c r="AE73" i="18"/>
  <c r="AD73" i="18"/>
  <c r="AE72" i="18"/>
  <c r="AD72" i="18"/>
  <c r="Y72" i="18"/>
  <c r="Z72" i="18" s="1"/>
  <c r="AC72" i="18" s="1"/>
  <c r="AE71" i="18"/>
  <c r="AD71" i="18"/>
  <c r="Z71" i="18"/>
  <c r="AC71" i="18" s="1"/>
  <c r="Y71" i="18"/>
  <c r="AE70" i="18"/>
  <c r="AD70" i="18"/>
  <c r="Y70" i="18"/>
  <c r="Z70" i="18" s="1"/>
  <c r="AC70" i="18" s="1"/>
  <c r="AE69" i="18"/>
  <c r="AD69" i="18"/>
  <c r="Y69" i="18"/>
  <c r="Z69" i="18" s="1"/>
  <c r="AC69" i="18" s="1"/>
  <c r="AE68" i="18"/>
  <c r="AD68" i="18"/>
  <c r="Y67" i="18"/>
  <c r="Z67" i="18" s="1"/>
  <c r="AC67" i="18" s="1"/>
  <c r="AE67" i="18"/>
  <c r="AD67" i="18"/>
  <c r="Y66" i="18"/>
  <c r="Z66" i="18" s="1"/>
  <c r="AC66" i="18" s="1"/>
  <c r="AE66" i="18"/>
  <c r="AD66" i="18"/>
  <c r="AE65" i="18"/>
  <c r="AD65" i="18"/>
  <c r="Z65" i="18"/>
  <c r="AC65" i="18" s="1"/>
  <c r="Y65" i="18"/>
  <c r="AE64" i="18"/>
  <c r="AD64" i="18"/>
  <c r="Y64" i="18"/>
  <c r="Z64" i="18" s="1"/>
  <c r="AC64" i="18" s="1"/>
  <c r="AE63" i="18"/>
  <c r="AD63" i="18"/>
  <c r="AE62" i="18"/>
  <c r="AD62" i="18"/>
  <c r="Y62" i="18"/>
  <c r="Z62" i="18" s="1"/>
  <c r="AC62" i="18" s="1"/>
  <c r="Y61" i="18"/>
  <c r="Z61" i="18" s="1"/>
  <c r="AC61" i="18" s="1"/>
  <c r="AE61" i="18"/>
  <c r="AD61" i="18"/>
  <c r="AE60" i="18"/>
  <c r="AD60" i="18"/>
  <c r="Y60" i="18"/>
  <c r="Z60" i="18" s="1"/>
  <c r="AC60" i="18" s="1"/>
  <c r="AE59" i="18"/>
  <c r="AD59" i="18"/>
  <c r="Y59" i="18"/>
  <c r="Z59" i="18" s="1"/>
  <c r="AC59" i="18" s="1"/>
  <c r="AE58" i="18"/>
  <c r="AD58" i="18"/>
  <c r="Z58" i="18"/>
  <c r="AC58" i="18" s="1"/>
  <c r="Y58" i="18"/>
  <c r="AE57" i="18"/>
  <c r="AD57" i="18"/>
  <c r="Z57" i="18"/>
  <c r="AC57" i="18" s="1"/>
  <c r="Y57" i="18"/>
  <c r="AE56" i="18"/>
  <c r="AD56" i="18"/>
  <c r="Y56" i="18"/>
  <c r="Z56" i="18" s="1"/>
  <c r="AC56" i="18" s="1"/>
  <c r="AE55" i="18"/>
  <c r="AD55" i="18"/>
  <c r="Y55" i="18"/>
  <c r="Z55" i="18" s="1"/>
  <c r="AC55" i="18" s="1"/>
  <c r="AE54" i="18"/>
  <c r="AD54" i="18"/>
  <c r="Y53" i="18"/>
  <c r="Z53" i="18" s="1"/>
  <c r="AC53" i="18" s="1"/>
  <c r="AE53" i="18"/>
  <c r="AD53" i="18"/>
  <c r="AE52" i="18"/>
  <c r="AD52" i="18"/>
  <c r="Y52" i="18"/>
  <c r="Z52" i="18" s="1"/>
  <c r="AC52" i="18" s="1"/>
  <c r="AE51" i="18"/>
  <c r="AD51" i="18"/>
  <c r="Y51" i="18"/>
  <c r="Z51" i="18" s="1"/>
  <c r="AC51" i="18" s="1"/>
  <c r="AE50" i="18"/>
  <c r="AD50" i="18"/>
  <c r="Y50" i="18"/>
  <c r="Z50" i="18" s="1"/>
  <c r="AC50" i="18" s="1"/>
  <c r="AE49" i="18"/>
  <c r="AD49" i="18"/>
  <c r="Y49" i="18"/>
  <c r="Z49" i="18" s="1"/>
  <c r="AC49" i="18" s="1"/>
  <c r="AE48" i="18"/>
  <c r="AD48" i="18"/>
  <c r="Y48" i="18"/>
  <c r="Z48" i="18" s="1"/>
  <c r="AC48" i="18" s="1"/>
  <c r="AE47" i="18"/>
  <c r="AD47" i="18"/>
  <c r="Y47" i="18"/>
  <c r="Z47" i="18" s="1"/>
  <c r="AC47" i="18" s="1"/>
  <c r="AE46" i="18"/>
  <c r="AD46" i="18"/>
  <c r="Z46" i="18"/>
  <c r="AC46" i="18" s="1"/>
  <c r="Y46" i="18"/>
  <c r="AE45" i="18"/>
  <c r="AD45" i="18"/>
  <c r="Y45" i="18"/>
  <c r="Z45" i="18" s="1"/>
  <c r="AC45" i="18" s="1"/>
  <c r="AE44" i="18"/>
  <c r="AD44" i="18"/>
  <c r="Y44" i="18"/>
  <c r="Z44" i="18" s="1"/>
  <c r="AC44" i="18" s="1"/>
  <c r="AE43" i="18"/>
  <c r="AD43" i="18"/>
  <c r="Y42" i="18"/>
  <c r="Z42" i="18" s="1"/>
  <c r="AC42" i="18" s="1"/>
  <c r="AE42" i="18"/>
  <c r="AD42" i="18"/>
  <c r="Y41" i="18"/>
  <c r="Z41" i="18" s="1"/>
  <c r="AC41" i="18" s="1"/>
  <c r="AE41" i="18"/>
  <c r="AD41" i="18"/>
  <c r="AE40" i="18"/>
  <c r="AD40" i="18"/>
  <c r="Z40" i="18"/>
  <c r="AC40" i="18" s="1"/>
  <c r="Y40" i="18"/>
  <c r="AE39" i="18"/>
  <c r="AD39" i="18"/>
  <c r="Y39" i="18"/>
  <c r="Z39" i="18" s="1"/>
  <c r="AC39" i="18" s="1"/>
  <c r="AE38" i="18"/>
  <c r="AD38" i="18"/>
  <c r="Y38" i="18"/>
  <c r="Z38" i="18" s="1"/>
  <c r="AC38" i="18" s="1"/>
  <c r="AE37" i="18"/>
  <c r="AD37" i="18"/>
  <c r="Y37" i="18"/>
  <c r="Z37" i="18" s="1"/>
  <c r="AC37" i="18" s="1"/>
  <c r="AE36" i="18"/>
  <c r="AD36" i="18"/>
  <c r="Y36" i="18"/>
  <c r="Z36" i="18" s="1"/>
  <c r="AC36" i="18" s="1"/>
  <c r="AE35" i="18"/>
  <c r="AD35" i="18"/>
  <c r="Y34" i="18"/>
  <c r="Z34" i="18" s="1"/>
  <c r="AC34" i="18" s="1"/>
  <c r="AE34" i="18"/>
  <c r="AD34" i="18"/>
  <c r="Y33" i="18"/>
  <c r="Z33" i="18" s="1"/>
  <c r="AC33" i="18" s="1"/>
  <c r="AE33" i="18"/>
  <c r="AD33" i="18"/>
  <c r="AE32" i="18"/>
  <c r="AD32" i="18"/>
  <c r="Z32" i="18"/>
  <c r="AC32" i="18" s="1"/>
  <c r="Y32" i="18"/>
  <c r="AE31" i="18"/>
  <c r="AD31" i="18"/>
  <c r="Y31" i="18"/>
  <c r="Z31" i="18" s="1"/>
  <c r="AC31" i="18" s="1"/>
  <c r="AE30" i="18"/>
  <c r="AD30" i="18"/>
  <c r="Y30" i="18"/>
  <c r="Z30" i="18" s="1"/>
  <c r="AC30" i="18" s="1"/>
  <c r="AE29" i="18"/>
  <c r="AD29" i="18"/>
  <c r="Y29" i="18"/>
  <c r="Z29" i="18" s="1"/>
  <c r="AC29" i="18" s="1"/>
  <c r="AE28" i="18"/>
  <c r="AD28" i="18"/>
  <c r="Y28" i="18"/>
  <c r="Z28" i="18" s="1"/>
  <c r="AC28" i="18" s="1"/>
  <c r="AE27" i="18"/>
  <c r="AD27" i="18"/>
  <c r="Y26" i="18"/>
  <c r="Z26" i="18" s="1"/>
  <c r="AC26" i="18" s="1"/>
  <c r="AE26" i="18"/>
  <c r="AD26" i="18"/>
  <c r="Y25" i="18"/>
  <c r="Z25" i="18" s="1"/>
  <c r="AC25" i="18" s="1"/>
  <c r="AE25" i="18"/>
  <c r="AD25" i="18"/>
  <c r="AE24" i="18"/>
  <c r="AD24" i="18"/>
  <c r="Y24" i="18"/>
  <c r="Z24" i="18" s="1"/>
  <c r="AC24" i="18" s="1"/>
  <c r="AE23" i="18"/>
  <c r="AD23" i="18"/>
  <c r="Y23" i="18"/>
  <c r="Z23" i="18" s="1"/>
  <c r="AC23" i="18" s="1"/>
  <c r="AE22" i="18"/>
  <c r="AD22" i="18"/>
  <c r="AE21" i="18"/>
  <c r="AD21" i="18"/>
  <c r="AE20" i="18"/>
  <c r="AD20" i="18"/>
  <c r="AE19" i="18"/>
  <c r="AD19" i="18"/>
  <c r="AE18" i="18"/>
  <c r="AD18" i="18"/>
  <c r="AE17" i="18"/>
  <c r="AD17" i="18"/>
  <c r="Y17" i="18"/>
  <c r="Z17" i="18" s="1"/>
  <c r="AC17" i="18" s="1"/>
  <c r="AE16" i="18"/>
  <c r="AD16" i="18"/>
  <c r="AE15" i="18"/>
  <c r="AD15" i="18"/>
  <c r="AE14" i="18"/>
  <c r="AD14" i="18"/>
  <c r="BX13" i="18"/>
  <c r="AE13" i="18"/>
  <c r="AD13" i="18"/>
  <c r="BX12" i="18"/>
  <c r="AE12" i="18"/>
  <c r="AD12" i="18"/>
  <c r="BX11" i="18"/>
  <c r="AE11" i="18"/>
  <c r="AD11" i="18"/>
  <c r="BX10" i="18"/>
  <c r="AE10" i="18"/>
  <c r="AD10" i="18"/>
  <c r="BX9" i="18"/>
  <c r="AE9" i="18"/>
  <c r="AD9" i="18"/>
  <c r="BY8" i="18"/>
  <c r="BZ8" i="18" s="1"/>
  <c r="BX8" i="18"/>
  <c r="AE8" i="18"/>
  <c r="AD8" i="18"/>
  <c r="CB7" i="18"/>
  <c r="AE7" i="18"/>
  <c r="AD7" i="18"/>
  <c r="AN6" i="18"/>
  <c r="AE6" i="18"/>
  <c r="AD6" i="18"/>
  <c r="R9" i="17"/>
  <c r="S9" i="17"/>
  <c r="S10" i="17"/>
  <c r="O7" i="17"/>
  <c r="P7" i="17"/>
  <c r="R7" i="17" s="1"/>
  <c r="O8" i="17"/>
  <c r="P8" i="17"/>
  <c r="S8" i="17" s="1"/>
  <c r="O9" i="17"/>
  <c r="P9" i="17"/>
  <c r="T9" i="17" s="1"/>
  <c r="O10" i="17"/>
  <c r="P10" i="17"/>
  <c r="U10" i="17" s="1"/>
  <c r="Y21" i="18" l="1"/>
  <c r="Z21" i="18" s="1"/>
  <c r="AC21" i="18" s="1"/>
  <c r="Y20" i="18"/>
  <c r="Z20" i="18" s="1"/>
  <c r="AC20" i="18" s="1"/>
  <c r="Y12" i="18"/>
  <c r="Z12" i="18" s="1"/>
  <c r="AC12" i="18" s="1"/>
  <c r="Y14" i="18"/>
  <c r="Z14" i="18" s="1"/>
  <c r="AC14" i="18" s="1"/>
  <c r="Y6" i="18"/>
  <c r="Z6" i="18" s="1"/>
  <c r="Y7" i="18"/>
  <c r="Z7" i="18" s="1"/>
  <c r="AC7" i="18" s="1"/>
  <c r="AA14" i="17"/>
  <c r="AA15" i="17" s="1"/>
  <c r="AA16" i="17" s="1"/>
  <c r="AE14" i="17"/>
  <c r="AE15" i="17" s="1"/>
  <c r="AF23" i="17"/>
  <c r="AD15" i="17"/>
  <c r="AD16" i="17" s="1"/>
  <c r="AC22" i="17"/>
  <c r="AE21" i="17"/>
  <c r="AC14" i="17"/>
  <c r="AB28" i="17"/>
  <c r="AF29" i="17"/>
  <c r="AF30" i="17" s="1"/>
  <c r="AF31" i="17" s="1"/>
  <c r="T29" i="17"/>
  <c r="W15" i="17"/>
  <c r="X9" i="17"/>
  <c r="W16" i="17"/>
  <c r="V15" i="17"/>
  <c r="U14" i="17"/>
  <c r="R23" i="17"/>
  <c r="S20" i="17"/>
  <c r="AA20" i="17" s="1"/>
  <c r="AA21" i="17" s="1"/>
  <c r="AA22" i="17" s="1"/>
  <c r="AA23" i="17" s="1"/>
  <c r="W22" i="17"/>
  <c r="R29" i="17"/>
  <c r="U29" i="17"/>
  <c r="W9" i="17"/>
  <c r="X13" i="17"/>
  <c r="AF13" i="17" s="1"/>
  <c r="AF14" i="17" s="1"/>
  <c r="AF15" i="17" s="1"/>
  <c r="AF16" i="17" s="1"/>
  <c r="V16" i="17"/>
  <c r="U15" i="17"/>
  <c r="T14" i="17"/>
  <c r="AB14" i="17" s="1"/>
  <c r="AB15" i="17" s="1"/>
  <c r="AB16" i="17" s="1"/>
  <c r="R22" i="17"/>
  <c r="Z22" i="17" s="1"/>
  <c r="Z23" i="17" s="1"/>
  <c r="X23" i="17"/>
  <c r="V22" i="17"/>
  <c r="T21" i="17"/>
  <c r="AB21" i="17" s="1"/>
  <c r="AB22" i="17" s="1"/>
  <c r="AB23" i="17" s="1"/>
  <c r="R28" i="17"/>
  <c r="Z28" i="17" s="1"/>
  <c r="Z29" i="17" s="1"/>
  <c r="Z30" i="17" s="1"/>
  <c r="Z31" i="17" s="1"/>
  <c r="T28" i="17"/>
  <c r="V29" i="17"/>
  <c r="X30" i="17"/>
  <c r="U16" i="17"/>
  <c r="T15" i="17"/>
  <c r="S14" i="17"/>
  <c r="W23" i="17"/>
  <c r="S27" i="17"/>
  <c r="AA27" i="17" s="1"/>
  <c r="AA28" i="17" s="1"/>
  <c r="AA29" i="17" s="1"/>
  <c r="AA30" i="17" s="1"/>
  <c r="AA31" i="17" s="1"/>
  <c r="U28" i="17"/>
  <c r="W29" i="17"/>
  <c r="AE29" i="17" s="1"/>
  <c r="AE30" i="17" s="1"/>
  <c r="AE31" i="17" s="1"/>
  <c r="R15" i="17"/>
  <c r="Z15" i="17" s="1"/>
  <c r="Z16" i="17" s="1"/>
  <c r="U23" i="17"/>
  <c r="U27" i="17"/>
  <c r="AC27" i="17" s="1"/>
  <c r="S30" i="17"/>
  <c r="X29" i="17"/>
  <c r="X7" i="17"/>
  <c r="X14" i="17"/>
  <c r="V20" i="17"/>
  <c r="AD20" i="17" s="1"/>
  <c r="AD21" i="17" s="1"/>
  <c r="AD22" i="17" s="1"/>
  <c r="AD23" i="17" s="1"/>
  <c r="T23" i="17"/>
  <c r="V27" i="17"/>
  <c r="AD27" i="17" s="1"/>
  <c r="AD28" i="17" s="1"/>
  <c r="AD29" i="17" s="1"/>
  <c r="AD30" i="17" s="1"/>
  <c r="AD31" i="17" s="1"/>
  <c r="T10" i="17"/>
  <c r="Y13" i="18"/>
  <c r="Z13" i="18" s="1"/>
  <c r="AC13" i="18" s="1"/>
  <c r="Y9" i="18"/>
  <c r="Z9" i="18" s="1"/>
  <c r="AC9" i="18" s="1"/>
  <c r="AJ6" i="18"/>
  <c r="AM6" i="18"/>
  <c r="AN9" i="18" s="1"/>
  <c r="AC6" i="18"/>
  <c r="AA6" i="18"/>
  <c r="CA8" i="18"/>
  <c r="CB8" i="18" s="1"/>
  <c r="Y111" i="18"/>
  <c r="Z111" i="18" s="1"/>
  <c r="AC111" i="18" s="1"/>
  <c r="Y130" i="18"/>
  <c r="Z130" i="18" s="1"/>
  <c r="AC130" i="18" s="1"/>
  <c r="Y129" i="18"/>
  <c r="Z129" i="18" s="1"/>
  <c r="AC129" i="18" s="1"/>
  <c r="Y133" i="18"/>
  <c r="Z133" i="18" s="1"/>
  <c r="AC133" i="18" s="1"/>
  <c r="Y132" i="18"/>
  <c r="Z132" i="18" s="1"/>
  <c r="AC132" i="18" s="1"/>
  <c r="Y11" i="18"/>
  <c r="Z11" i="18" s="1"/>
  <c r="AC11" i="18" s="1"/>
  <c r="Y63" i="18"/>
  <c r="Z63" i="18" s="1"/>
  <c r="AC63" i="18" s="1"/>
  <c r="Y117" i="18"/>
  <c r="Z117" i="18" s="1"/>
  <c r="AC117" i="18" s="1"/>
  <c r="Y116" i="18"/>
  <c r="Z116" i="18" s="1"/>
  <c r="AC116" i="18" s="1"/>
  <c r="Y98" i="18"/>
  <c r="Z98" i="18" s="1"/>
  <c r="AC98" i="18" s="1"/>
  <c r="Y97" i="18"/>
  <c r="Z97" i="18" s="1"/>
  <c r="AC97" i="18" s="1"/>
  <c r="Y104" i="18"/>
  <c r="Z104" i="18" s="1"/>
  <c r="AC104" i="18" s="1"/>
  <c r="Y103" i="18"/>
  <c r="Z103" i="18" s="1"/>
  <c r="AC103" i="18" s="1"/>
  <c r="Y90" i="18"/>
  <c r="Z90" i="18" s="1"/>
  <c r="AC90" i="18" s="1"/>
  <c r="Y89" i="18"/>
  <c r="Z89" i="18" s="1"/>
  <c r="AC89" i="18" s="1"/>
  <c r="BY9" i="18"/>
  <c r="Y10" i="18"/>
  <c r="Z10" i="18" s="1"/>
  <c r="AC10" i="18" s="1"/>
  <c r="Y43" i="18"/>
  <c r="Z43" i="18" s="1"/>
  <c r="AC43" i="18" s="1"/>
  <c r="Y54" i="18"/>
  <c r="Z54" i="18" s="1"/>
  <c r="AC54" i="18" s="1"/>
  <c r="Y68" i="18"/>
  <c r="Z68" i="18" s="1"/>
  <c r="AC68" i="18" s="1"/>
  <c r="Y101" i="18"/>
  <c r="Z101" i="18" s="1"/>
  <c r="AC101" i="18" s="1"/>
  <c r="Y100" i="18"/>
  <c r="Z100" i="18" s="1"/>
  <c r="AC100" i="18" s="1"/>
  <c r="Y15" i="18"/>
  <c r="Z15" i="18" s="1"/>
  <c r="AC15" i="18" s="1"/>
  <c r="Y74" i="18"/>
  <c r="Z74" i="18" s="1"/>
  <c r="AC74" i="18" s="1"/>
  <c r="Y73" i="18"/>
  <c r="Z73" i="18" s="1"/>
  <c r="AC73" i="18" s="1"/>
  <c r="Y82" i="18"/>
  <c r="Z82" i="18" s="1"/>
  <c r="AC82" i="18" s="1"/>
  <c r="Y81" i="18"/>
  <c r="Z81" i="18" s="1"/>
  <c r="AC81" i="18" s="1"/>
  <c r="Y121" i="18"/>
  <c r="Z121" i="18" s="1"/>
  <c r="AC121" i="18" s="1"/>
  <c r="Y27" i="18"/>
  <c r="Z27" i="18" s="1"/>
  <c r="AC27" i="18" s="1"/>
  <c r="Y19" i="18"/>
  <c r="Z19" i="18" s="1"/>
  <c r="AC19" i="18" s="1"/>
  <c r="Y35" i="18"/>
  <c r="Z35" i="18" s="1"/>
  <c r="AC35" i="18" s="1"/>
  <c r="Y120" i="18"/>
  <c r="Z120" i="18" s="1"/>
  <c r="AC120" i="18" s="1"/>
  <c r="Y119" i="18"/>
  <c r="Z119" i="18" s="1"/>
  <c r="AC119" i="18" s="1"/>
  <c r="Y113" i="18"/>
  <c r="Z113" i="18" s="1"/>
  <c r="AC113" i="18" s="1"/>
  <c r="Y142" i="18"/>
  <c r="Z142" i="18" s="1"/>
  <c r="AC142" i="18" s="1"/>
  <c r="Y141" i="18"/>
  <c r="Z141" i="18" s="1"/>
  <c r="AC141" i="18" s="1"/>
  <c r="Y147" i="18"/>
  <c r="Z147" i="18" s="1"/>
  <c r="AC147" i="18" s="1"/>
  <c r="Y168" i="18"/>
  <c r="Z168" i="18" s="1"/>
  <c r="AC168" i="18" s="1"/>
  <c r="Y167" i="18"/>
  <c r="Z167" i="18" s="1"/>
  <c r="AC167" i="18" s="1"/>
  <c r="Y135" i="18"/>
  <c r="Z135" i="18" s="1"/>
  <c r="AC135" i="18" s="1"/>
  <c r="Y146" i="18"/>
  <c r="Z146" i="18" s="1"/>
  <c r="AC146" i="18" s="1"/>
  <c r="Y162" i="18"/>
  <c r="Z162" i="18" s="1"/>
  <c r="AC162" i="18" s="1"/>
  <c r="Y156" i="18"/>
  <c r="Z156" i="18" s="1"/>
  <c r="AC156" i="18" s="1"/>
  <c r="Y155" i="18"/>
  <c r="Z155" i="18" s="1"/>
  <c r="AC155" i="18" s="1"/>
  <c r="Y151" i="18"/>
  <c r="Z151" i="18" s="1"/>
  <c r="AC151" i="18" s="1"/>
  <c r="Y149" i="18"/>
  <c r="Z149" i="18" s="1"/>
  <c r="AC149" i="18" s="1"/>
  <c r="Y229" i="18"/>
  <c r="Z229" i="18" s="1"/>
  <c r="AC229" i="18" s="1"/>
  <c r="Y171" i="18"/>
  <c r="Z171" i="18" s="1"/>
  <c r="AC171" i="18" s="1"/>
  <c r="Y175" i="18"/>
  <c r="Z175" i="18" s="1"/>
  <c r="AC175" i="18" s="1"/>
  <c r="Y179" i="18"/>
  <c r="Z179" i="18" s="1"/>
  <c r="AC179" i="18" s="1"/>
  <c r="Y183" i="18"/>
  <c r="Z183" i="18" s="1"/>
  <c r="AC183" i="18" s="1"/>
  <c r="Y187" i="18"/>
  <c r="Z187" i="18" s="1"/>
  <c r="AC187" i="18" s="1"/>
  <c r="Y191" i="18"/>
  <c r="Z191" i="18" s="1"/>
  <c r="AC191" i="18" s="1"/>
  <c r="Y195" i="18"/>
  <c r="Z195" i="18" s="1"/>
  <c r="AC195" i="18" s="1"/>
  <c r="Y205" i="18"/>
  <c r="Z205" i="18" s="1"/>
  <c r="AC205" i="18" s="1"/>
  <c r="Y237" i="18"/>
  <c r="Z237" i="18" s="1"/>
  <c r="AC237" i="18" s="1"/>
  <c r="Y159" i="18"/>
  <c r="Z159" i="18" s="1"/>
  <c r="AC159" i="18" s="1"/>
  <c r="R8" i="17"/>
  <c r="R10" i="17"/>
  <c r="X8" i="17"/>
  <c r="W7" i="17"/>
  <c r="W8" i="17"/>
  <c r="V7" i="17"/>
  <c r="W10" i="17"/>
  <c r="V9" i="17"/>
  <c r="U8" i="17"/>
  <c r="T7" i="17"/>
  <c r="X10" i="17"/>
  <c r="V8" i="17"/>
  <c r="U7" i="17"/>
  <c r="V10" i="17"/>
  <c r="U9" i="17"/>
  <c r="T8" i="17"/>
  <c r="S7" i="17"/>
  <c r="P6" i="17"/>
  <c r="T6" i="17" s="1"/>
  <c r="AB6" i="17" s="1"/>
  <c r="AB7" i="17" s="1"/>
  <c r="O6" i="17"/>
  <c r="S1454" i="16"/>
  <c r="T1453" i="16"/>
  <c r="S1453" i="16"/>
  <c r="T1452" i="16"/>
  <c r="S1452" i="16"/>
  <c r="T1451" i="16"/>
  <c r="S1451" i="16"/>
  <c r="T1450" i="16"/>
  <c r="S1450" i="16"/>
  <c r="T1449" i="16"/>
  <c r="S1449" i="16"/>
  <c r="T1448" i="16"/>
  <c r="S1448" i="16"/>
  <c r="T1447" i="16"/>
  <c r="S1447" i="16"/>
  <c r="T1446" i="16"/>
  <c r="S1446" i="16"/>
  <c r="T1445" i="16"/>
  <c r="S1445" i="16"/>
  <c r="T1444" i="16"/>
  <c r="S1444" i="16"/>
  <c r="T1443" i="16"/>
  <c r="S1443" i="16"/>
  <c r="T1442" i="16"/>
  <c r="S1442" i="16"/>
  <c r="T1441" i="16"/>
  <c r="S1441" i="16"/>
  <c r="T1440" i="16"/>
  <c r="S1440" i="16"/>
  <c r="T1439" i="16"/>
  <c r="S1439" i="16"/>
  <c r="T1438" i="16"/>
  <c r="S1438" i="16"/>
  <c r="T1437" i="16"/>
  <c r="S1437" i="16"/>
  <c r="T1436" i="16"/>
  <c r="S1436" i="16"/>
  <c r="T1435" i="16"/>
  <c r="S1435" i="16"/>
  <c r="T1434" i="16"/>
  <c r="S1434" i="16"/>
  <c r="T1433" i="16"/>
  <c r="S1433" i="16"/>
  <c r="T1432" i="16"/>
  <c r="S1432" i="16"/>
  <c r="T1431" i="16"/>
  <c r="S1431" i="16"/>
  <c r="T1430" i="16"/>
  <c r="S1430" i="16"/>
  <c r="T1429" i="16"/>
  <c r="S1429" i="16"/>
  <c r="T1428" i="16"/>
  <c r="S1428" i="16"/>
  <c r="T1427" i="16"/>
  <c r="S1427" i="16"/>
  <c r="T1426" i="16"/>
  <c r="S1426" i="16"/>
  <c r="T1425" i="16"/>
  <c r="S1425" i="16"/>
  <c r="T1424" i="16"/>
  <c r="S1424" i="16"/>
  <c r="T1423" i="16"/>
  <c r="S1423" i="16"/>
  <c r="T1422" i="16"/>
  <c r="S1422" i="16"/>
  <c r="T1421" i="16"/>
  <c r="S1421" i="16"/>
  <c r="T1420" i="16"/>
  <c r="S1420" i="16"/>
  <c r="T1419" i="16"/>
  <c r="S1419" i="16"/>
  <c r="T1418" i="16"/>
  <c r="S1418" i="16"/>
  <c r="T1417" i="16"/>
  <c r="S1417" i="16"/>
  <c r="T1416" i="16"/>
  <c r="S1416" i="16"/>
  <c r="T1415" i="16"/>
  <c r="S1415" i="16"/>
  <c r="T1414" i="16"/>
  <c r="S1414" i="16"/>
  <c r="T1413" i="16"/>
  <c r="S1413" i="16"/>
  <c r="T1412" i="16"/>
  <c r="S1412" i="16"/>
  <c r="T1411" i="16"/>
  <c r="S1411" i="16"/>
  <c r="T1410" i="16"/>
  <c r="S1410" i="16"/>
  <c r="T1409" i="16"/>
  <c r="S1409" i="16"/>
  <c r="T1408" i="16"/>
  <c r="S1408" i="16"/>
  <c r="T1407" i="16"/>
  <c r="S1407" i="16"/>
  <c r="T1406" i="16"/>
  <c r="S1406" i="16"/>
  <c r="T1405" i="16"/>
  <c r="S1405" i="16"/>
  <c r="T1404" i="16"/>
  <c r="S1404" i="16"/>
  <c r="T1403" i="16"/>
  <c r="S1403" i="16"/>
  <c r="T1402" i="16"/>
  <c r="S1402" i="16"/>
  <c r="T1401" i="16"/>
  <c r="S1401" i="16"/>
  <c r="T1400" i="16"/>
  <c r="S1400" i="16"/>
  <c r="T1399" i="16"/>
  <c r="S1399" i="16"/>
  <c r="T1398" i="16"/>
  <c r="S1398" i="16"/>
  <c r="T1397" i="16"/>
  <c r="S1397" i="16"/>
  <c r="T1396" i="16"/>
  <c r="S1396" i="16"/>
  <c r="T1395" i="16"/>
  <c r="S1395" i="16"/>
  <c r="T1394" i="16"/>
  <c r="S1394" i="16"/>
  <c r="T1393" i="16"/>
  <c r="S1393" i="16"/>
  <c r="T1392" i="16"/>
  <c r="S1392" i="16"/>
  <c r="T1391" i="16"/>
  <c r="S1391" i="16"/>
  <c r="T1390" i="16"/>
  <c r="S1390" i="16"/>
  <c r="T1389" i="16"/>
  <c r="S1389" i="16"/>
  <c r="T1388" i="16"/>
  <c r="S1388" i="16"/>
  <c r="T1387" i="16"/>
  <c r="S1387" i="16"/>
  <c r="T1386" i="16"/>
  <c r="S1386" i="16"/>
  <c r="T1385" i="16"/>
  <c r="S1385" i="16"/>
  <c r="T1384" i="16"/>
  <c r="S1384" i="16"/>
  <c r="T1383" i="16"/>
  <c r="S1383" i="16"/>
  <c r="T1382" i="16"/>
  <c r="S1382" i="16"/>
  <c r="T1381" i="16"/>
  <c r="S1381" i="16"/>
  <c r="T1380" i="16"/>
  <c r="S1380" i="16"/>
  <c r="T1379" i="16"/>
  <c r="S1379" i="16"/>
  <c r="T1378" i="16"/>
  <c r="S1378" i="16"/>
  <c r="T1377" i="16"/>
  <c r="S1377" i="16"/>
  <c r="T1376" i="16"/>
  <c r="S1376" i="16"/>
  <c r="T1375" i="16"/>
  <c r="S1375" i="16"/>
  <c r="T1374" i="16"/>
  <c r="S1374" i="16"/>
  <c r="T1373" i="16"/>
  <c r="S1373" i="16"/>
  <c r="T1372" i="16"/>
  <c r="S1372" i="16"/>
  <c r="T1371" i="16"/>
  <c r="S1371" i="16"/>
  <c r="T1370" i="16"/>
  <c r="S1370" i="16"/>
  <c r="T1369" i="16"/>
  <c r="S1369" i="16"/>
  <c r="T1368" i="16"/>
  <c r="S1368" i="16"/>
  <c r="T1367" i="16"/>
  <c r="S1367" i="16"/>
  <c r="T1366" i="16"/>
  <c r="S1366" i="16"/>
  <c r="T1365" i="16"/>
  <c r="S1365" i="16"/>
  <c r="T1364" i="16"/>
  <c r="S1364" i="16"/>
  <c r="T1363" i="16"/>
  <c r="S1363" i="16"/>
  <c r="T1362" i="16"/>
  <c r="S1362" i="16"/>
  <c r="T1361" i="16"/>
  <c r="S1361" i="16"/>
  <c r="T1360" i="16"/>
  <c r="S1360" i="16"/>
  <c r="T1359" i="16"/>
  <c r="S1359" i="16"/>
  <c r="T1358" i="16"/>
  <c r="S1358" i="16"/>
  <c r="T1357" i="16"/>
  <c r="S1357" i="16"/>
  <c r="T1356" i="16"/>
  <c r="S1356" i="16"/>
  <c r="T1355" i="16"/>
  <c r="S1355" i="16"/>
  <c r="T1354" i="16"/>
  <c r="S1354" i="16"/>
  <c r="T1353" i="16"/>
  <c r="S1353" i="16"/>
  <c r="T1352" i="16"/>
  <c r="S1352" i="16"/>
  <c r="T1351" i="16"/>
  <c r="S1351" i="16"/>
  <c r="T1350" i="16"/>
  <c r="S1350" i="16"/>
  <c r="T1349" i="16"/>
  <c r="S1349" i="16"/>
  <c r="T1348" i="16"/>
  <c r="S1348" i="16"/>
  <c r="T1347" i="16"/>
  <c r="S1347" i="16"/>
  <c r="T1346" i="16"/>
  <c r="S1346" i="16"/>
  <c r="T1345" i="16"/>
  <c r="S1345" i="16"/>
  <c r="T1344" i="16"/>
  <c r="S1344" i="16"/>
  <c r="T1343" i="16"/>
  <c r="S1343" i="16"/>
  <c r="T1342" i="16"/>
  <c r="S1342" i="16"/>
  <c r="T1341" i="16"/>
  <c r="S1341" i="16"/>
  <c r="T1340" i="16"/>
  <c r="S1340" i="16"/>
  <c r="T1339" i="16"/>
  <c r="S1339" i="16"/>
  <c r="T1338" i="16"/>
  <c r="S1338" i="16"/>
  <c r="T1337" i="16"/>
  <c r="S1337" i="16"/>
  <c r="T1336" i="16"/>
  <c r="S1336" i="16"/>
  <c r="T1335" i="16"/>
  <c r="S1335" i="16"/>
  <c r="T1334" i="16"/>
  <c r="S1334" i="16"/>
  <c r="T1333" i="16"/>
  <c r="S1333" i="16"/>
  <c r="T1332" i="16"/>
  <c r="S1332" i="16"/>
  <c r="T1331" i="16"/>
  <c r="S1331" i="16"/>
  <c r="T1330" i="16"/>
  <c r="S1330" i="16"/>
  <c r="T1329" i="16"/>
  <c r="S1329" i="16"/>
  <c r="T1328" i="16"/>
  <c r="S1328" i="16"/>
  <c r="T1327" i="16"/>
  <c r="S1327" i="16"/>
  <c r="T1326" i="16"/>
  <c r="S1326" i="16"/>
  <c r="T1325" i="16"/>
  <c r="S1325" i="16"/>
  <c r="T1324" i="16"/>
  <c r="S1324" i="16"/>
  <c r="T1323" i="16"/>
  <c r="S1323" i="16"/>
  <c r="T1322" i="16"/>
  <c r="S1322" i="16"/>
  <c r="T1321" i="16"/>
  <c r="S1321" i="16"/>
  <c r="T1320" i="16"/>
  <c r="S1320" i="16"/>
  <c r="T1319" i="16"/>
  <c r="S1319" i="16"/>
  <c r="T1318" i="16"/>
  <c r="S1318" i="16"/>
  <c r="T1317" i="16"/>
  <c r="S1317" i="16"/>
  <c r="T1316" i="16"/>
  <c r="S1316" i="16"/>
  <c r="T1315" i="16"/>
  <c r="S1315" i="16"/>
  <c r="T1314" i="16"/>
  <c r="S1314" i="16"/>
  <c r="T1313" i="16"/>
  <c r="S1313" i="16"/>
  <c r="T1312" i="16"/>
  <c r="S1312" i="16"/>
  <c r="T1311" i="16"/>
  <c r="S1311" i="16"/>
  <c r="T1310" i="16"/>
  <c r="S1310" i="16"/>
  <c r="T1309" i="16"/>
  <c r="S1309" i="16"/>
  <c r="T1308" i="16"/>
  <c r="S1308" i="16"/>
  <c r="T1307" i="16"/>
  <c r="S1307" i="16"/>
  <c r="T1306" i="16"/>
  <c r="S1306" i="16"/>
  <c r="T1305" i="16"/>
  <c r="S1305" i="16"/>
  <c r="T1304" i="16"/>
  <c r="S1304" i="16"/>
  <c r="T1303" i="16"/>
  <c r="S1303" i="16"/>
  <c r="T1302" i="16"/>
  <c r="S1302" i="16"/>
  <c r="T1301" i="16"/>
  <c r="S1301" i="16"/>
  <c r="T1300" i="16"/>
  <c r="S1300" i="16"/>
  <c r="T1299" i="16"/>
  <c r="S1299" i="16"/>
  <c r="T1298" i="16"/>
  <c r="S1298" i="16"/>
  <c r="T1297" i="16"/>
  <c r="S1297" i="16"/>
  <c r="T1296" i="16"/>
  <c r="S1296" i="16"/>
  <c r="T1295" i="16"/>
  <c r="S1295" i="16"/>
  <c r="T1294" i="16"/>
  <c r="S1294" i="16"/>
  <c r="T1293" i="16"/>
  <c r="S1293" i="16"/>
  <c r="T1292" i="16"/>
  <c r="S1292" i="16"/>
  <c r="T1291" i="16"/>
  <c r="S1291" i="16"/>
  <c r="T1290" i="16"/>
  <c r="S1290" i="16"/>
  <c r="T1289" i="16"/>
  <c r="S1289" i="16"/>
  <c r="T1288" i="16"/>
  <c r="S1288" i="16"/>
  <c r="T1287" i="16"/>
  <c r="S1287" i="16"/>
  <c r="T1286" i="16"/>
  <c r="S1286" i="16"/>
  <c r="T1285" i="16"/>
  <c r="S1285" i="16"/>
  <c r="T1284" i="16"/>
  <c r="S1284" i="16"/>
  <c r="T1283" i="16"/>
  <c r="S1283" i="16"/>
  <c r="T1282" i="16"/>
  <c r="S1282" i="16"/>
  <c r="T1281" i="16"/>
  <c r="S1281" i="16"/>
  <c r="T1280" i="16"/>
  <c r="S1280" i="16"/>
  <c r="T1279" i="16"/>
  <c r="S1279" i="16"/>
  <c r="T1278" i="16"/>
  <c r="S1278" i="16"/>
  <c r="T1277" i="16"/>
  <c r="S1277" i="16"/>
  <c r="T1276" i="16"/>
  <c r="S1276" i="16"/>
  <c r="T1275" i="16"/>
  <c r="S1275" i="16"/>
  <c r="T1274" i="16"/>
  <c r="S1274" i="16"/>
  <c r="T1273" i="16"/>
  <c r="S1273" i="16"/>
  <c r="T1272" i="16"/>
  <c r="S1272" i="16"/>
  <c r="T1271" i="16"/>
  <c r="S1271" i="16"/>
  <c r="T1270" i="16"/>
  <c r="S1270" i="16"/>
  <c r="T1269" i="16"/>
  <c r="S1269" i="16"/>
  <c r="T1268" i="16"/>
  <c r="S1268" i="16"/>
  <c r="T1267" i="16"/>
  <c r="S1267" i="16"/>
  <c r="T1266" i="16"/>
  <c r="S1266" i="16"/>
  <c r="T1265" i="16"/>
  <c r="S1265" i="16"/>
  <c r="T1264" i="16"/>
  <c r="S1264" i="16"/>
  <c r="T1263" i="16"/>
  <c r="S1263" i="16"/>
  <c r="T1262" i="16"/>
  <c r="S1262" i="16"/>
  <c r="T1261" i="16"/>
  <c r="S1261" i="16"/>
  <c r="T1260" i="16"/>
  <c r="S1260" i="16"/>
  <c r="T1259" i="16"/>
  <c r="S1259" i="16"/>
  <c r="T1258" i="16"/>
  <c r="S1258" i="16"/>
  <c r="T1257" i="16"/>
  <c r="S1257" i="16"/>
  <c r="T1256" i="16"/>
  <c r="S1256" i="16"/>
  <c r="T1255" i="16"/>
  <c r="S1255" i="16"/>
  <c r="T1254" i="16"/>
  <c r="S1254" i="16"/>
  <c r="T1253" i="16"/>
  <c r="S1253" i="16"/>
  <c r="T1252" i="16"/>
  <c r="S1252" i="16"/>
  <c r="T1251" i="16"/>
  <c r="S1251" i="16"/>
  <c r="T1250" i="16"/>
  <c r="S1250" i="16"/>
  <c r="T1249" i="16"/>
  <c r="S1249" i="16"/>
  <c r="T1248" i="16"/>
  <c r="S1248" i="16"/>
  <c r="T1247" i="16"/>
  <c r="S1247" i="16"/>
  <c r="T1246" i="16"/>
  <c r="S1246" i="16"/>
  <c r="T1245" i="16"/>
  <c r="S1245" i="16"/>
  <c r="T1244" i="16"/>
  <c r="S1244" i="16"/>
  <c r="T1243" i="16"/>
  <c r="S1243" i="16"/>
  <c r="T1242" i="16"/>
  <c r="S1242" i="16"/>
  <c r="T1241" i="16"/>
  <c r="S1241" i="16"/>
  <c r="T1240" i="16"/>
  <c r="S1240" i="16"/>
  <c r="T1239" i="16"/>
  <c r="S1239" i="16"/>
  <c r="T1238" i="16"/>
  <c r="S1238" i="16"/>
  <c r="T1237" i="16"/>
  <c r="S1237" i="16"/>
  <c r="T1236" i="16"/>
  <c r="S1236" i="16"/>
  <c r="T1235" i="16"/>
  <c r="S1235" i="16"/>
  <c r="T1234" i="16"/>
  <c r="S1234" i="16"/>
  <c r="T1233" i="16"/>
  <c r="S1233" i="16"/>
  <c r="T1232" i="16"/>
  <c r="S1232" i="16"/>
  <c r="T1231" i="16"/>
  <c r="S1231" i="16"/>
  <c r="T1230" i="16"/>
  <c r="S1230" i="16"/>
  <c r="T1229" i="16"/>
  <c r="S1229" i="16"/>
  <c r="T1228" i="16"/>
  <c r="S1228" i="16"/>
  <c r="T1227" i="16"/>
  <c r="S1227" i="16"/>
  <c r="T1226" i="16"/>
  <c r="S1226" i="16"/>
  <c r="T1225" i="16"/>
  <c r="S1225" i="16"/>
  <c r="T1224" i="16"/>
  <c r="S1224" i="16"/>
  <c r="T1223" i="16"/>
  <c r="S1223" i="16"/>
  <c r="T1222" i="16"/>
  <c r="S1222" i="16"/>
  <c r="T1221" i="16"/>
  <c r="S1221" i="16"/>
  <c r="T1220" i="16"/>
  <c r="S1220" i="16"/>
  <c r="T1219" i="16"/>
  <c r="S1219" i="16"/>
  <c r="T1218" i="16"/>
  <c r="S1218" i="16"/>
  <c r="T1217" i="16"/>
  <c r="S1217" i="16"/>
  <c r="T1216" i="16"/>
  <c r="S1216" i="16"/>
  <c r="T1215" i="16"/>
  <c r="S1215" i="16"/>
  <c r="T1214" i="16"/>
  <c r="S1214" i="16"/>
  <c r="T1213" i="16"/>
  <c r="S1213" i="16"/>
  <c r="T1212" i="16"/>
  <c r="S1212" i="16"/>
  <c r="T1211" i="16"/>
  <c r="S1211" i="16"/>
  <c r="T1210" i="16"/>
  <c r="S1210" i="16"/>
  <c r="T1209" i="16"/>
  <c r="S1209" i="16"/>
  <c r="T1208" i="16"/>
  <c r="S1208" i="16"/>
  <c r="T1207" i="16"/>
  <c r="S1207" i="16"/>
  <c r="T1206" i="16"/>
  <c r="S1206" i="16"/>
  <c r="T1205" i="16"/>
  <c r="S1205" i="16"/>
  <c r="T1204" i="16"/>
  <c r="S1204" i="16"/>
  <c r="T1203" i="16"/>
  <c r="S1203" i="16"/>
  <c r="T1202" i="16"/>
  <c r="S1202" i="16"/>
  <c r="T1201" i="16"/>
  <c r="S1201" i="16"/>
  <c r="T1200" i="16"/>
  <c r="S1200" i="16"/>
  <c r="T1199" i="16"/>
  <c r="S1199" i="16"/>
  <c r="T1198" i="16"/>
  <c r="S1198" i="16"/>
  <c r="T1197" i="16"/>
  <c r="S1197" i="16"/>
  <c r="T1196" i="16"/>
  <c r="S1196" i="16"/>
  <c r="T1195" i="16"/>
  <c r="S1195" i="16"/>
  <c r="T1194" i="16"/>
  <c r="S1194" i="16"/>
  <c r="T1193" i="16"/>
  <c r="S1193" i="16"/>
  <c r="T1192" i="16"/>
  <c r="S1192" i="16"/>
  <c r="T1191" i="16"/>
  <c r="S1191" i="16"/>
  <c r="T1190" i="16"/>
  <c r="S1190" i="16"/>
  <c r="T1189" i="16"/>
  <c r="S1189" i="16"/>
  <c r="T1188" i="16"/>
  <c r="S1188" i="16"/>
  <c r="T1187" i="16"/>
  <c r="S1187" i="16"/>
  <c r="T1186" i="16"/>
  <c r="S1186" i="16"/>
  <c r="T1185" i="16"/>
  <c r="S1185" i="16"/>
  <c r="T1184" i="16"/>
  <c r="S1184" i="16"/>
  <c r="T1183" i="16"/>
  <c r="S1183" i="16"/>
  <c r="T1182" i="16"/>
  <c r="S1182" i="16"/>
  <c r="T1181" i="16"/>
  <c r="S1181" i="16"/>
  <c r="T1180" i="16"/>
  <c r="S1180" i="16"/>
  <c r="T1179" i="16"/>
  <c r="S1179" i="16"/>
  <c r="T1178" i="16"/>
  <c r="S1178" i="16"/>
  <c r="T1177" i="16"/>
  <c r="S1177" i="16"/>
  <c r="T1176" i="16"/>
  <c r="S1176" i="16"/>
  <c r="T1175" i="16"/>
  <c r="S1175" i="16"/>
  <c r="T1174" i="16"/>
  <c r="S1174" i="16"/>
  <c r="T1173" i="16"/>
  <c r="S1173" i="16"/>
  <c r="T1172" i="16"/>
  <c r="S1172" i="16"/>
  <c r="T1171" i="16"/>
  <c r="S1171" i="16"/>
  <c r="T1170" i="16"/>
  <c r="S1170" i="16"/>
  <c r="T1169" i="16"/>
  <c r="S1169" i="16"/>
  <c r="T1168" i="16"/>
  <c r="S1168" i="16"/>
  <c r="T1167" i="16"/>
  <c r="S1167" i="16"/>
  <c r="T1166" i="16"/>
  <c r="S1166" i="16"/>
  <c r="T1165" i="16"/>
  <c r="S1165" i="16"/>
  <c r="T1164" i="16"/>
  <c r="S1164" i="16"/>
  <c r="T1163" i="16"/>
  <c r="S1163" i="16"/>
  <c r="T1162" i="16"/>
  <c r="S1162" i="16"/>
  <c r="T1161" i="16"/>
  <c r="S1161" i="16"/>
  <c r="T1160" i="16"/>
  <c r="S1160" i="16"/>
  <c r="T1159" i="16"/>
  <c r="S1159" i="16"/>
  <c r="T1158" i="16"/>
  <c r="S1158" i="16"/>
  <c r="T1157" i="16"/>
  <c r="S1157" i="16"/>
  <c r="T1156" i="16"/>
  <c r="S1156" i="16"/>
  <c r="T1155" i="16"/>
  <c r="S1155" i="16"/>
  <c r="T1154" i="16"/>
  <c r="S1154" i="16"/>
  <c r="T1153" i="16"/>
  <c r="S1153" i="16"/>
  <c r="T1152" i="16"/>
  <c r="S1152" i="16"/>
  <c r="T1151" i="16"/>
  <c r="S1151" i="16"/>
  <c r="T1150" i="16"/>
  <c r="S1150" i="16"/>
  <c r="T1149" i="16"/>
  <c r="S1149" i="16"/>
  <c r="T1148" i="16"/>
  <c r="S1148" i="16"/>
  <c r="T1147" i="16"/>
  <c r="S1147" i="16"/>
  <c r="T1146" i="16"/>
  <c r="S1146" i="16"/>
  <c r="T1145" i="16"/>
  <c r="S1145" i="16"/>
  <c r="T1144" i="16"/>
  <c r="S1144" i="16"/>
  <c r="T1143" i="16"/>
  <c r="S1143" i="16"/>
  <c r="T1142" i="16"/>
  <c r="S1142" i="16"/>
  <c r="T1141" i="16"/>
  <c r="S1141" i="16"/>
  <c r="T1140" i="16"/>
  <c r="S1140" i="16"/>
  <c r="T1139" i="16"/>
  <c r="S1139" i="16"/>
  <c r="T1138" i="16"/>
  <c r="S1138" i="16"/>
  <c r="T1137" i="16"/>
  <c r="S1137" i="16"/>
  <c r="T1136" i="16"/>
  <c r="S1136" i="16"/>
  <c r="T1135" i="16"/>
  <c r="S1135" i="16"/>
  <c r="T1134" i="16"/>
  <c r="S1134" i="16"/>
  <c r="T1133" i="16"/>
  <c r="S1133" i="16"/>
  <c r="T1132" i="16"/>
  <c r="S1132" i="16"/>
  <c r="T1131" i="16"/>
  <c r="S1131" i="16"/>
  <c r="T1130" i="16"/>
  <c r="S1130" i="16"/>
  <c r="T1129" i="16"/>
  <c r="S1129" i="16"/>
  <c r="T1128" i="16"/>
  <c r="S1128" i="16"/>
  <c r="T1127" i="16"/>
  <c r="S1127" i="16"/>
  <c r="T1126" i="16"/>
  <c r="S1126" i="16"/>
  <c r="T1125" i="16"/>
  <c r="S1125" i="16"/>
  <c r="T1124" i="16"/>
  <c r="S1124" i="16"/>
  <c r="T1123" i="16"/>
  <c r="S1123" i="16"/>
  <c r="T1122" i="16"/>
  <c r="S1122" i="16"/>
  <c r="T1121" i="16"/>
  <c r="S1121" i="16"/>
  <c r="T1120" i="16"/>
  <c r="S1120" i="16"/>
  <c r="T1119" i="16"/>
  <c r="S1119" i="16"/>
  <c r="T1118" i="16"/>
  <c r="S1118" i="16"/>
  <c r="T1117" i="16"/>
  <c r="S1117" i="16"/>
  <c r="T1116" i="16"/>
  <c r="S1116" i="16"/>
  <c r="T1115" i="16"/>
  <c r="S1115" i="16"/>
  <c r="T1114" i="16"/>
  <c r="S1114" i="16"/>
  <c r="T1113" i="16"/>
  <c r="S1113" i="16"/>
  <c r="T1112" i="16"/>
  <c r="S1112" i="16"/>
  <c r="T1111" i="16"/>
  <c r="S1111" i="16"/>
  <c r="T1110" i="16"/>
  <c r="S1110" i="16"/>
  <c r="T1109" i="16"/>
  <c r="S1109" i="16"/>
  <c r="T1108" i="16"/>
  <c r="S1108" i="16"/>
  <c r="T1107" i="16"/>
  <c r="S1107" i="16"/>
  <c r="T1106" i="16"/>
  <c r="S1106" i="16"/>
  <c r="T1105" i="16"/>
  <c r="S1105" i="16"/>
  <c r="T1104" i="16"/>
  <c r="S1104" i="16"/>
  <c r="T1103" i="16"/>
  <c r="S1103" i="16"/>
  <c r="T1102" i="16"/>
  <c r="S1102" i="16"/>
  <c r="T1101" i="16"/>
  <c r="S1101" i="16"/>
  <c r="T1100" i="16"/>
  <c r="S1100" i="16"/>
  <c r="T1099" i="16"/>
  <c r="S1099" i="16"/>
  <c r="T1098" i="16"/>
  <c r="S1098" i="16"/>
  <c r="T1097" i="16"/>
  <c r="S1097" i="16"/>
  <c r="T1096" i="16"/>
  <c r="S1096" i="16"/>
  <c r="T1095" i="16"/>
  <c r="S1095" i="16"/>
  <c r="T1094" i="16"/>
  <c r="S1094" i="16"/>
  <c r="T1093" i="16"/>
  <c r="S1093" i="16"/>
  <c r="T1092" i="16"/>
  <c r="S1092" i="16"/>
  <c r="T1091" i="16"/>
  <c r="S1091" i="16"/>
  <c r="T1090" i="16"/>
  <c r="S1090" i="16"/>
  <c r="T1089" i="16"/>
  <c r="S1089" i="16"/>
  <c r="T1088" i="16"/>
  <c r="S1088" i="16"/>
  <c r="T1087" i="16"/>
  <c r="S1087" i="16"/>
  <c r="T1086" i="16"/>
  <c r="S1086" i="16"/>
  <c r="T1085" i="16"/>
  <c r="S1085" i="16"/>
  <c r="T1084" i="16"/>
  <c r="S1084" i="16"/>
  <c r="T1083" i="16"/>
  <c r="S1083" i="16"/>
  <c r="T1082" i="16"/>
  <c r="S1082" i="16"/>
  <c r="T1081" i="16"/>
  <c r="S1081" i="16"/>
  <c r="T1080" i="16"/>
  <c r="S1080" i="16"/>
  <c r="T1079" i="16"/>
  <c r="S1079" i="16"/>
  <c r="T1078" i="16"/>
  <c r="S1078" i="16"/>
  <c r="T1077" i="16"/>
  <c r="S1077" i="16"/>
  <c r="T1076" i="16"/>
  <c r="S1076" i="16"/>
  <c r="T1075" i="16"/>
  <c r="S1075" i="16"/>
  <c r="T1074" i="16"/>
  <c r="S1074" i="16"/>
  <c r="T1073" i="16"/>
  <c r="S1073" i="16"/>
  <c r="T1072" i="16"/>
  <c r="S1072" i="16"/>
  <c r="T1071" i="16"/>
  <c r="S1071" i="16"/>
  <c r="T1070" i="16"/>
  <c r="S1070" i="16"/>
  <c r="T1069" i="16"/>
  <c r="S1069" i="16"/>
  <c r="T1068" i="16"/>
  <c r="S1068" i="16"/>
  <c r="T1067" i="16"/>
  <c r="S1067" i="16"/>
  <c r="T1066" i="16"/>
  <c r="S1066" i="16"/>
  <c r="T1065" i="16"/>
  <c r="S1065" i="16"/>
  <c r="T1064" i="16"/>
  <c r="S1064" i="16"/>
  <c r="T1063" i="16"/>
  <c r="S1063" i="16"/>
  <c r="T1062" i="16"/>
  <c r="S1062" i="16"/>
  <c r="T1061" i="16"/>
  <c r="S1061" i="16"/>
  <c r="T1060" i="16"/>
  <c r="S1060" i="16"/>
  <c r="T1059" i="16"/>
  <c r="S1059" i="16"/>
  <c r="T1058" i="16"/>
  <c r="S1058" i="16"/>
  <c r="T1057" i="16"/>
  <c r="S1057" i="16"/>
  <c r="T1056" i="16"/>
  <c r="S1056" i="16"/>
  <c r="T1055" i="16"/>
  <c r="S1055" i="16"/>
  <c r="T1054" i="16"/>
  <c r="S1054" i="16"/>
  <c r="T1053" i="16"/>
  <c r="S1053" i="16"/>
  <c r="T1052" i="16"/>
  <c r="S1052" i="16"/>
  <c r="T1051" i="16"/>
  <c r="S1051" i="16"/>
  <c r="T1050" i="16"/>
  <c r="S1050" i="16"/>
  <c r="T1049" i="16"/>
  <c r="S1049" i="16"/>
  <c r="T1048" i="16"/>
  <c r="S1048" i="16"/>
  <c r="T1047" i="16"/>
  <c r="S1047" i="16"/>
  <c r="T1046" i="16"/>
  <c r="S1046" i="16"/>
  <c r="T1045" i="16"/>
  <c r="S1045" i="16"/>
  <c r="T1044" i="16"/>
  <c r="S1044" i="16"/>
  <c r="T1043" i="16"/>
  <c r="S1043" i="16"/>
  <c r="T1042" i="16"/>
  <c r="S1042" i="16"/>
  <c r="T1041" i="16"/>
  <c r="S1041" i="16"/>
  <c r="T1040" i="16"/>
  <c r="S1040" i="16"/>
  <c r="T1039" i="16"/>
  <c r="S1039" i="16"/>
  <c r="T1038" i="16"/>
  <c r="S1038" i="16"/>
  <c r="T1037" i="16"/>
  <c r="S1037" i="16"/>
  <c r="T1036" i="16"/>
  <c r="S1036" i="16"/>
  <c r="T1035" i="16"/>
  <c r="S1035" i="16"/>
  <c r="T1034" i="16"/>
  <c r="S1034" i="16"/>
  <c r="T1033" i="16"/>
  <c r="S1033" i="16"/>
  <c r="T1032" i="16"/>
  <c r="S1032" i="16"/>
  <c r="T1031" i="16"/>
  <c r="S1031" i="16"/>
  <c r="T1030" i="16"/>
  <c r="S1030" i="16"/>
  <c r="T1029" i="16"/>
  <c r="S1029" i="16"/>
  <c r="T1028" i="16"/>
  <c r="S1028" i="16"/>
  <c r="T1027" i="16"/>
  <c r="S1027" i="16"/>
  <c r="T1026" i="16"/>
  <c r="S1026" i="16"/>
  <c r="T1025" i="16"/>
  <c r="S1025" i="16"/>
  <c r="T1024" i="16"/>
  <c r="S1024" i="16"/>
  <c r="T1023" i="16"/>
  <c r="S1023" i="16"/>
  <c r="T1022" i="16"/>
  <c r="S1022" i="16"/>
  <c r="T1021" i="16"/>
  <c r="S1021" i="16"/>
  <c r="T1020" i="16"/>
  <c r="S1020" i="16"/>
  <c r="T1019" i="16"/>
  <c r="S1019" i="16"/>
  <c r="T1018" i="16"/>
  <c r="S1018" i="16"/>
  <c r="T1017" i="16"/>
  <c r="S1017" i="16"/>
  <c r="T1016" i="16"/>
  <c r="S1016" i="16"/>
  <c r="T1015" i="16"/>
  <c r="S1015" i="16"/>
  <c r="T1014" i="16"/>
  <c r="S1014" i="16"/>
  <c r="T1013" i="16"/>
  <c r="S1013" i="16"/>
  <c r="T1012" i="16"/>
  <c r="S1012" i="16"/>
  <c r="T1011" i="16"/>
  <c r="S1011" i="16"/>
  <c r="T1010" i="16"/>
  <c r="S1010" i="16"/>
  <c r="T1009" i="16"/>
  <c r="S1009" i="16"/>
  <c r="T1008" i="16"/>
  <c r="S1008" i="16"/>
  <c r="T1007" i="16"/>
  <c r="S1007" i="16"/>
  <c r="T1006" i="16"/>
  <c r="S1006" i="16"/>
  <c r="T1005" i="16"/>
  <c r="S1005" i="16"/>
  <c r="T1004" i="16"/>
  <c r="S1004" i="16"/>
  <c r="T1003" i="16"/>
  <c r="S1003" i="16"/>
  <c r="T1002" i="16"/>
  <c r="S1002" i="16"/>
  <c r="T1001" i="16"/>
  <c r="S1001" i="16"/>
  <c r="T1000" i="16"/>
  <c r="S1000" i="16"/>
  <c r="T999" i="16"/>
  <c r="S999" i="16"/>
  <c r="T998" i="16"/>
  <c r="S998" i="16"/>
  <c r="T997" i="16"/>
  <c r="S997" i="16"/>
  <c r="T996" i="16"/>
  <c r="S996" i="16"/>
  <c r="T995" i="16"/>
  <c r="S995" i="16"/>
  <c r="T994" i="16"/>
  <c r="S994" i="16"/>
  <c r="T993" i="16"/>
  <c r="S993" i="16"/>
  <c r="T992" i="16"/>
  <c r="S992" i="16"/>
  <c r="T991" i="16"/>
  <c r="S991" i="16"/>
  <c r="T990" i="16"/>
  <c r="S990" i="16"/>
  <c r="T989" i="16"/>
  <c r="S989" i="16"/>
  <c r="T988" i="16"/>
  <c r="S988" i="16"/>
  <c r="T987" i="16"/>
  <c r="S987" i="16"/>
  <c r="T986" i="16"/>
  <c r="S986" i="16"/>
  <c r="T985" i="16"/>
  <c r="S985" i="16"/>
  <c r="T984" i="16"/>
  <c r="S984" i="16"/>
  <c r="T983" i="16"/>
  <c r="S983" i="16"/>
  <c r="T982" i="16"/>
  <c r="S982" i="16"/>
  <c r="T981" i="16"/>
  <c r="S981" i="16"/>
  <c r="T980" i="16"/>
  <c r="S980" i="16"/>
  <c r="T979" i="16"/>
  <c r="S979" i="16"/>
  <c r="T978" i="16"/>
  <c r="S978" i="16"/>
  <c r="T977" i="16"/>
  <c r="S977" i="16"/>
  <c r="T976" i="16"/>
  <c r="S976" i="16"/>
  <c r="T975" i="16"/>
  <c r="S975" i="16"/>
  <c r="T974" i="16"/>
  <c r="S974" i="16"/>
  <c r="T973" i="16"/>
  <c r="S973" i="16"/>
  <c r="T972" i="16"/>
  <c r="S972" i="16"/>
  <c r="T971" i="16"/>
  <c r="S971" i="16"/>
  <c r="T970" i="16"/>
  <c r="S970" i="16"/>
  <c r="T969" i="16"/>
  <c r="S969" i="16"/>
  <c r="T968" i="16"/>
  <c r="S968" i="16"/>
  <c r="T967" i="16"/>
  <c r="S967" i="16"/>
  <c r="T966" i="16"/>
  <c r="S966" i="16"/>
  <c r="T965" i="16"/>
  <c r="S965" i="16"/>
  <c r="T964" i="16"/>
  <c r="S964" i="16"/>
  <c r="T963" i="16"/>
  <c r="S963" i="16"/>
  <c r="T962" i="16"/>
  <c r="S962" i="16"/>
  <c r="T961" i="16"/>
  <c r="S961" i="16"/>
  <c r="T960" i="16"/>
  <c r="S960" i="16"/>
  <c r="T959" i="16"/>
  <c r="S959" i="16"/>
  <c r="T958" i="16"/>
  <c r="S958" i="16"/>
  <c r="T957" i="16"/>
  <c r="S957" i="16"/>
  <c r="T956" i="16"/>
  <c r="S956" i="16"/>
  <c r="T955" i="16"/>
  <c r="S955" i="16"/>
  <c r="T954" i="16"/>
  <c r="S954" i="16"/>
  <c r="T953" i="16"/>
  <c r="S953" i="16"/>
  <c r="T952" i="16"/>
  <c r="S952" i="16"/>
  <c r="T951" i="16"/>
  <c r="S951" i="16"/>
  <c r="T950" i="16"/>
  <c r="S950" i="16"/>
  <c r="T949" i="16"/>
  <c r="S949" i="16"/>
  <c r="T948" i="16"/>
  <c r="S948" i="16"/>
  <c r="T947" i="16"/>
  <c r="S947" i="16"/>
  <c r="T946" i="16"/>
  <c r="S946" i="16"/>
  <c r="T945" i="16"/>
  <c r="S945" i="16"/>
  <c r="T944" i="16"/>
  <c r="S944" i="16"/>
  <c r="T943" i="16"/>
  <c r="S943" i="16"/>
  <c r="T942" i="16"/>
  <c r="S942" i="16"/>
  <c r="T941" i="16"/>
  <c r="S941" i="16"/>
  <c r="T940" i="16"/>
  <c r="S940" i="16"/>
  <c r="T939" i="16"/>
  <c r="S939" i="16"/>
  <c r="T938" i="16"/>
  <c r="S938" i="16"/>
  <c r="T937" i="16"/>
  <c r="S937" i="16"/>
  <c r="T936" i="16"/>
  <c r="S936" i="16"/>
  <c r="T935" i="16"/>
  <c r="S935" i="16"/>
  <c r="T934" i="16"/>
  <c r="S934" i="16"/>
  <c r="T933" i="16"/>
  <c r="S933" i="16"/>
  <c r="T932" i="16"/>
  <c r="S932" i="16"/>
  <c r="T931" i="16"/>
  <c r="S931" i="16"/>
  <c r="T930" i="16"/>
  <c r="S930" i="16"/>
  <c r="T929" i="16"/>
  <c r="S929" i="16"/>
  <c r="T928" i="16"/>
  <c r="S928" i="16"/>
  <c r="T927" i="16"/>
  <c r="S927" i="16"/>
  <c r="T926" i="16"/>
  <c r="S926" i="16"/>
  <c r="T925" i="16"/>
  <c r="S925" i="16"/>
  <c r="T924" i="16"/>
  <c r="S924" i="16"/>
  <c r="T923" i="16"/>
  <c r="S923" i="16"/>
  <c r="T922" i="16"/>
  <c r="S922" i="16"/>
  <c r="T921" i="16"/>
  <c r="S921" i="16"/>
  <c r="T920" i="16"/>
  <c r="S920" i="16"/>
  <c r="T919" i="16"/>
  <c r="S919" i="16"/>
  <c r="T918" i="16"/>
  <c r="S918" i="16"/>
  <c r="T917" i="16"/>
  <c r="S917" i="16"/>
  <c r="T916" i="16"/>
  <c r="S916" i="16"/>
  <c r="T915" i="16"/>
  <c r="S915" i="16"/>
  <c r="T914" i="16"/>
  <c r="S914" i="16"/>
  <c r="T913" i="16"/>
  <c r="S913" i="16"/>
  <c r="T912" i="16"/>
  <c r="S912" i="16"/>
  <c r="T911" i="16"/>
  <c r="S911" i="16"/>
  <c r="T910" i="16"/>
  <c r="S910" i="16"/>
  <c r="T909" i="16"/>
  <c r="S909" i="16"/>
  <c r="T908" i="16"/>
  <c r="S908" i="16"/>
  <c r="T907" i="16"/>
  <c r="S907" i="16"/>
  <c r="T906" i="16"/>
  <c r="S906" i="16"/>
  <c r="T905" i="16"/>
  <c r="S905" i="16"/>
  <c r="T904" i="16"/>
  <c r="S904" i="16"/>
  <c r="T903" i="16"/>
  <c r="S903" i="16"/>
  <c r="T902" i="16"/>
  <c r="S902" i="16"/>
  <c r="T901" i="16"/>
  <c r="S901" i="16"/>
  <c r="T900" i="16"/>
  <c r="S900" i="16"/>
  <c r="T899" i="16"/>
  <c r="S899" i="16"/>
  <c r="T898" i="16"/>
  <c r="S898" i="16"/>
  <c r="T897" i="16"/>
  <c r="S897" i="16"/>
  <c r="T896" i="16"/>
  <c r="S896" i="16"/>
  <c r="T895" i="16"/>
  <c r="S895" i="16"/>
  <c r="T894" i="16"/>
  <c r="S894" i="16"/>
  <c r="T893" i="16"/>
  <c r="S893" i="16"/>
  <c r="T892" i="16"/>
  <c r="S892" i="16"/>
  <c r="T891" i="16"/>
  <c r="S891" i="16"/>
  <c r="T890" i="16"/>
  <c r="S890" i="16"/>
  <c r="T889" i="16"/>
  <c r="S889" i="16"/>
  <c r="T888" i="16"/>
  <c r="S888" i="16"/>
  <c r="T887" i="16"/>
  <c r="S887" i="16"/>
  <c r="T886" i="16"/>
  <c r="S886" i="16"/>
  <c r="T885" i="16"/>
  <c r="S885" i="16"/>
  <c r="T884" i="16"/>
  <c r="S884" i="16"/>
  <c r="T883" i="16"/>
  <c r="S883" i="16"/>
  <c r="T882" i="16"/>
  <c r="S882" i="16"/>
  <c r="T881" i="16"/>
  <c r="S881" i="16"/>
  <c r="T880" i="16"/>
  <c r="S880" i="16"/>
  <c r="T879" i="16"/>
  <c r="S879" i="16"/>
  <c r="T878" i="16"/>
  <c r="S878" i="16"/>
  <c r="T877" i="16"/>
  <c r="S877" i="16"/>
  <c r="T876" i="16"/>
  <c r="S876" i="16"/>
  <c r="T875" i="16"/>
  <c r="S875" i="16"/>
  <c r="T874" i="16"/>
  <c r="S874" i="16"/>
  <c r="T873" i="16"/>
  <c r="S873" i="16"/>
  <c r="T872" i="16"/>
  <c r="S872" i="16"/>
  <c r="T871" i="16"/>
  <c r="S871" i="16"/>
  <c r="T870" i="16"/>
  <c r="S870" i="16"/>
  <c r="T869" i="16"/>
  <c r="S869" i="16"/>
  <c r="T868" i="16"/>
  <c r="S868" i="16"/>
  <c r="T867" i="16"/>
  <c r="S867" i="16"/>
  <c r="T866" i="16"/>
  <c r="S866" i="16"/>
  <c r="T865" i="16"/>
  <c r="S865" i="16"/>
  <c r="T864" i="16"/>
  <c r="S864" i="16"/>
  <c r="T863" i="16"/>
  <c r="S863" i="16"/>
  <c r="T862" i="16"/>
  <c r="S862" i="16"/>
  <c r="T861" i="16"/>
  <c r="S861" i="16"/>
  <c r="T860" i="16"/>
  <c r="S860" i="16"/>
  <c r="T859" i="16"/>
  <c r="S859" i="16"/>
  <c r="T858" i="16"/>
  <c r="S858" i="16"/>
  <c r="T857" i="16"/>
  <c r="S857" i="16"/>
  <c r="T856" i="16"/>
  <c r="S856" i="16"/>
  <c r="T855" i="16"/>
  <c r="S855" i="16"/>
  <c r="T854" i="16"/>
  <c r="S854" i="16"/>
  <c r="T853" i="16"/>
  <c r="S853" i="16"/>
  <c r="T852" i="16"/>
  <c r="S852" i="16"/>
  <c r="T851" i="16"/>
  <c r="S851" i="16"/>
  <c r="T850" i="16"/>
  <c r="S850" i="16"/>
  <c r="T849" i="16"/>
  <c r="S849" i="16"/>
  <c r="T848" i="16"/>
  <c r="S848" i="16"/>
  <c r="T847" i="16"/>
  <c r="S847" i="16"/>
  <c r="T846" i="16"/>
  <c r="S846" i="16"/>
  <c r="T845" i="16"/>
  <c r="S845" i="16"/>
  <c r="T844" i="16"/>
  <c r="S844" i="16"/>
  <c r="T843" i="16"/>
  <c r="S843" i="16"/>
  <c r="T842" i="16"/>
  <c r="S842" i="16"/>
  <c r="T841" i="16"/>
  <c r="S841" i="16"/>
  <c r="T840" i="16"/>
  <c r="S840" i="16"/>
  <c r="T839" i="16"/>
  <c r="S839" i="16"/>
  <c r="T838" i="16"/>
  <c r="S838" i="16"/>
  <c r="T837" i="16"/>
  <c r="S837" i="16"/>
  <c r="T836" i="16"/>
  <c r="S836" i="16"/>
  <c r="T835" i="16"/>
  <c r="S835" i="16"/>
  <c r="T834" i="16"/>
  <c r="S834" i="16"/>
  <c r="T833" i="16"/>
  <c r="S833" i="16"/>
  <c r="T832" i="16"/>
  <c r="S832" i="16"/>
  <c r="T831" i="16"/>
  <c r="S831" i="16"/>
  <c r="T830" i="16"/>
  <c r="S830" i="16"/>
  <c r="T829" i="16"/>
  <c r="S829" i="16"/>
  <c r="T828" i="16"/>
  <c r="S828" i="16"/>
  <c r="T827" i="16"/>
  <c r="S827" i="16"/>
  <c r="T826" i="16"/>
  <c r="S826" i="16"/>
  <c r="T825" i="16"/>
  <c r="S825" i="16"/>
  <c r="T824" i="16"/>
  <c r="S824" i="16"/>
  <c r="T823" i="16"/>
  <c r="S823" i="16"/>
  <c r="T822" i="16"/>
  <c r="S822" i="16"/>
  <c r="T821" i="16"/>
  <c r="S821" i="16"/>
  <c r="T820" i="16"/>
  <c r="S820" i="16"/>
  <c r="T819" i="16"/>
  <c r="S819" i="16"/>
  <c r="T818" i="16"/>
  <c r="S818" i="16"/>
  <c r="T817" i="16"/>
  <c r="S817" i="16"/>
  <c r="T816" i="16"/>
  <c r="S816" i="16"/>
  <c r="T815" i="16"/>
  <c r="S815" i="16"/>
  <c r="T814" i="16"/>
  <c r="S814" i="16"/>
  <c r="T813" i="16"/>
  <c r="S813" i="16"/>
  <c r="T812" i="16"/>
  <c r="S812" i="16"/>
  <c r="T811" i="16"/>
  <c r="S811" i="16"/>
  <c r="T810" i="16"/>
  <c r="S810" i="16"/>
  <c r="T809" i="16"/>
  <c r="S809" i="16"/>
  <c r="T808" i="16"/>
  <c r="S808" i="16"/>
  <c r="T807" i="16"/>
  <c r="S807" i="16"/>
  <c r="T806" i="16"/>
  <c r="S806" i="16"/>
  <c r="T805" i="16"/>
  <c r="S805" i="16"/>
  <c r="T804" i="16"/>
  <c r="S804" i="16"/>
  <c r="T803" i="16"/>
  <c r="S803" i="16"/>
  <c r="T802" i="16"/>
  <c r="S802" i="16"/>
  <c r="T801" i="16"/>
  <c r="S801" i="16"/>
  <c r="T800" i="16"/>
  <c r="S800" i="16"/>
  <c r="T799" i="16"/>
  <c r="S799" i="16"/>
  <c r="T798" i="16"/>
  <c r="S798" i="16"/>
  <c r="T797" i="16"/>
  <c r="S797" i="16"/>
  <c r="T796" i="16"/>
  <c r="S796" i="16"/>
  <c r="T795" i="16"/>
  <c r="S795" i="16"/>
  <c r="T794" i="16"/>
  <c r="S794" i="16"/>
  <c r="T793" i="16"/>
  <c r="S793" i="16"/>
  <c r="T792" i="16"/>
  <c r="S792" i="16"/>
  <c r="T791" i="16"/>
  <c r="S791" i="16"/>
  <c r="T790" i="16"/>
  <c r="S790" i="16"/>
  <c r="T789" i="16"/>
  <c r="S789" i="16"/>
  <c r="T788" i="16"/>
  <c r="S788" i="16"/>
  <c r="T787" i="16"/>
  <c r="S787" i="16"/>
  <c r="T786" i="16"/>
  <c r="S786" i="16"/>
  <c r="T785" i="16"/>
  <c r="S785" i="16"/>
  <c r="T784" i="16"/>
  <c r="S784" i="16"/>
  <c r="T783" i="16"/>
  <c r="S783" i="16"/>
  <c r="T782" i="16"/>
  <c r="S782" i="16"/>
  <c r="T781" i="16"/>
  <c r="S781" i="16"/>
  <c r="T780" i="16"/>
  <c r="S780" i="16"/>
  <c r="T779" i="16"/>
  <c r="S779" i="16"/>
  <c r="T778" i="16"/>
  <c r="S778" i="16"/>
  <c r="T777" i="16"/>
  <c r="S777" i="16"/>
  <c r="T776" i="16"/>
  <c r="S776" i="16"/>
  <c r="T775" i="16"/>
  <c r="S775" i="16"/>
  <c r="T774" i="16"/>
  <c r="S774" i="16"/>
  <c r="T773" i="16"/>
  <c r="S773" i="16"/>
  <c r="T772" i="16"/>
  <c r="S772" i="16"/>
  <c r="T771" i="16"/>
  <c r="S771" i="16"/>
  <c r="T770" i="16"/>
  <c r="S770" i="16"/>
  <c r="T769" i="16"/>
  <c r="S769" i="16"/>
  <c r="T768" i="16"/>
  <c r="S768" i="16"/>
  <c r="T767" i="16"/>
  <c r="S767" i="16"/>
  <c r="T766" i="16"/>
  <c r="S766" i="16"/>
  <c r="T765" i="16"/>
  <c r="S765" i="16"/>
  <c r="T764" i="16"/>
  <c r="S764" i="16"/>
  <c r="T763" i="16"/>
  <c r="S763" i="16"/>
  <c r="T762" i="16"/>
  <c r="S762" i="16"/>
  <c r="T761" i="16"/>
  <c r="S761" i="16"/>
  <c r="T760" i="16"/>
  <c r="S760" i="16"/>
  <c r="T759" i="16"/>
  <c r="S759" i="16"/>
  <c r="T758" i="16"/>
  <c r="S758" i="16"/>
  <c r="T757" i="16"/>
  <c r="S757" i="16"/>
  <c r="T756" i="16"/>
  <c r="S756" i="16"/>
  <c r="T755" i="16"/>
  <c r="S755" i="16"/>
  <c r="T754" i="16"/>
  <c r="S754" i="16"/>
  <c r="T753" i="16"/>
  <c r="S753" i="16"/>
  <c r="T752" i="16"/>
  <c r="S752" i="16"/>
  <c r="T751" i="16"/>
  <c r="S751" i="16"/>
  <c r="T750" i="16"/>
  <c r="S750" i="16"/>
  <c r="T749" i="16"/>
  <c r="S749" i="16"/>
  <c r="T748" i="16"/>
  <c r="S748" i="16"/>
  <c r="T747" i="16"/>
  <c r="S747" i="16"/>
  <c r="T746" i="16"/>
  <c r="S746" i="16"/>
  <c r="T745" i="16"/>
  <c r="S745" i="16"/>
  <c r="T744" i="16"/>
  <c r="S744" i="16"/>
  <c r="T743" i="16"/>
  <c r="S743" i="16"/>
  <c r="T742" i="16"/>
  <c r="S742" i="16"/>
  <c r="T741" i="16"/>
  <c r="S741" i="16"/>
  <c r="T740" i="16"/>
  <c r="S740" i="16"/>
  <c r="T739" i="16"/>
  <c r="S739" i="16"/>
  <c r="T738" i="16"/>
  <c r="S738" i="16"/>
  <c r="T737" i="16"/>
  <c r="S737" i="16"/>
  <c r="T736" i="16"/>
  <c r="S736" i="16"/>
  <c r="T735" i="16"/>
  <c r="S735" i="16"/>
  <c r="T734" i="16"/>
  <c r="S734" i="16"/>
  <c r="T733" i="16"/>
  <c r="S733" i="16"/>
  <c r="T732" i="16"/>
  <c r="S732" i="16"/>
  <c r="T731" i="16"/>
  <c r="S731" i="16"/>
  <c r="T730" i="16"/>
  <c r="S730" i="16"/>
  <c r="T729" i="16"/>
  <c r="S729" i="16"/>
  <c r="T728" i="16"/>
  <c r="S728" i="16"/>
  <c r="T727" i="16"/>
  <c r="S727" i="16"/>
  <c r="T726" i="16"/>
  <c r="S726" i="16"/>
  <c r="T725" i="16"/>
  <c r="S725" i="16"/>
  <c r="T724" i="16"/>
  <c r="S724" i="16"/>
  <c r="T723" i="16"/>
  <c r="S723" i="16"/>
  <c r="T722" i="16"/>
  <c r="S722" i="16"/>
  <c r="T721" i="16"/>
  <c r="S721" i="16"/>
  <c r="T720" i="16"/>
  <c r="S720" i="16"/>
  <c r="T719" i="16"/>
  <c r="S719" i="16"/>
  <c r="T718" i="16"/>
  <c r="S718" i="16"/>
  <c r="T717" i="16"/>
  <c r="S717" i="16"/>
  <c r="T716" i="16"/>
  <c r="S716" i="16"/>
  <c r="T715" i="16"/>
  <c r="S715" i="16"/>
  <c r="T714" i="16"/>
  <c r="S714" i="16"/>
  <c r="T713" i="16"/>
  <c r="S713" i="16"/>
  <c r="T712" i="16"/>
  <c r="S712" i="16"/>
  <c r="T711" i="16"/>
  <c r="S711" i="16"/>
  <c r="T710" i="16"/>
  <c r="S710" i="16"/>
  <c r="T709" i="16"/>
  <c r="S709" i="16"/>
  <c r="T708" i="16"/>
  <c r="S708" i="16"/>
  <c r="T707" i="16"/>
  <c r="S707" i="16"/>
  <c r="T706" i="16"/>
  <c r="S706" i="16"/>
  <c r="T705" i="16"/>
  <c r="S705" i="16"/>
  <c r="T704" i="16"/>
  <c r="S704" i="16"/>
  <c r="T703" i="16"/>
  <c r="S703" i="16"/>
  <c r="T702" i="16"/>
  <c r="S702" i="16"/>
  <c r="T701" i="16"/>
  <c r="S701" i="16"/>
  <c r="T700" i="16"/>
  <c r="S700" i="16"/>
  <c r="T699" i="16"/>
  <c r="S699" i="16"/>
  <c r="T698" i="16"/>
  <c r="S698" i="16"/>
  <c r="T697" i="16"/>
  <c r="S697" i="16"/>
  <c r="T696" i="16"/>
  <c r="S696" i="16"/>
  <c r="T695" i="16"/>
  <c r="S695" i="16"/>
  <c r="T694" i="16"/>
  <c r="S694" i="16"/>
  <c r="T693" i="16"/>
  <c r="S693" i="16"/>
  <c r="T692" i="16"/>
  <c r="S692" i="16"/>
  <c r="T691" i="16"/>
  <c r="S691" i="16"/>
  <c r="T690" i="16"/>
  <c r="S690" i="16"/>
  <c r="T689" i="16"/>
  <c r="S689" i="16"/>
  <c r="T688" i="16"/>
  <c r="S688" i="16"/>
  <c r="T687" i="16"/>
  <c r="S687" i="16"/>
  <c r="T686" i="16"/>
  <c r="S686" i="16"/>
  <c r="T685" i="16"/>
  <c r="S685" i="16"/>
  <c r="T684" i="16"/>
  <c r="S684" i="16"/>
  <c r="T683" i="16"/>
  <c r="S683" i="16"/>
  <c r="T682" i="16"/>
  <c r="S682" i="16"/>
  <c r="T681" i="16"/>
  <c r="S681" i="16"/>
  <c r="T680" i="16"/>
  <c r="S680" i="16"/>
  <c r="T679" i="16"/>
  <c r="S679" i="16"/>
  <c r="T678" i="16"/>
  <c r="S678" i="16"/>
  <c r="T677" i="16"/>
  <c r="S677" i="16"/>
  <c r="T676" i="16"/>
  <c r="S676" i="16"/>
  <c r="T675" i="16"/>
  <c r="S675" i="16"/>
  <c r="T674" i="16"/>
  <c r="S674" i="16"/>
  <c r="T673" i="16"/>
  <c r="S673" i="16"/>
  <c r="T672" i="16"/>
  <c r="S672" i="16"/>
  <c r="T671" i="16"/>
  <c r="S671" i="16"/>
  <c r="T670" i="16"/>
  <c r="S670" i="16"/>
  <c r="T669" i="16"/>
  <c r="S669" i="16"/>
  <c r="T668" i="16"/>
  <c r="S668" i="16"/>
  <c r="T667" i="16"/>
  <c r="S667" i="16"/>
  <c r="T666" i="16"/>
  <c r="S666" i="16"/>
  <c r="T665" i="16"/>
  <c r="S665" i="16"/>
  <c r="T664" i="16"/>
  <c r="S664" i="16"/>
  <c r="T663" i="16"/>
  <c r="S663" i="16"/>
  <c r="T662" i="16"/>
  <c r="S662" i="16"/>
  <c r="T661" i="16"/>
  <c r="S661" i="16"/>
  <c r="T660" i="16"/>
  <c r="S660" i="16"/>
  <c r="T659" i="16"/>
  <c r="S659" i="16"/>
  <c r="T658" i="16"/>
  <c r="S658" i="16"/>
  <c r="T657" i="16"/>
  <c r="S657" i="16"/>
  <c r="T656" i="16"/>
  <c r="S656" i="16"/>
  <c r="T655" i="16"/>
  <c r="S655" i="16"/>
  <c r="T654" i="16"/>
  <c r="S654" i="16"/>
  <c r="T653" i="16"/>
  <c r="S653" i="16"/>
  <c r="T652" i="16"/>
  <c r="S652" i="16"/>
  <c r="T651" i="16"/>
  <c r="S651" i="16"/>
  <c r="T650" i="16"/>
  <c r="S650" i="16"/>
  <c r="T649" i="16"/>
  <c r="S649" i="16"/>
  <c r="T648" i="16"/>
  <c r="S648" i="16"/>
  <c r="T647" i="16"/>
  <c r="S647" i="16"/>
  <c r="T646" i="16"/>
  <c r="S646" i="16"/>
  <c r="T645" i="16"/>
  <c r="S645" i="16"/>
  <c r="T644" i="16"/>
  <c r="S644" i="16"/>
  <c r="T643" i="16"/>
  <c r="S643" i="16"/>
  <c r="T642" i="16"/>
  <c r="S642" i="16"/>
  <c r="T641" i="16"/>
  <c r="S641" i="16"/>
  <c r="T640" i="16"/>
  <c r="S640" i="16"/>
  <c r="T639" i="16"/>
  <c r="S639" i="16"/>
  <c r="T638" i="16"/>
  <c r="S638" i="16"/>
  <c r="T637" i="16"/>
  <c r="S637" i="16"/>
  <c r="T636" i="16"/>
  <c r="S636" i="16"/>
  <c r="T635" i="16"/>
  <c r="S635" i="16"/>
  <c r="T634" i="16"/>
  <c r="S634" i="16"/>
  <c r="T633" i="16"/>
  <c r="S633" i="16"/>
  <c r="T632" i="16"/>
  <c r="S632" i="16"/>
  <c r="T631" i="16"/>
  <c r="S631" i="16"/>
  <c r="T630" i="16"/>
  <c r="S630" i="16"/>
  <c r="T629" i="16"/>
  <c r="S629" i="16"/>
  <c r="T628" i="16"/>
  <c r="S628" i="16"/>
  <c r="T627" i="16"/>
  <c r="S627" i="16"/>
  <c r="T626" i="16"/>
  <c r="S626" i="16"/>
  <c r="T625" i="16"/>
  <c r="S625" i="16"/>
  <c r="T624" i="16"/>
  <c r="S624" i="16"/>
  <c r="T623" i="16"/>
  <c r="S623" i="16"/>
  <c r="T622" i="16"/>
  <c r="S622" i="16"/>
  <c r="T621" i="16"/>
  <c r="S621" i="16"/>
  <c r="T620" i="16"/>
  <c r="S620" i="16"/>
  <c r="T619" i="16"/>
  <c r="S619" i="16"/>
  <c r="T618" i="16"/>
  <c r="S618" i="16"/>
  <c r="T617" i="16"/>
  <c r="S617" i="16"/>
  <c r="T616" i="16"/>
  <c r="S616" i="16"/>
  <c r="T615" i="16"/>
  <c r="S615" i="16"/>
  <c r="T614" i="16"/>
  <c r="S614" i="16"/>
  <c r="T613" i="16"/>
  <c r="S613" i="16"/>
  <c r="T612" i="16"/>
  <c r="S612" i="16"/>
  <c r="T611" i="16"/>
  <c r="S611" i="16"/>
  <c r="T610" i="16"/>
  <c r="S610" i="16"/>
  <c r="T609" i="16"/>
  <c r="S609" i="16"/>
  <c r="T608" i="16"/>
  <c r="S608" i="16"/>
  <c r="T607" i="16"/>
  <c r="S607" i="16"/>
  <c r="T606" i="16"/>
  <c r="S606" i="16"/>
  <c r="T605" i="16"/>
  <c r="S605" i="16"/>
  <c r="T604" i="16"/>
  <c r="S604" i="16"/>
  <c r="T603" i="16"/>
  <c r="S603" i="16"/>
  <c r="T602" i="16"/>
  <c r="S602" i="16"/>
  <c r="T601" i="16"/>
  <c r="S601" i="16"/>
  <c r="T600" i="16"/>
  <c r="S600" i="16"/>
  <c r="T599" i="16"/>
  <c r="S599" i="16"/>
  <c r="T598" i="16"/>
  <c r="S598" i="16"/>
  <c r="T597" i="16"/>
  <c r="S597" i="16"/>
  <c r="T596" i="16"/>
  <c r="S596" i="16"/>
  <c r="T595" i="16"/>
  <c r="S595" i="16"/>
  <c r="T594" i="16"/>
  <c r="S594" i="16"/>
  <c r="T593" i="16"/>
  <c r="S593" i="16"/>
  <c r="T592" i="16"/>
  <c r="S592" i="16"/>
  <c r="T591" i="16"/>
  <c r="S591" i="16"/>
  <c r="T590" i="16"/>
  <c r="S590" i="16"/>
  <c r="T589" i="16"/>
  <c r="S589" i="16"/>
  <c r="T588" i="16"/>
  <c r="S588" i="16"/>
  <c r="T587" i="16"/>
  <c r="S587" i="16"/>
  <c r="T586" i="16"/>
  <c r="S586" i="16"/>
  <c r="T585" i="16"/>
  <c r="S585" i="16"/>
  <c r="T584" i="16"/>
  <c r="S584" i="16"/>
  <c r="T583" i="16"/>
  <c r="S583" i="16"/>
  <c r="T582" i="16"/>
  <c r="S582" i="16"/>
  <c r="T581" i="16"/>
  <c r="S581" i="16"/>
  <c r="T580" i="16"/>
  <c r="S580" i="16"/>
  <c r="T579" i="16"/>
  <c r="S579" i="16"/>
  <c r="T578" i="16"/>
  <c r="S578" i="16"/>
  <c r="T577" i="16"/>
  <c r="S577" i="16"/>
  <c r="T576" i="16"/>
  <c r="S576" i="16"/>
  <c r="T575" i="16"/>
  <c r="S575" i="16"/>
  <c r="T574" i="16"/>
  <c r="S574" i="16"/>
  <c r="T573" i="16"/>
  <c r="S573" i="16"/>
  <c r="T572" i="16"/>
  <c r="S572" i="16"/>
  <c r="T571" i="16"/>
  <c r="S571" i="16"/>
  <c r="T570" i="16"/>
  <c r="S570" i="16"/>
  <c r="T569" i="16"/>
  <c r="S569" i="16"/>
  <c r="T568" i="16"/>
  <c r="S568" i="16"/>
  <c r="T567" i="16"/>
  <c r="S567" i="16"/>
  <c r="T566" i="16"/>
  <c r="S566" i="16"/>
  <c r="T565" i="16"/>
  <c r="S565" i="16"/>
  <c r="T564" i="16"/>
  <c r="S564" i="16"/>
  <c r="T563" i="16"/>
  <c r="S563" i="16"/>
  <c r="T562" i="16"/>
  <c r="S562" i="16"/>
  <c r="T561" i="16"/>
  <c r="S561" i="16"/>
  <c r="T560" i="16"/>
  <c r="S560" i="16"/>
  <c r="T559" i="16"/>
  <c r="S559" i="16"/>
  <c r="T558" i="16"/>
  <c r="S558" i="16"/>
  <c r="T557" i="16"/>
  <c r="S557" i="16"/>
  <c r="T556" i="16"/>
  <c r="S556" i="16"/>
  <c r="T555" i="16"/>
  <c r="S555" i="16"/>
  <c r="T554" i="16"/>
  <c r="S554" i="16"/>
  <c r="T553" i="16"/>
  <c r="S553" i="16"/>
  <c r="T552" i="16"/>
  <c r="S552" i="16"/>
  <c r="T551" i="16"/>
  <c r="S551" i="16"/>
  <c r="T550" i="16"/>
  <c r="S550" i="16"/>
  <c r="T549" i="16"/>
  <c r="S549" i="16"/>
  <c r="T548" i="16"/>
  <c r="S548" i="16"/>
  <c r="T547" i="16"/>
  <c r="S547" i="16"/>
  <c r="T546" i="16"/>
  <c r="S546" i="16"/>
  <c r="T545" i="16"/>
  <c r="S545" i="16"/>
  <c r="T544" i="16"/>
  <c r="S544" i="16"/>
  <c r="T543" i="16"/>
  <c r="S543" i="16"/>
  <c r="T542" i="16"/>
  <c r="S542" i="16"/>
  <c r="T541" i="16"/>
  <c r="S541" i="16"/>
  <c r="T540" i="16"/>
  <c r="S540" i="16"/>
  <c r="T539" i="16"/>
  <c r="S539" i="16"/>
  <c r="T538" i="16"/>
  <c r="S538" i="16"/>
  <c r="T537" i="16"/>
  <c r="S537" i="16"/>
  <c r="T536" i="16"/>
  <c r="S536" i="16"/>
  <c r="T535" i="16"/>
  <c r="S535" i="16"/>
  <c r="T534" i="16"/>
  <c r="S534" i="16"/>
  <c r="T533" i="16"/>
  <c r="S533" i="16"/>
  <c r="T532" i="16"/>
  <c r="S532" i="16"/>
  <c r="T531" i="16"/>
  <c r="S531" i="16"/>
  <c r="T530" i="16"/>
  <c r="S530" i="16"/>
  <c r="T529" i="16"/>
  <c r="S529" i="16"/>
  <c r="T528" i="16"/>
  <c r="S528" i="16"/>
  <c r="T527" i="16"/>
  <c r="S527" i="16"/>
  <c r="T526" i="16"/>
  <c r="S526" i="16"/>
  <c r="T525" i="16"/>
  <c r="S525" i="16"/>
  <c r="T524" i="16"/>
  <c r="S524" i="16"/>
  <c r="T523" i="16"/>
  <c r="S523" i="16"/>
  <c r="T522" i="16"/>
  <c r="S522" i="16"/>
  <c r="T521" i="16"/>
  <c r="S521" i="16"/>
  <c r="T520" i="16"/>
  <c r="S520" i="16"/>
  <c r="T519" i="16"/>
  <c r="S519" i="16"/>
  <c r="T518" i="16"/>
  <c r="S518" i="16"/>
  <c r="T517" i="16"/>
  <c r="S517" i="16"/>
  <c r="T516" i="16"/>
  <c r="S516" i="16"/>
  <c r="T515" i="16"/>
  <c r="S515" i="16"/>
  <c r="T514" i="16"/>
  <c r="S514" i="16"/>
  <c r="T513" i="16"/>
  <c r="S513" i="16"/>
  <c r="T512" i="16"/>
  <c r="S512" i="16"/>
  <c r="T511" i="16"/>
  <c r="S511" i="16"/>
  <c r="T510" i="16"/>
  <c r="S510" i="16"/>
  <c r="T509" i="16"/>
  <c r="S509" i="16"/>
  <c r="T508" i="16"/>
  <c r="S508" i="16"/>
  <c r="T507" i="16"/>
  <c r="S507" i="16"/>
  <c r="T506" i="16"/>
  <c r="S506" i="16"/>
  <c r="T505" i="16"/>
  <c r="S505" i="16"/>
  <c r="T504" i="16"/>
  <c r="S504" i="16"/>
  <c r="T503" i="16"/>
  <c r="S503" i="16"/>
  <c r="T502" i="16"/>
  <c r="S502" i="16"/>
  <c r="T501" i="16"/>
  <c r="S501" i="16"/>
  <c r="T500" i="16"/>
  <c r="S500" i="16"/>
  <c r="T499" i="16"/>
  <c r="S499" i="16"/>
  <c r="T498" i="16"/>
  <c r="S498" i="16"/>
  <c r="T497" i="16"/>
  <c r="S497" i="16"/>
  <c r="T496" i="16"/>
  <c r="S496" i="16"/>
  <c r="T495" i="16"/>
  <c r="S495" i="16"/>
  <c r="T494" i="16"/>
  <c r="S494" i="16"/>
  <c r="T493" i="16"/>
  <c r="S493" i="16"/>
  <c r="T492" i="16"/>
  <c r="S492" i="16"/>
  <c r="T491" i="16"/>
  <c r="S491" i="16"/>
  <c r="T490" i="16"/>
  <c r="S490" i="16"/>
  <c r="T489" i="16"/>
  <c r="S489" i="16"/>
  <c r="T488" i="16"/>
  <c r="S488" i="16"/>
  <c r="T487" i="16"/>
  <c r="S487" i="16"/>
  <c r="T486" i="16"/>
  <c r="S486" i="16"/>
  <c r="T485" i="16"/>
  <c r="S485" i="16"/>
  <c r="T484" i="16"/>
  <c r="S484" i="16"/>
  <c r="T483" i="16"/>
  <c r="S483" i="16"/>
  <c r="T482" i="16"/>
  <c r="S482" i="16"/>
  <c r="T481" i="16"/>
  <c r="S481" i="16"/>
  <c r="T480" i="16"/>
  <c r="S480" i="16"/>
  <c r="T479" i="16"/>
  <c r="S479" i="16"/>
  <c r="T478" i="16"/>
  <c r="S478" i="16"/>
  <c r="T477" i="16"/>
  <c r="S477" i="16"/>
  <c r="T476" i="16"/>
  <c r="S476" i="16"/>
  <c r="T475" i="16"/>
  <c r="S475" i="16"/>
  <c r="T474" i="16"/>
  <c r="S474" i="16"/>
  <c r="T473" i="16"/>
  <c r="S473" i="16"/>
  <c r="T472" i="16"/>
  <c r="S472" i="16"/>
  <c r="T471" i="16"/>
  <c r="S471" i="16"/>
  <c r="T470" i="16"/>
  <c r="S470" i="16"/>
  <c r="T469" i="16"/>
  <c r="S469" i="16"/>
  <c r="T468" i="16"/>
  <c r="S468" i="16"/>
  <c r="T467" i="16"/>
  <c r="S467" i="16"/>
  <c r="T466" i="16"/>
  <c r="S466" i="16"/>
  <c r="T465" i="16"/>
  <c r="S465" i="16"/>
  <c r="T464" i="16"/>
  <c r="S464" i="16"/>
  <c r="T463" i="16"/>
  <c r="S463" i="16"/>
  <c r="T462" i="16"/>
  <c r="S462" i="16"/>
  <c r="T461" i="16"/>
  <c r="S461" i="16"/>
  <c r="T460" i="16"/>
  <c r="S460" i="16"/>
  <c r="T459" i="16"/>
  <c r="S459" i="16"/>
  <c r="T458" i="16"/>
  <c r="S458" i="16"/>
  <c r="T457" i="16"/>
  <c r="S457" i="16"/>
  <c r="T456" i="16"/>
  <c r="S456" i="16"/>
  <c r="T455" i="16"/>
  <c r="S455" i="16"/>
  <c r="T454" i="16"/>
  <c r="S454" i="16"/>
  <c r="T453" i="16"/>
  <c r="S453" i="16"/>
  <c r="T452" i="16"/>
  <c r="S452" i="16"/>
  <c r="T451" i="16"/>
  <c r="S451" i="16"/>
  <c r="T450" i="16"/>
  <c r="S450" i="16"/>
  <c r="T449" i="16"/>
  <c r="S449" i="16"/>
  <c r="T448" i="16"/>
  <c r="S448" i="16"/>
  <c r="T447" i="16"/>
  <c r="S447" i="16"/>
  <c r="T446" i="16"/>
  <c r="S446" i="16"/>
  <c r="T445" i="16"/>
  <c r="S445" i="16"/>
  <c r="T444" i="16"/>
  <c r="S444" i="16"/>
  <c r="T443" i="16"/>
  <c r="S443" i="16"/>
  <c r="T442" i="16"/>
  <c r="S442" i="16"/>
  <c r="T441" i="16"/>
  <c r="S441" i="16"/>
  <c r="T440" i="16"/>
  <c r="S440" i="16"/>
  <c r="T439" i="16"/>
  <c r="S439" i="16"/>
  <c r="T438" i="16"/>
  <c r="S438" i="16"/>
  <c r="T437" i="16"/>
  <c r="S437" i="16"/>
  <c r="T436" i="16"/>
  <c r="S436" i="16"/>
  <c r="T435" i="16"/>
  <c r="S435" i="16"/>
  <c r="T434" i="16"/>
  <c r="S434" i="16"/>
  <c r="T433" i="16"/>
  <c r="S433" i="16"/>
  <c r="T432" i="16"/>
  <c r="S432" i="16"/>
  <c r="T431" i="16"/>
  <c r="S431" i="16"/>
  <c r="T430" i="16"/>
  <c r="S430" i="16"/>
  <c r="T429" i="16"/>
  <c r="S429" i="16"/>
  <c r="T428" i="16"/>
  <c r="S428" i="16"/>
  <c r="T427" i="16"/>
  <c r="S427" i="16"/>
  <c r="T426" i="16"/>
  <c r="S426" i="16"/>
  <c r="T425" i="16"/>
  <c r="S425" i="16"/>
  <c r="T424" i="16"/>
  <c r="S424" i="16"/>
  <c r="T423" i="16"/>
  <c r="S423" i="16"/>
  <c r="T422" i="16"/>
  <c r="S422" i="16"/>
  <c r="T421" i="16"/>
  <c r="S421" i="16"/>
  <c r="T420" i="16"/>
  <c r="S420" i="16"/>
  <c r="T419" i="16"/>
  <c r="S419" i="16"/>
  <c r="T418" i="16"/>
  <c r="S418" i="16"/>
  <c r="T417" i="16"/>
  <c r="S417" i="16"/>
  <c r="T416" i="16"/>
  <c r="S416" i="16"/>
  <c r="T415" i="16"/>
  <c r="S415" i="16"/>
  <c r="T414" i="16"/>
  <c r="S414" i="16"/>
  <c r="T413" i="16"/>
  <c r="S413" i="16"/>
  <c r="T412" i="16"/>
  <c r="S412" i="16"/>
  <c r="T411" i="16"/>
  <c r="S411" i="16"/>
  <c r="T410" i="16"/>
  <c r="S410" i="16"/>
  <c r="T409" i="16"/>
  <c r="S409" i="16"/>
  <c r="T408" i="16"/>
  <c r="S408" i="16"/>
  <c r="T407" i="16"/>
  <c r="S407" i="16"/>
  <c r="T406" i="16"/>
  <c r="S406" i="16"/>
  <c r="T405" i="16"/>
  <c r="S405" i="16"/>
  <c r="T404" i="16"/>
  <c r="S404" i="16"/>
  <c r="T403" i="16"/>
  <c r="S403" i="16"/>
  <c r="T402" i="16"/>
  <c r="S402" i="16"/>
  <c r="T401" i="16"/>
  <c r="S401" i="16"/>
  <c r="T400" i="16"/>
  <c r="S400" i="16"/>
  <c r="T399" i="16"/>
  <c r="S399" i="16"/>
  <c r="T398" i="16"/>
  <c r="S398" i="16"/>
  <c r="T397" i="16"/>
  <c r="S397" i="16"/>
  <c r="T396" i="16"/>
  <c r="S396" i="16"/>
  <c r="T395" i="16"/>
  <c r="S395" i="16"/>
  <c r="T394" i="16"/>
  <c r="S394" i="16"/>
  <c r="T393" i="16"/>
  <c r="S393" i="16"/>
  <c r="T392" i="16"/>
  <c r="S392" i="16"/>
  <c r="T391" i="16"/>
  <c r="S391" i="16"/>
  <c r="T390" i="16"/>
  <c r="S390" i="16"/>
  <c r="T389" i="16"/>
  <c r="S389" i="16"/>
  <c r="T388" i="16"/>
  <c r="S388" i="16"/>
  <c r="T387" i="16"/>
  <c r="S387" i="16"/>
  <c r="T386" i="16"/>
  <c r="S386" i="16"/>
  <c r="T385" i="16"/>
  <c r="S385" i="16"/>
  <c r="T384" i="16"/>
  <c r="S384" i="16"/>
  <c r="T383" i="16"/>
  <c r="S383" i="16"/>
  <c r="T382" i="16"/>
  <c r="S382" i="16"/>
  <c r="T381" i="16"/>
  <c r="S381" i="16"/>
  <c r="T380" i="16"/>
  <c r="S380" i="16"/>
  <c r="T379" i="16"/>
  <c r="S379" i="16"/>
  <c r="T378" i="16"/>
  <c r="S378" i="16"/>
  <c r="T377" i="16"/>
  <c r="S377" i="16"/>
  <c r="T376" i="16"/>
  <c r="S376" i="16"/>
  <c r="T375" i="16"/>
  <c r="S375" i="16"/>
  <c r="T374" i="16"/>
  <c r="S374" i="16"/>
  <c r="T373" i="16"/>
  <c r="S373" i="16"/>
  <c r="T372" i="16"/>
  <c r="S372" i="16"/>
  <c r="T371" i="16"/>
  <c r="S371" i="16"/>
  <c r="T370" i="16"/>
  <c r="S370" i="16"/>
  <c r="T369" i="16"/>
  <c r="S369" i="16"/>
  <c r="T368" i="16"/>
  <c r="S368" i="16"/>
  <c r="T367" i="16"/>
  <c r="S367" i="16"/>
  <c r="T366" i="16"/>
  <c r="S366" i="16"/>
  <c r="T365" i="16"/>
  <c r="S365" i="16"/>
  <c r="T364" i="16"/>
  <c r="S364" i="16"/>
  <c r="T363" i="16"/>
  <c r="S363" i="16"/>
  <c r="T362" i="16"/>
  <c r="S362" i="16"/>
  <c r="T361" i="16"/>
  <c r="S361" i="16"/>
  <c r="T360" i="16"/>
  <c r="S360" i="16"/>
  <c r="T359" i="16"/>
  <c r="S359" i="16"/>
  <c r="T358" i="16"/>
  <c r="S358" i="16"/>
  <c r="T357" i="16"/>
  <c r="S357" i="16"/>
  <c r="T356" i="16"/>
  <c r="S356" i="16"/>
  <c r="T355" i="16"/>
  <c r="S355" i="16"/>
  <c r="T354" i="16"/>
  <c r="S354" i="16"/>
  <c r="T353" i="16"/>
  <c r="S353" i="16"/>
  <c r="T352" i="16"/>
  <c r="S352" i="16"/>
  <c r="T351" i="16"/>
  <c r="S351" i="16"/>
  <c r="T350" i="16"/>
  <c r="S350" i="16"/>
  <c r="T349" i="16"/>
  <c r="S349" i="16"/>
  <c r="T348" i="16"/>
  <c r="S348" i="16"/>
  <c r="T347" i="16"/>
  <c r="S347" i="16"/>
  <c r="T346" i="16"/>
  <c r="S346" i="16"/>
  <c r="T345" i="16"/>
  <c r="S345" i="16"/>
  <c r="T344" i="16"/>
  <c r="S344" i="16"/>
  <c r="T343" i="16"/>
  <c r="S343" i="16"/>
  <c r="T342" i="16"/>
  <c r="S342" i="16"/>
  <c r="T341" i="16"/>
  <c r="S341" i="16"/>
  <c r="T340" i="16"/>
  <c r="S340" i="16"/>
  <c r="T339" i="16"/>
  <c r="S339" i="16"/>
  <c r="T338" i="16"/>
  <c r="S338" i="16"/>
  <c r="T337" i="16"/>
  <c r="S337" i="16"/>
  <c r="T336" i="16"/>
  <c r="S336" i="16"/>
  <c r="T335" i="16"/>
  <c r="S335" i="16"/>
  <c r="T334" i="16"/>
  <c r="S334" i="16"/>
  <c r="T333" i="16"/>
  <c r="S333" i="16"/>
  <c r="T332" i="16"/>
  <c r="S332" i="16"/>
  <c r="T331" i="16"/>
  <c r="S331" i="16"/>
  <c r="T330" i="16"/>
  <c r="S330" i="16"/>
  <c r="T329" i="16"/>
  <c r="S329" i="16"/>
  <c r="T328" i="16"/>
  <c r="S328" i="16"/>
  <c r="T327" i="16"/>
  <c r="S327" i="16"/>
  <c r="T326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E256" i="12"/>
  <c r="AD256" i="12"/>
  <c r="Z256" i="12"/>
  <c r="AC256" i="12" s="1"/>
  <c r="W256" i="12"/>
  <c r="AE255" i="12"/>
  <c r="AD255" i="12"/>
  <c r="Y255" i="12"/>
  <c r="Z255" i="12" s="1"/>
  <c r="AC255" i="12" s="1"/>
  <c r="W255" i="12"/>
  <c r="AE254" i="12"/>
  <c r="AD254" i="12"/>
  <c r="W254" i="12"/>
  <c r="Y254" i="12" s="1"/>
  <c r="Z254" i="12" s="1"/>
  <c r="AC254" i="12" s="1"/>
  <c r="AE253" i="12"/>
  <c r="AD253" i="12"/>
  <c r="W253" i="12"/>
  <c r="Y253" i="12" s="1"/>
  <c r="Z253" i="12" s="1"/>
  <c r="AC253" i="12" s="1"/>
  <c r="AE252" i="12"/>
  <c r="AD252" i="12"/>
  <c r="Y252" i="12"/>
  <c r="Z252" i="12" s="1"/>
  <c r="AC252" i="12" s="1"/>
  <c r="W252" i="12"/>
  <c r="AE251" i="12"/>
  <c r="AD251" i="12"/>
  <c r="W251" i="12"/>
  <c r="Y251" i="12" s="1"/>
  <c r="Z251" i="12" s="1"/>
  <c r="AC251" i="12" s="1"/>
  <c r="AE250" i="12"/>
  <c r="AD250" i="12"/>
  <c r="Y250" i="12"/>
  <c r="Z250" i="12" s="1"/>
  <c r="AC250" i="12" s="1"/>
  <c r="W250" i="12"/>
  <c r="AE249" i="12"/>
  <c r="AD249" i="12"/>
  <c r="Z249" i="12"/>
  <c r="AC249" i="12" s="1"/>
  <c r="Y249" i="12"/>
  <c r="W249" i="12"/>
  <c r="AE248" i="12"/>
  <c r="AD248" i="12"/>
  <c r="W248" i="12"/>
  <c r="Y248" i="12" s="1"/>
  <c r="Z248" i="12" s="1"/>
  <c r="AC248" i="12" s="1"/>
  <c r="AE247" i="12"/>
  <c r="AD247" i="12"/>
  <c r="Y247" i="12"/>
  <c r="Z247" i="12" s="1"/>
  <c r="AC247" i="12" s="1"/>
  <c r="W247" i="12"/>
  <c r="AE246" i="12"/>
  <c r="AD246" i="12"/>
  <c r="W246" i="12"/>
  <c r="Y246" i="12" s="1"/>
  <c r="Z246" i="12" s="1"/>
  <c r="AC246" i="12" s="1"/>
  <c r="AE245" i="12"/>
  <c r="AD245" i="12"/>
  <c r="W245" i="12"/>
  <c r="Y245" i="12" s="1"/>
  <c r="Z245" i="12" s="1"/>
  <c r="AC245" i="12" s="1"/>
  <c r="AE244" i="12"/>
  <c r="AD244" i="12"/>
  <c r="Y244" i="12"/>
  <c r="Z244" i="12" s="1"/>
  <c r="AC244" i="12" s="1"/>
  <c r="W244" i="12"/>
  <c r="AE243" i="12"/>
  <c r="AD243" i="12"/>
  <c r="W243" i="12"/>
  <c r="Y243" i="12" s="1"/>
  <c r="Z243" i="12" s="1"/>
  <c r="AC243" i="12" s="1"/>
  <c r="AE242" i="12"/>
  <c r="AD242" i="12"/>
  <c r="Y242" i="12"/>
  <c r="Z242" i="12" s="1"/>
  <c r="AC242" i="12" s="1"/>
  <c r="W242" i="12"/>
  <c r="AE241" i="12"/>
  <c r="AD241" i="12"/>
  <c r="Z241" i="12"/>
  <c r="AC241" i="12" s="1"/>
  <c r="Y241" i="12"/>
  <c r="W241" i="12"/>
  <c r="AE240" i="12"/>
  <c r="AD240" i="12"/>
  <c r="W240" i="12"/>
  <c r="Y240" i="12" s="1"/>
  <c r="Z240" i="12" s="1"/>
  <c r="AC240" i="12" s="1"/>
  <c r="AE239" i="12"/>
  <c r="AD239" i="12"/>
  <c r="Y239" i="12"/>
  <c r="Z239" i="12" s="1"/>
  <c r="AC239" i="12" s="1"/>
  <c r="W239" i="12"/>
  <c r="AE238" i="12"/>
  <c r="AD238" i="12"/>
  <c r="W238" i="12"/>
  <c r="Y238" i="12" s="1"/>
  <c r="Z238" i="12" s="1"/>
  <c r="AC238" i="12" s="1"/>
  <c r="AE237" i="12"/>
  <c r="AD237" i="12"/>
  <c r="W237" i="12"/>
  <c r="Y237" i="12" s="1"/>
  <c r="Z237" i="12" s="1"/>
  <c r="AC237" i="12" s="1"/>
  <c r="AE236" i="12"/>
  <c r="AD236" i="12"/>
  <c r="W236" i="12"/>
  <c r="AE235" i="12"/>
  <c r="AD235" i="12"/>
  <c r="W235" i="12"/>
  <c r="Y235" i="12" s="1"/>
  <c r="Z235" i="12" s="1"/>
  <c r="AC235" i="12" s="1"/>
  <c r="AE234" i="12"/>
  <c r="AD234" i="12"/>
  <c r="Y234" i="12"/>
  <c r="Z234" i="12" s="1"/>
  <c r="AC234" i="12" s="1"/>
  <c r="W234" i="12"/>
  <c r="AE233" i="12"/>
  <c r="AD233" i="12"/>
  <c r="Z233" i="12"/>
  <c r="AC233" i="12" s="1"/>
  <c r="Y233" i="12"/>
  <c r="W233" i="12"/>
  <c r="AE232" i="12"/>
  <c r="AD232" i="12"/>
  <c r="AC232" i="12"/>
  <c r="W232" i="12"/>
  <c r="Y232" i="12" s="1"/>
  <c r="Z232" i="12" s="1"/>
  <c r="AE231" i="12"/>
  <c r="AD231" i="12"/>
  <c r="Y231" i="12"/>
  <c r="Z231" i="12" s="1"/>
  <c r="AC231" i="12" s="1"/>
  <c r="W231" i="12"/>
  <c r="AE230" i="12"/>
  <c r="AD230" i="12"/>
  <c r="W230" i="12"/>
  <c r="Y230" i="12" s="1"/>
  <c r="Z230" i="12" s="1"/>
  <c r="AC230" i="12" s="1"/>
  <c r="AE229" i="12"/>
  <c r="AD229" i="12"/>
  <c r="W229" i="12"/>
  <c r="Y229" i="12" s="1"/>
  <c r="Z229" i="12" s="1"/>
  <c r="AC229" i="12" s="1"/>
  <c r="AE228" i="12"/>
  <c r="AD228" i="12"/>
  <c r="Y228" i="12"/>
  <c r="Z228" i="12" s="1"/>
  <c r="AC228" i="12" s="1"/>
  <c r="W228" i="12"/>
  <c r="AE227" i="12"/>
  <c r="AD227" i="12"/>
  <c r="Z227" i="12"/>
  <c r="AC227" i="12" s="1"/>
  <c r="W227" i="12"/>
  <c r="Y227" i="12" s="1"/>
  <c r="AE226" i="12"/>
  <c r="AD226" i="12"/>
  <c r="Y226" i="12"/>
  <c r="Z226" i="12" s="1"/>
  <c r="AC226" i="12" s="1"/>
  <c r="W226" i="12"/>
  <c r="AE225" i="12"/>
  <c r="AD225" i="12"/>
  <c r="Y225" i="12"/>
  <c r="Z225" i="12" s="1"/>
  <c r="AC225" i="12" s="1"/>
  <c r="W225" i="12"/>
  <c r="AE224" i="12"/>
  <c r="AD224" i="12"/>
  <c r="W224" i="12"/>
  <c r="Y224" i="12" s="1"/>
  <c r="Z224" i="12" s="1"/>
  <c r="AC224" i="12" s="1"/>
  <c r="AE223" i="12"/>
  <c r="AD223" i="12"/>
  <c r="Y223" i="12"/>
  <c r="Z223" i="12" s="1"/>
  <c r="AC223" i="12" s="1"/>
  <c r="W223" i="12"/>
  <c r="AE222" i="12"/>
  <c r="AD222" i="12"/>
  <c r="W222" i="12"/>
  <c r="Y222" i="12" s="1"/>
  <c r="Z222" i="12" s="1"/>
  <c r="AC222" i="12" s="1"/>
  <c r="AE221" i="12"/>
  <c r="AD221" i="12"/>
  <c r="W221" i="12"/>
  <c r="Y221" i="12" s="1"/>
  <c r="Z221" i="12" s="1"/>
  <c r="AC221" i="12" s="1"/>
  <c r="AE220" i="12"/>
  <c r="AD220" i="12"/>
  <c r="Y220" i="12"/>
  <c r="Z220" i="12" s="1"/>
  <c r="AC220" i="12" s="1"/>
  <c r="W220" i="12"/>
  <c r="AE219" i="12"/>
  <c r="AD219" i="12"/>
  <c r="Z219" i="12"/>
  <c r="AC219" i="12" s="1"/>
  <c r="W219" i="12"/>
  <c r="Y219" i="12" s="1"/>
  <c r="AE218" i="12"/>
  <c r="AD218" i="12"/>
  <c r="W218" i="12"/>
  <c r="Y218" i="12" s="1"/>
  <c r="Z218" i="12" s="1"/>
  <c r="AC218" i="12" s="1"/>
  <c r="AE217" i="12"/>
  <c r="AD217" i="12"/>
  <c r="Y217" i="12"/>
  <c r="Z217" i="12" s="1"/>
  <c r="AC217" i="12" s="1"/>
  <c r="W217" i="12"/>
  <c r="AE216" i="12"/>
  <c r="AD216" i="12"/>
  <c r="W216" i="12"/>
  <c r="Y216" i="12" s="1"/>
  <c r="Z216" i="12" s="1"/>
  <c r="AC216" i="12" s="1"/>
  <c r="AE215" i="12"/>
  <c r="AD215" i="12"/>
  <c r="Y215" i="12"/>
  <c r="Z215" i="12" s="1"/>
  <c r="AC215" i="12" s="1"/>
  <c r="W215" i="12"/>
  <c r="AE214" i="12"/>
  <c r="AD214" i="12"/>
  <c r="W214" i="12"/>
  <c r="Y214" i="12" s="1"/>
  <c r="Z214" i="12" s="1"/>
  <c r="AC214" i="12" s="1"/>
  <c r="AE213" i="12"/>
  <c r="AD213" i="12"/>
  <c r="W213" i="12"/>
  <c r="Y213" i="12" s="1"/>
  <c r="Z213" i="12" s="1"/>
  <c r="AC213" i="12" s="1"/>
  <c r="AE212" i="12"/>
  <c r="AD212" i="12"/>
  <c r="Y212" i="12"/>
  <c r="Z212" i="12" s="1"/>
  <c r="AC212" i="12" s="1"/>
  <c r="W212" i="12"/>
  <c r="AE211" i="12"/>
  <c r="AD211" i="12"/>
  <c r="W211" i="12"/>
  <c r="Y211" i="12" s="1"/>
  <c r="Z211" i="12" s="1"/>
  <c r="AC211" i="12" s="1"/>
  <c r="AE210" i="12"/>
  <c r="AD210" i="12"/>
  <c r="W210" i="12"/>
  <c r="Y210" i="12" s="1"/>
  <c r="Z210" i="12" s="1"/>
  <c r="AC210" i="12" s="1"/>
  <c r="AE209" i="12"/>
  <c r="AD209" i="12"/>
  <c r="Y209" i="12"/>
  <c r="Z209" i="12" s="1"/>
  <c r="AC209" i="12" s="1"/>
  <c r="W209" i="12"/>
  <c r="AE208" i="12"/>
  <c r="AD208" i="12"/>
  <c r="W208" i="12"/>
  <c r="Y208" i="12" s="1"/>
  <c r="Z208" i="12" s="1"/>
  <c r="AC208" i="12" s="1"/>
  <c r="AE207" i="12"/>
  <c r="AD207" i="12"/>
  <c r="Y207" i="12"/>
  <c r="Z207" i="12" s="1"/>
  <c r="AC207" i="12" s="1"/>
  <c r="W207" i="12"/>
  <c r="AE206" i="12"/>
  <c r="AD206" i="12"/>
  <c r="W206" i="12"/>
  <c r="Y206" i="12" s="1"/>
  <c r="Z206" i="12" s="1"/>
  <c r="AC206" i="12" s="1"/>
  <c r="AE205" i="12"/>
  <c r="AD205" i="12"/>
  <c r="W205" i="12"/>
  <c r="Y205" i="12" s="1"/>
  <c r="Z205" i="12" s="1"/>
  <c r="AC205" i="12" s="1"/>
  <c r="AE204" i="12"/>
  <c r="AD204" i="12"/>
  <c r="Y204" i="12"/>
  <c r="Z204" i="12" s="1"/>
  <c r="AC204" i="12" s="1"/>
  <c r="W204" i="12"/>
  <c r="AE203" i="12"/>
  <c r="AD203" i="12"/>
  <c r="W203" i="12"/>
  <c r="Y203" i="12" s="1"/>
  <c r="Z203" i="12" s="1"/>
  <c r="AC203" i="12" s="1"/>
  <c r="AE202" i="12"/>
  <c r="AD202" i="12"/>
  <c r="W202" i="12"/>
  <c r="Y202" i="12" s="1"/>
  <c r="Z202" i="12" s="1"/>
  <c r="AC202" i="12" s="1"/>
  <c r="AE201" i="12"/>
  <c r="AD201" i="12"/>
  <c r="Y201" i="12"/>
  <c r="Z201" i="12" s="1"/>
  <c r="AC201" i="12" s="1"/>
  <c r="W201" i="12"/>
  <c r="AE200" i="12"/>
  <c r="AD200" i="12"/>
  <c r="W200" i="12"/>
  <c r="Y200" i="12" s="1"/>
  <c r="Z200" i="12" s="1"/>
  <c r="AC200" i="12" s="1"/>
  <c r="AE199" i="12"/>
  <c r="AD199" i="12"/>
  <c r="Y199" i="12"/>
  <c r="Z199" i="12" s="1"/>
  <c r="AC199" i="12" s="1"/>
  <c r="W199" i="12"/>
  <c r="AE198" i="12"/>
  <c r="AD198" i="12"/>
  <c r="W198" i="12"/>
  <c r="Y198" i="12" s="1"/>
  <c r="Z198" i="12" s="1"/>
  <c r="AC198" i="12" s="1"/>
  <c r="AE197" i="12"/>
  <c r="AD197" i="12"/>
  <c r="W197" i="12"/>
  <c r="Y197" i="12" s="1"/>
  <c r="Z197" i="12" s="1"/>
  <c r="AC197" i="12" s="1"/>
  <c r="AE196" i="12"/>
  <c r="AD196" i="12"/>
  <c r="Y196" i="12"/>
  <c r="Z196" i="12" s="1"/>
  <c r="AC196" i="12" s="1"/>
  <c r="W196" i="12"/>
  <c r="AE195" i="12"/>
  <c r="AD195" i="12"/>
  <c r="W195" i="12"/>
  <c r="Y195" i="12" s="1"/>
  <c r="Z195" i="12" s="1"/>
  <c r="AC195" i="12" s="1"/>
  <c r="AE194" i="12"/>
  <c r="AD194" i="12"/>
  <c r="W194" i="12"/>
  <c r="Y194" i="12" s="1"/>
  <c r="Z194" i="12" s="1"/>
  <c r="AC194" i="12" s="1"/>
  <c r="AE193" i="12"/>
  <c r="AD193" i="12"/>
  <c r="Y193" i="12"/>
  <c r="Z193" i="12" s="1"/>
  <c r="AC193" i="12" s="1"/>
  <c r="W193" i="12"/>
  <c r="AE192" i="12"/>
  <c r="AD192" i="12"/>
  <c r="W192" i="12"/>
  <c r="Y192" i="12" s="1"/>
  <c r="Z192" i="12" s="1"/>
  <c r="AC192" i="12" s="1"/>
  <c r="AE191" i="12"/>
  <c r="AD191" i="12"/>
  <c r="Y191" i="12"/>
  <c r="Z191" i="12" s="1"/>
  <c r="AC191" i="12" s="1"/>
  <c r="W191" i="12"/>
  <c r="AE190" i="12"/>
  <c r="AD190" i="12"/>
  <c r="W190" i="12"/>
  <c r="Y190" i="12" s="1"/>
  <c r="Z190" i="12" s="1"/>
  <c r="AC190" i="12" s="1"/>
  <c r="AE189" i="12"/>
  <c r="AD189" i="12"/>
  <c r="W189" i="12"/>
  <c r="Y189" i="12" s="1"/>
  <c r="Z189" i="12" s="1"/>
  <c r="AC189" i="12" s="1"/>
  <c r="AE188" i="12"/>
  <c r="AD188" i="12"/>
  <c r="Y188" i="12"/>
  <c r="Z188" i="12" s="1"/>
  <c r="AC188" i="12" s="1"/>
  <c r="W188" i="12"/>
  <c r="AE187" i="12"/>
  <c r="AD187" i="12"/>
  <c r="Z187" i="12"/>
  <c r="AC187" i="12" s="1"/>
  <c r="W187" i="12"/>
  <c r="Y187" i="12" s="1"/>
  <c r="AE186" i="12"/>
  <c r="AD186" i="12"/>
  <c r="W186" i="12"/>
  <c r="AE185" i="12"/>
  <c r="AD185" i="12"/>
  <c r="W185" i="12"/>
  <c r="AE184" i="12"/>
  <c r="AD184" i="12"/>
  <c r="Z184" i="12"/>
  <c r="AC184" i="12" s="1"/>
  <c r="W184" i="12"/>
  <c r="Y184" i="12" s="1"/>
  <c r="AE183" i="12"/>
  <c r="AD183" i="12"/>
  <c r="Y183" i="12"/>
  <c r="Z183" i="12" s="1"/>
  <c r="AC183" i="12" s="1"/>
  <c r="W183" i="12"/>
  <c r="AE182" i="12"/>
  <c r="AD182" i="12"/>
  <c r="W182" i="12"/>
  <c r="Y182" i="12" s="1"/>
  <c r="Z182" i="12" s="1"/>
  <c r="AC182" i="12" s="1"/>
  <c r="AE181" i="12"/>
  <c r="AD181" i="12"/>
  <c r="W181" i="12"/>
  <c r="Y181" i="12" s="1"/>
  <c r="Z181" i="12" s="1"/>
  <c r="AC181" i="12" s="1"/>
  <c r="AE180" i="12"/>
  <c r="AD180" i="12"/>
  <c r="Y180" i="12"/>
  <c r="Z180" i="12" s="1"/>
  <c r="AC180" i="12" s="1"/>
  <c r="W180" i="12"/>
  <c r="AE179" i="12"/>
  <c r="AD179" i="12"/>
  <c r="W179" i="12"/>
  <c r="Y179" i="12" s="1"/>
  <c r="Z179" i="12" s="1"/>
  <c r="AC179" i="12" s="1"/>
  <c r="AE178" i="12"/>
  <c r="AD178" i="12"/>
  <c r="W178" i="12"/>
  <c r="Y178" i="12" s="1"/>
  <c r="Z178" i="12" s="1"/>
  <c r="AC178" i="12" s="1"/>
  <c r="AE177" i="12"/>
  <c r="AD177" i="12"/>
  <c r="W177" i="12"/>
  <c r="AE176" i="12"/>
  <c r="AD176" i="12"/>
  <c r="W176" i="12"/>
  <c r="Y176" i="12" s="1"/>
  <c r="Z176" i="12" s="1"/>
  <c r="AC176" i="12" s="1"/>
  <c r="AE175" i="12"/>
  <c r="AD175" i="12"/>
  <c r="W175" i="12"/>
  <c r="AE174" i="12"/>
  <c r="AD174" i="12"/>
  <c r="Z174" i="12"/>
  <c r="AC174" i="12" s="1"/>
  <c r="W174" i="12"/>
  <c r="Y174" i="12" s="1"/>
  <c r="AE173" i="12"/>
  <c r="AD173" i="12"/>
  <c r="AC173" i="12"/>
  <c r="W173" i="12"/>
  <c r="Y173" i="12" s="1"/>
  <c r="Z173" i="12" s="1"/>
  <c r="AE172" i="12"/>
  <c r="AD172" i="12"/>
  <c r="W172" i="12"/>
  <c r="AE171" i="12"/>
  <c r="AD171" i="12"/>
  <c r="W171" i="12"/>
  <c r="Y171" i="12" s="1"/>
  <c r="Z171" i="12" s="1"/>
  <c r="AC171" i="12" s="1"/>
  <c r="AE170" i="12"/>
  <c r="AD170" i="12"/>
  <c r="W170" i="12"/>
  <c r="AE169" i="12"/>
  <c r="AD169" i="12"/>
  <c r="W169" i="12"/>
  <c r="AE168" i="12"/>
  <c r="AD168" i="12"/>
  <c r="W168" i="12"/>
  <c r="Y168" i="12" s="1"/>
  <c r="Z168" i="12" s="1"/>
  <c r="AC168" i="12" s="1"/>
  <c r="AE167" i="12"/>
  <c r="AD167" i="12"/>
  <c r="W167" i="12"/>
  <c r="AE166" i="12"/>
  <c r="AD166" i="12"/>
  <c r="Z166" i="12"/>
  <c r="AC166" i="12" s="1"/>
  <c r="W166" i="12"/>
  <c r="Y166" i="12" s="1"/>
  <c r="AE165" i="12"/>
  <c r="AD165" i="12"/>
  <c r="AC165" i="12"/>
  <c r="W165" i="12"/>
  <c r="Y165" i="12" s="1"/>
  <c r="Z165" i="12" s="1"/>
  <c r="AE164" i="12"/>
  <c r="AD164" i="12"/>
  <c r="W164" i="12"/>
  <c r="AE163" i="12"/>
  <c r="AD163" i="12"/>
  <c r="AC163" i="12"/>
  <c r="W163" i="12"/>
  <c r="Y163" i="12" s="1"/>
  <c r="Z163" i="12" s="1"/>
  <c r="AE162" i="12"/>
  <c r="AD162" i="12"/>
  <c r="W162" i="12"/>
  <c r="AE161" i="12"/>
  <c r="AD161" i="12"/>
  <c r="W161" i="12"/>
  <c r="AE160" i="12"/>
  <c r="AD160" i="12"/>
  <c r="W160" i="12"/>
  <c r="Y160" i="12" s="1"/>
  <c r="Z160" i="12" s="1"/>
  <c r="AC160" i="12" s="1"/>
  <c r="AE159" i="12"/>
  <c r="AD159" i="12"/>
  <c r="W159" i="12"/>
  <c r="AE158" i="12"/>
  <c r="AD158" i="12"/>
  <c r="Z158" i="12"/>
  <c r="AC158" i="12" s="1"/>
  <c r="W158" i="12"/>
  <c r="Y158" i="12" s="1"/>
  <c r="AE157" i="12"/>
  <c r="AD157" i="12"/>
  <c r="AC157" i="12"/>
  <c r="W157" i="12"/>
  <c r="Y157" i="12" s="1"/>
  <c r="Z157" i="12" s="1"/>
  <c r="AE156" i="12"/>
  <c r="AD156" i="12"/>
  <c r="W156" i="12"/>
  <c r="AE155" i="12"/>
  <c r="AD155" i="12"/>
  <c r="W155" i="12"/>
  <c r="Y155" i="12" s="1"/>
  <c r="Z155" i="12" s="1"/>
  <c r="AC155" i="12" s="1"/>
  <c r="AE154" i="12"/>
  <c r="AD154" i="12"/>
  <c r="W154" i="12"/>
  <c r="AE153" i="12"/>
  <c r="AD153" i="12"/>
  <c r="W153" i="12"/>
  <c r="AE152" i="12"/>
  <c r="AD152" i="12"/>
  <c r="W152" i="12"/>
  <c r="Y152" i="12" s="1"/>
  <c r="Z152" i="12" s="1"/>
  <c r="AC152" i="12" s="1"/>
  <c r="AE151" i="12"/>
  <c r="AD151" i="12"/>
  <c r="W151" i="12"/>
  <c r="AE150" i="12"/>
  <c r="AD150" i="12"/>
  <c r="Z150" i="12"/>
  <c r="AC150" i="12" s="1"/>
  <c r="W150" i="12"/>
  <c r="Y150" i="12" s="1"/>
  <c r="AE149" i="12"/>
  <c r="AD149" i="12"/>
  <c r="AC149" i="12"/>
  <c r="W149" i="12"/>
  <c r="Y149" i="12" s="1"/>
  <c r="Z149" i="12" s="1"/>
  <c r="AE148" i="12"/>
  <c r="AD148" i="12"/>
  <c r="W148" i="12"/>
  <c r="AE147" i="12"/>
  <c r="AD147" i="12"/>
  <c r="AC147" i="12"/>
  <c r="Y147" i="12"/>
  <c r="Z147" i="12" s="1"/>
  <c r="W147" i="12"/>
  <c r="AE146" i="12"/>
  <c r="AD146" i="12"/>
  <c r="Z146" i="12"/>
  <c r="AC146" i="12" s="1"/>
  <c r="W146" i="12"/>
  <c r="Y146" i="12" s="1"/>
  <c r="AE145" i="12"/>
  <c r="AD145" i="12"/>
  <c r="W145" i="12"/>
  <c r="AE144" i="12"/>
  <c r="AD144" i="12"/>
  <c r="Y144" i="12"/>
  <c r="Z144" i="12" s="1"/>
  <c r="AC144" i="12" s="1"/>
  <c r="W144" i="12"/>
  <c r="AE143" i="12"/>
  <c r="AD143" i="12"/>
  <c r="Y143" i="12"/>
  <c r="Z143" i="12" s="1"/>
  <c r="AC143" i="12" s="1"/>
  <c r="W143" i="12"/>
  <c r="AE142" i="12"/>
  <c r="AD142" i="12"/>
  <c r="W142" i="12"/>
  <c r="Y142" i="12" s="1"/>
  <c r="Z142" i="12" s="1"/>
  <c r="AC142" i="12" s="1"/>
  <c r="AE141" i="12"/>
  <c r="AD141" i="12"/>
  <c r="AC141" i="12"/>
  <c r="W141" i="12"/>
  <c r="Y141" i="12" s="1"/>
  <c r="Z141" i="12" s="1"/>
  <c r="AE140" i="12"/>
  <c r="AD140" i="12"/>
  <c r="Y140" i="12"/>
  <c r="Z140" i="12" s="1"/>
  <c r="AC140" i="12" s="1"/>
  <c r="W140" i="12"/>
  <c r="AE139" i="12"/>
  <c r="AD139" i="12"/>
  <c r="W139" i="12"/>
  <c r="Y139" i="12" s="1"/>
  <c r="Z139" i="12" s="1"/>
  <c r="AC139" i="12" s="1"/>
  <c r="AE138" i="12"/>
  <c r="AD138" i="12"/>
  <c r="W138" i="12"/>
  <c r="Y138" i="12" s="1"/>
  <c r="Z138" i="12" s="1"/>
  <c r="AC138" i="12" s="1"/>
  <c r="AE137" i="12"/>
  <c r="AD137" i="12"/>
  <c r="W137" i="12"/>
  <c r="AE136" i="12"/>
  <c r="AD136" i="12"/>
  <c r="W136" i="12"/>
  <c r="Y136" i="12" s="1"/>
  <c r="Z136" i="12" s="1"/>
  <c r="AC136" i="12" s="1"/>
  <c r="AE135" i="12"/>
  <c r="AD135" i="12"/>
  <c r="Y135" i="12"/>
  <c r="Z135" i="12" s="1"/>
  <c r="AC135" i="12" s="1"/>
  <c r="W135" i="12"/>
  <c r="AE134" i="12"/>
  <c r="AD134" i="12"/>
  <c r="W134" i="12"/>
  <c r="Y134" i="12" s="1"/>
  <c r="Z134" i="12" s="1"/>
  <c r="AC134" i="12" s="1"/>
  <c r="AE133" i="12"/>
  <c r="AD133" i="12"/>
  <c r="AC133" i="12"/>
  <c r="W133" i="12"/>
  <c r="Y133" i="12" s="1"/>
  <c r="Z133" i="12" s="1"/>
  <c r="AE132" i="12"/>
  <c r="AD132" i="12"/>
  <c r="Y132" i="12"/>
  <c r="Z132" i="12" s="1"/>
  <c r="AC132" i="12" s="1"/>
  <c r="W132" i="12"/>
  <c r="AE131" i="12"/>
  <c r="AD131" i="12"/>
  <c r="W131" i="12"/>
  <c r="Y131" i="12" s="1"/>
  <c r="Z131" i="12" s="1"/>
  <c r="AC131" i="12" s="1"/>
  <c r="AE130" i="12"/>
  <c r="AD130" i="12"/>
  <c r="W130" i="12"/>
  <c r="Y130" i="12" s="1"/>
  <c r="Z130" i="12" s="1"/>
  <c r="AC130" i="12" s="1"/>
  <c r="AE129" i="12"/>
  <c r="AD129" i="12"/>
  <c r="W129" i="12"/>
  <c r="AE128" i="12"/>
  <c r="AD128" i="12"/>
  <c r="W128" i="12"/>
  <c r="Y128" i="12" s="1"/>
  <c r="Z128" i="12" s="1"/>
  <c r="AC128" i="12" s="1"/>
  <c r="AE127" i="12"/>
  <c r="AD127" i="12"/>
  <c r="Y127" i="12"/>
  <c r="Z127" i="12" s="1"/>
  <c r="AC127" i="12" s="1"/>
  <c r="W127" i="12"/>
  <c r="AE126" i="12"/>
  <c r="AD126" i="12"/>
  <c r="Z126" i="12"/>
  <c r="AC126" i="12" s="1"/>
  <c r="W126" i="12"/>
  <c r="Y126" i="12" s="1"/>
  <c r="AE125" i="12"/>
  <c r="AD125" i="12"/>
  <c r="W125" i="12"/>
  <c r="Y125" i="12" s="1"/>
  <c r="Z125" i="12" s="1"/>
  <c r="AC125" i="12" s="1"/>
  <c r="AE124" i="12"/>
  <c r="AD124" i="12"/>
  <c r="W124" i="12"/>
  <c r="AE123" i="12"/>
  <c r="AD123" i="12"/>
  <c r="Z123" i="12"/>
  <c r="AC123" i="12" s="1"/>
  <c r="W123" i="12"/>
  <c r="Y123" i="12" s="1"/>
  <c r="AE122" i="12"/>
  <c r="AD122" i="12"/>
  <c r="W122" i="12"/>
  <c r="Y122" i="12" s="1"/>
  <c r="Z122" i="12" s="1"/>
  <c r="AC122" i="12" s="1"/>
  <c r="AE121" i="12"/>
  <c r="AD121" i="12"/>
  <c r="Y121" i="12"/>
  <c r="Z121" i="12" s="1"/>
  <c r="AC121" i="12" s="1"/>
  <c r="W121" i="12"/>
  <c r="AE120" i="12"/>
  <c r="AD120" i="12"/>
  <c r="Z120" i="12"/>
  <c r="AC120" i="12" s="1"/>
  <c r="W120" i="12"/>
  <c r="Y120" i="12" s="1"/>
  <c r="AE119" i="12"/>
  <c r="AD119" i="12"/>
  <c r="Y119" i="12"/>
  <c r="Z119" i="12" s="1"/>
  <c r="AC119" i="12" s="1"/>
  <c r="W119" i="12"/>
  <c r="AE118" i="12"/>
  <c r="AD118" i="12"/>
  <c r="W118" i="12"/>
  <c r="Y118" i="12" s="1"/>
  <c r="Z118" i="12" s="1"/>
  <c r="AC118" i="12" s="1"/>
  <c r="AE117" i="12"/>
  <c r="AD117" i="12"/>
  <c r="AC117" i="12"/>
  <c r="W117" i="12"/>
  <c r="Y117" i="12" s="1"/>
  <c r="Z117" i="12" s="1"/>
  <c r="AE116" i="12"/>
  <c r="AD116" i="12"/>
  <c r="Y116" i="12"/>
  <c r="Z116" i="12" s="1"/>
  <c r="AC116" i="12" s="1"/>
  <c r="W116" i="12"/>
  <c r="AE115" i="12"/>
  <c r="AD115" i="12"/>
  <c r="W115" i="12"/>
  <c r="Y115" i="12" s="1"/>
  <c r="Z115" i="12" s="1"/>
  <c r="AC115" i="12" s="1"/>
  <c r="AE114" i="12"/>
  <c r="AD114" i="12"/>
  <c r="Y114" i="12"/>
  <c r="Z114" i="12" s="1"/>
  <c r="AC114" i="12" s="1"/>
  <c r="W114" i="12"/>
  <c r="Y113" i="12" s="1"/>
  <c r="Z113" i="12" s="1"/>
  <c r="AC113" i="12" s="1"/>
  <c r="AE113" i="12"/>
  <c r="AD113" i="12"/>
  <c r="W113" i="12"/>
  <c r="AE112" i="12"/>
  <c r="AD112" i="12"/>
  <c r="Z112" i="12"/>
  <c r="AC112" i="12" s="1"/>
  <c r="W112" i="12"/>
  <c r="Y112" i="12" s="1"/>
  <c r="AE111" i="12"/>
  <c r="AD111" i="12"/>
  <c r="Y111" i="12"/>
  <c r="Z111" i="12" s="1"/>
  <c r="AC111" i="12" s="1"/>
  <c r="W111" i="12"/>
  <c r="AE110" i="12"/>
  <c r="AD110" i="12"/>
  <c r="AC110" i="12"/>
  <c r="Z110" i="12"/>
  <c r="W110" i="12"/>
  <c r="Y110" i="12" s="1"/>
  <c r="AE109" i="12"/>
  <c r="AD109" i="12"/>
  <c r="W109" i="12"/>
  <c r="AE108" i="12"/>
  <c r="AD108" i="12"/>
  <c r="W108" i="12"/>
  <c r="AE107" i="12"/>
  <c r="AD107" i="12"/>
  <c r="W107" i="12"/>
  <c r="Y107" i="12" s="1"/>
  <c r="Z107" i="12" s="1"/>
  <c r="AC107" i="12" s="1"/>
  <c r="AE106" i="12"/>
  <c r="AD106" i="12"/>
  <c r="Y106" i="12"/>
  <c r="Z106" i="12" s="1"/>
  <c r="AC106" i="12" s="1"/>
  <c r="W106" i="12"/>
  <c r="Y105" i="12" s="1"/>
  <c r="Z105" i="12" s="1"/>
  <c r="AC105" i="12" s="1"/>
  <c r="AE105" i="12"/>
  <c r="AD105" i="12"/>
  <c r="W105" i="12"/>
  <c r="AE104" i="12"/>
  <c r="AD104" i="12"/>
  <c r="AC104" i="12"/>
  <c r="Z104" i="12"/>
  <c r="W104" i="12"/>
  <c r="Y104" i="12" s="1"/>
  <c r="AE103" i="12"/>
  <c r="AD103" i="12"/>
  <c r="Y103" i="12"/>
  <c r="Z103" i="12" s="1"/>
  <c r="AC103" i="12" s="1"/>
  <c r="W103" i="12"/>
  <c r="AE102" i="12"/>
  <c r="AD102" i="12"/>
  <c r="AC102" i="12"/>
  <c r="Z102" i="12"/>
  <c r="W102" i="12"/>
  <c r="Y102" i="12" s="1"/>
  <c r="AE101" i="12"/>
  <c r="AD101" i="12"/>
  <c r="W101" i="12"/>
  <c r="AE100" i="12"/>
  <c r="AD100" i="12"/>
  <c r="W100" i="12"/>
  <c r="AE99" i="12"/>
  <c r="AD99" i="12"/>
  <c r="W99" i="12"/>
  <c r="Y99" i="12" s="1"/>
  <c r="Z99" i="12" s="1"/>
  <c r="AC99" i="12" s="1"/>
  <c r="AE98" i="12"/>
  <c r="AD98" i="12"/>
  <c r="Y98" i="12"/>
  <c r="Z98" i="12" s="1"/>
  <c r="AC98" i="12" s="1"/>
  <c r="W98" i="12"/>
  <c r="Y97" i="12" s="1"/>
  <c r="Z97" i="12" s="1"/>
  <c r="AC97" i="12" s="1"/>
  <c r="AE97" i="12"/>
  <c r="AD97" i="12"/>
  <c r="W97" i="12"/>
  <c r="AE96" i="12"/>
  <c r="AD96" i="12"/>
  <c r="AC96" i="12"/>
  <c r="Z96" i="12"/>
  <c r="W96" i="12"/>
  <c r="Y96" i="12" s="1"/>
  <c r="AE95" i="12"/>
  <c r="AD95" i="12"/>
  <c r="Y95" i="12"/>
  <c r="Z95" i="12" s="1"/>
  <c r="AC95" i="12" s="1"/>
  <c r="W95" i="12"/>
  <c r="AE94" i="12"/>
  <c r="AD94" i="12"/>
  <c r="AC94" i="12"/>
  <c r="Z94" i="12"/>
  <c r="W94" i="12"/>
  <c r="Y94" i="12" s="1"/>
  <c r="AE93" i="12"/>
  <c r="AD93" i="12"/>
  <c r="W93" i="12"/>
  <c r="AE92" i="12"/>
  <c r="AD92" i="12"/>
  <c r="W92" i="12"/>
  <c r="AE91" i="12"/>
  <c r="AD91" i="12"/>
  <c r="W91" i="12"/>
  <c r="Y91" i="12" s="1"/>
  <c r="Z91" i="12" s="1"/>
  <c r="AC91" i="12" s="1"/>
  <c r="AE90" i="12"/>
  <c r="AD90" i="12"/>
  <c r="Y90" i="12"/>
  <c r="Z90" i="12" s="1"/>
  <c r="AC90" i="12" s="1"/>
  <c r="W90" i="12"/>
  <c r="Y89" i="12" s="1"/>
  <c r="Z89" i="12" s="1"/>
  <c r="AC89" i="12" s="1"/>
  <c r="AE89" i="12"/>
  <c r="AD89" i="12"/>
  <c r="W89" i="12"/>
  <c r="AE88" i="12"/>
  <c r="AD88" i="12"/>
  <c r="AC88" i="12"/>
  <c r="Z88" i="12"/>
  <c r="W88" i="12"/>
  <c r="Y88" i="12" s="1"/>
  <c r="AE87" i="12"/>
  <c r="AD87" i="12"/>
  <c r="Y87" i="12"/>
  <c r="Z87" i="12" s="1"/>
  <c r="AC87" i="12" s="1"/>
  <c r="W87" i="12"/>
  <c r="AE86" i="12"/>
  <c r="AD86" i="12"/>
  <c r="W86" i="12"/>
  <c r="Y86" i="12" s="1"/>
  <c r="Z86" i="12" s="1"/>
  <c r="AC86" i="12" s="1"/>
  <c r="AE85" i="12"/>
  <c r="AD85" i="12"/>
  <c r="W85" i="12"/>
  <c r="AE84" i="12"/>
  <c r="AD84" i="12"/>
  <c r="W84" i="12"/>
  <c r="Y83" i="12" s="1"/>
  <c r="Z83" i="12" s="1"/>
  <c r="AC83" i="12" s="1"/>
  <c r="AE83" i="12"/>
  <c r="AD83" i="12"/>
  <c r="W83" i="12"/>
  <c r="AE82" i="12"/>
  <c r="AD82" i="12"/>
  <c r="Y82" i="12"/>
  <c r="Z82" i="12" s="1"/>
  <c r="AC82" i="12" s="1"/>
  <c r="W82" i="12"/>
  <c r="AE81" i="12"/>
  <c r="AD81" i="12"/>
  <c r="Y81" i="12"/>
  <c r="Z81" i="12" s="1"/>
  <c r="AC81" i="12" s="1"/>
  <c r="W81" i="12"/>
  <c r="AE80" i="12"/>
  <c r="AD80" i="12"/>
  <c r="W80" i="12"/>
  <c r="Y80" i="12" s="1"/>
  <c r="Z80" i="12" s="1"/>
  <c r="AC80" i="12" s="1"/>
  <c r="AE79" i="12"/>
  <c r="AD79" i="12"/>
  <c r="W79" i="12"/>
  <c r="AE78" i="12"/>
  <c r="AD78" i="12"/>
  <c r="W78" i="12"/>
  <c r="Y78" i="12" s="1"/>
  <c r="Z78" i="12" s="1"/>
  <c r="AC78" i="12" s="1"/>
  <c r="AE77" i="12"/>
  <c r="AD77" i="12"/>
  <c r="W77" i="12"/>
  <c r="Y77" i="12" s="1"/>
  <c r="Z77" i="12" s="1"/>
  <c r="AC77" i="12" s="1"/>
  <c r="AE76" i="12"/>
  <c r="AD76" i="12"/>
  <c r="Y76" i="12"/>
  <c r="Z76" i="12" s="1"/>
  <c r="AC76" i="12" s="1"/>
  <c r="W76" i="12"/>
  <c r="AE75" i="12"/>
  <c r="AD75" i="12"/>
  <c r="W75" i="12"/>
  <c r="Y74" i="12" s="1"/>
  <c r="Z74" i="12" s="1"/>
  <c r="AC74" i="12" s="1"/>
  <c r="AE74" i="12"/>
  <c r="AD74" i="12"/>
  <c r="W74" i="12"/>
  <c r="AE73" i="12"/>
  <c r="AD73" i="12"/>
  <c r="Y73" i="12"/>
  <c r="Z73" i="12" s="1"/>
  <c r="AC73" i="12" s="1"/>
  <c r="W73" i="12"/>
  <c r="AE72" i="12"/>
  <c r="AD72" i="12"/>
  <c r="Z72" i="12"/>
  <c r="AC72" i="12" s="1"/>
  <c r="W72" i="12"/>
  <c r="Y72" i="12" s="1"/>
  <c r="AE71" i="12"/>
  <c r="AD71" i="12"/>
  <c r="Y71" i="12"/>
  <c r="Z71" i="12" s="1"/>
  <c r="AC71" i="12" s="1"/>
  <c r="W71" i="12"/>
  <c r="AE70" i="12"/>
  <c r="AD70" i="12"/>
  <c r="AC70" i="12"/>
  <c r="Z70" i="12"/>
  <c r="W70" i="12"/>
  <c r="Y70" i="12" s="1"/>
  <c r="AE69" i="12"/>
  <c r="AD69" i="12"/>
  <c r="AC69" i="12"/>
  <c r="W69" i="12"/>
  <c r="Y69" i="12" s="1"/>
  <c r="Z69" i="12" s="1"/>
  <c r="AE68" i="12"/>
  <c r="AD68" i="12"/>
  <c r="W68" i="12"/>
  <c r="Y68" i="12" s="1"/>
  <c r="Z68" i="12" s="1"/>
  <c r="AC68" i="12" s="1"/>
  <c r="AE67" i="12"/>
  <c r="AD67" i="12"/>
  <c r="Y67" i="12"/>
  <c r="Z67" i="12" s="1"/>
  <c r="AC67" i="12" s="1"/>
  <c r="W67" i="12"/>
  <c r="AE66" i="12"/>
  <c r="AD66" i="12"/>
  <c r="W66" i="12"/>
  <c r="AE65" i="12"/>
  <c r="AD65" i="12"/>
  <c r="W65" i="12"/>
  <c r="AE64" i="12"/>
  <c r="AD64" i="12"/>
  <c r="W64" i="12"/>
  <c r="Y64" i="12" s="1"/>
  <c r="Z64" i="12" s="1"/>
  <c r="AC64" i="12" s="1"/>
  <c r="AE63" i="12"/>
  <c r="AD63" i="12"/>
  <c r="W63" i="12"/>
  <c r="AE62" i="12"/>
  <c r="AD62" i="12"/>
  <c r="W62" i="12"/>
  <c r="Y62" i="12" s="1"/>
  <c r="Z62" i="12" s="1"/>
  <c r="AC62" i="12" s="1"/>
  <c r="AE61" i="12"/>
  <c r="AD61" i="12"/>
  <c r="W61" i="12"/>
  <c r="Y60" i="12" s="1"/>
  <c r="Z60" i="12" s="1"/>
  <c r="AC60" i="12" s="1"/>
  <c r="AE60" i="12"/>
  <c r="AD60" i="12"/>
  <c r="W60" i="12"/>
  <c r="Y59" i="12" s="1"/>
  <c r="Z59" i="12" s="1"/>
  <c r="AC59" i="12" s="1"/>
  <c r="AE59" i="12"/>
  <c r="AD59" i="12"/>
  <c r="W59" i="12"/>
  <c r="AE58" i="12"/>
  <c r="AD58" i="12"/>
  <c r="Y58" i="12"/>
  <c r="Z58" i="12" s="1"/>
  <c r="AC58" i="12" s="1"/>
  <c r="W58" i="12"/>
  <c r="AE57" i="12"/>
  <c r="AD57" i="12"/>
  <c r="W57" i="12"/>
  <c r="Y57" i="12" s="1"/>
  <c r="Z57" i="12" s="1"/>
  <c r="AC57" i="12" s="1"/>
  <c r="AE56" i="12"/>
  <c r="AD56" i="12"/>
  <c r="W56" i="12"/>
  <c r="Y56" i="12" s="1"/>
  <c r="Z56" i="12" s="1"/>
  <c r="AC56" i="12" s="1"/>
  <c r="AE55" i="12"/>
  <c r="AD55" i="12"/>
  <c r="Y55" i="12"/>
  <c r="Z55" i="12" s="1"/>
  <c r="AC55" i="12" s="1"/>
  <c r="W55" i="12"/>
  <c r="AE54" i="12"/>
  <c r="AD54" i="12"/>
  <c r="W54" i="12"/>
  <c r="Y54" i="12" s="1"/>
  <c r="Z54" i="12" s="1"/>
  <c r="AC54" i="12" s="1"/>
  <c r="AE53" i="12"/>
  <c r="AD53" i="12"/>
  <c r="W53" i="12"/>
  <c r="Y53" i="12" s="1"/>
  <c r="Z53" i="12" s="1"/>
  <c r="AC53" i="12" s="1"/>
  <c r="AE52" i="12"/>
  <c r="AD52" i="12"/>
  <c r="Y52" i="12"/>
  <c r="Z52" i="12" s="1"/>
  <c r="AC52" i="12" s="1"/>
  <c r="W52" i="12"/>
  <c r="AE51" i="12"/>
  <c r="AD51" i="12"/>
  <c r="W51" i="12"/>
  <c r="Y51" i="12" s="1"/>
  <c r="Z51" i="12" s="1"/>
  <c r="AC51" i="12" s="1"/>
  <c r="AE50" i="12"/>
  <c r="AD50" i="12"/>
  <c r="Y50" i="12"/>
  <c r="Z50" i="12" s="1"/>
  <c r="AC50" i="12" s="1"/>
  <c r="W50" i="12"/>
  <c r="AE49" i="12"/>
  <c r="AD49" i="12"/>
  <c r="W49" i="12"/>
  <c r="Y49" i="12" s="1"/>
  <c r="Z49" i="12" s="1"/>
  <c r="AC49" i="12" s="1"/>
  <c r="AE48" i="12"/>
  <c r="AD48" i="12"/>
  <c r="W48" i="12"/>
  <c r="Y48" i="12" s="1"/>
  <c r="Z48" i="12" s="1"/>
  <c r="AC48" i="12" s="1"/>
  <c r="AE47" i="12"/>
  <c r="AD47" i="12"/>
  <c r="Y47" i="12"/>
  <c r="Z47" i="12" s="1"/>
  <c r="AC47" i="12" s="1"/>
  <c r="W47" i="12"/>
  <c r="AE46" i="12"/>
  <c r="AD46" i="12"/>
  <c r="W46" i="12"/>
  <c r="Y46" i="12" s="1"/>
  <c r="Z46" i="12" s="1"/>
  <c r="AC46" i="12" s="1"/>
  <c r="AE45" i="12"/>
  <c r="AD45" i="12"/>
  <c r="W45" i="12"/>
  <c r="Y45" i="12" s="1"/>
  <c r="Z45" i="12" s="1"/>
  <c r="AC45" i="12" s="1"/>
  <c r="AE44" i="12"/>
  <c r="AD44" i="12"/>
  <c r="Y44" i="12"/>
  <c r="Z44" i="12" s="1"/>
  <c r="AC44" i="12" s="1"/>
  <c r="W44" i="12"/>
  <c r="AE43" i="12"/>
  <c r="AD43" i="12"/>
  <c r="W43" i="12"/>
  <c r="Y43" i="12" s="1"/>
  <c r="Z43" i="12" s="1"/>
  <c r="AC43" i="12" s="1"/>
  <c r="AE42" i="12"/>
  <c r="AD42" i="12"/>
  <c r="Y42" i="12"/>
  <c r="Z42" i="12" s="1"/>
  <c r="AC42" i="12" s="1"/>
  <c r="W42" i="12"/>
  <c r="AE41" i="12"/>
  <c r="AD41" i="12"/>
  <c r="W41" i="12"/>
  <c r="Y41" i="12" s="1"/>
  <c r="Z41" i="12" s="1"/>
  <c r="AC41" i="12" s="1"/>
  <c r="AE40" i="12"/>
  <c r="AD40" i="12"/>
  <c r="W40" i="12"/>
  <c r="Y40" i="12" s="1"/>
  <c r="Z40" i="12" s="1"/>
  <c r="AC40" i="12" s="1"/>
  <c r="AE39" i="12"/>
  <c r="AD39" i="12"/>
  <c r="Y39" i="12"/>
  <c r="Z39" i="12" s="1"/>
  <c r="AC39" i="12" s="1"/>
  <c r="W39" i="12"/>
  <c r="AE38" i="12"/>
  <c r="AD38" i="12"/>
  <c r="W38" i="12"/>
  <c r="Y38" i="12" s="1"/>
  <c r="Z38" i="12" s="1"/>
  <c r="AC38" i="12" s="1"/>
  <c r="AE37" i="12"/>
  <c r="AD37" i="12"/>
  <c r="W37" i="12"/>
  <c r="Y36" i="12" s="1"/>
  <c r="Z36" i="12" s="1"/>
  <c r="AC36" i="12" s="1"/>
  <c r="AE36" i="12"/>
  <c r="AD36" i="12"/>
  <c r="W36" i="12"/>
  <c r="AE35" i="12"/>
  <c r="AD35" i="12"/>
  <c r="AC35" i="12"/>
  <c r="W35" i="12"/>
  <c r="Y35" i="12" s="1"/>
  <c r="Z35" i="12" s="1"/>
  <c r="AE34" i="12"/>
  <c r="AD34" i="12"/>
  <c r="Y34" i="12"/>
  <c r="Z34" i="12" s="1"/>
  <c r="AC34" i="12" s="1"/>
  <c r="W34" i="12"/>
  <c r="AE33" i="12"/>
  <c r="AD33" i="12"/>
  <c r="W33" i="12"/>
  <c r="Y33" i="12" s="1"/>
  <c r="Z33" i="12" s="1"/>
  <c r="AC33" i="12" s="1"/>
  <c r="AE32" i="12"/>
  <c r="AD32" i="12"/>
  <c r="W32" i="12"/>
  <c r="Y32" i="12" s="1"/>
  <c r="Z32" i="12" s="1"/>
  <c r="AC32" i="12" s="1"/>
  <c r="AE31" i="12"/>
  <c r="AD31" i="12"/>
  <c r="Y31" i="12"/>
  <c r="Z31" i="12" s="1"/>
  <c r="AC31" i="12" s="1"/>
  <c r="W31" i="12"/>
  <c r="AE30" i="12"/>
  <c r="AD30" i="12"/>
  <c r="W30" i="12"/>
  <c r="Y30" i="12" s="1"/>
  <c r="Z30" i="12" s="1"/>
  <c r="AC30" i="12" s="1"/>
  <c r="AE29" i="12"/>
  <c r="AD29" i="12"/>
  <c r="W29" i="12"/>
  <c r="Y29" i="12" s="1"/>
  <c r="Z29" i="12" s="1"/>
  <c r="AC29" i="12" s="1"/>
  <c r="AE28" i="12"/>
  <c r="AD28" i="12"/>
  <c r="W28" i="12"/>
  <c r="AE27" i="12"/>
  <c r="AD27" i="12"/>
  <c r="W27" i="12"/>
  <c r="Y27" i="12" s="1"/>
  <c r="Z27" i="12" s="1"/>
  <c r="AC27" i="12" s="1"/>
  <c r="AE26" i="12"/>
  <c r="AD26" i="12"/>
  <c r="W26" i="12"/>
  <c r="AE25" i="12"/>
  <c r="AD25" i="12"/>
  <c r="W25" i="12"/>
  <c r="Y25" i="12" s="1"/>
  <c r="Z25" i="12" s="1"/>
  <c r="AC25" i="12" s="1"/>
  <c r="AE24" i="12"/>
  <c r="AD24" i="12"/>
  <c r="W24" i="12"/>
  <c r="Y23" i="12" s="1"/>
  <c r="Z23" i="12" s="1"/>
  <c r="AC23" i="12" s="1"/>
  <c r="AE23" i="12"/>
  <c r="AD23" i="12"/>
  <c r="W23" i="12"/>
  <c r="AE22" i="12"/>
  <c r="AD22" i="12"/>
  <c r="Z22" i="12"/>
  <c r="AC22" i="12" s="1"/>
  <c r="W22" i="12"/>
  <c r="Y22" i="12" s="1"/>
  <c r="AE21" i="12"/>
  <c r="AD21" i="12"/>
  <c r="W21" i="12"/>
  <c r="Y21" i="12" s="1"/>
  <c r="Z21" i="12" s="1"/>
  <c r="AC21" i="12" s="1"/>
  <c r="AE20" i="12"/>
  <c r="AD20" i="12"/>
  <c r="Y20" i="12"/>
  <c r="Z20" i="12" s="1"/>
  <c r="AC20" i="12" s="1"/>
  <c r="W20" i="12"/>
  <c r="AE19" i="12"/>
  <c r="AD19" i="12"/>
  <c r="W19" i="12"/>
  <c r="Y19" i="12" s="1"/>
  <c r="Z19" i="12" s="1"/>
  <c r="AC19" i="12" s="1"/>
  <c r="AE18" i="12"/>
  <c r="AD18" i="12"/>
  <c r="W18" i="12"/>
  <c r="AE17" i="12"/>
  <c r="AD17" i="12"/>
  <c r="W17" i="12"/>
  <c r="Y17" i="12" s="1"/>
  <c r="Z17" i="12" s="1"/>
  <c r="AC17" i="12" s="1"/>
  <c r="AE16" i="12"/>
  <c r="AD16" i="12"/>
  <c r="W16" i="12"/>
  <c r="Y16" i="12" s="1"/>
  <c r="Z16" i="12" s="1"/>
  <c r="AC16" i="12" s="1"/>
  <c r="AE15" i="12"/>
  <c r="AD15" i="12"/>
  <c r="Y15" i="12"/>
  <c r="Z15" i="12" s="1"/>
  <c r="AC15" i="12" s="1"/>
  <c r="W15" i="12"/>
  <c r="AE14" i="12"/>
  <c r="AD14" i="12"/>
  <c r="Z14" i="12"/>
  <c r="AC14" i="12" s="1"/>
  <c r="W14" i="12"/>
  <c r="Y14" i="12" s="1"/>
  <c r="BX13" i="12"/>
  <c r="AE13" i="12"/>
  <c r="AD13" i="12"/>
  <c r="AC13" i="12"/>
  <c r="Y13" i="12"/>
  <c r="Z13" i="12" s="1"/>
  <c r="W13" i="12"/>
  <c r="BX12" i="12"/>
  <c r="AE12" i="12"/>
  <c r="AD12" i="12"/>
  <c r="Y12" i="12"/>
  <c r="Z12" i="12" s="1"/>
  <c r="AC12" i="12" s="1"/>
  <c r="W12" i="12"/>
  <c r="BX11" i="12"/>
  <c r="AE11" i="12"/>
  <c r="AD11" i="12"/>
  <c r="AC11" i="12"/>
  <c r="Y11" i="12"/>
  <c r="Z11" i="12" s="1"/>
  <c r="W11" i="12"/>
  <c r="BX10" i="12"/>
  <c r="AE10" i="12"/>
  <c r="AD10" i="12"/>
  <c r="W10" i="12"/>
  <c r="Y10" i="12" s="1"/>
  <c r="Z10" i="12" s="1"/>
  <c r="AC10" i="12" s="1"/>
  <c r="BX9" i="12"/>
  <c r="AE9" i="12"/>
  <c r="AD9" i="12"/>
  <c r="W9" i="12"/>
  <c r="BX8" i="12"/>
  <c r="BZ8" i="12" s="1"/>
  <c r="AE8" i="12"/>
  <c r="AD8" i="12"/>
  <c r="Y8" i="12"/>
  <c r="Z8" i="12" s="1"/>
  <c r="AC8" i="12" s="1"/>
  <c r="W8" i="12"/>
  <c r="Y7" i="12" s="1"/>
  <c r="Z7" i="12" s="1"/>
  <c r="AC7" i="12" s="1"/>
  <c r="CC7" i="12"/>
  <c r="AE7" i="12"/>
  <c r="AD7" i="12"/>
  <c r="W7" i="12"/>
  <c r="AN6" i="12"/>
  <c r="AE6" i="12"/>
  <c r="AD6" i="12"/>
  <c r="Y6" i="12"/>
  <c r="Z6" i="12" s="1"/>
  <c r="AC6" i="12" s="1"/>
  <c r="W6" i="12"/>
  <c r="T314" i="16" l="1"/>
  <c r="AE16" i="17"/>
  <c r="AC15" i="17"/>
  <c r="AC16" i="17" s="1"/>
  <c r="AB29" i="17"/>
  <c r="AB30" i="17" s="1"/>
  <c r="AB31" i="17" s="1"/>
  <c r="AE22" i="17"/>
  <c r="AE23" i="17" s="1"/>
  <c r="AC23" i="17"/>
  <c r="AC28" i="17"/>
  <c r="AC29" i="17" s="1"/>
  <c r="AC30" i="17" s="1"/>
  <c r="AC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B8" i="12"/>
  <c r="CC8" i="12" s="1"/>
  <c r="BZ9" i="12"/>
  <c r="CA8" i="12"/>
  <c r="Y28" i="12"/>
  <c r="Z28" i="12" s="1"/>
  <c r="AC28" i="12" s="1"/>
  <c r="Y101" i="12"/>
  <c r="Z101" i="12" s="1"/>
  <c r="AC101" i="12" s="1"/>
  <c r="Y100" i="12"/>
  <c r="Z100" i="12" s="1"/>
  <c r="AC100" i="12" s="1"/>
  <c r="Y109" i="12"/>
  <c r="Z109" i="12" s="1"/>
  <c r="AC109" i="12" s="1"/>
  <c r="Y108" i="12"/>
  <c r="Z108" i="12" s="1"/>
  <c r="AC108" i="12" s="1"/>
  <c r="Y169" i="12"/>
  <c r="Z169" i="12" s="1"/>
  <c r="AC169" i="12" s="1"/>
  <c r="Y170" i="12"/>
  <c r="Z170" i="12" s="1"/>
  <c r="AC170" i="12" s="1"/>
  <c r="Y93" i="12"/>
  <c r="Z93" i="12" s="1"/>
  <c r="AC93" i="12" s="1"/>
  <c r="Y92" i="12"/>
  <c r="Z92" i="12" s="1"/>
  <c r="AC92" i="12" s="1"/>
  <c r="AJ6" i="12"/>
  <c r="Y65" i="12"/>
  <c r="Z65" i="12" s="1"/>
  <c r="AC65" i="12" s="1"/>
  <c r="Y66" i="12"/>
  <c r="Z66" i="12" s="1"/>
  <c r="AC66" i="12" s="1"/>
  <c r="Y186" i="12"/>
  <c r="Z186" i="12" s="1"/>
  <c r="AC186" i="12" s="1"/>
  <c r="Y185" i="12"/>
  <c r="Z185" i="12" s="1"/>
  <c r="AC185" i="12" s="1"/>
  <c r="AA6" i="12"/>
  <c r="AM6" i="12"/>
  <c r="AN9" i="12" s="1"/>
  <c r="Y85" i="12"/>
  <c r="Z85" i="12" s="1"/>
  <c r="AC85" i="12" s="1"/>
  <c r="Y84" i="12"/>
  <c r="Z84" i="12" s="1"/>
  <c r="AC84" i="12" s="1"/>
  <c r="Y153" i="12"/>
  <c r="Z153" i="12" s="1"/>
  <c r="AC153" i="12" s="1"/>
  <c r="Y154" i="12"/>
  <c r="Z154" i="12" s="1"/>
  <c r="AC154" i="12" s="1"/>
  <c r="Y24" i="12"/>
  <c r="Z24" i="12" s="1"/>
  <c r="AC24" i="12" s="1"/>
  <c r="Y26" i="12"/>
  <c r="Z26" i="12" s="1"/>
  <c r="AC26" i="12" s="1"/>
  <c r="Y63" i="12"/>
  <c r="Z63" i="12" s="1"/>
  <c r="AC63" i="12" s="1"/>
  <c r="Y18" i="12"/>
  <c r="Z18" i="12" s="1"/>
  <c r="AC18" i="12" s="1"/>
  <c r="Y61" i="12"/>
  <c r="Z61" i="12" s="1"/>
  <c r="AC61" i="12" s="1"/>
  <c r="Y161" i="12"/>
  <c r="Z161" i="12" s="1"/>
  <c r="AC161" i="12" s="1"/>
  <c r="Y162" i="12"/>
  <c r="Z162" i="12" s="1"/>
  <c r="AC162" i="12" s="1"/>
  <c r="Y124" i="12"/>
  <c r="Z124" i="12" s="1"/>
  <c r="AC124" i="12" s="1"/>
  <c r="Y37" i="12"/>
  <c r="Z37" i="12" s="1"/>
  <c r="AC37" i="12" s="1"/>
  <c r="Y75" i="12"/>
  <c r="Z75" i="12" s="1"/>
  <c r="AC75" i="12" s="1"/>
  <c r="Y129" i="12"/>
  <c r="Z129" i="12" s="1"/>
  <c r="AC129" i="12" s="1"/>
  <c r="Y137" i="12"/>
  <c r="Z137" i="12" s="1"/>
  <c r="AC137" i="12" s="1"/>
  <c r="Y9" i="12"/>
  <c r="Z9" i="12" s="1"/>
  <c r="AC9" i="12" s="1"/>
  <c r="AK6" i="12" s="1"/>
  <c r="Y79" i="12"/>
  <c r="Z79" i="12" s="1"/>
  <c r="AC79" i="12" s="1"/>
  <c r="Y177" i="12"/>
  <c r="Z177" i="12" s="1"/>
  <c r="AC177" i="12" s="1"/>
  <c r="Y148" i="12"/>
  <c r="Z148" i="12" s="1"/>
  <c r="AC148" i="12" s="1"/>
  <c r="Y156" i="12"/>
  <c r="Z156" i="12" s="1"/>
  <c r="AC156" i="12" s="1"/>
  <c r="Y164" i="12"/>
  <c r="Z164" i="12" s="1"/>
  <c r="AC164" i="12" s="1"/>
  <c r="Y172" i="12"/>
  <c r="Z172" i="12" s="1"/>
  <c r="AC172" i="12" s="1"/>
  <c r="Y151" i="12"/>
  <c r="Z151" i="12" s="1"/>
  <c r="AC151" i="12" s="1"/>
  <c r="Y159" i="12"/>
  <c r="Z159" i="12" s="1"/>
  <c r="AC159" i="12" s="1"/>
  <c r="Y167" i="12"/>
  <c r="Z167" i="12" s="1"/>
  <c r="AC167" i="12" s="1"/>
  <c r="Y175" i="12"/>
  <c r="Z175" i="12" s="1"/>
  <c r="AC175" i="12" s="1"/>
  <c r="Y236" i="12"/>
  <c r="Z236" i="12" s="1"/>
  <c r="AC236" i="12" s="1"/>
  <c r="Y145" i="12"/>
  <c r="Z145" i="12" s="1"/>
  <c r="AC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BZ9" i="18"/>
  <c r="BY10" i="18"/>
  <c r="CA9" i="18"/>
  <c r="CB9" i="18" s="1"/>
  <c r="AA7" i="18"/>
  <c r="AU6" i="18"/>
  <c r="AB6" i="18"/>
  <c r="AK6" i="18"/>
  <c r="AK9" i="18" s="1"/>
  <c r="AB8" i="17"/>
  <c r="AB9" i="17" s="1"/>
  <c r="AB10" i="17" s="1"/>
  <c r="U6" i="17"/>
  <c r="AC6" i="17" s="1"/>
  <c r="AC7" i="17" s="1"/>
  <c r="AC8" i="17" s="1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R6" i="17"/>
  <c r="Z6" i="17" s="1"/>
  <c r="Z7" i="17" s="1"/>
  <c r="Z8" i="17" s="1"/>
  <c r="Z9" i="17" s="1"/>
  <c r="Z10" i="17" s="1"/>
  <c r="S6" i="17"/>
  <c r="AA6" i="17" s="1"/>
  <c r="AA7" i="17" s="1"/>
  <c r="AA8" i="17" s="1"/>
  <c r="AA9" i="17" s="1"/>
  <c r="AA10" i="17" s="1"/>
  <c r="U6" i="16" l="1"/>
  <c r="Z6" i="16" s="1"/>
  <c r="AK9" i="12"/>
  <c r="AU6" i="12"/>
  <c r="AB6" i="12"/>
  <c r="AA7" i="12"/>
  <c r="CB9" i="12"/>
  <c r="CC9" i="12" s="1"/>
  <c r="BZ10" i="12"/>
  <c r="CA9" i="12"/>
  <c r="AA8" i="18"/>
  <c r="AB7" i="18"/>
  <c r="AU7" i="18"/>
  <c r="BZ10" i="18"/>
  <c r="BY11" i="18"/>
  <c r="CA10" i="18"/>
  <c r="CB10" i="18" s="1"/>
  <c r="U7" i="16" l="1"/>
  <c r="Z7" i="16" s="1"/>
  <c r="BZ11" i="12"/>
  <c r="CB10" i="12"/>
  <c r="CC10" i="12" s="1"/>
  <c r="CA10" i="12"/>
  <c r="AU7" i="12"/>
  <c r="AB7" i="12"/>
  <c r="AA8" i="12"/>
  <c r="BZ11" i="18"/>
  <c r="CA11" i="18"/>
  <c r="CB11" i="18" s="1"/>
  <c r="BY12" i="18"/>
  <c r="AA9" i="18"/>
  <c r="AU8" i="18"/>
  <c r="AB8" i="18"/>
  <c r="U8" i="16" l="1"/>
  <c r="Z8" i="16" s="1"/>
  <c r="AB8" i="12"/>
  <c r="AU8" i="12"/>
  <c r="AA9" i="12"/>
  <c r="CA11" i="12"/>
  <c r="BZ12" i="12"/>
  <c r="CB11" i="12"/>
  <c r="CC11" i="12" s="1"/>
  <c r="BY13" i="18"/>
  <c r="CA12" i="18"/>
  <c r="CB12" i="18" s="1"/>
  <c r="BZ12" i="18"/>
  <c r="AA10" i="18"/>
  <c r="AB9" i="18"/>
  <c r="AU9" i="18"/>
  <c r="U9" i="16" l="1"/>
  <c r="Z9" i="16" s="1"/>
  <c r="AB9" i="12"/>
  <c r="AA10" i="12"/>
  <c r="AU9" i="12"/>
  <c r="CB12" i="12"/>
  <c r="CC12" i="12" s="1"/>
  <c r="BZ13" i="12"/>
  <c r="CA12" i="12"/>
  <c r="U10" i="16"/>
  <c r="Z10" i="16" s="1"/>
  <c r="BZ13" i="18"/>
  <c r="CA13" i="18"/>
  <c r="CB13" i="18" s="1"/>
  <c r="AA11" i="18"/>
  <c r="AB10" i="18"/>
  <c r="AU10" i="18"/>
  <c r="AA11" i="12" l="1"/>
  <c r="AU10" i="12"/>
  <c r="AB10" i="12"/>
  <c r="CB13" i="12"/>
  <c r="CC13" i="12" s="1"/>
  <c r="CA13" i="12"/>
  <c r="U11" i="16"/>
  <c r="Z11" i="16" s="1"/>
  <c r="AB11" i="18"/>
  <c r="AA12" i="18"/>
  <c r="AU11" i="18"/>
  <c r="AU11" i="12" l="1"/>
  <c r="AA12" i="12"/>
  <c r="AB11" i="12"/>
  <c r="U12" i="16"/>
  <c r="Z12" i="16" s="1"/>
  <c r="AA13" i="18"/>
  <c r="AU12" i="18"/>
  <c r="AB12" i="18"/>
  <c r="AB12" i="12" l="1"/>
  <c r="AU12" i="12"/>
  <c r="AA13" i="12"/>
  <c r="U13" i="16"/>
  <c r="Z13" i="16" s="1"/>
  <c r="AA14" i="18"/>
  <c r="AU13" i="18"/>
  <c r="AB13" i="18"/>
  <c r="AB13" i="12" l="1"/>
  <c r="AU13" i="12"/>
  <c r="AA14" i="12"/>
  <c r="U14" i="16"/>
  <c r="Z14" i="16" s="1"/>
  <c r="AA15" i="18"/>
  <c r="AU14" i="18"/>
  <c r="AB14" i="18"/>
  <c r="AU14" i="12" l="1"/>
  <c r="AA15" i="12"/>
  <c r="AB14" i="12"/>
  <c r="U15" i="16"/>
  <c r="Z15" i="16" s="1"/>
  <c r="AB15" i="18"/>
  <c r="AU15" i="18"/>
  <c r="AA16" i="18"/>
  <c r="AU15" i="12" l="1"/>
  <c r="AA16" i="12"/>
  <c r="AB15" i="12"/>
  <c r="U16" i="16"/>
  <c r="Z16" i="16" s="1"/>
  <c r="AU16" i="18"/>
  <c r="AA17" i="18"/>
  <c r="AB16" i="18"/>
  <c r="AA17" i="12" l="1"/>
  <c r="AB16" i="12"/>
  <c r="AU16" i="12"/>
  <c r="U17" i="16"/>
  <c r="Z17" i="16" s="1"/>
  <c r="AU17" i="18"/>
  <c r="AB17" i="18"/>
  <c r="AA18" i="18"/>
  <c r="AU17" i="12" l="1"/>
  <c r="AA18" i="12"/>
  <c r="AB17" i="12"/>
  <c r="U18" i="16"/>
  <c r="Z18" i="16" s="1"/>
  <c r="AU18" i="18"/>
  <c r="AB18" i="18"/>
  <c r="AA19" i="18"/>
  <c r="AA19" i="12" l="1"/>
  <c r="AB18" i="12"/>
  <c r="AU18" i="12"/>
  <c r="U19" i="16"/>
  <c r="Z19" i="16" s="1"/>
  <c r="AU19" i="18"/>
  <c r="AB19" i="18"/>
  <c r="AA20" i="18"/>
  <c r="AA20" i="12" l="1"/>
  <c r="AB19" i="12"/>
  <c r="AU19" i="12"/>
  <c r="U20" i="16"/>
  <c r="Z20" i="16" s="1"/>
  <c r="AU20" i="18"/>
  <c r="AB20" i="18"/>
  <c r="AA21" i="18"/>
  <c r="AU20" i="12" l="1"/>
  <c r="AA21" i="12"/>
  <c r="AB20" i="12"/>
  <c r="U21" i="16"/>
  <c r="Z21" i="16" s="1"/>
  <c r="AA22" i="18"/>
  <c r="AB21" i="18"/>
  <c r="AU21" i="18"/>
  <c r="AB21" i="12" l="1"/>
  <c r="AA22" i="12"/>
  <c r="AU21" i="12"/>
  <c r="U22" i="16"/>
  <c r="Z22" i="16" s="1"/>
  <c r="AU22" i="18"/>
  <c r="AB22" i="18"/>
  <c r="AA23" i="18"/>
  <c r="AU22" i="12" l="1"/>
  <c r="AA23" i="12"/>
  <c r="AB22" i="12"/>
  <c r="U23" i="16"/>
  <c r="Z23" i="16" s="1"/>
  <c r="AA24" i="18"/>
  <c r="AU23" i="18"/>
  <c r="AB23" i="18"/>
  <c r="AU23" i="12" l="1"/>
  <c r="AA24" i="12"/>
  <c r="AB23" i="12"/>
  <c r="U24" i="16"/>
  <c r="Z24" i="16" s="1"/>
  <c r="AB24" i="18"/>
  <c r="AU24" i="18"/>
  <c r="AA25" i="18"/>
  <c r="AA25" i="12" l="1"/>
  <c r="AB24" i="12"/>
  <c r="AU24" i="12"/>
  <c r="U25" i="16"/>
  <c r="Z25" i="16" s="1"/>
  <c r="AU25" i="18"/>
  <c r="AA26" i="18"/>
  <c r="AB25" i="18"/>
  <c r="AU25" i="12" l="1"/>
  <c r="AB25" i="12"/>
  <c r="AA26" i="12"/>
  <c r="U26" i="16"/>
  <c r="Z26" i="16" s="1"/>
  <c r="AB26" i="18"/>
  <c r="AA27" i="18"/>
  <c r="AU26" i="18"/>
  <c r="AA27" i="12" l="1"/>
  <c r="AB26" i="12"/>
  <c r="AU26" i="12"/>
  <c r="U27" i="16"/>
  <c r="Z27" i="16" s="1"/>
  <c r="AB27" i="18"/>
  <c r="AA28" i="18"/>
  <c r="AU27" i="18"/>
  <c r="AA28" i="12" l="1"/>
  <c r="AB27" i="12"/>
  <c r="AU27" i="12"/>
  <c r="U28" i="16"/>
  <c r="Z28" i="16" s="1"/>
  <c r="AB28" i="18"/>
  <c r="AA29" i="18"/>
  <c r="AU28" i="18"/>
  <c r="AU28" i="12" l="1"/>
  <c r="AB28" i="12"/>
  <c r="AA29" i="12"/>
  <c r="U29" i="16"/>
  <c r="Z29" i="16" s="1"/>
  <c r="AA30" i="18"/>
  <c r="AB29" i="18"/>
  <c r="AU29" i="18"/>
  <c r="AA30" i="12" l="1"/>
  <c r="AB29" i="12"/>
  <c r="AU29" i="12"/>
  <c r="U30" i="16"/>
  <c r="Z30" i="16" s="1"/>
  <c r="AB30" i="18"/>
  <c r="AA31" i="18"/>
  <c r="AU30" i="18"/>
  <c r="AU30" i="12" l="1"/>
  <c r="AA31" i="12"/>
  <c r="AB30" i="12"/>
  <c r="U31" i="16"/>
  <c r="Z31" i="16" s="1"/>
  <c r="AU31" i="18"/>
  <c r="AB31" i="18"/>
  <c r="AA32" i="18"/>
  <c r="AU31" i="12" l="1"/>
  <c r="AA32" i="12"/>
  <c r="AB31" i="12"/>
  <c r="U32" i="16"/>
  <c r="Z32" i="16" s="1"/>
  <c r="AU32" i="18"/>
  <c r="AB32" i="18"/>
  <c r="AA33" i="18"/>
  <c r="AA33" i="12" l="1"/>
  <c r="AB32" i="12"/>
  <c r="AU32" i="12"/>
  <c r="U33" i="16"/>
  <c r="Z33" i="16" s="1"/>
  <c r="AU33" i="18"/>
  <c r="AA34" i="18"/>
  <c r="AB33" i="18"/>
  <c r="AA34" i="12" l="1"/>
  <c r="AU33" i="12"/>
  <c r="AB33" i="12"/>
  <c r="U34" i="16"/>
  <c r="Z34" i="16" s="1"/>
  <c r="AU34" i="18"/>
  <c r="AB34" i="18"/>
  <c r="AA35" i="18"/>
  <c r="AA35" i="12" l="1"/>
  <c r="AB34" i="12"/>
  <c r="AU34" i="12"/>
  <c r="U35" i="16"/>
  <c r="Z35" i="16" s="1"/>
  <c r="AU35" i="18"/>
  <c r="AB35" i="18"/>
  <c r="AA36" i="18"/>
  <c r="AA36" i="12" l="1"/>
  <c r="AB35" i="12"/>
  <c r="AU35" i="12"/>
  <c r="U36" i="16"/>
  <c r="Z36" i="16" s="1"/>
  <c r="AU36" i="18"/>
  <c r="AB36" i="18"/>
  <c r="AA37" i="18"/>
  <c r="AU36" i="12" l="1"/>
  <c r="AB36" i="12"/>
  <c r="AA37" i="12"/>
  <c r="U37" i="16"/>
  <c r="Z37" i="16" s="1"/>
  <c r="AA38" i="18"/>
  <c r="AB37" i="18"/>
  <c r="AU37" i="18"/>
  <c r="AU37" i="12" l="1"/>
  <c r="AA38" i="12"/>
  <c r="AB37" i="12"/>
  <c r="U38" i="16"/>
  <c r="Z38" i="16" s="1"/>
  <c r="AA39" i="18"/>
  <c r="AU38" i="18"/>
  <c r="AB38" i="18"/>
  <c r="AU38" i="12" l="1"/>
  <c r="AA39" i="12"/>
  <c r="AB38" i="12"/>
  <c r="U39" i="16"/>
  <c r="Z39" i="16" s="1"/>
  <c r="AB39" i="18"/>
  <c r="AA40" i="18"/>
  <c r="AU39" i="18"/>
  <c r="AU39" i="12" l="1"/>
  <c r="AA40" i="12"/>
  <c r="AB39" i="12"/>
  <c r="U40" i="16"/>
  <c r="Z40" i="16" s="1"/>
  <c r="AA41" i="18"/>
  <c r="AU40" i="18"/>
  <c r="AB40" i="18"/>
  <c r="AA41" i="12" l="1"/>
  <c r="AB40" i="12"/>
  <c r="AU40" i="12"/>
  <c r="U41" i="16"/>
  <c r="Z41" i="16" s="1"/>
  <c r="AU41" i="18"/>
  <c r="AA42" i="18"/>
  <c r="AB41" i="18"/>
  <c r="AA42" i="12" l="1"/>
  <c r="AB41" i="12"/>
  <c r="AU41" i="12"/>
  <c r="U42" i="16"/>
  <c r="Z42" i="16" s="1"/>
  <c r="AB42" i="18"/>
  <c r="AA43" i="18"/>
  <c r="AU42" i="18"/>
  <c r="AA43" i="12" l="1"/>
  <c r="AB42" i="12"/>
  <c r="AU42" i="12"/>
  <c r="U43" i="16"/>
  <c r="Z43" i="16" s="1"/>
  <c r="AB43" i="18"/>
  <c r="AA44" i="18"/>
  <c r="AU43" i="18"/>
  <c r="AA44" i="12" l="1"/>
  <c r="AB43" i="12"/>
  <c r="AU43" i="12"/>
  <c r="U44" i="16"/>
  <c r="Z44" i="16" s="1"/>
  <c r="AB44" i="18"/>
  <c r="AA45" i="18"/>
  <c r="AU44" i="18"/>
  <c r="AU44" i="12" l="1"/>
  <c r="AB44" i="12"/>
  <c r="AA45" i="12"/>
  <c r="U45" i="16"/>
  <c r="Z45" i="16" s="1"/>
  <c r="AA46" i="18"/>
  <c r="AB45" i="18"/>
  <c r="AU45" i="18"/>
  <c r="AU45" i="12" l="1"/>
  <c r="AA46" i="12"/>
  <c r="AB45" i="12"/>
  <c r="U46" i="16"/>
  <c r="Z46" i="16" s="1"/>
  <c r="AA47" i="18"/>
  <c r="AB46" i="18"/>
  <c r="AU46" i="18"/>
  <c r="AU46" i="12" l="1"/>
  <c r="AA47" i="12"/>
  <c r="AB46" i="12"/>
  <c r="U47" i="16"/>
  <c r="Z47" i="16" s="1"/>
  <c r="AU47" i="18"/>
  <c r="AB47" i="18"/>
  <c r="AA48" i="18"/>
  <c r="AU47" i="12" l="1"/>
  <c r="AA48" i="12"/>
  <c r="AB47" i="12"/>
  <c r="U48" i="16"/>
  <c r="Z48" i="16" s="1"/>
  <c r="AU48" i="18"/>
  <c r="AA49" i="18"/>
  <c r="AB48" i="18"/>
  <c r="AA49" i="12" l="1"/>
  <c r="AB48" i="12"/>
  <c r="AU48" i="12"/>
  <c r="U49" i="16"/>
  <c r="Z49" i="16" s="1"/>
  <c r="AU49" i="18"/>
  <c r="AA50" i="18"/>
  <c r="AB49" i="18"/>
  <c r="AA50" i="12" l="1"/>
  <c r="AB49" i="12"/>
  <c r="AU49" i="12"/>
  <c r="U50" i="16"/>
  <c r="Z50" i="16" s="1"/>
  <c r="AU50" i="18"/>
  <c r="AB50" i="18"/>
  <c r="AA51" i="18"/>
  <c r="AA51" i="12" l="1"/>
  <c r="AB50" i="12"/>
  <c r="AU50" i="12"/>
  <c r="U51" i="16"/>
  <c r="Z51" i="16" s="1"/>
  <c r="AU51" i="18"/>
  <c r="AA52" i="18"/>
  <c r="AB51" i="18"/>
  <c r="AA52" i="12" l="1"/>
  <c r="AB51" i="12"/>
  <c r="AU51" i="12"/>
  <c r="U52" i="16"/>
  <c r="Z52" i="16" s="1"/>
  <c r="AU52" i="18"/>
  <c r="AA53" i="18"/>
  <c r="AB52" i="18"/>
  <c r="AU52" i="12" l="1"/>
  <c r="AA53" i="12"/>
  <c r="AB52" i="12"/>
  <c r="U53" i="16"/>
  <c r="Z53" i="16" s="1"/>
  <c r="AA54" i="18"/>
  <c r="AB53" i="18"/>
  <c r="AU53" i="18"/>
  <c r="AU53" i="12" l="1"/>
  <c r="AA54" i="12"/>
  <c r="AB53" i="12"/>
  <c r="U54" i="16"/>
  <c r="Z54" i="16" s="1"/>
  <c r="AA55" i="18"/>
  <c r="AB54" i="18"/>
  <c r="AU54" i="18"/>
  <c r="AU54" i="12" l="1"/>
  <c r="AA55" i="12"/>
  <c r="AB54" i="12"/>
  <c r="U55" i="16"/>
  <c r="Z55" i="16" s="1"/>
  <c r="AB55" i="18"/>
  <c r="AA56" i="18"/>
  <c r="AU55" i="18"/>
  <c r="AU55" i="12" l="1"/>
  <c r="AA56" i="12"/>
  <c r="AB55" i="12"/>
  <c r="U56" i="16"/>
  <c r="Z56" i="16" s="1"/>
  <c r="AU56" i="18"/>
  <c r="AB56" i="18"/>
  <c r="AA57" i="18"/>
  <c r="AA57" i="12" l="1"/>
  <c r="AB56" i="12"/>
  <c r="AU56" i="12"/>
  <c r="U57" i="16"/>
  <c r="Z57" i="16" s="1"/>
  <c r="AU57" i="18"/>
  <c r="AA58" i="18"/>
  <c r="AB57" i="18"/>
  <c r="AA58" i="12" l="1"/>
  <c r="AB57" i="12"/>
  <c r="AU57" i="12"/>
  <c r="U58" i="16"/>
  <c r="Z58" i="16" s="1"/>
  <c r="AU58" i="18"/>
  <c r="AA59" i="18"/>
  <c r="AB58" i="18"/>
  <c r="AA59" i="12" l="1"/>
  <c r="AB58" i="12"/>
  <c r="AU58" i="12"/>
  <c r="U59" i="16"/>
  <c r="Z59" i="16" s="1"/>
  <c r="AA60" i="18"/>
  <c r="AU59" i="18"/>
  <c r="AB59" i="18"/>
  <c r="AA60" i="12" l="1"/>
  <c r="AB59" i="12"/>
  <c r="AU59" i="12"/>
  <c r="U60" i="16"/>
  <c r="Z60" i="16" s="1"/>
  <c r="AA61" i="18"/>
  <c r="AU60" i="18"/>
  <c r="AB60" i="18"/>
  <c r="AB60" i="12" l="1"/>
  <c r="AA61" i="12"/>
  <c r="AU60" i="12"/>
  <c r="U61" i="16"/>
  <c r="Z61" i="16" s="1"/>
  <c r="AA62" i="18"/>
  <c r="AB61" i="18"/>
  <c r="AU61" i="18"/>
  <c r="AB61" i="12" l="1"/>
  <c r="AA62" i="12"/>
  <c r="AU61" i="12"/>
  <c r="U62" i="16"/>
  <c r="Z62" i="16" s="1"/>
  <c r="AA63" i="18"/>
  <c r="AB62" i="18"/>
  <c r="AU62" i="18"/>
  <c r="AU62" i="12" l="1"/>
  <c r="AB62" i="12"/>
  <c r="AA63" i="12"/>
  <c r="U63" i="16"/>
  <c r="Z63" i="16" s="1"/>
  <c r="AU63" i="18"/>
  <c r="AB63" i="18"/>
  <c r="AA64" i="18"/>
  <c r="AU63" i="12" l="1"/>
  <c r="AB63" i="12"/>
  <c r="AA64" i="12"/>
  <c r="U64" i="16"/>
  <c r="Z64" i="16" s="1"/>
  <c r="AU64" i="18"/>
  <c r="AB64" i="18"/>
  <c r="AA65" i="18"/>
  <c r="AA65" i="12" l="1"/>
  <c r="AB64" i="12"/>
  <c r="AU64" i="12"/>
  <c r="U65" i="16"/>
  <c r="Z65" i="16" s="1"/>
  <c r="AU65" i="18"/>
  <c r="AA66" i="18"/>
  <c r="AB65" i="18"/>
  <c r="AU65" i="12" l="1"/>
  <c r="AB65" i="12"/>
  <c r="AA66" i="12"/>
  <c r="U66" i="16"/>
  <c r="Z66" i="16" s="1"/>
  <c r="AU66" i="18"/>
  <c r="AB66" i="18"/>
  <c r="AA67" i="18"/>
  <c r="AA67" i="12" l="1"/>
  <c r="AB66" i="12"/>
  <c r="AU66" i="12"/>
  <c r="U67" i="16"/>
  <c r="Z67" i="16" s="1"/>
  <c r="AU67" i="18"/>
  <c r="AB67" i="18"/>
  <c r="AA68" i="18"/>
  <c r="AA68" i="12" l="1"/>
  <c r="AB67" i="12"/>
  <c r="AU67" i="12"/>
  <c r="U68" i="16"/>
  <c r="Z68" i="16" s="1"/>
  <c r="AB68" i="18"/>
  <c r="AA69" i="18"/>
  <c r="AU68" i="18"/>
  <c r="AA69" i="12" l="1"/>
  <c r="AU68" i="12"/>
  <c r="AB68" i="12"/>
  <c r="U69" i="16"/>
  <c r="Z69" i="16" s="1"/>
  <c r="AB69" i="18"/>
  <c r="AA70" i="18"/>
  <c r="AU69" i="18"/>
  <c r="AA70" i="12" l="1"/>
  <c r="AB69" i="12"/>
  <c r="AU69" i="12"/>
  <c r="U70" i="16"/>
  <c r="Z70" i="16" s="1"/>
  <c r="AB70" i="18"/>
  <c r="AU70" i="18"/>
  <c r="AA71" i="18"/>
  <c r="AU70" i="12" l="1"/>
  <c r="AB70" i="12"/>
  <c r="AA71" i="12"/>
  <c r="U71" i="16"/>
  <c r="Z71" i="16" s="1"/>
  <c r="AA72" i="18"/>
  <c r="AB71" i="18"/>
  <c r="AU71" i="18"/>
  <c r="AU71" i="12" l="1"/>
  <c r="AB71" i="12"/>
  <c r="AA72" i="12"/>
  <c r="U72" i="16"/>
  <c r="Z72" i="16" s="1"/>
  <c r="AA73" i="18"/>
  <c r="AU72" i="18"/>
  <c r="AB72" i="18"/>
  <c r="AU72" i="12" l="1"/>
  <c r="AA73" i="12"/>
  <c r="AB72" i="12"/>
  <c r="U73" i="16"/>
  <c r="Z73" i="16" s="1"/>
  <c r="AU73" i="18"/>
  <c r="AA74" i="18"/>
  <c r="AB73" i="18"/>
  <c r="AU73" i="12" l="1"/>
  <c r="AB73" i="12"/>
  <c r="AA74" i="12"/>
  <c r="U74" i="16"/>
  <c r="Z74" i="16" s="1"/>
  <c r="AU74" i="18"/>
  <c r="AB74" i="18"/>
  <c r="AA75" i="18"/>
  <c r="AA75" i="12" l="1"/>
  <c r="AB74" i="12"/>
  <c r="AU74" i="12"/>
  <c r="U75" i="16"/>
  <c r="Z75" i="16" s="1"/>
  <c r="AU75" i="18"/>
  <c r="AB75" i="18"/>
  <c r="AA76" i="18"/>
  <c r="AA76" i="12" l="1"/>
  <c r="AB75" i="12"/>
  <c r="AU75" i="12"/>
  <c r="U76" i="16"/>
  <c r="Z76" i="16" s="1"/>
  <c r="AU76" i="18"/>
  <c r="AB76" i="18"/>
  <c r="AA77" i="18"/>
  <c r="AB76" i="12" l="1"/>
  <c r="AA77" i="12"/>
  <c r="AU76" i="12"/>
  <c r="U77" i="16"/>
  <c r="Z77" i="16" s="1"/>
  <c r="AA78" i="18"/>
  <c r="AB77" i="18"/>
  <c r="AU77" i="18"/>
  <c r="AA78" i="12" l="1"/>
  <c r="AB77" i="12"/>
  <c r="AU77" i="12"/>
  <c r="U78" i="16"/>
  <c r="Z78" i="16" s="1"/>
  <c r="AU78" i="18"/>
  <c r="AB78" i="18"/>
  <c r="AA79" i="18"/>
  <c r="AU78" i="12" l="1"/>
  <c r="AB78" i="12"/>
  <c r="AA79" i="12"/>
  <c r="U79" i="16"/>
  <c r="Z79" i="16" s="1"/>
  <c r="AA80" i="18"/>
  <c r="AB79" i="18"/>
  <c r="AU79" i="18"/>
  <c r="AU79" i="12" l="1"/>
  <c r="AA80" i="12"/>
  <c r="AB79" i="12"/>
  <c r="U80" i="16"/>
  <c r="Z80" i="16" s="1"/>
  <c r="AA81" i="18"/>
  <c r="AU80" i="18"/>
  <c r="AB80" i="18"/>
  <c r="AU80" i="12" l="1"/>
  <c r="AB80" i="12"/>
  <c r="AA81" i="12"/>
  <c r="U81" i="16"/>
  <c r="Z81" i="16" s="1"/>
  <c r="AU81" i="18"/>
  <c r="AA82" i="18"/>
  <c r="AB81" i="18"/>
  <c r="AU81" i="12" l="1"/>
  <c r="AA82" i="12"/>
  <c r="AB81" i="12"/>
  <c r="U82" i="16"/>
  <c r="Z82" i="16" s="1"/>
  <c r="AA83" i="18"/>
  <c r="AB82" i="18"/>
  <c r="AU82" i="18"/>
  <c r="AA83" i="12" l="1"/>
  <c r="AB82" i="12"/>
  <c r="AU82" i="12"/>
  <c r="U83" i="16"/>
  <c r="Z83" i="16" s="1"/>
  <c r="AU83" i="18"/>
  <c r="AA84" i="18"/>
  <c r="AB83" i="18"/>
  <c r="AA84" i="12" l="1"/>
  <c r="AB83" i="12"/>
  <c r="AU83" i="12"/>
  <c r="U84" i="16"/>
  <c r="Z84" i="16" s="1"/>
  <c r="AA85" i="18"/>
  <c r="AU84" i="18"/>
  <c r="AB84" i="18"/>
  <c r="AU84" i="12" l="1"/>
  <c r="AB84" i="12"/>
  <c r="AA85" i="12"/>
  <c r="U85" i="16"/>
  <c r="Z85" i="16" s="1"/>
  <c r="AA86" i="18"/>
  <c r="AB85" i="18"/>
  <c r="AU85" i="18"/>
  <c r="AA86" i="12" l="1"/>
  <c r="AB85" i="12"/>
  <c r="AU85" i="12"/>
  <c r="U86" i="16"/>
  <c r="Z86" i="16" s="1"/>
  <c r="AB86" i="18"/>
  <c r="AU86" i="18"/>
  <c r="AA87" i="18"/>
  <c r="AU86" i="12" l="1"/>
  <c r="AA87" i="12"/>
  <c r="AB86" i="12"/>
  <c r="U87" i="16"/>
  <c r="Z87" i="16" s="1"/>
  <c r="AA88" i="18"/>
  <c r="AB87" i="18"/>
  <c r="AU87" i="18"/>
  <c r="AU87" i="12" l="1"/>
  <c r="AB87" i="12"/>
  <c r="AA88" i="12"/>
  <c r="U88" i="16"/>
  <c r="Z88" i="16" s="1"/>
  <c r="AA89" i="18"/>
  <c r="AU88" i="18"/>
  <c r="AB88" i="18"/>
  <c r="AA89" i="12" l="1"/>
  <c r="AB88" i="12"/>
  <c r="AU88" i="12"/>
  <c r="U89" i="16"/>
  <c r="Z89" i="16" s="1"/>
  <c r="AU89" i="18"/>
  <c r="AA90" i="18"/>
  <c r="AB89" i="18"/>
  <c r="AU89" i="12" l="1"/>
  <c r="AB89" i="12"/>
  <c r="AA90" i="12"/>
  <c r="U90" i="16"/>
  <c r="Z90" i="16" s="1"/>
  <c r="AU90" i="18"/>
  <c r="AB90" i="18"/>
  <c r="AA91" i="18"/>
  <c r="AA91" i="12" l="1"/>
  <c r="AB90" i="12"/>
  <c r="AU90" i="12"/>
  <c r="U91" i="16"/>
  <c r="Z91" i="16" s="1"/>
  <c r="AU91" i="18"/>
  <c r="AB91" i="18"/>
  <c r="AA92" i="18"/>
  <c r="AA92" i="12" l="1"/>
  <c r="AB91" i="12"/>
  <c r="AU91" i="12"/>
  <c r="U92" i="16"/>
  <c r="Z92" i="16" s="1"/>
  <c r="AU92" i="18"/>
  <c r="AB92" i="18"/>
  <c r="AA93" i="18"/>
  <c r="AU92" i="12" l="1"/>
  <c r="AB92" i="12"/>
  <c r="AA93" i="12"/>
  <c r="U93" i="16"/>
  <c r="Z93" i="16" s="1"/>
  <c r="AA94" i="18"/>
  <c r="AB93" i="18"/>
  <c r="AU93" i="18"/>
  <c r="AA94" i="12" l="1"/>
  <c r="AB93" i="12"/>
  <c r="AU93" i="12"/>
  <c r="U94" i="16"/>
  <c r="Z94" i="16" s="1"/>
  <c r="AU94" i="18"/>
  <c r="AB94" i="18"/>
  <c r="AA95" i="18"/>
  <c r="AU94" i="12" l="1"/>
  <c r="AA95" i="12"/>
  <c r="AB94" i="12"/>
  <c r="U95" i="16"/>
  <c r="Z95" i="16" s="1"/>
  <c r="AA96" i="18"/>
  <c r="AB95" i="18"/>
  <c r="AU95" i="18"/>
  <c r="AU95" i="12" l="1"/>
  <c r="AB95" i="12"/>
  <c r="AA96" i="12"/>
  <c r="U96" i="16"/>
  <c r="Z96" i="16" s="1"/>
  <c r="AA97" i="18"/>
  <c r="AU96" i="18"/>
  <c r="AB96" i="18"/>
  <c r="AA97" i="12" l="1"/>
  <c r="AB96" i="12"/>
  <c r="AU96" i="12"/>
  <c r="U97" i="16"/>
  <c r="Z97" i="16" s="1"/>
  <c r="AU97" i="18"/>
  <c r="AB97" i="18"/>
  <c r="AA98" i="18"/>
  <c r="AU97" i="12" l="1"/>
  <c r="AB97" i="12"/>
  <c r="AA98" i="12"/>
  <c r="U98" i="16"/>
  <c r="Z98" i="16" s="1"/>
  <c r="AA99" i="18"/>
  <c r="AB98" i="18"/>
  <c r="AU98" i="18"/>
  <c r="AA99" i="12" l="1"/>
  <c r="AB98" i="12"/>
  <c r="AU98" i="12"/>
  <c r="U99" i="16"/>
  <c r="Z99" i="16" s="1"/>
  <c r="AU99" i="18"/>
  <c r="AA100" i="18"/>
  <c r="AB99" i="18"/>
  <c r="AA100" i="12" l="1"/>
  <c r="AB99" i="12"/>
  <c r="AU99" i="12"/>
  <c r="U100" i="16"/>
  <c r="Z100" i="16" s="1"/>
  <c r="AU100" i="18"/>
  <c r="AA101" i="18"/>
  <c r="AB100" i="18"/>
  <c r="AU100" i="12" l="1"/>
  <c r="AB100" i="12"/>
  <c r="AA101" i="12"/>
  <c r="U101" i="16"/>
  <c r="Z101" i="16" s="1"/>
  <c r="AA102" i="18"/>
  <c r="AB101" i="18"/>
  <c r="AU101" i="18"/>
  <c r="AA102" i="12" l="1"/>
  <c r="AB101" i="12"/>
  <c r="AU101" i="12"/>
  <c r="U102" i="16"/>
  <c r="Z102" i="16" s="1"/>
  <c r="AU102" i="18"/>
  <c r="AA103" i="18"/>
  <c r="AB102" i="18"/>
  <c r="AU102" i="12" l="1"/>
  <c r="AA103" i="12"/>
  <c r="AB102" i="12"/>
  <c r="U103" i="16"/>
  <c r="Z103" i="16" s="1"/>
  <c r="AA104" i="18"/>
  <c r="AB103" i="18"/>
  <c r="AU103" i="18"/>
  <c r="AU103" i="12" l="1"/>
  <c r="AB103" i="12"/>
  <c r="AA104" i="12"/>
  <c r="U104" i="16"/>
  <c r="Z104" i="16" s="1"/>
  <c r="AB104" i="18"/>
  <c r="AU104" i="18"/>
  <c r="AA105" i="18"/>
  <c r="AA105" i="12" l="1"/>
  <c r="AB104" i="12"/>
  <c r="AU104" i="12"/>
  <c r="U105" i="16"/>
  <c r="Z105" i="16" s="1"/>
  <c r="AU105" i="18"/>
  <c r="AB105" i="18"/>
  <c r="AA106" i="18"/>
  <c r="AU105" i="12" l="1"/>
  <c r="AB105" i="12"/>
  <c r="AA106" i="12"/>
  <c r="U106" i="16"/>
  <c r="Z106" i="16" s="1"/>
  <c r="AA107" i="18"/>
  <c r="AB106" i="18"/>
  <c r="AU106" i="18"/>
  <c r="AA107" i="12" l="1"/>
  <c r="AB106" i="12"/>
  <c r="AU106" i="12"/>
  <c r="U107" i="16"/>
  <c r="Z107" i="16" s="1"/>
  <c r="AU107" i="18"/>
  <c r="AB107" i="18"/>
  <c r="AA108" i="18"/>
  <c r="AA108" i="12" l="1"/>
  <c r="AB107" i="12"/>
  <c r="AU107" i="12"/>
  <c r="U108" i="16"/>
  <c r="Z108" i="16" s="1"/>
  <c r="AB108" i="18"/>
  <c r="AA109" i="18"/>
  <c r="AU108" i="18"/>
  <c r="AU108" i="12" l="1"/>
  <c r="AB108" i="12"/>
  <c r="AA109" i="12"/>
  <c r="U109" i="16"/>
  <c r="Z109" i="16" s="1"/>
  <c r="AA110" i="18"/>
  <c r="AB109" i="18"/>
  <c r="AU109" i="18"/>
  <c r="AA110" i="12" l="1"/>
  <c r="AB109" i="12"/>
  <c r="AU109" i="12"/>
  <c r="U110" i="16"/>
  <c r="Z110" i="16" s="1"/>
  <c r="AU110" i="18"/>
  <c r="AB110" i="18"/>
  <c r="AA111" i="18"/>
  <c r="AU110" i="12" l="1"/>
  <c r="AA111" i="12"/>
  <c r="AB110" i="12"/>
  <c r="U111" i="16"/>
  <c r="Z111" i="16" s="1"/>
  <c r="AA112" i="18"/>
  <c r="AB111" i="18"/>
  <c r="AU111" i="18"/>
  <c r="AU111" i="12" l="1"/>
  <c r="AB111" i="12"/>
  <c r="AA112" i="12"/>
  <c r="U112" i="16"/>
  <c r="Z112" i="16" s="1"/>
  <c r="AB112" i="18"/>
  <c r="AA113" i="18"/>
  <c r="AU112" i="18"/>
  <c r="AA113" i="12" l="1"/>
  <c r="AB112" i="12"/>
  <c r="AU112" i="12"/>
  <c r="U113" i="16"/>
  <c r="Z113" i="16" s="1"/>
  <c r="AU113" i="18"/>
  <c r="AB113" i="18"/>
  <c r="AA114" i="18"/>
  <c r="AU113" i="12" l="1"/>
  <c r="AB113" i="12"/>
  <c r="AA114" i="12"/>
  <c r="U114" i="16"/>
  <c r="Z114" i="16" s="1"/>
  <c r="AA115" i="18"/>
  <c r="AB114" i="18"/>
  <c r="AU114" i="18"/>
  <c r="AA115" i="12" l="1"/>
  <c r="AB114" i="12"/>
  <c r="AU114" i="12"/>
  <c r="U115" i="16"/>
  <c r="Z115" i="16" s="1"/>
  <c r="AU115" i="18"/>
  <c r="AA116" i="18"/>
  <c r="AB115" i="18"/>
  <c r="AA116" i="12" l="1"/>
  <c r="AB115" i="12"/>
  <c r="AU115" i="12"/>
  <c r="U116" i="16"/>
  <c r="Z116" i="16" s="1"/>
  <c r="AA117" i="18"/>
  <c r="AB116" i="18"/>
  <c r="AU116" i="18"/>
  <c r="AU116" i="12" l="1"/>
  <c r="AB116" i="12"/>
  <c r="AA117" i="12"/>
  <c r="U117" i="16"/>
  <c r="Z117" i="16" s="1"/>
  <c r="AA118" i="18"/>
  <c r="AB117" i="18"/>
  <c r="AU117" i="18"/>
  <c r="AA118" i="12" l="1"/>
  <c r="AB117" i="12"/>
  <c r="AU117" i="12"/>
  <c r="U118" i="16"/>
  <c r="Z118" i="16" s="1"/>
  <c r="AU118" i="18"/>
  <c r="AB118" i="18"/>
  <c r="AA119" i="18"/>
  <c r="AU118" i="12" l="1"/>
  <c r="AB118" i="12"/>
  <c r="AA119" i="12"/>
  <c r="U119" i="16"/>
  <c r="Z119" i="16" s="1"/>
  <c r="AA120" i="18"/>
  <c r="AB119" i="18"/>
  <c r="AU119" i="18"/>
  <c r="AU119" i="12" l="1"/>
  <c r="AA120" i="12"/>
  <c r="AB119" i="12"/>
  <c r="U120" i="16"/>
  <c r="Z120" i="16" s="1"/>
  <c r="AA121" i="18"/>
  <c r="AU120" i="18"/>
  <c r="AB120" i="18"/>
  <c r="AA121" i="12" l="1"/>
  <c r="AB120" i="12"/>
  <c r="AU120" i="12"/>
  <c r="U121" i="16"/>
  <c r="Z121" i="16" s="1"/>
  <c r="AU121" i="18"/>
  <c r="AA122" i="18"/>
  <c r="AB121" i="18"/>
  <c r="AU121" i="12" l="1"/>
  <c r="AB121" i="12"/>
  <c r="AA122" i="12"/>
  <c r="U122" i="16"/>
  <c r="Z122" i="16" s="1"/>
  <c r="AA123" i="18"/>
  <c r="AB122" i="18"/>
  <c r="AU122" i="18"/>
  <c r="AA123" i="12" l="1"/>
  <c r="AB122" i="12"/>
  <c r="AU122" i="12"/>
  <c r="U123" i="16"/>
  <c r="Z123" i="16" s="1"/>
  <c r="AU123" i="18"/>
  <c r="AB123" i="18"/>
  <c r="AA124" i="18"/>
  <c r="AA124" i="12" l="1"/>
  <c r="AB123" i="12"/>
  <c r="AU123" i="12"/>
  <c r="U124" i="16"/>
  <c r="Z124" i="16" s="1"/>
  <c r="AU124" i="18"/>
  <c r="AB124" i="18"/>
  <c r="AA125" i="18"/>
  <c r="AU124" i="12" l="1"/>
  <c r="AB124" i="12"/>
  <c r="AA125" i="12"/>
  <c r="U125" i="16"/>
  <c r="Z125" i="16" s="1"/>
  <c r="AA126" i="18"/>
  <c r="AB125" i="18"/>
  <c r="AU125" i="18"/>
  <c r="AA126" i="12" l="1"/>
  <c r="AB125" i="12"/>
  <c r="AU125" i="12"/>
  <c r="U126" i="16"/>
  <c r="Z126" i="16" s="1"/>
  <c r="AU126" i="18"/>
  <c r="AA127" i="18"/>
  <c r="AB126" i="18"/>
  <c r="AU126" i="12" l="1"/>
  <c r="AA127" i="12"/>
  <c r="AB126" i="12"/>
  <c r="U127" i="16"/>
  <c r="Z127" i="16" s="1"/>
  <c r="AA128" i="18"/>
  <c r="AB127" i="18"/>
  <c r="AU127" i="18"/>
  <c r="AU127" i="12" l="1"/>
  <c r="AA128" i="12"/>
  <c r="AB127" i="12"/>
  <c r="U128" i="16"/>
  <c r="Z128" i="16" s="1"/>
  <c r="AA129" i="18"/>
  <c r="AU128" i="18"/>
  <c r="AB128" i="18"/>
  <c r="AU128" i="12" l="1"/>
  <c r="AA129" i="12"/>
  <c r="AB128" i="12"/>
  <c r="U129" i="16"/>
  <c r="Z129" i="16" s="1"/>
  <c r="AU129" i="18"/>
  <c r="AB129" i="18"/>
  <c r="AA130" i="18"/>
  <c r="AU129" i="12" l="1"/>
  <c r="AA130" i="12"/>
  <c r="AB129" i="12"/>
  <c r="U130" i="16"/>
  <c r="Z130" i="16" s="1"/>
  <c r="AA131" i="18"/>
  <c r="AB130" i="18"/>
  <c r="AU130" i="18"/>
  <c r="AA131" i="12" l="1"/>
  <c r="AB130" i="12"/>
  <c r="AU130" i="12"/>
  <c r="U131" i="16"/>
  <c r="Z131" i="16" s="1"/>
  <c r="AU131" i="18"/>
  <c r="AA132" i="18"/>
  <c r="AB131" i="18"/>
  <c r="AA132" i="12" l="1"/>
  <c r="AB131" i="12"/>
  <c r="AU131" i="12"/>
  <c r="U132" i="16"/>
  <c r="Z132" i="16" s="1"/>
  <c r="AU132" i="18"/>
  <c r="AA133" i="18"/>
  <c r="AB132" i="18"/>
  <c r="AA133" i="12" l="1"/>
  <c r="AB132" i="12"/>
  <c r="AU132" i="12"/>
  <c r="U133" i="16"/>
  <c r="Z133" i="16" s="1"/>
  <c r="AA134" i="18"/>
  <c r="AB133" i="18"/>
  <c r="AU133" i="18"/>
  <c r="AA134" i="12" l="1"/>
  <c r="AB133" i="12"/>
  <c r="AU133" i="12"/>
  <c r="U134" i="16"/>
  <c r="Z134" i="16" s="1"/>
  <c r="AU134" i="18"/>
  <c r="AA135" i="18"/>
  <c r="AB134" i="18"/>
  <c r="AU134" i="12" l="1"/>
  <c r="AA135" i="12"/>
  <c r="AB134" i="12"/>
  <c r="U135" i="16"/>
  <c r="Z135" i="16" s="1"/>
  <c r="AA136" i="18"/>
  <c r="AB135" i="18"/>
  <c r="AU135" i="18"/>
  <c r="AU135" i="12" l="1"/>
  <c r="AA136" i="12"/>
  <c r="AB135" i="12"/>
  <c r="U136" i="16"/>
  <c r="Z136" i="16" s="1"/>
  <c r="AB136" i="18"/>
  <c r="AA137" i="18"/>
  <c r="AU136" i="18"/>
  <c r="AU136" i="12" l="1"/>
  <c r="AA137" i="12"/>
  <c r="AB136" i="12"/>
  <c r="U137" i="16"/>
  <c r="Z137" i="16" s="1"/>
  <c r="AU137" i="18"/>
  <c r="AB137" i="18"/>
  <c r="AA138" i="18"/>
  <c r="AU137" i="12" l="1"/>
  <c r="AA138" i="12"/>
  <c r="AB137" i="12"/>
  <c r="U138" i="16"/>
  <c r="Z138" i="16" s="1"/>
  <c r="AA139" i="18"/>
  <c r="AB138" i="18"/>
  <c r="AU138" i="18"/>
  <c r="AA139" i="12" l="1"/>
  <c r="AB138" i="12"/>
  <c r="AU138" i="12"/>
  <c r="U139" i="16"/>
  <c r="Z139" i="16" s="1"/>
  <c r="AU139" i="18"/>
  <c r="AA140" i="18"/>
  <c r="AB139" i="18"/>
  <c r="AA140" i="12" l="1"/>
  <c r="AB139" i="12"/>
  <c r="AU139" i="12"/>
  <c r="U140" i="16"/>
  <c r="Z140" i="16" s="1"/>
  <c r="AA141" i="18"/>
  <c r="AU140" i="18"/>
  <c r="AB140" i="18"/>
  <c r="AA141" i="12" l="1"/>
  <c r="AB140" i="12"/>
  <c r="AU140" i="12"/>
  <c r="U141" i="16"/>
  <c r="Z141" i="16" s="1"/>
  <c r="AU141" i="18"/>
  <c r="AB141" i="18"/>
  <c r="AA142" i="18"/>
  <c r="AA142" i="12" l="1"/>
  <c r="AB141" i="12"/>
  <c r="AU141" i="12"/>
  <c r="U142" i="16"/>
  <c r="Z142" i="16" s="1"/>
  <c r="AB142" i="18"/>
  <c r="AA143" i="18"/>
  <c r="AU142" i="18"/>
  <c r="AU142" i="12" l="1"/>
  <c r="AA143" i="12"/>
  <c r="AB142" i="12"/>
  <c r="U143" i="16"/>
  <c r="Z143" i="16" s="1"/>
  <c r="AB143" i="18"/>
  <c r="AU143" i="18"/>
  <c r="AA144" i="18"/>
  <c r="AU143" i="12" l="1"/>
  <c r="AB143" i="12"/>
  <c r="AA144" i="12"/>
  <c r="U144" i="16"/>
  <c r="Z144" i="16" s="1"/>
  <c r="AB144" i="18"/>
  <c r="AU144" i="18"/>
  <c r="AA145" i="18"/>
  <c r="AU144" i="12" l="1"/>
  <c r="AA145" i="12"/>
  <c r="AB144" i="12"/>
  <c r="U145" i="16"/>
  <c r="Z145" i="16" s="1"/>
  <c r="AA146" i="18"/>
  <c r="AB145" i="18"/>
  <c r="AU145" i="18"/>
  <c r="AU145" i="12" l="1"/>
  <c r="AB145" i="12"/>
  <c r="AA146" i="12"/>
  <c r="U146" i="16"/>
  <c r="Z146" i="16" s="1"/>
  <c r="AB146" i="18"/>
  <c r="AA147" i="18"/>
  <c r="AU146" i="18"/>
  <c r="AA147" i="12" l="1"/>
  <c r="AB146" i="12"/>
  <c r="AU146" i="12"/>
  <c r="U147" i="16"/>
  <c r="Z147" i="16" s="1"/>
  <c r="AA148" i="18"/>
  <c r="AB147" i="18"/>
  <c r="AU147" i="18"/>
  <c r="AA148" i="12" l="1"/>
  <c r="AB147" i="12"/>
  <c r="AU147" i="12"/>
  <c r="U148" i="16"/>
  <c r="Z148" i="16" s="1"/>
  <c r="AB148" i="18"/>
  <c r="AA149" i="18"/>
  <c r="AU148" i="18"/>
  <c r="AU148" i="12" l="1"/>
  <c r="AB148" i="12"/>
  <c r="AA149" i="12"/>
  <c r="U149" i="16"/>
  <c r="Z149" i="16" s="1"/>
  <c r="AU149" i="18"/>
  <c r="AA150" i="18"/>
  <c r="AB149" i="18"/>
  <c r="AA150" i="12" l="1"/>
  <c r="AB149" i="12"/>
  <c r="AU149" i="12"/>
  <c r="U150" i="16"/>
  <c r="Z150" i="16" s="1"/>
  <c r="AU150" i="18"/>
  <c r="AA151" i="18"/>
  <c r="AB150" i="18"/>
  <c r="AU150" i="12" l="1"/>
  <c r="AA151" i="12"/>
  <c r="AB150" i="12"/>
  <c r="U151" i="16"/>
  <c r="Z151" i="16" s="1"/>
  <c r="AU151" i="18"/>
  <c r="AA152" i="18"/>
  <c r="AB151" i="18"/>
  <c r="AU151" i="12" l="1"/>
  <c r="AA152" i="12"/>
  <c r="AB151" i="12"/>
  <c r="U152" i="16"/>
  <c r="Z152" i="16" s="1"/>
  <c r="AA153" i="18"/>
  <c r="AU152" i="18"/>
  <c r="AB152" i="18"/>
  <c r="AA153" i="12" l="1"/>
  <c r="AB152" i="12"/>
  <c r="AU152" i="12"/>
  <c r="U153" i="16"/>
  <c r="Z153" i="16" s="1"/>
  <c r="AA154" i="18"/>
  <c r="AB153" i="18"/>
  <c r="AU153" i="18"/>
  <c r="AU153" i="12" l="1"/>
  <c r="AB153" i="12"/>
  <c r="AA154" i="12"/>
  <c r="U154" i="16"/>
  <c r="Z154" i="16" s="1"/>
  <c r="AA155" i="18"/>
  <c r="AB154" i="18"/>
  <c r="AU154" i="18"/>
  <c r="AA155" i="12" l="1"/>
  <c r="AB154" i="12"/>
  <c r="AU154" i="12"/>
  <c r="U155" i="16"/>
  <c r="Z155" i="16" s="1"/>
  <c r="AA156" i="18"/>
  <c r="AB155" i="18"/>
  <c r="AU155" i="18"/>
  <c r="AA156" i="12" l="1"/>
  <c r="AB155" i="12"/>
  <c r="AU155" i="12"/>
  <c r="U156" i="16"/>
  <c r="Z156" i="16" s="1"/>
  <c r="AB156" i="18"/>
  <c r="AA157" i="18"/>
  <c r="AU156" i="18"/>
  <c r="AU156" i="12" l="1"/>
  <c r="AB156" i="12"/>
  <c r="AA157" i="12"/>
  <c r="U157" i="16"/>
  <c r="Z157" i="16" s="1"/>
  <c r="AU157" i="18"/>
  <c r="AA158" i="18"/>
  <c r="AB157" i="18"/>
  <c r="AA158" i="12" l="1"/>
  <c r="AB157" i="12"/>
  <c r="AU157" i="12"/>
  <c r="U158" i="16"/>
  <c r="Z158" i="16" s="1"/>
  <c r="AU158" i="18"/>
  <c r="AB158" i="18"/>
  <c r="AA159" i="18"/>
  <c r="AU158" i="12" l="1"/>
  <c r="AA159" i="12"/>
  <c r="AB158" i="12"/>
  <c r="U159" i="16"/>
  <c r="Z159" i="16" s="1"/>
  <c r="AU159" i="18"/>
  <c r="AA160" i="18"/>
  <c r="AB159" i="18"/>
  <c r="AU159" i="12" l="1"/>
  <c r="AA160" i="12"/>
  <c r="AB159" i="12"/>
  <c r="U160" i="16"/>
  <c r="Z160" i="16" s="1"/>
  <c r="AA161" i="18"/>
  <c r="AU160" i="18"/>
  <c r="AB160" i="18"/>
  <c r="AA161" i="12" l="1"/>
  <c r="AB160" i="12"/>
  <c r="AU160" i="12"/>
  <c r="U161" i="16"/>
  <c r="Z161" i="16" s="1"/>
  <c r="AA162" i="18"/>
  <c r="AB161" i="18"/>
  <c r="AU161" i="18"/>
  <c r="AU161" i="12" l="1"/>
  <c r="AB161" i="12"/>
  <c r="AA162" i="12"/>
  <c r="U162" i="16"/>
  <c r="Z162" i="16" s="1"/>
  <c r="AB162" i="18"/>
  <c r="AA163" i="18"/>
  <c r="AU162" i="18"/>
  <c r="AA163" i="12" l="1"/>
  <c r="AB162" i="12"/>
  <c r="AU162" i="12"/>
  <c r="U163" i="16"/>
  <c r="Z163" i="16" s="1"/>
  <c r="AA164" i="18"/>
  <c r="AB163" i="18"/>
  <c r="AU163" i="18"/>
  <c r="AA164" i="12" l="1"/>
  <c r="AB163" i="12"/>
  <c r="AU163" i="12"/>
  <c r="U164" i="16"/>
  <c r="Z164" i="16" s="1"/>
  <c r="AU164" i="18"/>
  <c r="AA165" i="18"/>
  <c r="AB164" i="18"/>
  <c r="AU164" i="12" l="1"/>
  <c r="AB164" i="12"/>
  <c r="AA165" i="12"/>
  <c r="U165" i="16"/>
  <c r="Z165" i="16" s="1"/>
  <c r="AU165" i="18"/>
  <c r="AA166" i="18"/>
  <c r="AB165" i="18"/>
  <c r="AA166" i="12" l="1"/>
  <c r="AB165" i="12"/>
  <c r="AU165" i="12"/>
  <c r="U166" i="16"/>
  <c r="Z166" i="16" s="1"/>
  <c r="AA167" i="18"/>
  <c r="AB166" i="18"/>
  <c r="AU166" i="18"/>
  <c r="AU166" i="12" l="1"/>
  <c r="AA167" i="12"/>
  <c r="AB166" i="12"/>
  <c r="U167" i="16"/>
  <c r="Z167" i="16" s="1"/>
  <c r="AU167" i="18"/>
  <c r="AB167" i="18"/>
  <c r="AA168" i="18"/>
  <c r="AU167" i="12" l="1"/>
  <c r="AA168" i="12"/>
  <c r="AB167" i="12"/>
  <c r="U168" i="16"/>
  <c r="Z168" i="16" s="1"/>
  <c r="AU168" i="18"/>
  <c r="AB168" i="18"/>
  <c r="AA169" i="18"/>
  <c r="AA169" i="12" l="1"/>
  <c r="AB168" i="12"/>
  <c r="AU168" i="12"/>
  <c r="U169" i="16"/>
  <c r="Z169" i="16" s="1"/>
  <c r="AA170" i="18"/>
  <c r="AB169" i="18"/>
  <c r="AU169" i="18"/>
  <c r="AU169" i="12" l="1"/>
  <c r="AB169" i="12"/>
  <c r="AA170" i="12"/>
  <c r="U170" i="16"/>
  <c r="Z170" i="16" s="1"/>
  <c r="AU170" i="18"/>
  <c r="AA171" i="18"/>
  <c r="AB170" i="18"/>
  <c r="AA171" i="12" l="1"/>
  <c r="AB170" i="12"/>
  <c r="AU170" i="12"/>
  <c r="U171" i="16"/>
  <c r="Z171" i="16" s="1"/>
  <c r="AA172" i="18"/>
  <c r="AB171" i="18"/>
  <c r="AU171" i="18"/>
  <c r="AA172" i="12" l="1"/>
  <c r="AB171" i="12"/>
  <c r="AU171" i="12"/>
  <c r="U172" i="16"/>
  <c r="Z172" i="16" s="1"/>
  <c r="AB172" i="18"/>
  <c r="AA173" i="18"/>
  <c r="AU172" i="18"/>
  <c r="AU172" i="12" l="1"/>
  <c r="AB172" i="12"/>
  <c r="AA173" i="12"/>
  <c r="U173" i="16"/>
  <c r="Z173" i="16" s="1"/>
  <c r="AU173" i="18"/>
  <c r="AA174" i="18"/>
  <c r="AB173" i="18"/>
  <c r="AA174" i="12" l="1"/>
  <c r="AB173" i="12"/>
  <c r="AU173" i="12"/>
  <c r="U174" i="16"/>
  <c r="Z174" i="16" s="1"/>
  <c r="AA175" i="18"/>
  <c r="AB174" i="18"/>
  <c r="AU174" i="18"/>
  <c r="AU174" i="12" l="1"/>
  <c r="AA175" i="12"/>
  <c r="AB174" i="12"/>
  <c r="U175" i="16"/>
  <c r="Z175" i="16" s="1"/>
  <c r="AU175" i="18"/>
  <c r="AB175" i="18"/>
  <c r="AA176" i="18"/>
  <c r="AA176" i="12" l="1"/>
  <c r="AU175" i="12"/>
  <c r="AB175" i="12"/>
  <c r="U176" i="16"/>
  <c r="Z176" i="16" s="1"/>
  <c r="AU176" i="18"/>
  <c r="AB176" i="18"/>
  <c r="AA177" i="18"/>
  <c r="AA177" i="12" l="1"/>
  <c r="AB176" i="12"/>
  <c r="AU176" i="12"/>
  <c r="U177" i="16"/>
  <c r="Z177" i="16" s="1"/>
  <c r="AA178" i="18"/>
  <c r="AB177" i="18"/>
  <c r="AU177" i="18"/>
  <c r="AU177" i="12" l="1"/>
  <c r="AA178" i="12"/>
  <c r="AB177" i="12"/>
  <c r="U178" i="16"/>
  <c r="Z178" i="16" s="1"/>
  <c r="AU178" i="18"/>
  <c r="AA179" i="18"/>
  <c r="AB178" i="18"/>
  <c r="AA179" i="12" l="1"/>
  <c r="AB178" i="12"/>
  <c r="AU178" i="12"/>
  <c r="U179" i="16"/>
  <c r="Z179" i="16" s="1"/>
  <c r="AA180" i="18"/>
  <c r="AB179" i="18"/>
  <c r="AU179" i="18"/>
  <c r="AU179" i="12" l="1"/>
  <c r="AA180" i="12"/>
  <c r="AB179" i="12"/>
  <c r="U180" i="16"/>
  <c r="Z180" i="16" s="1"/>
  <c r="AB180" i="18"/>
  <c r="AA181" i="18"/>
  <c r="AU180" i="18"/>
  <c r="AU180" i="12" l="1"/>
  <c r="AA181" i="12"/>
  <c r="AB180" i="12"/>
  <c r="U181" i="16"/>
  <c r="Z181" i="16" s="1"/>
  <c r="AU181" i="18"/>
  <c r="AA182" i="18"/>
  <c r="AB181" i="18"/>
  <c r="AA182" i="12" l="1"/>
  <c r="AB181" i="12"/>
  <c r="AU181" i="12"/>
  <c r="U182" i="16"/>
  <c r="Z182" i="16" s="1"/>
  <c r="AA183" i="18"/>
  <c r="AB182" i="18"/>
  <c r="AU182" i="18"/>
  <c r="AU182" i="12" l="1"/>
  <c r="AB182" i="12"/>
  <c r="AA183" i="12"/>
  <c r="U183" i="16"/>
  <c r="Z183" i="16" s="1"/>
  <c r="AU183" i="18"/>
  <c r="AB183" i="18"/>
  <c r="AA184" i="18"/>
  <c r="AA184" i="12" l="1"/>
  <c r="AB183" i="12"/>
  <c r="AU183" i="12"/>
  <c r="U184" i="16"/>
  <c r="Z184" i="16" s="1"/>
  <c r="AU184" i="18"/>
  <c r="AB184" i="18"/>
  <c r="AA185" i="18"/>
  <c r="AA185" i="12" l="1"/>
  <c r="AB184" i="12"/>
  <c r="AU184" i="12"/>
  <c r="U185" i="16"/>
  <c r="Z185" i="16" s="1"/>
  <c r="AA186" i="18"/>
  <c r="AB185" i="18"/>
  <c r="AU185" i="18"/>
  <c r="AU185" i="12" l="1"/>
  <c r="AB185" i="12"/>
  <c r="AA186" i="12"/>
  <c r="U186" i="16"/>
  <c r="Z186" i="16" s="1"/>
  <c r="AU186" i="18"/>
  <c r="AA187" i="18"/>
  <c r="AB186" i="18"/>
  <c r="AA187" i="12" l="1"/>
  <c r="AB186" i="12"/>
  <c r="AU186" i="12"/>
  <c r="U187" i="16"/>
  <c r="Z187" i="16" s="1"/>
  <c r="AA188" i="18"/>
  <c r="AB187" i="18"/>
  <c r="AU187" i="18"/>
  <c r="AU187" i="12" l="1"/>
  <c r="AA188" i="12"/>
  <c r="AB187" i="12"/>
  <c r="U188" i="16"/>
  <c r="Z188" i="16" s="1"/>
  <c r="AB188" i="18"/>
  <c r="AA189" i="18"/>
  <c r="AU188" i="18"/>
  <c r="AA189" i="12" l="1"/>
  <c r="AB188" i="12"/>
  <c r="AU188" i="12"/>
  <c r="U189" i="16"/>
  <c r="Z189" i="16" s="1"/>
  <c r="AU189" i="18"/>
  <c r="AA190" i="18"/>
  <c r="AB189" i="18"/>
  <c r="AA190" i="12" l="1"/>
  <c r="AB189" i="12"/>
  <c r="AU189" i="12"/>
  <c r="U190" i="16"/>
  <c r="Z190" i="16" s="1"/>
  <c r="AA191" i="18"/>
  <c r="AB190" i="18"/>
  <c r="AU190" i="18"/>
  <c r="AA191" i="12" l="1"/>
  <c r="AB190" i="12"/>
  <c r="AU190" i="12"/>
  <c r="U191" i="16"/>
  <c r="Z191" i="16" s="1"/>
  <c r="AU191" i="18"/>
  <c r="AB191" i="18"/>
  <c r="AA192" i="18"/>
  <c r="AA192" i="12" l="1"/>
  <c r="AB191" i="12"/>
  <c r="AU191" i="12"/>
  <c r="U192" i="16"/>
  <c r="Z192" i="16" s="1"/>
  <c r="AU192" i="18"/>
  <c r="AB192" i="18"/>
  <c r="AA193" i="18"/>
  <c r="AU192" i="12" l="1"/>
  <c r="AA193" i="12"/>
  <c r="AB192" i="12"/>
  <c r="U193" i="16"/>
  <c r="Z193" i="16" s="1"/>
  <c r="AA194" i="18"/>
  <c r="AB193" i="18"/>
  <c r="AU193" i="18"/>
  <c r="AU193" i="12" l="1"/>
  <c r="AB193" i="12"/>
  <c r="AA194" i="12"/>
  <c r="U194" i="16"/>
  <c r="Z194" i="16" s="1"/>
  <c r="AU194" i="18"/>
  <c r="AA195" i="18"/>
  <c r="AB194" i="18"/>
  <c r="AU194" i="12" l="1"/>
  <c r="AA195" i="12"/>
  <c r="AB194" i="12"/>
  <c r="U195" i="16"/>
  <c r="Z195" i="16" s="1"/>
  <c r="AA196" i="18"/>
  <c r="AB195" i="18"/>
  <c r="AU195" i="18"/>
  <c r="AU195" i="12" l="1"/>
  <c r="AA196" i="12"/>
  <c r="AB195" i="12"/>
  <c r="U196" i="16"/>
  <c r="Z196" i="16" s="1"/>
  <c r="AA197" i="18"/>
  <c r="AB196" i="18"/>
  <c r="AU196" i="18"/>
  <c r="AA197" i="12" l="1"/>
  <c r="AB196" i="12"/>
  <c r="AU196" i="12"/>
  <c r="U197" i="16"/>
  <c r="Z197" i="16" s="1"/>
  <c r="AU197" i="18"/>
  <c r="AA198" i="18"/>
  <c r="AB197" i="18"/>
  <c r="AA198" i="12" l="1"/>
  <c r="AB197" i="12"/>
  <c r="AU197" i="12"/>
  <c r="U198" i="16"/>
  <c r="Z198" i="16" s="1"/>
  <c r="AA199" i="18"/>
  <c r="AB198" i="18"/>
  <c r="AU198" i="18"/>
  <c r="AA199" i="12" l="1"/>
  <c r="AB198" i="12"/>
  <c r="AU198" i="12"/>
  <c r="U199" i="16"/>
  <c r="Z199" i="16" s="1"/>
  <c r="AA200" i="18"/>
  <c r="AB199" i="18"/>
  <c r="AU199" i="18"/>
  <c r="AA200" i="12" l="1"/>
  <c r="AB199" i="12"/>
  <c r="AU199" i="12"/>
  <c r="U200" i="16"/>
  <c r="Z200" i="16" s="1"/>
  <c r="AU200" i="18"/>
  <c r="AB200" i="18"/>
  <c r="AA201" i="18"/>
  <c r="AU200" i="12" l="1"/>
  <c r="AA201" i="12"/>
  <c r="AB200" i="12"/>
  <c r="U201" i="16"/>
  <c r="Z201" i="16" s="1"/>
  <c r="AA202" i="18"/>
  <c r="AB201" i="18"/>
  <c r="AU201" i="18"/>
  <c r="AU201" i="12" l="1"/>
  <c r="AB201" i="12"/>
  <c r="AA202" i="12"/>
  <c r="U202" i="16"/>
  <c r="Z202" i="16" s="1"/>
  <c r="AU202" i="18"/>
  <c r="AA203" i="18"/>
  <c r="AB202" i="18"/>
  <c r="AU202" i="12" l="1"/>
  <c r="AA203" i="12"/>
  <c r="AB202" i="12"/>
  <c r="U203" i="16"/>
  <c r="Z203" i="16" s="1"/>
  <c r="AU203" i="18"/>
  <c r="AA204" i="18"/>
  <c r="AB203" i="18"/>
  <c r="AU203" i="12" l="1"/>
  <c r="AA204" i="12"/>
  <c r="AB203" i="12"/>
  <c r="U204" i="16"/>
  <c r="Z204" i="16" s="1"/>
  <c r="AU204" i="18"/>
  <c r="AA205" i="18"/>
  <c r="AB204" i="18"/>
  <c r="AA205" i="12" l="1"/>
  <c r="AB204" i="12"/>
  <c r="AU204" i="12"/>
  <c r="U205" i="16"/>
  <c r="Z205" i="16" s="1"/>
  <c r="AU205" i="18"/>
  <c r="AA206" i="18"/>
  <c r="AB205" i="18"/>
  <c r="AA206" i="12" l="1"/>
  <c r="AB205" i="12"/>
  <c r="AU205" i="12"/>
  <c r="U206" i="16"/>
  <c r="Z206" i="16" s="1"/>
  <c r="AA207" i="18"/>
  <c r="AB206" i="18"/>
  <c r="AU206" i="18"/>
  <c r="AA207" i="12" l="1"/>
  <c r="AB206" i="12"/>
  <c r="AU206" i="12"/>
  <c r="U207" i="16"/>
  <c r="Z207" i="16" s="1"/>
  <c r="AA208" i="18"/>
  <c r="AB207" i="18"/>
  <c r="AU207" i="18"/>
  <c r="AA208" i="12" l="1"/>
  <c r="AB207" i="12"/>
  <c r="AU207" i="12"/>
  <c r="U208" i="16"/>
  <c r="Z208" i="16" s="1"/>
  <c r="AA209" i="18"/>
  <c r="AB208" i="18"/>
  <c r="AU208" i="18"/>
  <c r="AU208" i="12" l="1"/>
  <c r="AA209" i="12"/>
  <c r="AB208" i="12"/>
  <c r="U209" i="16"/>
  <c r="Z209" i="16" s="1"/>
  <c r="AA210" i="18"/>
  <c r="AB209" i="18"/>
  <c r="AU209" i="18"/>
  <c r="AU209" i="12" l="1"/>
  <c r="AB209" i="12"/>
  <c r="AA210" i="12"/>
  <c r="U210" i="16"/>
  <c r="Z210" i="16" s="1"/>
  <c r="AU210" i="18"/>
  <c r="AA211" i="18"/>
  <c r="AB210" i="18"/>
  <c r="AU210" i="12" l="1"/>
  <c r="AA211" i="12"/>
  <c r="AB210" i="12"/>
  <c r="U211" i="16"/>
  <c r="Z211" i="16" s="1"/>
  <c r="AU211" i="18"/>
  <c r="AA212" i="18"/>
  <c r="AB211" i="18"/>
  <c r="AU211" i="12" l="1"/>
  <c r="AA212" i="12"/>
  <c r="AB211" i="12"/>
  <c r="U212" i="16"/>
  <c r="Z212" i="16" s="1"/>
  <c r="AU212" i="18"/>
  <c r="AA213" i="18"/>
  <c r="AB212" i="18"/>
  <c r="AA213" i="12" l="1"/>
  <c r="AB212" i="12"/>
  <c r="AU212" i="12"/>
  <c r="U213" i="16"/>
  <c r="Z213" i="16" s="1"/>
  <c r="AU213" i="18"/>
  <c r="AA214" i="18"/>
  <c r="AB213" i="18"/>
  <c r="AA214" i="12" l="1"/>
  <c r="AB213" i="12"/>
  <c r="AU213" i="12"/>
  <c r="U214" i="16"/>
  <c r="Z214" i="16" s="1"/>
  <c r="AA215" i="18"/>
  <c r="AB214" i="18"/>
  <c r="AU214" i="18"/>
  <c r="AA215" i="12" l="1"/>
  <c r="AB214" i="12"/>
  <c r="AU214" i="12"/>
  <c r="U215" i="16"/>
  <c r="Z215" i="16" s="1"/>
  <c r="AA216" i="18"/>
  <c r="AB215" i="18"/>
  <c r="AU215" i="18"/>
  <c r="AA216" i="12" l="1"/>
  <c r="AB215" i="12"/>
  <c r="AU215" i="12"/>
  <c r="U216" i="16"/>
  <c r="Z216" i="16" s="1"/>
  <c r="AA217" i="18"/>
  <c r="AB216" i="18"/>
  <c r="AU216" i="18"/>
  <c r="AU216" i="12" l="1"/>
  <c r="AA217" i="12"/>
  <c r="AB216" i="12"/>
  <c r="U217" i="16"/>
  <c r="Z217" i="16" s="1"/>
  <c r="AA218" i="18"/>
  <c r="AB217" i="18"/>
  <c r="AU217" i="18"/>
  <c r="AU217" i="12" l="1"/>
  <c r="AB217" i="12"/>
  <c r="AA218" i="12"/>
  <c r="U218" i="16"/>
  <c r="Z218" i="16" s="1"/>
  <c r="AU218" i="18"/>
  <c r="AB218" i="18"/>
  <c r="AA219" i="18"/>
  <c r="AU218" i="12" l="1"/>
  <c r="AA219" i="12"/>
  <c r="AB218" i="12"/>
  <c r="U219" i="16"/>
  <c r="Z219" i="16" s="1"/>
  <c r="AU219" i="18"/>
  <c r="AA220" i="18"/>
  <c r="AB219" i="18"/>
  <c r="AU219" i="12" l="1"/>
  <c r="AA220" i="12"/>
  <c r="AB219" i="12"/>
  <c r="U220" i="16"/>
  <c r="Z220" i="16" s="1"/>
  <c r="AU220" i="18"/>
  <c r="AA221" i="18"/>
  <c r="AB220" i="18"/>
  <c r="AA221" i="12" l="1"/>
  <c r="AB220" i="12"/>
  <c r="AU220" i="12"/>
  <c r="U221" i="16"/>
  <c r="Z221" i="16" s="1"/>
  <c r="AU221" i="18"/>
  <c r="AA222" i="18"/>
  <c r="AB221" i="18"/>
  <c r="AA222" i="12" l="1"/>
  <c r="AB221" i="12"/>
  <c r="AU221" i="12"/>
  <c r="U222" i="16"/>
  <c r="Z222" i="16" s="1"/>
  <c r="AA223" i="18"/>
  <c r="AB222" i="18"/>
  <c r="AU222" i="18"/>
  <c r="AA223" i="12" l="1"/>
  <c r="AB222" i="12"/>
  <c r="AU222" i="12"/>
  <c r="U223" i="16"/>
  <c r="Z223" i="16" s="1"/>
  <c r="AA224" i="18"/>
  <c r="AB223" i="18"/>
  <c r="AU223" i="18"/>
  <c r="AA224" i="12" l="1"/>
  <c r="AB223" i="12"/>
  <c r="AU223" i="12"/>
  <c r="U224" i="16"/>
  <c r="Z224" i="16" s="1"/>
  <c r="AA225" i="18"/>
  <c r="AB224" i="18"/>
  <c r="AU224" i="18"/>
  <c r="AU224" i="12" l="1"/>
  <c r="AA225" i="12"/>
  <c r="AB224" i="12"/>
  <c r="U225" i="16"/>
  <c r="Z225" i="16" s="1"/>
  <c r="AA226" i="18"/>
  <c r="AB225" i="18"/>
  <c r="AU225" i="18"/>
  <c r="AU225" i="12" l="1"/>
  <c r="AB225" i="12"/>
  <c r="AA226" i="12"/>
  <c r="U226" i="16"/>
  <c r="Z226" i="16" s="1"/>
  <c r="AU226" i="18"/>
  <c r="AB226" i="18"/>
  <c r="AA227" i="18"/>
  <c r="AU226" i="12" l="1"/>
  <c r="AA227" i="12"/>
  <c r="AB226" i="12"/>
  <c r="U227" i="16"/>
  <c r="Z227" i="16" s="1"/>
  <c r="AU227" i="18"/>
  <c r="AA228" i="18"/>
  <c r="AB227" i="18"/>
  <c r="AU227" i="12" l="1"/>
  <c r="AA228" i="12"/>
  <c r="AB227" i="12"/>
  <c r="U228" i="16"/>
  <c r="Z228" i="16" s="1"/>
  <c r="AU228" i="18"/>
  <c r="AA229" i="18"/>
  <c r="AB228" i="18"/>
  <c r="AA229" i="12" l="1"/>
  <c r="AB228" i="12"/>
  <c r="AU228" i="12"/>
  <c r="U229" i="16"/>
  <c r="Z229" i="16" s="1"/>
  <c r="AU229" i="18"/>
  <c r="AA230" i="18"/>
  <c r="AB229" i="18"/>
  <c r="AA230" i="12" l="1"/>
  <c r="AB229" i="12"/>
  <c r="AU229" i="12"/>
  <c r="U230" i="16"/>
  <c r="Z230" i="16" s="1"/>
  <c r="AA231" i="18"/>
  <c r="AB230" i="18"/>
  <c r="AU230" i="18"/>
  <c r="AA231" i="12" l="1"/>
  <c r="AB230" i="12"/>
  <c r="AU230" i="12"/>
  <c r="U231" i="16"/>
  <c r="Z231" i="16" s="1"/>
  <c r="AA232" i="18"/>
  <c r="AB231" i="18"/>
  <c r="AU231" i="18"/>
  <c r="AA232" i="12" l="1"/>
  <c r="AB231" i="12"/>
  <c r="AU231" i="12"/>
  <c r="U232" i="16"/>
  <c r="Z232" i="16" s="1"/>
  <c r="AA233" i="18"/>
  <c r="AB232" i="18"/>
  <c r="AU232" i="18"/>
  <c r="AU232" i="12" l="1"/>
  <c r="AA233" i="12"/>
  <c r="AB232" i="12"/>
  <c r="U233" i="16"/>
  <c r="Z233" i="16" s="1"/>
  <c r="AA234" i="18"/>
  <c r="AB233" i="18"/>
  <c r="AU233" i="18"/>
  <c r="AU233" i="12" l="1"/>
  <c r="AA234" i="12"/>
  <c r="AB233" i="12"/>
  <c r="U234" i="16"/>
  <c r="Z234" i="16" s="1"/>
  <c r="AU234" i="18"/>
  <c r="AA235" i="18"/>
  <c r="AB234" i="18"/>
  <c r="AU234" i="12" l="1"/>
  <c r="AA235" i="12"/>
  <c r="AB234" i="12"/>
  <c r="U235" i="16"/>
  <c r="Z235" i="16" s="1"/>
  <c r="AU235" i="18"/>
  <c r="AA236" i="18"/>
  <c r="AB235" i="18"/>
  <c r="AU235" i="12" l="1"/>
  <c r="AA236" i="12"/>
  <c r="AB235" i="12"/>
  <c r="U236" i="16"/>
  <c r="Z236" i="16" s="1"/>
  <c r="AU236" i="18"/>
  <c r="AA237" i="18"/>
  <c r="AB236" i="18"/>
  <c r="AA237" i="12" l="1"/>
  <c r="AB236" i="12"/>
  <c r="AU236" i="12"/>
  <c r="U237" i="16"/>
  <c r="Z237" i="16" s="1"/>
  <c r="AU237" i="18"/>
  <c r="AA238" i="18"/>
  <c r="AB237" i="18"/>
  <c r="AA238" i="12" l="1"/>
  <c r="AB237" i="12"/>
  <c r="AU237" i="12"/>
  <c r="U238" i="16"/>
  <c r="Z238" i="16" s="1"/>
  <c r="AA239" i="18"/>
  <c r="AB238" i="18"/>
  <c r="AU238" i="18"/>
  <c r="AA239" i="12" l="1"/>
  <c r="AB238" i="12"/>
  <c r="AU238" i="12"/>
  <c r="U239" i="16"/>
  <c r="Z239" i="16" s="1"/>
  <c r="AA240" i="18"/>
  <c r="AB239" i="18"/>
  <c r="AU239" i="18"/>
  <c r="AA240" i="12" l="1"/>
  <c r="AB239" i="12"/>
  <c r="AU239" i="12"/>
  <c r="U240" i="16"/>
  <c r="Z240" i="16" s="1"/>
  <c r="AA241" i="18"/>
  <c r="AB240" i="18"/>
  <c r="AU240" i="18"/>
  <c r="AU240" i="12" l="1"/>
  <c r="AA241" i="12"/>
  <c r="AB240" i="12"/>
  <c r="U241" i="16"/>
  <c r="Z241" i="16" s="1"/>
  <c r="AA242" i="18"/>
  <c r="AB241" i="18"/>
  <c r="AU241" i="18"/>
  <c r="AU241" i="12" l="1"/>
  <c r="AB241" i="12"/>
  <c r="AA242" i="12"/>
  <c r="U242" i="16"/>
  <c r="Z242" i="16" s="1"/>
  <c r="AU242" i="18"/>
  <c r="AA243" i="18"/>
  <c r="AB242" i="18"/>
  <c r="AU242" i="12" l="1"/>
  <c r="AA243" i="12"/>
  <c r="AB242" i="12"/>
  <c r="U243" i="16"/>
  <c r="Z243" i="16" s="1"/>
  <c r="AU243" i="18"/>
  <c r="AA244" i="18"/>
  <c r="AB243" i="18"/>
  <c r="AU243" i="12" l="1"/>
  <c r="AA244" i="12"/>
  <c r="AB243" i="12"/>
  <c r="U244" i="16"/>
  <c r="Z244" i="16" s="1"/>
  <c r="AU244" i="18"/>
  <c r="AA245" i="18"/>
  <c r="AB244" i="18"/>
  <c r="AA245" i="12" l="1"/>
  <c r="AB244" i="12"/>
  <c r="AU244" i="12"/>
  <c r="U245" i="16"/>
  <c r="Z245" i="16" s="1"/>
  <c r="AU245" i="18"/>
  <c r="AA246" i="18"/>
  <c r="AB245" i="18"/>
  <c r="AA246" i="12" l="1"/>
  <c r="AB245" i="12"/>
  <c r="AU245" i="12"/>
  <c r="U246" i="16"/>
  <c r="Z246" i="16" s="1"/>
  <c r="AA247" i="18"/>
  <c r="AB246" i="18"/>
  <c r="AU246" i="18"/>
  <c r="AA247" i="12" l="1"/>
  <c r="AB246" i="12"/>
  <c r="AU246" i="12"/>
  <c r="U247" i="16"/>
  <c r="Z247" i="16" s="1"/>
  <c r="AA248" i="18"/>
  <c r="AB247" i="18"/>
  <c r="AU247" i="18"/>
  <c r="AA248" i="12" l="1"/>
  <c r="AB247" i="12"/>
  <c r="AU247" i="12"/>
  <c r="U248" i="16"/>
  <c r="Z248" i="16" s="1"/>
  <c r="AA249" i="18"/>
  <c r="AB248" i="18"/>
  <c r="AU248" i="18"/>
  <c r="AU248" i="12" l="1"/>
  <c r="AA249" i="12"/>
  <c r="AB248" i="12"/>
  <c r="U249" i="16"/>
  <c r="Z249" i="16" s="1"/>
  <c r="AA250" i="18"/>
  <c r="AB249" i="18"/>
  <c r="AU249" i="18"/>
  <c r="AU249" i="12" l="1"/>
  <c r="AB249" i="12"/>
  <c r="AA250" i="12"/>
  <c r="U250" i="16"/>
  <c r="Z250" i="16" s="1"/>
  <c r="AU250" i="18"/>
  <c r="AB250" i="18"/>
  <c r="AA251" i="18"/>
  <c r="AU250" i="12" l="1"/>
  <c r="AA251" i="12"/>
  <c r="AB250" i="12"/>
  <c r="U251" i="16"/>
  <c r="Z251" i="16" s="1"/>
  <c r="AU251" i="18"/>
  <c r="AA252" i="18"/>
  <c r="AB251" i="18"/>
  <c r="AU251" i="12" l="1"/>
  <c r="AA252" i="12"/>
  <c r="AB251" i="12"/>
  <c r="U252" i="16"/>
  <c r="Z252" i="16" s="1"/>
  <c r="AU252" i="18"/>
  <c r="AA253" i="18"/>
  <c r="AB252" i="18"/>
  <c r="AA253" i="12" l="1"/>
  <c r="AB252" i="12"/>
  <c r="AU252" i="12"/>
  <c r="U253" i="16"/>
  <c r="Z253" i="16" s="1"/>
  <c r="AU253" i="18"/>
  <c r="AA254" i="18"/>
  <c r="AB253" i="18"/>
  <c r="AA254" i="12" l="1"/>
  <c r="AB253" i="12"/>
  <c r="AU253" i="12"/>
  <c r="U254" i="16"/>
  <c r="Z254" i="16" s="1"/>
  <c r="AA255" i="18"/>
  <c r="AB254" i="18"/>
  <c r="AU254" i="18"/>
  <c r="AA255" i="12" l="1"/>
  <c r="AB254" i="12"/>
  <c r="AU254" i="12"/>
  <c r="U255" i="16"/>
  <c r="Z255" i="16" s="1"/>
  <c r="AB255" i="18"/>
  <c r="AA256" i="18"/>
  <c r="AU256" i="18" s="1"/>
  <c r="AU255" i="18"/>
  <c r="AB255" i="12" l="1"/>
  <c r="AA256" i="12"/>
  <c r="AU256" i="12" s="1"/>
  <c r="AU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U321" i="16" l="1"/>
  <c r="Z320" i="16"/>
  <c r="U322" i="16" l="1"/>
  <c r="Z321" i="16"/>
  <c r="U323" i="16" l="1"/>
  <c r="Z322" i="16"/>
  <c r="U324" i="16" l="1"/>
  <c r="Z323" i="16"/>
  <c r="U325" i="16" l="1"/>
  <c r="Z324" i="16"/>
  <c r="U326" i="16" l="1"/>
  <c r="Z325" i="16"/>
  <c r="Z326" i="16" l="1"/>
  <c r="U327" i="16"/>
  <c r="U328" i="16" l="1"/>
  <c r="Z327" i="16"/>
  <c r="U329" i="16" l="1"/>
  <c r="Z328" i="16"/>
  <c r="Z329" i="16" l="1"/>
  <c r="U330" i="16"/>
  <c r="Z330" i="16" l="1"/>
  <c r="U331" i="16"/>
  <c r="Z331" i="16" l="1"/>
  <c r="U332" i="16"/>
  <c r="Z332" i="16" l="1"/>
  <c r="U333" i="16"/>
  <c r="Z333" i="16" l="1"/>
  <c r="U334" i="16"/>
  <c r="Z334" i="16" l="1"/>
  <c r="U335" i="16"/>
  <c r="U336" i="16" l="1"/>
  <c r="Z335" i="16"/>
  <c r="U337" i="16" l="1"/>
  <c r="Z336" i="16"/>
  <c r="Z337" i="16" l="1"/>
  <c r="U338" i="16"/>
  <c r="Z338" i="16" l="1"/>
  <c r="U339" i="16"/>
  <c r="Z339" i="16" l="1"/>
  <c r="U340" i="16"/>
  <c r="Z340" i="16" l="1"/>
  <c r="U341" i="16"/>
  <c r="Z341" i="16" l="1"/>
  <c r="U342" i="16"/>
  <c r="Z342" i="16" l="1"/>
  <c r="U343" i="16"/>
  <c r="U344" i="16" l="1"/>
  <c r="Z343" i="16"/>
  <c r="U345" i="16" l="1"/>
  <c r="Z344" i="16"/>
  <c r="Z345" i="16" l="1"/>
  <c r="U346" i="16"/>
  <c r="Z346" i="16" l="1"/>
  <c r="U347" i="16"/>
  <c r="Z347" i="16" l="1"/>
  <c r="U348" i="16"/>
  <c r="Z348" i="16" l="1"/>
  <c r="U349" i="16"/>
  <c r="Z349" i="16" l="1"/>
  <c r="U350" i="16"/>
  <c r="Z350" i="16" l="1"/>
  <c r="U351" i="16"/>
  <c r="U352" i="16" l="1"/>
  <c r="Z351" i="16"/>
  <c r="U353" i="16" l="1"/>
  <c r="Z352" i="16"/>
  <c r="Z353" i="16" l="1"/>
  <c r="U354" i="16"/>
  <c r="Z354" i="16" l="1"/>
  <c r="U355" i="16"/>
  <c r="Z355" i="16" l="1"/>
  <c r="U356" i="16"/>
  <c r="Z356" i="16" l="1"/>
  <c r="U357" i="16"/>
  <c r="Z357" i="16" l="1"/>
  <c r="U358" i="16"/>
  <c r="Z358" i="16" l="1"/>
  <c r="U359" i="16"/>
  <c r="U360" i="16" l="1"/>
  <c r="Z359" i="16"/>
  <c r="U361" i="16" l="1"/>
  <c r="Z360" i="16"/>
  <c r="Z361" i="16" l="1"/>
  <c r="U362" i="16"/>
  <c r="Z362" i="16" l="1"/>
  <c r="U363" i="16"/>
  <c r="Z363" i="16" l="1"/>
  <c r="U364" i="16"/>
  <c r="Z364" i="16" l="1"/>
  <c r="U365" i="16"/>
  <c r="Z365" i="16" l="1"/>
  <c r="U366" i="16"/>
  <c r="Z366" i="16" l="1"/>
  <c r="U367" i="16"/>
  <c r="U368" i="16" l="1"/>
  <c r="Z367" i="16"/>
  <c r="U369" i="16" l="1"/>
  <c r="Z368" i="16"/>
  <c r="Z369" i="16" l="1"/>
  <c r="U370" i="16"/>
  <c r="Z370" i="16" l="1"/>
  <c r="U371" i="16"/>
  <c r="Z371" i="16" l="1"/>
  <c r="U372" i="16"/>
  <c r="Z372" i="16" l="1"/>
  <c r="U373" i="16"/>
  <c r="Z373" i="16" l="1"/>
  <c r="U374" i="16"/>
  <c r="Z374" i="16" l="1"/>
  <c r="U375" i="16"/>
  <c r="U376" i="16" l="1"/>
  <c r="Z375" i="16"/>
  <c r="U377" i="16" l="1"/>
  <c r="Z376" i="16"/>
  <c r="Z377" i="16" l="1"/>
  <c r="U378" i="16"/>
  <c r="Z378" i="16" l="1"/>
  <c r="U379" i="16"/>
  <c r="Z379" i="16" l="1"/>
  <c r="U380" i="16"/>
  <c r="Z380" i="16" l="1"/>
  <c r="U381" i="16"/>
  <c r="Z381" i="16" l="1"/>
  <c r="U382" i="16"/>
  <c r="Z382" i="16" l="1"/>
  <c r="U383" i="16"/>
  <c r="U384" i="16" l="1"/>
  <c r="Z383" i="16"/>
  <c r="U385" i="16" l="1"/>
  <c r="Z384" i="16"/>
  <c r="Z385" i="16" l="1"/>
  <c r="U386" i="16"/>
  <c r="Z386" i="16" l="1"/>
  <c r="U387" i="16"/>
  <c r="Z387" i="16" l="1"/>
  <c r="U388" i="16"/>
  <c r="Z388" i="16" l="1"/>
  <c r="U389" i="16"/>
  <c r="Z389" i="16" l="1"/>
  <c r="U390" i="16"/>
  <c r="Z390" i="16" l="1"/>
  <c r="U391" i="16"/>
  <c r="U392" i="16" l="1"/>
  <c r="Z391" i="16"/>
  <c r="U393" i="16" l="1"/>
  <c r="Z392" i="16"/>
  <c r="Z393" i="16" l="1"/>
  <c r="U394" i="16"/>
  <c r="Z394" i="16" l="1"/>
  <c r="U395" i="16"/>
  <c r="Z395" i="16" l="1"/>
  <c r="U396" i="16"/>
  <c r="Z396" i="16" l="1"/>
  <c r="U397" i="16"/>
  <c r="Z397" i="16" l="1"/>
  <c r="U398" i="16"/>
  <c r="Z398" i="16" l="1"/>
  <c r="U399" i="16"/>
  <c r="U400" i="16" l="1"/>
  <c r="Z399" i="16"/>
  <c r="U401" i="16" l="1"/>
  <c r="Z400" i="16"/>
  <c r="Z401" i="16" l="1"/>
  <c r="U402" i="16"/>
  <c r="Z402" i="16" l="1"/>
  <c r="U403" i="16"/>
  <c r="Z403" i="16" l="1"/>
  <c r="U404" i="16"/>
  <c r="Z404" i="16" l="1"/>
  <c r="U405" i="16"/>
  <c r="Z405" i="16" l="1"/>
  <c r="U406" i="16"/>
  <c r="Z406" i="16" l="1"/>
  <c r="U407" i="16"/>
  <c r="U408" i="16" l="1"/>
  <c r="Z407" i="16"/>
  <c r="U409" i="16" l="1"/>
  <c r="Z408" i="16"/>
  <c r="Z409" i="16" l="1"/>
  <c r="U410" i="16"/>
  <c r="Z410" i="16" l="1"/>
  <c r="U411" i="16"/>
  <c r="Z411" i="16" l="1"/>
  <c r="U412" i="16"/>
  <c r="Z412" i="16" l="1"/>
  <c r="U413" i="16"/>
  <c r="Z413" i="16" l="1"/>
  <c r="U414" i="16"/>
  <c r="Z414" i="16" l="1"/>
  <c r="U415" i="16"/>
  <c r="U416" i="16" l="1"/>
  <c r="Z415" i="16"/>
  <c r="U417" i="16" l="1"/>
  <c r="Z416" i="16"/>
  <c r="Z417" i="16" l="1"/>
  <c r="U418" i="16"/>
  <c r="Z418" i="16" l="1"/>
  <c r="U419" i="16"/>
  <c r="Z419" i="16" l="1"/>
  <c r="U420" i="16"/>
  <c r="Z420" i="16" l="1"/>
  <c r="U421" i="16"/>
  <c r="Z421" i="16" l="1"/>
  <c r="U422" i="16"/>
  <c r="Z422" i="16" l="1"/>
  <c r="U423" i="16"/>
  <c r="U424" i="16" l="1"/>
  <c r="Z423" i="16"/>
  <c r="U425" i="16" l="1"/>
  <c r="Z424" i="16"/>
  <c r="Z425" i="16" l="1"/>
  <c r="U426" i="16"/>
  <c r="Z426" i="16" l="1"/>
  <c r="U427" i="16"/>
  <c r="Z427" i="16" l="1"/>
  <c r="U428" i="16"/>
  <c r="Z428" i="16" l="1"/>
  <c r="U429" i="16"/>
  <c r="Z429" i="16" l="1"/>
  <c r="U430" i="16"/>
  <c r="U431" i="16" l="1"/>
  <c r="Z430" i="16"/>
  <c r="Z431" i="16" l="1"/>
  <c r="U432" i="16"/>
  <c r="Z432" i="16" l="1"/>
  <c r="U433" i="16"/>
  <c r="Z433" i="16" l="1"/>
  <c r="U434" i="16"/>
  <c r="Z434" i="16" l="1"/>
  <c r="U435" i="16"/>
  <c r="Z435" i="16" l="1"/>
  <c r="U436" i="16"/>
  <c r="Z436" i="16" l="1"/>
  <c r="U437" i="16"/>
  <c r="U438" i="16" l="1"/>
  <c r="Z437" i="16"/>
  <c r="U439" i="16" l="1"/>
  <c r="Z438" i="16"/>
  <c r="Z439" i="16" l="1"/>
  <c r="U440" i="16"/>
  <c r="Z440" i="16" l="1"/>
  <c r="U441" i="16"/>
  <c r="Z441" i="16" l="1"/>
  <c r="U442" i="16"/>
  <c r="Z442" i="16" l="1"/>
  <c r="U443" i="16"/>
  <c r="Z443" i="16" l="1"/>
  <c r="U444" i="16"/>
  <c r="Z444" i="16" l="1"/>
  <c r="U445" i="16"/>
  <c r="U446" i="16" l="1"/>
  <c r="Z445" i="16"/>
  <c r="U447" i="16" l="1"/>
  <c r="Z446" i="16"/>
  <c r="Z447" i="16" l="1"/>
  <c r="U448" i="16"/>
  <c r="Z448" i="16" l="1"/>
  <c r="U449" i="16"/>
  <c r="Z449" i="16" l="1"/>
  <c r="U450" i="16"/>
  <c r="Z450" i="16" l="1"/>
  <c r="U451" i="16"/>
  <c r="Z451" i="16" l="1"/>
  <c r="U452" i="16"/>
  <c r="Z452" i="16" l="1"/>
  <c r="U453" i="16"/>
  <c r="U454" i="16" l="1"/>
  <c r="Z453" i="16"/>
  <c r="U455" i="16" l="1"/>
  <c r="Z454" i="16"/>
  <c r="Z455" i="16" l="1"/>
  <c r="U456" i="16"/>
  <c r="Z456" i="16" l="1"/>
  <c r="U457" i="16"/>
  <c r="Z457" i="16" l="1"/>
  <c r="U458" i="16"/>
  <c r="Z458" i="16" l="1"/>
  <c r="U459" i="16"/>
  <c r="Z459" i="16" l="1"/>
  <c r="U460" i="16"/>
  <c r="Z460" i="16" l="1"/>
  <c r="U461" i="16"/>
  <c r="U462" i="16" l="1"/>
  <c r="Z461" i="16"/>
  <c r="U463" i="16" l="1"/>
  <c r="Z462" i="16"/>
  <c r="Z463" i="16" l="1"/>
  <c r="U464" i="16"/>
  <c r="Z464" i="16" l="1"/>
  <c r="U465" i="16"/>
  <c r="Z465" i="16" l="1"/>
  <c r="U466" i="16"/>
  <c r="Z466" i="16" l="1"/>
  <c r="U467" i="16"/>
  <c r="Z467" i="16" l="1"/>
  <c r="U468" i="16"/>
  <c r="Z468" i="16" l="1"/>
  <c r="U469" i="16"/>
  <c r="U470" i="16" l="1"/>
  <c r="Z469" i="16"/>
  <c r="U471" i="16" l="1"/>
  <c r="Z470" i="16"/>
  <c r="Z471" i="16" l="1"/>
  <c r="U472" i="16"/>
  <c r="Z472" i="16" l="1"/>
  <c r="U473" i="16"/>
  <c r="Z473" i="16" l="1"/>
  <c r="U474" i="16"/>
  <c r="Z474" i="16" l="1"/>
  <c r="U475" i="16"/>
  <c r="Z475" i="16" l="1"/>
  <c r="U476" i="16"/>
  <c r="Z476" i="16" l="1"/>
  <c r="U477" i="16"/>
  <c r="U478" i="16" l="1"/>
  <c r="Z477" i="16"/>
  <c r="U479" i="16" l="1"/>
  <c r="Z478" i="16"/>
  <c r="Z479" i="16" l="1"/>
  <c r="U480" i="16"/>
  <c r="Z480" i="16" l="1"/>
  <c r="U481" i="16"/>
  <c r="Z481" i="16" l="1"/>
  <c r="U482" i="16"/>
  <c r="Z482" i="16" l="1"/>
  <c r="U483" i="16"/>
  <c r="Z483" i="16" l="1"/>
  <c r="U484" i="16"/>
  <c r="Z484" i="16" l="1"/>
  <c r="U485" i="16"/>
  <c r="U486" i="16" l="1"/>
  <c r="Z485" i="16"/>
  <c r="U487" i="16" l="1"/>
  <c r="Z486" i="16"/>
  <c r="Z487" i="16" l="1"/>
  <c r="U488" i="16"/>
  <c r="Z488" i="16" l="1"/>
  <c r="U489" i="16"/>
  <c r="Z489" i="16" l="1"/>
  <c r="U490" i="16"/>
  <c r="Z490" i="16" l="1"/>
  <c r="U491" i="16"/>
  <c r="Z491" i="16" l="1"/>
  <c r="U492" i="16"/>
  <c r="Z492" i="16" l="1"/>
  <c r="U493" i="16"/>
  <c r="U494" i="16" l="1"/>
  <c r="Z493" i="16"/>
  <c r="U495" i="16" l="1"/>
  <c r="Z494" i="16"/>
  <c r="Z495" i="16" l="1"/>
  <c r="U496" i="16"/>
  <c r="Z496" i="16" l="1"/>
  <c r="U497" i="16"/>
  <c r="Z497" i="16" l="1"/>
  <c r="U498" i="16"/>
  <c r="Z498" i="16" l="1"/>
  <c r="U499" i="16"/>
  <c r="Z499" i="16" l="1"/>
  <c r="U500" i="16"/>
  <c r="Z500" i="16" l="1"/>
  <c r="U501" i="16"/>
  <c r="U502" i="16" l="1"/>
  <c r="Z501" i="16"/>
  <c r="U503" i="16" l="1"/>
  <c r="Z502" i="16"/>
  <c r="Z503" i="16" l="1"/>
  <c r="U504" i="16"/>
  <c r="Z504" i="16" l="1"/>
  <c r="U505" i="16"/>
  <c r="Z505" i="16" l="1"/>
  <c r="U506" i="16"/>
  <c r="Z506" i="16" l="1"/>
  <c r="U507" i="16"/>
  <c r="Z507" i="16" l="1"/>
  <c r="U508" i="16"/>
  <c r="Z508" i="16" l="1"/>
  <c r="U509" i="16"/>
  <c r="U510" i="16" l="1"/>
  <c r="Z509" i="16"/>
  <c r="U511" i="16" l="1"/>
  <c r="Z510" i="16"/>
  <c r="Z511" i="16" l="1"/>
  <c r="U512" i="16"/>
  <c r="Z512" i="16" l="1"/>
  <c r="U513" i="16"/>
  <c r="Z513" i="16" l="1"/>
  <c r="U514" i="16"/>
  <c r="Z514" i="16" l="1"/>
  <c r="U515" i="16"/>
  <c r="Z515" i="16" l="1"/>
  <c r="U516" i="16"/>
  <c r="Z516" i="16" l="1"/>
  <c r="U517" i="16"/>
  <c r="U518" i="16" l="1"/>
  <c r="Z517" i="16"/>
  <c r="U519" i="16" l="1"/>
  <c r="Z518" i="16"/>
  <c r="Z519" i="16" l="1"/>
  <c r="U520" i="16"/>
  <c r="Z520" i="16" l="1"/>
  <c r="U521" i="16"/>
  <c r="Z521" i="16" l="1"/>
  <c r="U522" i="16"/>
  <c r="Z522" i="16" l="1"/>
  <c r="U523" i="16"/>
  <c r="Z523" i="16" l="1"/>
  <c r="U524" i="16"/>
  <c r="Z524" i="16" l="1"/>
  <c r="U525" i="16"/>
  <c r="U526" i="16" l="1"/>
  <c r="Z525" i="16"/>
  <c r="U527" i="16" l="1"/>
  <c r="Z526" i="16"/>
  <c r="Z527" i="16" l="1"/>
  <c r="U528" i="16"/>
  <c r="Z528" i="16" l="1"/>
  <c r="U529" i="16"/>
  <c r="Z529" i="16" l="1"/>
  <c r="U530" i="16"/>
  <c r="Z530" i="16" l="1"/>
  <c r="U531" i="16"/>
  <c r="Z531" i="16" l="1"/>
  <c r="U532" i="16"/>
  <c r="Z532" i="16" l="1"/>
  <c r="U533" i="16"/>
  <c r="U534" i="16" l="1"/>
  <c r="Z533" i="16"/>
  <c r="U535" i="16" l="1"/>
  <c r="Z534" i="16"/>
  <c r="Z535" i="16" l="1"/>
  <c r="U536" i="16"/>
  <c r="Z536" i="16" l="1"/>
  <c r="U537" i="16"/>
  <c r="Z537" i="16" l="1"/>
  <c r="U538" i="16"/>
  <c r="Z538" i="16" l="1"/>
  <c r="U539" i="16"/>
  <c r="Z539" i="16" l="1"/>
  <c r="U540" i="16"/>
  <c r="Z540" i="16" l="1"/>
  <c r="U541" i="16"/>
  <c r="U542" i="16" l="1"/>
  <c r="Z541" i="16"/>
  <c r="U543" i="16" l="1"/>
  <c r="Z542" i="16"/>
  <c r="Z543" i="16" l="1"/>
  <c r="U544" i="16"/>
  <c r="Z544" i="16" l="1"/>
  <c r="U545" i="16"/>
  <c r="Z545" i="16" l="1"/>
  <c r="U546" i="16"/>
  <c r="Z546" i="16" l="1"/>
  <c r="U547" i="16"/>
  <c r="Z547" i="16" l="1"/>
  <c r="U548" i="16"/>
  <c r="Z548" i="16" l="1"/>
  <c r="U549" i="16"/>
  <c r="U550" i="16" l="1"/>
  <c r="Z549" i="16"/>
  <c r="U551" i="16" l="1"/>
  <c r="Z550" i="16"/>
  <c r="Z551" i="16" l="1"/>
  <c r="U552" i="16"/>
  <c r="Z552" i="16" l="1"/>
  <c r="U553" i="16"/>
  <c r="Z553" i="16" l="1"/>
  <c r="U554" i="16"/>
  <c r="Z554" i="16" l="1"/>
  <c r="U555" i="16"/>
  <c r="Z555" i="16" l="1"/>
  <c r="U556" i="16"/>
  <c r="Z556" i="16" l="1"/>
  <c r="U557" i="16"/>
  <c r="U558" i="16" l="1"/>
  <c r="Z557" i="16"/>
  <c r="U559" i="16" l="1"/>
  <c r="Z558" i="16"/>
  <c r="Z559" i="16" l="1"/>
  <c r="U560" i="16"/>
  <c r="Z560" i="16" l="1"/>
  <c r="U561" i="16"/>
  <c r="Z561" i="16" l="1"/>
  <c r="U562" i="16"/>
  <c r="Z562" i="16" l="1"/>
  <c r="U563" i="16"/>
  <c r="Z563" i="16" l="1"/>
  <c r="U564" i="16"/>
  <c r="Z564" i="16" l="1"/>
  <c r="U565" i="16"/>
  <c r="U566" i="16" l="1"/>
  <c r="Z565" i="16"/>
  <c r="U567" i="16" l="1"/>
  <c r="Z566" i="16"/>
  <c r="Z567" i="16" l="1"/>
  <c r="U568" i="16"/>
  <c r="Z568" i="16" l="1"/>
  <c r="U569" i="16"/>
  <c r="Z569" i="16" l="1"/>
  <c r="U570" i="16"/>
  <c r="Z570" i="16" l="1"/>
  <c r="U571" i="16"/>
  <c r="Z571" i="16" l="1"/>
  <c r="U572" i="16"/>
  <c r="Z572" i="16" l="1"/>
  <c r="U573" i="16"/>
  <c r="U574" i="16" l="1"/>
  <c r="Z573" i="16"/>
  <c r="U575" i="16" l="1"/>
  <c r="Z574" i="16"/>
  <c r="Z575" i="16" l="1"/>
  <c r="U576" i="16"/>
  <c r="Z576" i="16" l="1"/>
  <c r="U577" i="16"/>
  <c r="Z577" i="16" l="1"/>
  <c r="U578" i="16"/>
  <c r="Z578" i="16" l="1"/>
  <c r="U579" i="16"/>
  <c r="Z579" i="16" l="1"/>
  <c r="U580" i="16"/>
  <c r="Z580" i="16" l="1"/>
  <c r="U581" i="16"/>
  <c r="U582" i="16" l="1"/>
  <c r="Z581" i="16"/>
  <c r="U583" i="16" l="1"/>
  <c r="Z582" i="16"/>
  <c r="Z583" i="16" l="1"/>
  <c r="U584" i="16"/>
  <c r="Z584" i="16" l="1"/>
  <c r="U585" i="16"/>
  <c r="Z585" i="16" l="1"/>
  <c r="U586" i="16"/>
  <c r="Z586" i="16" l="1"/>
  <c r="U587" i="16"/>
  <c r="Z587" i="16" l="1"/>
  <c r="U588" i="16"/>
  <c r="Z588" i="16" l="1"/>
  <c r="U589" i="16"/>
  <c r="U590" i="16" l="1"/>
  <c r="Z589" i="16"/>
  <c r="U591" i="16" l="1"/>
  <c r="Z590" i="16"/>
  <c r="Z591" i="16" l="1"/>
  <c r="U592" i="16"/>
  <c r="Z592" i="16" l="1"/>
  <c r="U593" i="16"/>
  <c r="Z593" i="16" l="1"/>
  <c r="U594" i="16"/>
  <c r="Z594" i="16" l="1"/>
  <c r="U595" i="16"/>
  <c r="Z595" i="16" l="1"/>
  <c r="U596" i="16"/>
  <c r="Z596" i="16" l="1"/>
  <c r="U597" i="16"/>
  <c r="U598" i="16" l="1"/>
  <c r="Z597" i="16"/>
  <c r="U599" i="16" l="1"/>
  <c r="Z598" i="16"/>
  <c r="Z599" i="16" l="1"/>
  <c r="U600" i="16"/>
  <c r="Z600" i="16" l="1"/>
  <c r="U601" i="16"/>
  <c r="Z601" i="16" l="1"/>
  <c r="U602" i="16"/>
  <c r="Z602" i="16" l="1"/>
  <c r="U603" i="16"/>
  <c r="Z603" i="16" l="1"/>
  <c r="U604" i="16"/>
  <c r="Z604" i="16" l="1"/>
  <c r="U605" i="16"/>
  <c r="U606" i="16" l="1"/>
  <c r="Z605" i="16"/>
  <c r="U607" i="16" l="1"/>
  <c r="Z606" i="16"/>
  <c r="Z607" i="16" l="1"/>
  <c r="U608" i="16"/>
  <c r="Z608" i="16" l="1"/>
  <c r="U609" i="16"/>
  <c r="Z609" i="16" l="1"/>
  <c r="U610" i="16"/>
  <c r="Z610" i="16" l="1"/>
  <c r="U611" i="16"/>
  <c r="Z611" i="16" l="1"/>
  <c r="U612" i="16"/>
  <c r="Z612" i="16" l="1"/>
  <c r="U613" i="16"/>
  <c r="U614" i="16" l="1"/>
  <c r="Z613" i="16"/>
  <c r="U615" i="16" l="1"/>
  <c r="Z614" i="16"/>
  <c r="Z615" i="16" l="1"/>
  <c r="U616" i="16"/>
  <c r="Z616" i="16" l="1"/>
  <c r="U617" i="16"/>
  <c r="Z617" i="16" l="1"/>
  <c r="U618" i="16"/>
  <c r="Z618" i="16" l="1"/>
  <c r="U619" i="16"/>
  <c r="Z619" i="16" l="1"/>
  <c r="U620" i="16"/>
  <c r="Z620" i="16" l="1"/>
  <c r="U621" i="16"/>
  <c r="U622" i="16" l="1"/>
  <c r="Z621" i="16"/>
  <c r="U623" i="16" l="1"/>
  <c r="Z622" i="16"/>
  <c r="Z623" i="16" l="1"/>
  <c r="U624" i="16"/>
  <c r="Z624" i="16" l="1"/>
  <c r="U625" i="16"/>
  <c r="Z625" i="16" l="1"/>
  <c r="U626" i="16"/>
  <c r="Z626" i="16" l="1"/>
  <c r="U627" i="16"/>
  <c r="Z627" i="16" l="1"/>
  <c r="U628" i="16"/>
  <c r="Z628" i="16" l="1"/>
  <c r="U629" i="16"/>
  <c r="U630" i="16" l="1"/>
  <c r="Z629" i="16"/>
  <c r="U631" i="16" l="1"/>
  <c r="Z630" i="16"/>
  <c r="Z631" i="16" l="1"/>
  <c r="U632" i="16"/>
  <c r="Z632" i="16" l="1"/>
  <c r="U633" i="16"/>
  <c r="Z633" i="16" l="1"/>
  <c r="U634" i="16"/>
  <c r="Z634" i="16" l="1"/>
  <c r="U635" i="16"/>
  <c r="Z635" i="16" l="1"/>
  <c r="U636" i="16"/>
  <c r="Z636" i="16" l="1"/>
  <c r="U637" i="16"/>
  <c r="U638" i="16" l="1"/>
  <c r="Z637" i="16"/>
  <c r="U639" i="16" l="1"/>
  <c r="Z638" i="16"/>
  <c r="Z639" i="16" l="1"/>
  <c r="U640" i="16"/>
  <c r="Z640" i="16" l="1"/>
  <c r="U641" i="16"/>
  <c r="Z641" i="16" l="1"/>
  <c r="U642" i="16"/>
  <c r="Z642" i="16" l="1"/>
  <c r="U643" i="16"/>
  <c r="Z643" i="16" l="1"/>
  <c r="U644" i="16"/>
  <c r="Z644" i="16" l="1"/>
  <c r="U645" i="16"/>
  <c r="U646" i="16" l="1"/>
  <c r="Z645" i="16"/>
  <c r="U647" i="16" l="1"/>
  <c r="Z646" i="16"/>
  <c r="Z647" i="16" l="1"/>
  <c r="U648" i="16"/>
  <c r="Z648" i="16" l="1"/>
  <c r="U649" i="16"/>
  <c r="Z649" i="16" l="1"/>
  <c r="U650" i="16"/>
  <c r="Z650" i="16" l="1"/>
  <c r="U651" i="16"/>
  <c r="Z651" i="16" l="1"/>
  <c r="U652" i="16"/>
  <c r="Z652" i="16" l="1"/>
  <c r="U653" i="16"/>
  <c r="U654" i="16" l="1"/>
  <c r="Z653" i="16"/>
  <c r="U655" i="16" l="1"/>
  <c r="Z654" i="16"/>
  <c r="Z655" i="16" l="1"/>
  <c r="U656" i="16"/>
  <c r="Z656" i="16" l="1"/>
  <c r="U657" i="16"/>
  <c r="Z657" i="16" l="1"/>
  <c r="U658" i="16"/>
  <c r="Z658" i="16" l="1"/>
  <c r="U659" i="16"/>
  <c r="Z659" i="16" l="1"/>
  <c r="U660" i="16"/>
  <c r="Z660" i="16" l="1"/>
  <c r="U661" i="16"/>
  <c r="U662" i="16" l="1"/>
  <c r="Z661" i="16"/>
  <c r="U663" i="16" l="1"/>
  <c r="Z662" i="16"/>
  <c r="Z663" i="16" l="1"/>
  <c r="U664" i="16"/>
  <c r="Z664" i="16" l="1"/>
  <c r="U665" i="16"/>
  <c r="Z665" i="16" l="1"/>
  <c r="U666" i="16"/>
  <c r="Z666" i="16" l="1"/>
  <c r="U667" i="16"/>
  <c r="Z667" i="16" l="1"/>
  <c r="U668" i="16"/>
  <c r="Z668" i="16" l="1"/>
  <c r="U669" i="16"/>
  <c r="U670" i="16" l="1"/>
  <c r="Z669" i="16"/>
  <c r="U671" i="16" l="1"/>
  <c r="Z670" i="16"/>
  <c r="Z671" i="16" l="1"/>
  <c r="U672" i="16"/>
  <c r="Z672" i="16" l="1"/>
  <c r="U673" i="16"/>
  <c r="Z673" i="16" l="1"/>
  <c r="U674" i="16"/>
  <c r="Z674" i="16" l="1"/>
  <c r="U675" i="16"/>
  <c r="Z675" i="16" l="1"/>
  <c r="U676" i="16"/>
  <c r="Z676" i="16" l="1"/>
  <c r="U677" i="16"/>
  <c r="U678" i="16" l="1"/>
  <c r="Z677" i="16"/>
  <c r="U679" i="16" l="1"/>
  <c r="Z678" i="16"/>
  <c r="Z679" i="16" l="1"/>
  <c r="U680" i="16"/>
  <c r="Z680" i="16" l="1"/>
  <c r="U681" i="16"/>
  <c r="Z681" i="16" l="1"/>
  <c r="U682" i="16"/>
  <c r="Z682" i="16" l="1"/>
  <c r="U683" i="16"/>
  <c r="Z683" i="16" l="1"/>
  <c r="U684" i="16"/>
  <c r="Z684" i="16" l="1"/>
  <c r="U685" i="16"/>
  <c r="U686" i="16" l="1"/>
  <c r="Z685" i="16"/>
  <c r="U687" i="16" l="1"/>
  <c r="Z686" i="16"/>
  <c r="Z687" i="16" l="1"/>
  <c r="U688" i="16"/>
  <c r="Z688" i="16" l="1"/>
  <c r="U689" i="16"/>
  <c r="Z689" i="16" l="1"/>
  <c r="U690" i="16"/>
  <c r="Z690" i="16" l="1"/>
  <c r="U691" i="16"/>
  <c r="Z691" i="16" l="1"/>
  <c r="U692" i="16"/>
  <c r="Z692" i="16" l="1"/>
  <c r="U693" i="16"/>
  <c r="Z693" i="16" l="1"/>
  <c r="U694" i="16"/>
  <c r="Z694" i="16" l="1"/>
  <c r="U695" i="16"/>
  <c r="U696" i="16" l="1"/>
  <c r="Z695" i="16"/>
  <c r="U697" i="16" l="1"/>
  <c r="Z696" i="16"/>
  <c r="Z697" i="16" l="1"/>
  <c r="U698" i="16"/>
  <c r="Z698" i="16" l="1"/>
  <c r="U699" i="16"/>
  <c r="Z699" i="16" l="1"/>
  <c r="U700" i="16"/>
  <c r="Z700" i="16" l="1"/>
  <c r="U701" i="16"/>
  <c r="Z701" i="16" l="1"/>
  <c r="U702" i="16"/>
  <c r="Z702" i="16" l="1"/>
  <c r="U703" i="16"/>
  <c r="U704" i="16" l="1"/>
  <c r="Z703" i="16"/>
  <c r="U705" i="16" l="1"/>
  <c r="Z704" i="16"/>
  <c r="Z705" i="16" l="1"/>
  <c r="U706" i="16"/>
  <c r="Z706" i="16" l="1"/>
  <c r="U707" i="16"/>
  <c r="Z707" i="16" l="1"/>
  <c r="U708" i="16"/>
  <c r="Z708" i="16" l="1"/>
  <c r="U709" i="16"/>
  <c r="Z709" i="16" l="1"/>
  <c r="U710" i="16"/>
  <c r="U711" i="16" l="1"/>
  <c r="Z710" i="16"/>
  <c r="U712" i="16" l="1"/>
  <c r="Z711" i="16"/>
  <c r="U713" i="16" l="1"/>
  <c r="Z712" i="16"/>
  <c r="Z713" i="16" l="1"/>
  <c r="U714" i="16"/>
  <c r="Z714" i="16" l="1"/>
  <c r="U715" i="16"/>
  <c r="Z715" i="16" l="1"/>
  <c r="U716" i="16"/>
  <c r="Z716" i="16" l="1"/>
  <c r="U717" i="16"/>
  <c r="Z717" i="16" l="1"/>
  <c r="U718" i="16"/>
  <c r="Z718" i="16" l="1"/>
  <c r="U719" i="16"/>
  <c r="U720" i="16" l="1"/>
  <c r="Z719" i="16"/>
  <c r="U721" i="16" l="1"/>
  <c r="Z720" i="16"/>
  <c r="Z721" i="16" l="1"/>
  <c r="U722" i="16"/>
  <c r="Z722" i="16" l="1"/>
  <c r="U723" i="16"/>
  <c r="Z723" i="16" l="1"/>
  <c r="U724" i="16"/>
  <c r="Z724" i="16" l="1"/>
  <c r="U725" i="16"/>
  <c r="Z725" i="16" l="1"/>
  <c r="U726" i="16"/>
  <c r="Z726" i="16" l="1"/>
  <c r="U727" i="16"/>
  <c r="U728" i="16" l="1"/>
  <c r="Z727" i="16"/>
  <c r="U729" i="16" l="1"/>
  <c r="Z728" i="16"/>
  <c r="Z729" i="16" l="1"/>
  <c r="U730" i="16"/>
  <c r="Z730" i="16" l="1"/>
  <c r="U731" i="16"/>
  <c r="Z731" i="16" l="1"/>
  <c r="U732" i="16"/>
  <c r="Z732" i="16" l="1"/>
  <c r="U733" i="16"/>
  <c r="Z733" i="16" l="1"/>
  <c r="U734" i="16"/>
  <c r="Z734" i="16" l="1"/>
  <c r="U735" i="16"/>
  <c r="U736" i="16" l="1"/>
  <c r="Z735" i="16"/>
  <c r="U737" i="16" l="1"/>
  <c r="Z736" i="16"/>
  <c r="Z737" i="16" l="1"/>
  <c r="U738" i="16"/>
  <c r="Z738" i="16" l="1"/>
  <c r="U739" i="16"/>
  <c r="Z739" i="16" l="1"/>
  <c r="U740" i="16"/>
  <c r="Z740" i="16" l="1"/>
  <c r="U741" i="16"/>
  <c r="Z741" i="16" l="1"/>
  <c r="U742" i="16"/>
  <c r="U743" i="16" l="1"/>
  <c r="Z742" i="16"/>
  <c r="U744" i="16" l="1"/>
  <c r="Z743" i="16"/>
  <c r="U745" i="16" l="1"/>
  <c r="Z744" i="16"/>
  <c r="Z745" i="16" l="1"/>
  <c r="U746" i="16"/>
  <c r="Z746" i="16" l="1"/>
  <c r="U747" i="16"/>
  <c r="Z747" i="16" l="1"/>
  <c r="U748" i="16"/>
  <c r="Z748" i="16" l="1"/>
  <c r="U749" i="16"/>
  <c r="Z749" i="16" l="1"/>
  <c r="U750" i="16"/>
  <c r="U751" i="16" l="1"/>
  <c r="Z750" i="16"/>
  <c r="U752" i="16" l="1"/>
  <c r="Z751" i="16"/>
  <c r="Z752" i="16" l="1"/>
  <c r="U753" i="16"/>
  <c r="Z753" i="16" l="1"/>
  <c r="U754" i="16"/>
  <c r="Z754" i="16" l="1"/>
  <c r="U755" i="16"/>
  <c r="Z755" i="16" l="1"/>
  <c r="U756" i="16"/>
  <c r="Z756" i="16" l="1"/>
  <c r="U757" i="16"/>
  <c r="Z757" i="16" l="1"/>
  <c r="U758" i="16"/>
  <c r="U759" i="16" l="1"/>
  <c r="Z758" i="16"/>
  <c r="U760" i="16" l="1"/>
  <c r="Z759" i="16"/>
  <c r="Z760" i="16" l="1"/>
  <c r="U761" i="16"/>
  <c r="Z761" i="16" l="1"/>
  <c r="U762" i="16"/>
  <c r="Z762" i="16" l="1"/>
  <c r="U763" i="16"/>
  <c r="Z763" i="16" l="1"/>
  <c r="U764" i="16"/>
  <c r="Z764" i="16" l="1"/>
  <c r="U765" i="16"/>
  <c r="Z765" i="16" l="1"/>
  <c r="U766" i="16"/>
  <c r="U767" i="16" l="1"/>
  <c r="Z766" i="16"/>
  <c r="U768" i="16" l="1"/>
  <c r="Z767" i="16"/>
  <c r="Z768" i="16" l="1"/>
  <c r="U769" i="16"/>
  <c r="Z769" i="16" l="1"/>
  <c r="U770" i="16"/>
  <c r="Z770" i="16" l="1"/>
  <c r="U771" i="16"/>
  <c r="Z771" i="16" l="1"/>
  <c r="U772" i="16"/>
  <c r="Z772" i="16" l="1"/>
  <c r="U773" i="16"/>
  <c r="Z773" i="16" l="1"/>
  <c r="U774" i="16"/>
  <c r="U775" i="16" l="1"/>
  <c r="Z774" i="16"/>
  <c r="U776" i="16" l="1"/>
  <c r="Z775" i="16"/>
  <c r="Z776" i="16" l="1"/>
  <c r="U777" i="16"/>
  <c r="Z777" i="16" l="1"/>
  <c r="U778" i="16"/>
  <c r="Z778" i="16" l="1"/>
  <c r="U779" i="16"/>
  <c r="Z779" i="16" l="1"/>
  <c r="U780" i="16"/>
  <c r="Z780" i="16" l="1"/>
  <c r="U781" i="16"/>
  <c r="Z781" i="16" l="1"/>
  <c r="U782" i="16"/>
  <c r="U783" i="16" l="1"/>
  <c r="Z782" i="16"/>
  <c r="U784" i="16" l="1"/>
  <c r="Z783" i="16"/>
  <c r="Z784" i="16" l="1"/>
  <c r="U785" i="16"/>
  <c r="Z785" i="16" l="1"/>
  <c r="U786" i="16"/>
  <c r="Z786" i="16" l="1"/>
  <c r="U787" i="16"/>
  <c r="Z787" i="16" l="1"/>
  <c r="U788" i="16"/>
  <c r="Z788" i="16" l="1"/>
  <c r="U789" i="16"/>
  <c r="Z789" i="16" l="1"/>
  <c r="U790" i="16"/>
  <c r="U791" i="16" l="1"/>
  <c r="Z790" i="16"/>
  <c r="U792" i="16" l="1"/>
  <c r="Z791" i="16"/>
  <c r="Z792" i="16" l="1"/>
  <c r="U793" i="16"/>
  <c r="Z793" i="16" l="1"/>
  <c r="U794" i="16"/>
  <c r="Z794" i="16" l="1"/>
  <c r="U795" i="16"/>
  <c r="Z795" i="16" l="1"/>
  <c r="U796" i="16"/>
  <c r="Z796" i="16" l="1"/>
  <c r="U797" i="16"/>
  <c r="Z797" i="16" l="1"/>
  <c r="U798" i="16"/>
  <c r="U799" i="16" l="1"/>
  <c r="Z798" i="16"/>
  <c r="U800" i="16" l="1"/>
  <c r="Z799" i="16"/>
  <c r="Z800" i="16" l="1"/>
  <c r="U801" i="16"/>
  <c r="Z801" i="16" l="1"/>
  <c r="U802" i="16"/>
  <c r="Z802" i="16" l="1"/>
  <c r="U803" i="16"/>
  <c r="Z803" i="16" l="1"/>
  <c r="U804" i="16"/>
  <c r="Z804" i="16" l="1"/>
  <c r="U805" i="16"/>
  <c r="Z805" i="16" l="1"/>
  <c r="U806" i="16"/>
  <c r="U807" i="16" l="1"/>
  <c r="Z806" i="16"/>
  <c r="U808" i="16" l="1"/>
  <c r="Z807" i="16"/>
  <c r="Z808" i="16" l="1"/>
  <c r="U809" i="16"/>
  <c r="Z809" i="16" l="1"/>
  <c r="U810" i="16"/>
  <c r="Z810" i="16" l="1"/>
  <c r="U811" i="16"/>
  <c r="Z811" i="16" l="1"/>
  <c r="U812" i="16"/>
  <c r="Z812" i="16" l="1"/>
  <c r="U813" i="16"/>
  <c r="Z813" i="16" l="1"/>
  <c r="U814" i="16"/>
  <c r="U815" i="16" l="1"/>
  <c r="Z814" i="16"/>
  <c r="U816" i="16" l="1"/>
  <c r="Z815" i="16"/>
  <c r="Z816" i="16" l="1"/>
  <c r="U817" i="16"/>
  <c r="Z817" i="16" l="1"/>
  <c r="U818" i="16"/>
  <c r="Z818" i="16" l="1"/>
  <c r="U819" i="16"/>
  <c r="Z819" i="16" l="1"/>
  <c r="U820" i="16"/>
  <c r="Z820" i="16" l="1"/>
  <c r="U821" i="16"/>
  <c r="Z821" i="16" l="1"/>
  <c r="U822" i="16"/>
  <c r="U823" i="16" l="1"/>
  <c r="Z822" i="16"/>
  <c r="U824" i="16" l="1"/>
  <c r="Z823" i="16"/>
  <c r="Z824" i="16" l="1"/>
  <c r="U825" i="16"/>
  <c r="Z825" i="16" l="1"/>
  <c r="U826" i="16"/>
  <c r="Z826" i="16" l="1"/>
  <c r="U827" i="16"/>
  <c r="Z827" i="16" l="1"/>
  <c r="U828" i="16"/>
  <c r="Z828" i="16" l="1"/>
  <c r="U829" i="16"/>
  <c r="Z829" i="16" l="1"/>
  <c r="U830" i="16"/>
  <c r="U831" i="16" l="1"/>
  <c r="Z830" i="16"/>
  <c r="U832" i="16" l="1"/>
  <c r="Z831" i="16"/>
  <c r="Z832" i="16" l="1"/>
  <c r="U833" i="16"/>
  <c r="Z833" i="16" l="1"/>
  <c r="U834" i="16"/>
  <c r="Z834" i="16" l="1"/>
  <c r="U835" i="16"/>
  <c r="Z835" i="16" l="1"/>
  <c r="U836" i="16"/>
  <c r="Z836" i="16" l="1"/>
  <c r="U837" i="16"/>
  <c r="Z837" i="16" l="1"/>
  <c r="U838" i="16"/>
  <c r="U839" i="16" l="1"/>
  <c r="Z838" i="16"/>
  <c r="U840" i="16" l="1"/>
  <c r="Z839" i="16"/>
  <c r="Z840" i="16" l="1"/>
  <c r="U841" i="16"/>
  <c r="Z841" i="16" l="1"/>
  <c r="U842" i="16"/>
  <c r="Z842" i="16" l="1"/>
  <c r="U843" i="16"/>
  <c r="Z843" i="16" l="1"/>
  <c r="U844" i="16"/>
  <c r="Z844" i="16" l="1"/>
  <c r="U845" i="16"/>
  <c r="Z845" i="16" l="1"/>
  <c r="U846" i="16"/>
  <c r="U847" i="16" l="1"/>
  <c r="Z846" i="16"/>
  <c r="U848" i="16" l="1"/>
  <c r="Z847" i="16"/>
  <c r="Z848" i="16" l="1"/>
  <c r="U849" i="16"/>
  <c r="Z849" i="16" l="1"/>
  <c r="U850" i="16"/>
  <c r="Z850" i="16" l="1"/>
  <c r="U851" i="16"/>
  <c r="Z851" i="16" l="1"/>
  <c r="U852" i="16"/>
  <c r="Z852" i="16" l="1"/>
  <c r="U853" i="16"/>
  <c r="Z853" i="16" l="1"/>
  <c r="U854" i="16"/>
  <c r="U855" i="16" l="1"/>
  <c r="Z854" i="16"/>
  <c r="U856" i="16" l="1"/>
  <c r="Z855" i="16"/>
  <c r="Z856" i="16" l="1"/>
  <c r="U857" i="16"/>
  <c r="Z857" i="16" l="1"/>
  <c r="U858" i="16"/>
  <c r="Z858" i="16" l="1"/>
  <c r="U859" i="16"/>
  <c r="Z859" i="16" l="1"/>
  <c r="U860" i="16"/>
  <c r="Z860" i="16" l="1"/>
  <c r="U861" i="16"/>
  <c r="Z861" i="16" l="1"/>
  <c r="U862" i="16"/>
  <c r="U863" i="16" l="1"/>
  <c r="Z862" i="16"/>
  <c r="U864" i="16" l="1"/>
  <c r="Z863" i="16"/>
  <c r="U865" i="16" l="1"/>
  <c r="Z864" i="16"/>
  <c r="Z865" i="16" l="1"/>
  <c r="U866" i="16"/>
  <c r="Z866" i="16" l="1"/>
  <c r="U867" i="16"/>
  <c r="Z867" i="16" l="1"/>
  <c r="U868" i="16"/>
  <c r="Z868" i="16" l="1"/>
  <c r="U869" i="16"/>
  <c r="Z869" i="16" l="1"/>
  <c r="U870" i="16"/>
  <c r="Z870" i="16" l="1"/>
  <c r="U871" i="16"/>
  <c r="U872" i="16" l="1"/>
  <c r="Z871" i="16"/>
  <c r="U873" i="16" l="1"/>
  <c r="Z872" i="16"/>
  <c r="Z873" i="16" l="1"/>
  <c r="U874" i="16"/>
  <c r="Z874" i="16" l="1"/>
  <c r="U875" i="16"/>
  <c r="Z875" i="16" l="1"/>
  <c r="U876" i="16"/>
  <c r="U877" i="16" l="1"/>
  <c r="Z876" i="16"/>
  <c r="Z877" i="16" l="1"/>
  <c r="U878" i="16"/>
  <c r="Z878" i="16" l="1"/>
  <c r="U879" i="16"/>
  <c r="U880" i="16" l="1"/>
  <c r="Z879" i="16"/>
  <c r="U881" i="16" l="1"/>
  <c r="Z880" i="16"/>
  <c r="Z881" i="16" l="1"/>
  <c r="U882" i="16"/>
  <c r="Z882" i="16" l="1"/>
  <c r="U883" i="16"/>
  <c r="Z883" i="16" l="1"/>
  <c r="U884" i="16"/>
  <c r="Z884" i="16" l="1"/>
  <c r="U885" i="16"/>
  <c r="Z885" i="16" l="1"/>
  <c r="U886" i="16"/>
  <c r="Z886" i="16" l="1"/>
  <c r="U887" i="16"/>
  <c r="U888" i="16" l="1"/>
  <c r="Z887" i="16"/>
  <c r="U889" i="16" l="1"/>
  <c r="Z888" i="16"/>
  <c r="Z889" i="16" l="1"/>
  <c r="U890" i="16"/>
  <c r="Z890" i="16" l="1"/>
  <c r="U891" i="16"/>
  <c r="Z891" i="16" l="1"/>
  <c r="U892" i="16"/>
  <c r="Z892" i="16" l="1"/>
  <c r="U893" i="16"/>
  <c r="Z893" i="16" l="1"/>
  <c r="U894" i="16"/>
  <c r="U895" i="16" l="1"/>
  <c r="Z894" i="16"/>
  <c r="U896" i="16" l="1"/>
  <c r="Z895" i="16"/>
  <c r="U897" i="16" l="1"/>
  <c r="Z896" i="16"/>
  <c r="Z897" i="16" l="1"/>
  <c r="U898" i="16"/>
  <c r="Z898" i="16" l="1"/>
  <c r="U899" i="16"/>
  <c r="Z899" i="16" l="1"/>
  <c r="U900" i="16"/>
  <c r="Z900" i="16" l="1"/>
  <c r="U901" i="16"/>
  <c r="Z901" i="16" l="1"/>
  <c r="U902" i="16"/>
  <c r="Z902" i="16" l="1"/>
  <c r="U903" i="16"/>
  <c r="U904" i="16" l="1"/>
  <c r="Z903" i="16"/>
  <c r="U905" i="16" l="1"/>
  <c r="Z904" i="16"/>
  <c r="Z905" i="16" l="1"/>
  <c r="U906" i="16"/>
  <c r="Z906" i="16" l="1"/>
  <c r="U907" i="16"/>
  <c r="Z907" i="16" l="1"/>
  <c r="U908" i="16"/>
  <c r="U909" i="16" l="1"/>
  <c r="Z908" i="16"/>
  <c r="Z909" i="16" l="1"/>
  <c r="U910" i="16"/>
  <c r="Z910" i="16" l="1"/>
  <c r="U911" i="16"/>
  <c r="U912" i="16" l="1"/>
  <c r="Z911" i="16"/>
  <c r="U913" i="16" l="1"/>
  <c r="Z912" i="16"/>
  <c r="Z913" i="16" l="1"/>
  <c r="U914" i="16"/>
  <c r="Z914" i="16" l="1"/>
  <c r="U915" i="16"/>
  <c r="Z915" i="16" l="1"/>
  <c r="U916" i="16"/>
  <c r="Z916" i="16" l="1"/>
  <c r="U917" i="16"/>
  <c r="Z917" i="16" l="1"/>
  <c r="U918" i="16"/>
  <c r="Z918" i="16" l="1"/>
  <c r="U919" i="16"/>
  <c r="U920" i="16" l="1"/>
  <c r="Z919" i="16"/>
  <c r="U921" i="16" l="1"/>
  <c r="Z920" i="16"/>
  <c r="Z921" i="16" l="1"/>
  <c r="U922" i="16"/>
  <c r="Z922" i="16" l="1"/>
  <c r="U923" i="16"/>
  <c r="Z923" i="16" l="1"/>
  <c r="U924" i="16"/>
  <c r="Z924" i="16" l="1"/>
  <c r="U925" i="16"/>
  <c r="Z925" i="16" l="1"/>
  <c r="U926" i="16"/>
  <c r="U927" i="16" l="1"/>
  <c r="Z926" i="16"/>
  <c r="U928" i="16" l="1"/>
  <c r="Z927" i="16"/>
  <c r="U929" i="16" l="1"/>
  <c r="Z928" i="16"/>
  <c r="Z929" i="16" l="1"/>
  <c r="U930" i="16"/>
  <c r="Z930" i="16" l="1"/>
  <c r="U931" i="16"/>
  <c r="Z931" i="16" l="1"/>
  <c r="U932" i="16"/>
  <c r="Z932" i="16" l="1"/>
  <c r="U933" i="16"/>
  <c r="Z933" i="16" l="1"/>
  <c r="U934" i="16"/>
  <c r="Z934" i="16" l="1"/>
  <c r="U935" i="16"/>
  <c r="U936" i="16" l="1"/>
  <c r="Z935" i="16"/>
  <c r="U937" i="16" l="1"/>
  <c r="Z936" i="16"/>
  <c r="Z937" i="16" l="1"/>
  <c r="U938" i="16"/>
  <c r="Z938" i="16" l="1"/>
  <c r="U939" i="16"/>
  <c r="Z939" i="16" l="1"/>
  <c r="U940" i="16"/>
  <c r="U941" i="16" l="1"/>
  <c r="Z940" i="16"/>
  <c r="Z941" i="16" l="1"/>
  <c r="U942" i="16"/>
  <c r="Z942" i="16" l="1"/>
  <c r="U943" i="16"/>
  <c r="U944" i="16" l="1"/>
  <c r="Z943" i="16"/>
  <c r="U945" i="16" l="1"/>
  <c r="Z944" i="16"/>
  <c r="Z945" i="16" l="1"/>
  <c r="U946" i="16"/>
  <c r="Z946" i="16" l="1"/>
  <c r="U947" i="16"/>
  <c r="Z947" i="16" l="1"/>
  <c r="U948" i="16"/>
  <c r="Z948" i="16" l="1"/>
  <c r="U949" i="16"/>
  <c r="Z949" i="16" l="1"/>
  <c r="U950" i="16"/>
  <c r="Z950" i="16" l="1"/>
  <c r="U951" i="16"/>
  <c r="U952" i="16" l="1"/>
  <c r="Z951" i="16"/>
  <c r="U953" i="16" l="1"/>
  <c r="Z952" i="16"/>
  <c r="Z953" i="16" l="1"/>
  <c r="U954" i="16"/>
  <c r="Z954" i="16" l="1"/>
  <c r="U955" i="16"/>
  <c r="Z955" i="16" l="1"/>
  <c r="U956" i="16"/>
  <c r="Z956" i="16" l="1"/>
  <c r="U957" i="16"/>
  <c r="Z957" i="16" l="1"/>
  <c r="U958" i="16"/>
  <c r="U959" i="16" l="1"/>
  <c r="Z958" i="16"/>
  <c r="U960" i="16" l="1"/>
  <c r="Z959" i="16"/>
  <c r="U961" i="16" l="1"/>
  <c r="Z960" i="16"/>
  <c r="Z961" i="16" l="1"/>
  <c r="U962" i="16"/>
  <c r="Z962" i="16" l="1"/>
  <c r="U963" i="16"/>
  <c r="Z963" i="16" l="1"/>
  <c r="U964" i="16"/>
  <c r="Z964" i="16" l="1"/>
  <c r="U965" i="16"/>
  <c r="Z965" i="16" l="1"/>
  <c r="U966" i="16"/>
  <c r="Z966" i="16" l="1"/>
  <c r="U967" i="16"/>
  <c r="U968" i="16" l="1"/>
  <c r="Z967" i="16"/>
  <c r="U969" i="16" l="1"/>
  <c r="Z968" i="16"/>
  <c r="Z969" i="16" l="1"/>
  <c r="U970" i="16"/>
  <c r="Z970" i="16" l="1"/>
  <c r="U971" i="16"/>
  <c r="Z971" i="16" l="1"/>
  <c r="U972" i="16"/>
  <c r="U973" i="16" l="1"/>
  <c r="Z972" i="16"/>
  <c r="Z973" i="16" l="1"/>
  <c r="U974" i="16"/>
  <c r="Z974" i="16" l="1"/>
  <c r="U975" i="16"/>
  <c r="U976" i="16" l="1"/>
  <c r="Z975" i="16"/>
  <c r="U977" i="16" l="1"/>
  <c r="Z976" i="16"/>
  <c r="Z977" i="16" l="1"/>
  <c r="U978" i="16"/>
  <c r="Z978" i="16" l="1"/>
  <c r="U979" i="16"/>
  <c r="Z979" i="16" l="1"/>
  <c r="U980" i="16"/>
  <c r="Z980" i="16" l="1"/>
  <c r="U981" i="16"/>
  <c r="Z981" i="16" l="1"/>
  <c r="U982" i="16"/>
  <c r="Z982" i="16" l="1"/>
  <c r="U983" i="16"/>
  <c r="U984" i="16" l="1"/>
  <c r="Z983" i="16"/>
  <c r="U985" i="16" l="1"/>
  <c r="Z984" i="16"/>
  <c r="Z985" i="16" l="1"/>
  <c r="U986" i="16"/>
  <c r="Z986" i="16" l="1"/>
  <c r="U987" i="16"/>
  <c r="Z987" i="16" l="1"/>
  <c r="U988" i="16"/>
  <c r="Z988" i="16" l="1"/>
  <c r="U989" i="16"/>
  <c r="Z989" i="16" l="1"/>
  <c r="U990" i="16"/>
  <c r="U991" i="16" l="1"/>
  <c r="Z990" i="16"/>
  <c r="U992" i="16" l="1"/>
  <c r="Z991" i="16"/>
  <c r="U993" i="16" l="1"/>
  <c r="Z992" i="16"/>
  <c r="Z993" i="16" l="1"/>
  <c r="U994" i="16"/>
  <c r="Z994" i="16" l="1"/>
  <c r="U995" i="16"/>
  <c r="Z995" i="16" l="1"/>
  <c r="U996" i="16"/>
  <c r="Z996" i="16" l="1"/>
  <c r="U997" i="16"/>
  <c r="Z997" i="16" l="1"/>
  <c r="U998" i="16"/>
  <c r="Z998" i="16" l="1"/>
  <c r="U999" i="16"/>
  <c r="U1000" i="16" l="1"/>
  <c r="Z999" i="16"/>
  <c r="U1001" i="16" l="1"/>
  <c r="Z1000" i="16"/>
  <c r="Z1001" i="16" l="1"/>
  <c r="U1002" i="16"/>
  <c r="Z1002" i="16" l="1"/>
  <c r="U1003" i="16"/>
  <c r="Z1003" i="16" l="1"/>
  <c r="U1004" i="16"/>
  <c r="U1005" i="16" l="1"/>
  <c r="Z1004" i="16"/>
  <c r="Z1005" i="16" l="1"/>
  <c r="U1006" i="16"/>
  <c r="Z1006" i="16" l="1"/>
  <c r="U1007" i="16"/>
  <c r="U1008" i="16" l="1"/>
  <c r="Z1007" i="16"/>
  <c r="U1009" i="16" l="1"/>
  <c r="Z1008" i="16"/>
  <c r="Z1009" i="16" l="1"/>
  <c r="U1010" i="16"/>
  <c r="Z1010" i="16" l="1"/>
  <c r="U1011" i="16"/>
  <c r="Z1011" i="16" l="1"/>
  <c r="U1012" i="16"/>
  <c r="Z1012" i="16" l="1"/>
  <c r="U1013" i="16"/>
  <c r="Z1013" i="16" l="1"/>
  <c r="U1014" i="16"/>
  <c r="Z1014" i="16" l="1"/>
  <c r="U1015" i="16"/>
  <c r="U1016" i="16" l="1"/>
  <c r="Z1015" i="16"/>
  <c r="U1017" i="16" l="1"/>
  <c r="Z1016" i="16"/>
  <c r="Z1017" i="16" l="1"/>
  <c r="U1018" i="16"/>
  <c r="Z1018" i="16" l="1"/>
  <c r="U1019" i="16"/>
  <c r="Z1019" i="16" l="1"/>
  <c r="U1020" i="16"/>
  <c r="Z1020" i="16" l="1"/>
  <c r="U1021" i="16"/>
  <c r="Z1021" i="16" l="1"/>
  <c r="U1022" i="16"/>
  <c r="U1023" i="16" l="1"/>
  <c r="Z1022" i="16"/>
  <c r="U1024" i="16" l="1"/>
  <c r="Z1023" i="16"/>
  <c r="U1025" i="16" l="1"/>
  <c r="Z1024" i="16"/>
  <c r="Z1025" i="16" l="1"/>
  <c r="U1026" i="16"/>
  <c r="Z1026" i="16" l="1"/>
  <c r="U1027" i="16"/>
  <c r="Z1027" i="16" l="1"/>
  <c r="U1028" i="16"/>
  <c r="Z1028" i="16" l="1"/>
  <c r="U1029" i="16"/>
  <c r="Z1029" i="16" l="1"/>
  <c r="U1030" i="16"/>
  <c r="Z1030" i="16" l="1"/>
  <c r="U1031" i="16"/>
  <c r="U1032" i="16" l="1"/>
  <c r="Z1031" i="16"/>
  <c r="U1033" i="16" l="1"/>
  <c r="Z1032" i="16"/>
  <c r="Z1033" i="16" l="1"/>
  <c r="U1034" i="16"/>
  <c r="Z1034" i="16" l="1"/>
  <c r="U1035" i="16"/>
  <c r="Z1035" i="16" l="1"/>
  <c r="U1036" i="16"/>
  <c r="U1037" i="16" l="1"/>
  <c r="Z1036" i="16"/>
  <c r="Z1037" i="16" l="1"/>
  <c r="U1038" i="16"/>
  <c r="Z1038" i="16" l="1"/>
  <c r="U1039" i="16"/>
  <c r="U1040" i="16" l="1"/>
  <c r="Z1039" i="16"/>
  <c r="U1041" i="16" l="1"/>
  <c r="Z1040" i="16"/>
  <c r="Z1041" i="16" l="1"/>
  <c r="U1042" i="16"/>
  <c r="Z1042" i="16" l="1"/>
  <c r="U1043" i="16"/>
  <c r="Z1043" i="16" l="1"/>
  <c r="U1044" i="16"/>
  <c r="Z1044" i="16" l="1"/>
  <c r="U1045" i="16"/>
  <c r="Z1045" i="16" l="1"/>
  <c r="U1046" i="16"/>
  <c r="Z1046" i="16" l="1"/>
  <c r="U1047" i="16"/>
  <c r="U1048" i="16" l="1"/>
  <c r="Z1047" i="16"/>
  <c r="U1049" i="16" l="1"/>
  <c r="Z1048" i="16"/>
  <c r="Z1049" i="16" l="1"/>
  <c r="U1050" i="16"/>
  <c r="Z1050" i="16" l="1"/>
  <c r="U1051" i="16"/>
  <c r="Z1051" i="16" l="1"/>
  <c r="U1052" i="16"/>
  <c r="Z1052" i="16" l="1"/>
  <c r="U1053" i="16"/>
  <c r="Z1053" i="16" l="1"/>
  <c r="U1054" i="16"/>
  <c r="U1055" i="16" l="1"/>
  <c r="Z1054" i="16"/>
  <c r="U1056" i="16" l="1"/>
  <c r="Z1055" i="16"/>
  <c r="U1057" i="16" l="1"/>
  <c r="Z1056" i="16"/>
  <c r="Z1057" i="16" l="1"/>
  <c r="U1058" i="16"/>
  <c r="Z1058" i="16" l="1"/>
  <c r="U1059" i="16"/>
  <c r="Z1059" i="16" l="1"/>
  <c r="U1060" i="16"/>
  <c r="Z1060" i="16" l="1"/>
  <c r="U1061" i="16"/>
  <c r="Z1061" i="16" l="1"/>
  <c r="U1062" i="16"/>
  <c r="Z1062" i="16" l="1"/>
  <c r="U1063" i="16"/>
  <c r="U1064" i="16" l="1"/>
  <c r="Z1063" i="16"/>
  <c r="U1065" i="16" l="1"/>
  <c r="Z1064" i="16"/>
  <c r="Z1065" i="16" l="1"/>
  <c r="U1066" i="16"/>
  <c r="Z1066" i="16" l="1"/>
  <c r="U1067" i="16"/>
  <c r="Z1067" i="16" l="1"/>
  <c r="U1068" i="16"/>
  <c r="U1069" i="16" l="1"/>
  <c r="Z1068" i="16"/>
  <c r="Z1069" i="16" l="1"/>
  <c r="U1070" i="16"/>
  <c r="Z1070" i="16" l="1"/>
  <c r="U1071" i="16"/>
  <c r="U1072" i="16" l="1"/>
  <c r="Z1071" i="16"/>
  <c r="U1073" i="16" l="1"/>
  <c r="Z1072" i="16"/>
  <c r="Z1073" i="16" l="1"/>
  <c r="U1074" i="16"/>
  <c r="Z1074" i="16" l="1"/>
  <c r="U1075" i="16"/>
  <c r="Z1075" i="16" l="1"/>
  <c r="U1076" i="16"/>
  <c r="Z1076" i="16" l="1"/>
  <c r="U1077" i="16"/>
  <c r="Z1077" i="16" l="1"/>
  <c r="U1078" i="16"/>
  <c r="Z1078" i="16" l="1"/>
  <c r="U1079" i="16"/>
  <c r="U1080" i="16" l="1"/>
  <c r="Z1079" i="16"/>
  <c r="U1081" i="16" l="1"/>
  <c r="Z1080" i="16"/>
  <c r="Z1081" i="16" l="1"/>
  <c r="U1082" i="16"/>
  <c r="Z1082" i="16" l="1"/>
  <c r="U1083" i="16"/>
  <c r="Z1083" i="16" l="1"/>
  <c r="U1084" i="16"/>
  <c r="Z1084" i="16" l="1"/>
  <c r="U1085" i="16"/>
  <c r="Z1085" i="16" l="1"/>
  <c r="U1086" i="16"/>
  <c r="U1087" i="16" l="1"/>
  <c r="Z1086" i="16"/>
  <c r="U1088" i="16" l="1"/>
  <c r="Z1087" i="16"/>
  <c r="Z1088" i="16" l="1"/>
  <c r="U1089" i="16"/>
  <c r="Z1089" i="16" l="1"/>
  <c r="U1090" i="16"/>
  <c r="Z1090" i="16" l="1"/>
  <c r="U1091" i="16"/>
  <c r="Z1091" i="16" l="1"/>
  <c r="U1092" i="16"/>
  <c r="Z1092" i="16" l="1"/>
  <c r="U1093" i="16"/>
  <c r="Z1093" i="16" l="1"/>
  <c r="U1094" i="16"/>
  <c r="U1095" i="16" l="1"/>
  <c r="Z1094" i="16"/>
  <c r="U1096" i="16" l="1"/>
  <c r="Z1095" i="16"/>
  <c r="Z1096" i="16" l="1"/>
  <c r="U1097" i="16"/>
  <c r="Z1097" i="16" l="1"/>
  <c r="U1098" i="16"/>
  <c r="Z1098" i="16" l="1"/>
  <c r="U1099" i="16"/>
  <c r="Z1099" i="16" l="1"/>
  <c r="U1100" i="16"/>
  <c r="Z1100" i="16" l="1"/>
  <c r="U1101" i="16"/>
  <c r="Z1101" i="16" l="1"/>
  <c r="U1102" i="16"/>
  <c r="U1103" i="16" l="1"/>
  <c r="Z1102" i="16"/>
  <c r="U1104" i="16" l="1"/>
  <c r="Z1103" i="16"/>
  <c r="Z1104" i="16" l="1"/>
  <c r="U1105" i="16"/>
  <c r="Z1105" i="16" l="1"/>
  <c r="U1106" i="16"/>
  <c r="Z1106" i="16" l="1"/>
  <c r="U1107" i="16"/>
  <c r="Z1107" i="16" l="1"/>
  <c r="U1108" i="16"/>
  <c r="Z1108" i="16" l="1"/>
  <c r="U1109" i="16"/>
  <c r="Z1109" i="16" l="1"/>
  <c r="U1110" i="16"/>
  <c r="U1111" i="16" l="1"/>
  <c r="Z1110" i="16"/>
  <c r="U1112" i="16" l="1"/>
  <c r="Z1111" i="16"/>
  <c r="Z1112" i="16" l="1"/>
  <c r="U1113" i="16"/>
  <c r="Z1113" i="16" l="1"/>
  <c r="U1114" i="16"/>
  <c r="Z1114" i="16" l="1"/>
  <c r="U1115" i="16"/>
  <c r="Z1115" i="16" l="1"/>
  <c r="U1116" i="16"/>
  <c r="Z1116" i="16" l="1"/>
  <c r="U1117" i="16"/>
  <c r="Z1117" i="16" l="1"/>
  <c r="U1118" i="16"/>
  <c r="U1119" i="16" l="1"/>
  <c r="Z1118" i="16"/>
  <c r="U1120" i="16" l="1"/>
  <c r="Z1119" i="16"/>
  <c r="Z1120" i="16" l="1"/>
  <c r="U1121" i="16"/>
  <c r="Z1121" i="16" l="1"/>
  <c r="U1122" i="16"/>
  <c r="Z1122" i="16" l="1"/>
  <c r="U1123" i="16"/>
  <c r="Z1123" i="16" l="1"/>
  <c r="U1124" i="16"/>
  <c r="Z1124" i="16" l="1"/>
  <c r="U1125" i="16"/>
  <c r="Z1125" i="16" l="1"/>
  <c r="U1126" i="16"/>
  <c r="U1127" i="16" l="1"/>
  <c r="Z1126" i="16"/>
  <c r="U1128" i="16" l="1"/>
  <c r="Z1127" i="16"/>
  <c r="Z1128" i="16" l="1"/>
  <c r="U1129" i="16"/>
  <c r="Z1129" i="16" l="1"/>
  <c r="U1130" i="16"/>
  <c r="Z1130" i="16" l="1"/>
  <c r="U1131" i="16"/>
  <c r="Z1131" i="16" l="1"/>
  <c r="U1132" i="16"/>
  <c r="Z1132" i="16" l="1"/>
  <c r="U1133" i="16"/>
  <c r="Z1133" i="16" l="1"/>
  <c r="U1134" i="16"/>
  <c r="U1135" i="16" l="1"/>
  <c r="Z1134" i="16"/>
  <c r="U1136" i="16" l="1"/>
  <c r="Z1135" i="16"/>
  <c r="Z1136" i="16" l="1"/>
  <c r="U1137" i="16"/>
  <c r="Z1137" i="16" l="1"/>
  <c r="U1138" i="16"/>
  <c r="Z1138" i="16" l="1"/>
  <c r="U1139" i="16"/>
  <c r="Z1139" i="16" l="1"/>
  <c r="U1140" i="16"/>
  <c r="Z1140" i="16" l="1"/>
  <c r="U1141" i="16"/>
  <c r="Z1141" i="16" l="1"/>
  <c r="U1142" i="16"/>
  <c r="U1143" i="16" l="1"/>
  <c r="Z1142" i="16"/>
  <c r="U1144" i="16" l="1"/>
  <c r="Z1143" i="16"/>
  <c r="Z1144" i="16" l="1"/>
  <c r="U1145" i="16"/>
  <c r="Z1145" i="16" l="1"/>
  <c r="U1146" i="16"/>
  <c r="Z1146" i="16" l="1"/>
  <c r="U1147" i="16"/>
  <c r="Z1147" i="16" l="1"/>
  <c r="U1148" i="16"/>
  <c r="Z1148" i="16" l="1"/>
  <c r="U1149" i="16"/>
  <c r="Z1149" i="16" l="1"/>
  <c r="U1150" i="16"/>
  <c r="U1151" i="16" l="1"/>
  <c r="Z1150" i="16"/>
  <c r="U1152" i="16" l="1"/>
  <c r="Z1151" i="16"/>
  <c r="Z1152" i="16" l="1"/>
  <c r="U1153" i="16"/>
  <c r="Z1153" i="16" l="1"/>
  <c r="U1154" i="16"/>
  <c r="Z1154" i="16" l="1"/>
  <c r="U1155" i="16"/>
  <c r="Z1155" i="16" l="1"/>
  <c r="U1156" i="16"/>
  <c r="Z1156" i="16" l="1"/>
  <c r="U1157" i="16"/>
  <c r="Z1157" i="16" l="1"/>
  <c r="U1158" i="16"/>
  <c r="U1159" i="16" l="1"/>
  <c r="Z1158" i="16"/>
  <c r="U1160" i="16" l="1"/>
  <c r="Z1159" i="16"/>
  <c r="Z1160" i="16" l="1"/>
  <c r="U1161" i="16"/>
  <c r="Z1161" i="16" l="1"/>
  <c r="U1162" i="16"/>
  <c r="Z1162" i="16" l="1"/>
  <c r="U1163" i="16"/>
  <c r="Z1163" i="16" l="1"/>
  <c r="U1164" i="16"/>
  <c r="Z1164" i="16" l="1"/>
  <c r="U1165" i="16"/>
  <c r="Z1165" i="16" l="1"/>
  <c r="U1166" i="16"/>
  <c r="U1167" i="16" l="1"/>
  <c r="Z1166" i="16"/>
  <c r="U1168" i="16" l="1"/>
  <c r="Z1167" i="16"/>
  <c r="Z1168" i="16" l="1"/>
  <c r="U1169" i="16"/>
  <c r="Z1169" i="16" l="1"/>
  <c r="U1170" i="16"/>
  <c r="Z1170" i="16" l="1"/>
  <c r="U1171" i="16"/>
  <c r="Z1171" i="16" l="1"/>
  <c r="U1172" i="16"/>
  <c r="Z1172" i="16" l="1"/>
  <c r="U1173" i="16"/>
  <c r="Z1173" i="16" l="1"/>
  <c r="U1174" i="16"/>
  <c r="U1175" i="16" l="1"/>
  <c r="Z1174" i="16"/>
  <c r="U1176" i="16" l="1"/>
  <c r="Z1175" i="16"/>
  <c r="Z1176" i="16" l="1"/>
  <c r="U1177" i="16"/>
  <c r="Z1177" i="16" l="1"/>
  <c r="U1178" i="16"/>
  <c r="Z1178" i="16" l="1"/>
  <c r="U1179" i="16"/>
  <c r="Z1179" i="16" l="1"/>
  <c r="U1180" i="16"/>
  <c r="Z1180" i="16" l="1"/>
  <c r="U1181" i="16"/>
  <c r="Z1181" i="16" l="1"/>
  <c r="U1182" i="16"/>
  <c r="U1183" i="16" l="1"/>
  <c r="Z1182" i="16"/>
  <c r="U1184" i="16" l="1"/>
  <c r="Z1183" i="16"/>
  <c r="Z1184" i="16" l="1"/>
  <c r="U1185" i="16"/>
  <c r="Z1185" i="16" l="1"/>
  <c r="U1186" i="16"/>
  <c r="Z1186" i="16" l="1"/>
  <c r="U1187" i="16"/>
  <c r="Z1187" i="16" l="1"/>
  <c r="U1188" i="16"/>
  <c r="Z1188" i="16" l="1"/>
  <c r="U1189" i="16"/>
  <c r="Z1189" i="16" l="1"/>
  <c r="U1190" i="16"/>
  <c r="U1191" i="16" l="1"/>
  <c r="Z1190" i="16"/>
  <c r="U1192" i="16" l="1"/>
  <c r="Z1191" i="16"/>
  <c r="Z1192" i="16" l="1"/>
  <c r="U1193" i="16"/>
  <c r="Z1193" i="16" l="1"/>
  <c r="U1194" i="16"/>
  <c r="Z1194" i="16" l="1"/>
  <c r="U1195" i="16"/>
  <c r="Z1195" i="16" l="1"/>
  <c r="U1196" i="16"/>
  <c r="Z1196" i="16" l="1"/>
  <c r="U1197" i="16"/>
  <c r="Z1197" i="16" l="1"/>
  <c r="U1198" i="16"/>
  <c r="U1199" i="16" l="1"/>
  <c r="Z1198" i="16"/>
  <c r="U1200" i="16" l="1"/>
  <c r="Z1199" i="16"/>
  <c r="Z1200" i="16" l="1"/>
  <c r="U1201" i="16"/>
  <c r="Z1201" i="16" l="1"/>
  <c r="U1202" i="16"/>
  <c r="Z1202" i="16" l="1"/>
  <c r="U1203" i="16"/>
  <c r="Z1203" i="16" l="1"/>
  <c r="U1204" i="16"/>
  <c r="Z1204" i="16" l="1"/>
  <c r="U1205" i="16"/>
  <c r="Z1205" i="16" l="1"/>
  <c r="U1206" i="16"/>
  <c r="U1207" i="16" l="1"/>
  <c r="Z1206" i="16"/>
  <c r="U1208" i="16" l="1"/>
  <c r="Z1207" i="16"/>
  <c r="Z1208" i="16" l="1"/>
  <c r="U1209" i="16"/>
  <c r="Z1209" i="16" l="1"/>
  <c r="U1210" i="16"/>
  <c r="Z1210" i="16" l="1"/>
  <c r="U1211" i="16"/>
  <c r="Z1211" i="16" l="1"/>
  <c r="U1212" i="16"/>
  <c r="Z1212" i="16" l="1"/>
  <c r="U1213" i="16"/>
  <c r="Z1213" i="16" l="1"/>
  <c r="U1214" i="16"/>
  <c r="U1215" i="16" l="1"/>
  <c r="Z1214" i="16"/>
  <c r="U1216" i="16" l="1"/>
  <c r="Z1215" i="16"/>
  <c r="Z1216" i="16" l="1"/>
  <c r="U1217" i="16"/>
  <c r="Z1217" i="16" l="1"/>
  <c r="U1218" i="16"/>
  <c r="Z1218" i="16" l="1"/>
  <c r="U1219" i="16"/>
  <c r="Z1219" i="16" l="1"/>
  <c r="U1220" i="16"/>
  <c r="Z1220" i="16" l="1"/>
  <c r="U1221" i="16"/>
  <c r="Z1221" i="16" l="1"/>
  <c r="U1222" i="16"/>
  <c r="U1223" i="16" l="1"/>
  <c r="Z1222" i="16"/>
  <c r="U1224" i="16" l="1"/>
  <c r="Z1223" i="16"/>
  <c r="Z1224" i="16" l="1"/>
  <c r="U1225" i="16"/>
  <c r="Z1225" i="16" l="1"/>
  <c r="U1226" i="16"/>
  <c r="Z1226" i="16" l="1"/>
  <c r="U1227" i="16"/>
  <c r="Z1227" i="16" l="1"/>
  <c r="U1228" i="16"/>
  <c r="Z1228" i="16" l="1"/>
  <c r="U1229" i="16"/>
  <c r="Z1229" i="16" l="1"/>
  <c r="U1230" i="16"/>
  <c r="U1231" i="16" l="1"/>
  <c r="Z1230" i="16"/>
  <c r="U1232" i="16" l="1"/>
  <c r="Z1231" i="16"/>
  <c r="Z1232" i="16" l="1"/>
  <c r="U1233" i="16"/>
  <c r="Z1233" i="16" l="1"/>
  <c r="U1234" i="16"/>
  <c r="Z1234" i="16" l="1"/>
  <c r="U1235" i="16"/>
  <c r="Z1235" i="16" l="1"/>
  <c r="U1236" i="16"/>
  <c r="Z1236" i="16" l="1"/>
  <c r="U1237" i="16"/>
  <c r="Z1237" i="16" l="1"/>
  <c r="U1238" i="16"/>
  <c r="U1239" i="16" l="1"/>
  <c r="Z1238" i="16"/>
  <c r="U1240" i="16" l="1"/>
  <c r="Z1239" i="16"/>
  <c r="Z1240" i="16" l="1"/>
  <c r="U1241" i="16"/>
  <c r="Z1241" i="16" l="1"/>
  <c r="U1242" i="16"/>
  <c r="Z1242" i="16" l="1"/>
  <c r="U1243" i="16"/>
  <c r="Z1243" i="16" l="1"/>
  <c r="U1244" i="16"/>
  <c r="Z1244" i="16" l="1"/>
  <c r="U1245" i="16"/>
  <c r="Z1245" i="16" l="1"/>
  <c r="U1246" i="16"/>
  <c r="U1247" i="16" l="1"/>
  <c r="Z1246" i="16"/>
  <c r="U1248" i="16" l="1"/>
  <c r="Z1247" i="16"/>
  <c r="Z1248" i="16" l="1"/>
  <c r="U1249" i="16"/>
  <c r="Z1249" i="16" l="1"/>
  <c r="U1250" i="16"/>
  <c r="Z1250" i="16" l="1"/>
  <c r="U1251" i="16"/>
  <c r="Z1251" i="16" l="1"/>
  <c r="U1252" i="16"/>
  <c r="Z1252" i="16" l="1"/>
  <c r="U1253" i="16"/>
  <c r="Z1253" i="16" l="1"/>
  <c r="U1254" i="16"/>
  <c r="U1255" i="16" l="1"/>
  <c r="Z1254" i="16"/>
  <c r="U1256" i="16" l="1"/>
  <c r="Z1255" i="16"/>
  <c r="Z1256" i="16" l="1"/>
  <c r="U1257" i="16"/>
  <c r="Z1257" i="16" l="1"/>
  <c r="U1258" i="16"/>
  <c r="Z1258" i="16" l="1"/>
  <c r="U1259" i="16"/>
  <c r="Z1259" i="16" l="1"/>
  <c r="U1260" i="16"/>
  <c r="Z1260" i="16" l="1"/>
  <c r="U1261" i="16"/>
  <c r="Z1261" i="16" l="1"/>
  <c r="U1262" i="16"/>
  <c r="U1263" i="16" l="1"/>
  <c r="Z1262" i="16"/>
  <c r="U1264" i="16" l="1"/>
  <c r="Z1263" i="16"/>
  <c r="Z1264" i="16" l="1"/>
  <c r="U1265" i="16"/>
  <c r="Z1265" i="16" l="1"/>
  <c r="U1266" i="16"/>
  <c r="Z1266" i="16" l="1"/>
  <c r="U1267" i="16"/>
  <c r="Z1267" i="16" l="1"/>
  <c r="U1268" i="16"/>
  <c r="Z1268" i="16" l="1"/>
  <c r="U1269" i="16"/>
  <c r="Z1269" i="16" l="1"/>
  <c r="U1270" i="16"/>
  <c r="U1271" i="16" l="1"/>
  <c r="Z1270" i="16"/>
  <c r="U1272" i="16" l="1"/>
  <c r="Z1271" i="16"/>
  <c r="Z1272" i="16" l="1"/>
  <c r="U1273" i="16"/>
  <c r="Z1273" i="16" l="1"/>
  <c r="U1274" i="16"/>
  <c r="Z1274" i="16" l="1"/>
  <c r="U1275" i="16"/>
  <c r="Z1275" i="16" l="1"/>
  <c r="U1276" i="16"/>
  <c r="Z1276" i="16" l="1"/>
  <c r="U1277" i="16"/>
  <c r="Z1277" i="16" l="1"/>
  <c r="U1278" i="16"/>
  <c r="U1279" i="16" l="1"/>
  <c r="Z1278" i="16"/>
  <c r="U1280" i="16" l="1"/>
  <c r="Z1279" i="16"/>
  <c r="Z1280" i="16" l="1"/>
  <c r="U1281" i="16"/>
  <c r="Z1281" i="16" l="1"/>
  <c r="U1282" i="16"/>
  <c r="Z1282" i="16" l="1"/>
  <c r="U1283" i="16"/>
  <c r="Z1283" i="16" l="1"/>
  <c r="U1284" i="16"/>
  <c r="Z1284" i="16" l="1"/>
  <c r="U1285" i="16"/>
  <c r="Z1285" i="16" l="1"/>
  <c r="U1286" i="16"/>
  <c r="U1287" i="16" l="1"/>
  <c r="Z1286" i="16"/>
  <c r="U1288" i="16" l="1"/>
  <c r="Z1287" i="16"/>
  <c r="Z1288" i="16" l="1"/>
  <c r="U1289" i="16"/>
  <c r="Z1289" i="16" l="1"/>
  <c r="U1290" i="16"/>
  <c r="Z1290" i="16" l="1"/>
  <c r="U1291" i="16"/>
  <c r="Z1291" i="16" l="1"/>
  <c r="U1292" i="16"/>
  <c r="Z1292" i="16" l="1"/>
  <c r="U1293" i="16"/>
  <c r="Z1293" i="16" l="1"/>
  <c r="U1294" i="16"/>
  <c r="U1295" i="16" l="1"/>
  <c r="Z1294" i="16"/>
  <c r="U1296" i="16" l="1"/>
  <c r="Z1295" i="16"/>
  <c r="Z1296" i="16" l="1"/>
  <c r="U1297" i="16"/>
  <c r="Z1297" i="16" l="1"/>
  <c r="U1298" i="16"/>
  <c r="Z1298" i="16" l="1"/>
  <c r="U1299" i="16"/>
  <c r="Z1299" i="16" l="1"/>
  <c r="U1300" i="16"/>
  <c r="Z1300" i="16" l="1"/>
  <c r="U1301" i="16"/>
  <c r="Z1301" i="16" l="1"/>
  <c r="U1302" i="16"/>
  <c r="U1303" i="16" l="1"/>
  <c r="Z1302" i="16"/>
  <c r="U1304" i="16" l="1"/>
  <c r="Z1303" i="16"/>
  <c r="Z1304" i="16" l="1"/>
  <c r="U1305" i="16"/>
  <c r="Z1305" i="16" l="1"/>
  <c r="U1306" i="16"/>
  <c r="Z1306" i="16" l="1"/>
  <c r="U1307" i="16"/>
  <c r="Z1307" i="16" l="1"/>
  <c r="U1308" i="16"/>
  <c r="Z1308" i="16" l="1"/>
  <c r="U1309" i="16"/>
  <c r="Z1309" i="16" l="1"/>
  <c r="U1310" i="16"/>
  <c r="U1311" i="16" l="1"/>
  <c r="Z1310" i="16"/>
  <c r="U1312" i="16" l="1"/>
  <c r="Z1311" i="16"/>
  <c r="Z1312" i="16" l="1"/>
  <c r="U1313" i="16"/>
  <c r="Z1313" i="16" l="1"/>
  <c r="U1314" i="16"/>
  <c r="Z1314" i="16" l="1"/>
  <c r="U1315" i="16"/>
  <c r="Z1315" i="16" l="1"/>
  <c r="U1316" i="16"/>
  <c r="Z1316" i="16" l="1"/>
  <c r="U1317" i="16"/>
  <c r="Z1317" i="16" l="1"/>
  <c r="U1318" i="16"/>
  <c r="U1319" i="16" l="1"/>
  <c r="Z1318" i="16"/>
  <c r="U1320" i="16" l="1"/>
  <c r="Z1319" i="16"/>
  <c r="Z1320" i="16" l="1"/>
  <c r="U1321" i="16"/>
  <c r="Z1321" i="16" l="1"/>
  <c r="U1322" i="16"/>
  <c r="Z1322" i="16" l="1"/>
  <c r="U1323" i="16"/>
  <c r="Z1323" i="16" l="1"/>
  <c r="U1324" i="16"/>
  <c r="Z1324" i="16" l="1"/>
  <c r="U1325" i="16"/>
  <c r="Z1325" i="16" l="1"/>
  <c r="U1326" i="16"/>
  <c r="U1327" i="16" l="1"/>
  <c r="Z1326" i="16"/>
  <c r="U1328" i="16" l="1"/>
  <c r="Z1327" i="16"/>
  <c r="Z1328" i="16" l="1"/>
  <c r="U1329" i="16"/>
  <c r="Z1329" i="16" l="1"/>
  <c r="U1330" i="16"/>
  <c r="Z1330" i="16" l="1"/>
  <c r="U1331" i="16"/>
  <c r="Z1331" i="16" l="1"/>
  <c r="U1332" i="16"/>
  <c r="Z1332" i="16" l="1"/>
  <c r="U1333" i="16"/>
  <c r="Z1333" i="16" l="1"/>
  <c r="U1334" i="16"/>
  <c r="U1335" i="16" l="1"/>
  <c r="Z1334" i="16"/>
  <c r="U1336" i="16" l="1"/>
  <c r="Z1335" i="16"/>
  <c r="Z1336" i="16" l="1"/>
  <c r="U1337" i="16"/>
  <c r="Z1337" i="16" l="1"/>
  <c r="U1338" i="16"/>
  <c r="Z1338" i="16" l="1"/>
  <c r="U1339" i="16"/>
  <c r="Z1339" i="16" l="1"/>
  <c r="U1340" i="16"/>
  <c r="Z1340" i="16" l="1"/>
  <c r="U1341" i="16"/>
  <c r="Z1341" i="16" l="1"/>
  <c r="U1342" i="16"/>
  <c r="U1343" i="16" l="1"/>
  <c r="Z1342" i="16"/>
  <c r="U1344" i="16" l="1"/>
  <c r="Z1343" i="16"/>
  <c r="Z1344" i="16" l="1"/>
  <c r="U1345" i="16"/>
  <c r="Z1345" i="16" l="1"/>
  <c r="U1346" i="16"/>
  <c r="Z1346" i="16" l="1"/>
  <c r="U1347" i="16"/>
  <c r="Z1347" i="16" l="1"/>
  <c r="U1348" i="16"/>
  <c r="Z1348" i="16" l="1"/>
  <c r="U1349" i="16"/>
  <c r="Z1349" i="16" l="1"/>
  <c r="U1350" i="16"/>
  <c r="U1351" i="16" l="1"/>
  <c r="Z1350" i="16"/>
  <c r="U1352" i="16" l="1"/>
  <c r="Z1351" i="16"/>
  <c r="Z1352" i="16" l="1"/>
  <c r="U1353" i="16"/>
  <c r="Z1353" i="16" l="1"/>
  <c r="U1354" i="16"/>
  <c r="Z1354" i="16" l="1"/>
  <c r="U1355" i="16"/>
  <c r="Z1355" i="16" l="1"/>
  <c r="U1356" i="16"/>
  <c r="Z1356" i="16" l="1"/>
  <c r="U1357" i="16"/>
  <c r="Z1357" i="16" l="1"/>
  <c r="U1358" i="16"/>
  <c r="U1359" i="16" l="1"/>
  <c r="Z1358" i="16"/>
  <c r="U1360" i="16" l="1"/>
  <c r="Z1359" i="16"/>
  <c r="Z1360" i="16" l="1"/>
  <c r="U1361" i="16"/>
  <c r="Z1361" i="16" l="1"/>
  <c r="U1362" i="16"/>
  <c r="Z1362" i="16" l="1"/>
  <c r="U1363" i="16"/>
  <c r="Z1363" i="16" l="1"/>
  <c r="U1364" i="16"/>
  <c r="Z1364" i="16" l="1"/>
  <c r="U1365" i="16"/>
  <c r="Z1365" i="16" l="1"/>
  <c r="U1366" i="16"/>
  <c r="U1367" i="16" l="1"/>
  <c r="Z1366" i="16"/>
  <c r="U1368" i="16" l="1"/>
  <c r="Z1367" i="16"/>
  <c r="Z1368" i="16" l="1"/>
  <c r="U1369" i="16"/>
  <c r="Z1369" i="16" l="1"/>
  <c r="U1370" i="16"/>
  <c r="Z1370" i="16" l="1"/>
  <c r="U1371" i="16"/>
  <c r="Z1371" i="16" l="1"/>
  <c r="U1372" i="16"/>
  <c r="Z1372" i="16" l="1"/>
  <c r="U1373" i="16"/>
  <c r="Z1373" i="16" l="1"/>
  <c r="U1374" i="16"/>
  <c r="U1375" i="16" l="1"/>
  <c r="Z1374" i="16"/>
  <c r="U1376" i="16" l="1"/>
  <c r="Z1375" i="16"/>
  <c r="Z1376" i="16" l="1"/>
  <c r="U1377" i="16"/>
  <c r="Z1377" i="16" l="1"/>
  <c r="U1378" i="16"/>
  <c r="Z1378" i="16" l="1"/>
  <c r="U1379" i="16"/>
  <c r="Z1379" i="16" l="1"/>
  <c r="U1380" i="16"/>
  <c r="Z1380" i="16" l="1"/>
  <c r="U1381" i="16"/>
  <c r="Z1381" i="16" l="1"/>
  <c r="U1382" i="16"/>
  <c r="U1383" i="16" l="1"/>
  <c r="Z1382" i="16"/>
  <c r="U1384" i="16" l="1"/>
  <c r="Z1383" i="16"/>
  <c r="Z1384" i="16" l="1"/>
  <c r="U1385" i="16"/>
  <c r="Z1385" i="16" l="1"/>
  <c r="U1386" i="16"/>
  <c r="Z1386" i="16" l="1"/>
  <c r="U1387" i="16"/>
  <c r="Z1387" i="16" l="1"/>
  <c r="U1388" i="16"/>
  <c r="Z1388" i="16" l="1"/>
  <c r="U1389" i="16"/>
  <c r="Z1389" i="16" l="1"/>
  <c r="U1390" i="16"/>
  <c r="U1391" i="16" l="1"/>
  <c r="Z1390" i="16"/>
  <c r="U1392" i="16" l="1"/>
  <c r="Z1391" i="16"/>
  <c r="Z1392" i="16" l="1"/>
  <c r="U1393" i="16"/>
  <c r="Z1393" i="16" l="1"/>
  <c r="U1394" i="16"/>
  <c r="Z1394" i="16" l="1"/>
  <c r="U1395" i="16"/>
  <c r="Z1395" i="16" l="1"/>
  <c r="U1396" i="16"/>
  <c r="Z1396" i="16" l="1"/>
  <c r="U1397" i="16"/>
  <c r="Z1397" i="16" l="1"/>
  <c r="U1398" i="16"/>
  <c r="U1399" i="16" l="1"/>
  <c r="Z1398" i="16"/>
  <c r="U1400" i="16" l="1"/>
  <c r="Z1399" i="16"/>
  <c r="Z1400" i="16" l="1"/>
  <c r="U1401" i="16"/>
  <c r="Z1401" i="16" l="1"/>
  <c r="U1402" i="16"/>
  <c r="Z1402" i="16" l="1"/>
  <c r="U1403" i="16"/>
  <c r="Z1403" i="16" l="1"/>
  <c r="U1404" i="16"/>
  <c r="Z1404" i="16" l="1"/>
  <c r="U1405" i="16"/>
  <c r="Z1405" i="16" l="1"/>
  <c r="U1406" i="16"/>
  <c r="U1407" i="16" l="1"/>
  <c r="Z1406" i="16"/>
  <c r="U1408" i="16" l="1"/>
  <c r="Z1407" i="16"/>
  <c r="Z1408" i="16" l="1"/>
  <c r="U1409" i="16"/>
  <c r="Z1409" i="16" l="1"/>
  <c r="U1410" i="16"/>
  <c r="Z1410" i="16" l="1"/>
  <c r="U1411" i="16"/>
  <c r="Z1411" i="16" l="1"/>
  <c r="U1412" i="16"/>
  <c r="Z1412" i="16" l="1"/>
  <c r="U1413" i="16"/>
  <c r="Z1413" i="16" l="1"/>
  <c r="U1414" i="16"/>
  <c r="U1415" i="16" l="1"/>
  <c r="Z1414" i="16"/>
  <c r="U1416" i="16" l="1"/>
  <c r="Z1415" i="16"/>
  <c r="Z1416" i="16" l="1"/>
  <c r="U1417" i="16"/>
  <c r="Z1417" i="16" l="1"/>
  <c r="U1418" i="16"/>
  <c r="Z1418" i="16" l="1"/>
  <c r="U1419" i="16"/>
  <c r="Z1419" i="16" l="1"/>
  <c r="U1420" i="16"/>
  <c r="Z1420" i="16" l="1"/>
  <c r="U1421" i="16"/>
  <c r="Z1421" i="16" l="1"/>
  <c r="U1422" i="16"/>
  <c r="U1423" i="16" l="1"/>
  <c r="Z1422" i="16"/>
  <c r="U1424" i="16" l="1"/>
  <c r="Z1423" i="16"/>
  <c r="Z1424" i="16" l="1"/>
  <c r="U1425" i="16"/>
  <c r="Z1425" i="16" l="1"/>
  <c r="U1426" i="16"/>
  <c r="Z1426" i="16" l="1"/>
  <c r="U1427" i="16"/>
  <c r="Z1427" i="16" l="1"/>
  <c r="U1428" i="16"/>
  <c r="Z1428" i="16" l="1"/>
  <c r="U1429" i="16"/>
  <c r="Z1429" i="16" l="1"/>
  <c r="U1430" i="16"/>
  <c r="U1431" i="16" l="1"/>
  <c r="Z1430" i="16"/>
  <c r="U1432" i="16" l="1"/>
  <c r="Z1431" i="16"/>
  <c r="Z1432" i="16" l="1"/>
  <c r="U1433" i="16"/>
  <c r="Z1433" i="16" l="1"/>
  <c r="U1434" i="16"/>
  <c r="Z1434" i="16" l="1"/>
  <c r="U1435" i="16"/>
  <c r="Z1435" i="16" l="1"/>
  <c r="U1436" i="16"/>
  <c r="Z1436" i="16" l="1"/>
  <c r="U1437" i="16"/>
  <c r="Z1437" i="16" l="1"/>
  <c r="U1438" i="16"/>
  <c r="U1439" i="16" l="1"/>
  <c r="Z1438" i="16"/>
  <c r="U1440" i="16" l="1"/>
  <c r="Z1439" i="16"/>
  <c r="Z1440" i="16" l="1"/>
  <c r="U1441" i="16"/>
  <c r="Z1441" i="16" l="1"/>
  <c r="U1442" i="16"/>
  <c r="Z1442" i="16" l="1"/>
  <c r="U1443" i="16"/>
  <c r="Z1443" i="16" l="1"/>
  <c r="U1444" i="16"/>
  <c r="Z1444" i="16" l="1"/>
  <c r="U1445" i="16"/>
  <c r="Z1445" i="16" l="1"/>
  <c r="U1446" i="16"/>
  <c r="U1447" i="16" l="1"/>
  <c r="Z1446" i="16"/>
  <c r="U1448" i="16" l="1"/>
  <c r="Z1447" i="16"/>
  <c r="Z1448" i="16" l="1"/>
  <c r="U1449" i="16"/>
  <c r="Z1449" i="16" l="1"/>
  <c r="U1450" i="16"/>
  <c r="Z1450" i="16" l="1"/>
  <c r="U1451" i="16"/>
  <c r="Z1451" i="16" l="1"/>
  <c r="U1452" i="16"/>
  <c r="Z1452" i="16" l="1"/>
  <c r="U1453" i="16"/>
  <c r="Z1453" i="16" s="1"/>
</calcChain>
</file>

<file path=xl/sharedStrings.xml><?xml version="1.0" encoding="utf-8"?>
<sst xmlns="http://schemas.openxmlformats.org/spreadsheetml/2006/main" count="209" uniqueCount="109">
  <si>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</si>
  <si>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</si>
  <si>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</si>
  <si>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</si>
  <si>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</si>
  <si>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</si>
  <si>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</si>
  <si>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</si>
  <si>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</si>
  <si>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</si>
  <si>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</si>
  <si>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</si>
  <si>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</si>
  <si>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</si>
  <si>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</si>
  <si>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</si>
  <si>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</si>
  <si>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</si>
  <si>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</si>
  <si>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</si>
  <si>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</si>
  <si>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</si>
  <si>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</si>
  <si>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</si>
  <si>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</si>
  <si>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</si>
  <si>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</si>
  <si>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</si>
  <si>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</si>
  <si>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</si>
  <si>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</si>
  <si>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</si>
  <si>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</si>
  <si>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</si>
  <si>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</si>
  <si>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</si>
  <si>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</si>
  <si>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</si>
  <si>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</si>
  <si>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</si>
  <si>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</si>
  <si>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</si>
  <si>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</si>
  <si>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</si>
  <si>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</si>
  <si>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</si>
  <si>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</si>
  <si>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</si>
  <si>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</si>
  <si>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</si>
  <si>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</si>
  <si>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</si>
  <si>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</si>
  <si>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</si>
  <si>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</si>
  <si>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</si>
  <si>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</si>
  <si>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</si>
  <si>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</si>
  <si>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</si>
  <si>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</si>
  <si>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0.87</t>
  </si>
  <si>
    <t>Asiatica</t>
  </si>
  <si>
    <t>0.93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</si>
  <si>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</si>
  <si>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</si>
  <si>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</si>
  <si>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</si>
  <si>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</si>
  <si>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</si>
  <si>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</si>
  <si>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</si>
  <si>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</si>
  <si>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</si>
  <si>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</si>
  <si>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</si>
  <si>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</si>
  <si>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</si>
  <si>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</si>
  <si>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</si>
  <si>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</si>
  <si>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</si>
  <si>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</si>
  <si>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</si>
  <si>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</si>
  <si>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</si>
  <si>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</si>
  <si>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</si>
  <si>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</si>
  <si>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</si>
  <si>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</t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</si>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</sst>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monitor'!$AB$6:$AB$256</c:f>
              <c:numCache>
                <c:formatCode>0.00</c:formatCode>
                <c:ptCount val="251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monitor'!$C$6:$C$256</c:f>
              <c:numCache>
                <c:formatCode>General</c:formatCode>
                <c:ptCount val="2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0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0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0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0</c:v>
                </c:pt>
                <c:pt idx="88">
                  <c:v>28</c:v>
                </c:pt>
                <c:pt idx="89">
                  <c:v>27</c:v>
                </c:pt>
                <c:pt idx="90">
                  <c:v>0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0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4">
                  <c:v>0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26</c:v>
                </c:pt>
                <c:pt idx="129">
                  <c:v>26</c:v>
                </c:pt>
                <c:pt idx="130">
                  <c:v>0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0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0</c:v>
                </c:pt>
                <c:pt idx="156">
                  <c:v>26</c:v>
                </c:pt>
                <c:pt idx="157">
                  <c:v>26</c:v>
                </c:pt>
                <c:pt idx="158">
                  <c:v>0</c:v>
                </c:pt>
                <c:pt idx="159">
                  <c:v>25</c:v>
                </c:pt>
                <c:pt idx="160">
                  <c:v>25</c:v>
                </c:pt>
                <c:pt idx="161">
                  <c:v>0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0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0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0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B-4DCE-BB60-78472FE5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38272"/>
        <c:axId val="1066538688"/>
      </c:scatterChart>
      <c:valAx>
        <c:axId val="1066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538688"/>
        <c:crosses val="autoZero"/>
        <c:crossBetween val="midCat"/>
      </c:valAx>
      <c:valAx>
        <c:axId val="1066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5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3">
                  <c:v>22</c:v>
                </c:pt>
                <c:pt idx="34">
                  <c:v>12</c:v>
                </c:pt>
                <c:pt idx="36">
                  <c:v>17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23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20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28</c:v>
                </c:pt>
                <c:pt idx="63">
                  <c:v>22</c:v>
                </c:pt>
                <c:pt idx="64">
                  <c:v>22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12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13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28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16</c:v>
                </c:pt>
                <c:pt idx="127">
                  <c:v>12</c:v>
                </c:pt>
                <c:pt idx="129">
                  <c:v>19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18</c:v>
                </c:pt>
                <c:pt idx="152">
                  <c:v>16</c:v>
                </c:pt>
                <c:pt idx="154">
                  <c:v>23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14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16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11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21</c:v>
                </c:pt>
                <c:pt idx="205">
                  <c:v>13</c:v>
                </c:pt>
                <c:pt idx="207">
                  <c:v>13</c:v>
                </c:pt>
                <c:pt idx="208">
                  <c:v>17</c:v>
                </c:pt>
                <c:pt idx="209">
                  <c:v>19</c:v>
                </c:pt>
                <c:pt idx="210">
                  <c:v>17</c:v>
                </c:pt>
                <c:pt idx="211">
                  <c:v>9</c:v>
                </c:pt>
                <c:pt idx="212">
                  <c:v>18</c:v>
                </c:pt>
                <c:pt idx="213">
                  <c:v>17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19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12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17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30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D-41B9-A315-B1778F3A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PM2,5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25</c:v>
                </c:pt>
                <c:pt idx="33">
                  <c:v>24</c:v>
                </c:pt>
                <c:pt idx="34">
                  <c:v>12</c:v>
                </c:pt>
                <c:pt idx="36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21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30</c:v>
                </c:pt>
                <c:pt idx="63">
                  <c:v>22</c:v>
                </c:pt>
                <c:pt idx="64">
                  <c:v>22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21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24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14</c:v>
                </c:pt>
                <c:pt idx="115">
                  <c:v>28</c:v>
                </c:pt>
                <c:pt idx="118">
                  <c:v>22</c:v>
                </c:pt>
                <c:pt idx="119">
                  <c:v>22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16</c:v>
                </c:pt>
                <c:pt idx="127">
                  <c:v>12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19</c:v>
                </c:pt>
                <c:pt idx="152">
                  <c:v>16</c:v>
                </c:pt>
                <c:pt idx="154">
                  <c:v>23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17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17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15</c:v>
                </c:pt>
                <c:pt idx="192">
                  <c:v>15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22</c:v>
                </c:pt>
                <c:pt idx="205">
                  <c:v>14</c:v>
                </c:pt>
                <c:pt idx="207">
                  <c:v>14</c:v>
                </c:pt>
                <c:pt idx="208">
                  <c:v>17</c:v>
                </c:pt>
                <c:pt idx="209">
                  <c:v>20</c:v>
                </c:pt>
                <c:pt idx="210">
                  <c:v>17</c:v>
                </c:pt>
                <c:pt idx="211">
                  <c:v>9</c:v>
                </c:pt>
                <c:pt idx="212">
                  <c:v>19</c:v>
                </c:pt>
                <c:pt idx="213">
                  <c:v>18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13</c:v>
                </c:pt>
                <c:pt idx="221">
                  <c:v>15</c:v>
                </c:pt>
                <c:pt idx="222">
                  <c:v>20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20</c:v>
                </c:pt>
                <c:pt idx="236">
                  <c:v>20</c:v>
                </c:pt>
                <c:pt idx="237">
                  <c:v>13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17</c:v>
                </c:pt>
                <c:pt idx="244">
                  <c:v>21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32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5-436F-88CD-4CD2F6E8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inalata'!$Z$5:$Z$10</c:f>
              <c:numCache>
                <c:formatCode>General</c:formatCode>
                <c:ptCount val="6"/>
                <c:pt idx="0">
                  <c:v>0</c:v>
                </c:pt>
                <c:pt idx="1">
                  <c:v>2588.1901080000002</c:v>
                </c:pt>
                <c:pt idx="2">
                  <c:v>6472.8865804000006</c:v>
                </c:pt>
                <c:pt idx="3">
                  <c:v>10696.065340600002</c:v>
                </c:pt>
                <c:pt idx="4">
                  <c:v>14969.597694600003</c:v>
                </c:pt>
                <c:pt idx="5">
                  <c:v>18850.073334600002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3594.0720720000004</c:v>
                </c:pt>
                <c:pt idx="2">
                  <c:v>7178.6881184000013</c:v>
                </c:pt>
                <c:pt idx="3">
                  <c:v>10549.059550400001</c:v>
                </c:pt>
                <c:pt idx="4">
                  <c:v>13933.073511000002</c:v>
                </c:pt>
                <c:pt idx="5">
                  <c:v>16982.919545400004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58.048838000000003</c:v>
                </c:pt>
                <c:pt idx="2">
                  <c:v>104.25997240000001</c:v>
                </c:pt>
                <c:pt idx="3">
                  <c:v>147.54025720000001</c:v>
                </c:pt>
                <c:pt idx="4">
                  <c:v>192.52061080000001</c:v>
                </c:pt>
                <c:pt idx="5">
                  <c:v>233.61853840000003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inalata'!$Z$12:$Z$16</c:f>
              <c:numCache>
                <c:formatCode>General</c:formatCode>
                <c:ptCount val="5"/>
                <c:pt idx="0">
                  <c:v>0</c:v>
                </c:pt>
                <c:pt idx="1">
                  <c:v>70.164427499999988</c:v>
                </c:pt>
                <c:pt idx="2">
                  <c:v>2251.5118066999999</c:v>
                </c:pt>
                <c:pt idx="3">
                  <c:v>3982.2222748999993</c:v>
                </c:pt>
                <c:pt idx="4">
                  <c:v>5673.8982508999998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8-4436-BDDE-511999DF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inalata'!$AA$12:$AA$16</c:f>
              <c:numCache>
                <c:formatCode>General</c:formatCode>
                <c:ptCount val="5"/>
                <c:pt idx="0">
                  <c:v>0</c:v>
                </c:pt>
                <c:pt idx="1">
                  <c:v>1934.5285512</c:v>
                </c:pt>
                <c:pt idx="2">
                  <c:v>4238.7171103999999</c:v>
                </c:pt>
                <c:pt idx="3">
                  <c:v>6041.4598815999998</c:v>
                </c:pt>
                <c:pt idx="4">
                  <c:v>7548.0809055999998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7-47F4-85B9-F527E2F9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inalata'!$AE$12:$AE$16</c:f>
              <c:numCache>
                <c:formatCode>General</c:formatCode>
                <c:ptCount val="5"/>
                <c:pt idx="0">
                  <c:v>0</c:v>
                </c:pt>
                <c:pt idx="1">
                  <c:v>63.823642200000002</c:v>
                </c:pt>
                <c:pt idx="2">
                  <c:v>139.3612186</c:v>
                </c:pt>
                <c:pt idx="3">
                  <c:v>250.34318480000002</c:v>
                </c:pt>
                <c:pt idx="4">
                  <c:v>316.98676879999999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E-4F24-9D50-FDC8DA5B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inalata'!$Z$19:$Z$23</c:f>
              <c:numCache>
                <c:formatCode>General</c:formatCode>
                <c:ptCount val="5"/>
                <c:pt idx="0">
                  <c:v>0</c:v>
                </c:pt>
                <c:pt idx="1">
                  <c:v>622.33246350000013</c:v>
                </c:pt>
                <c:pt idx="2">
                  <c:v>2707.4304135000002</c:v>
                </c:pt>
                <c:pt idx="3">
                  <c:v>5539.8186669999996</c:v>
                </c:pt>
                <c:pt idx="4">
                  <c:v>7745.5730814999988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2-451C-91AB-2ED4AF64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inalata'!$AA$19:$AA$23</c:f>
              <c:numCache>
                <c:formatCode>General</c:formatCode>
                <c:ptCount val="5"/>
                <c:pt idx="0">
                  <c:v>0</c:v>
                </c:pt>
                <c:pt idx="1">
                  <c:v>4015.6703785</c:v>
                </c:pt>
                <c:pt idx="2">
                  <c:v>8685.3199734999998</c:v>
                </c:pt>
                <c:pt idx="3">
                  <c:v>12120.237559499999</c:v>
                </c:pt>
                <c:pt idx="4">
                  <c:v>15378.110359499999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5-4FB0-9268-B9AB85E0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monitor'!$BB$6:$BB$256</c:f>
              <c:numCache>
                <c:formatCode>General</c:formatCode>
                <c:ptCount val="2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8">
                  <c:v>28</c:v>
                </c:pt>
                <c:pt idx="89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26</c:v>
                </c:pt>
                <c:pt idx="129">
                  <c:v>26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6">
                  <c:v>26</c:v>
                </c:pt>
                <c:pt idx="157">
                  <c:v>26</c:v>
                </c:pt>
                <c:pt idx="159">
                  <c:v>25</c:v>
                </c:pt>
                <c:pt idx="160">
                  <c:v>25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Ai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monitor'!$BZ$7:$CA$7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monitor'!$CB$7:$CC$7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B1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monitor'!$BZ$8:$CA$8</c:f>
              <c:numCache>
                <c:formatCode>General</c:formatCode>
                <c:ptCount val="2"/>
                <c:pt idx="0">
                  <c:v>15.783333333333333</c:v>
                </c:pt>
                <c:pt idx="1">
                  <c:v>15.783333333333333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monitor'!$CB$8:$CC$8</c:f>
              <c:numCache>
                <c:formatCode>General</c:formatCode>
                <c:ptCount val="2"/>
                <c:pt idx="0">
                  <c:v>20.783333333333331</c:v>
                </c:pt>
                <c:pt idx="1">
                  <c:v>20.783333333333331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monitor'!$BZ$9:$CA$9</c:f>
              <c:numCache>
                <c:formatCode>General</c:formatCode>
                <c:ptCount val="2"/>
                <c:pt idx="0">
                  <c:v>26.916666666666664</c:v>
                </c:pt>
                <c:pt idx="1">
                  <c:v>26.916666666666664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monitor'!$CB$9:$CC$9</c:f>
              <c:numCache>
                <c:formatCode>General</c:formatCode>
                <c:ptCount val="2"/>
                <c:pt idx="0">
                  <c:v>31.916666666666664</c:v>
                </c:pt>
                <c:pt idx="1">
                  <c:v>31.916666666666664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monitor'!$BZ$10:$CA$10</c:f>
              <c:numCache>
                <c:formatCode>General</c:formatCode>
                <c:ptCount val="2"/>
                <c:pt idx="0">
                  <c:v>40.633333333333333</c:v>
                </c:pt>
                <c:pt idx="1">
                  <c:v>40.633333333333333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monitor'!$CB$10:$CC$10</c:f>
              <c:numCache>
                <c:formatCode>General</c:formatCode>
                <c:ptCount val="2"/>
                <c:pt idx="0">
                  <c:v>45.633333333333333</c:v>
                </c:pt>
                <c:pt idx="1">
                  <c:v>45.633333333333333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monitor'!$BZ$11:$CA$11</c:f>
              <c:numCache>
                <c:formatCode>General</c:formatCode>
                <c:ptCount val="2"/>
                <c:pt idx="0">
                  <c:v>54.116666666666667</c:v>
                </c:pt>
                <c:pt idx="1">
                  <c:v>54.116666666666667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monitor'!$CB$11:$CC$11</c:f>
              <c:numCache>
                <c:formatCode>General</c:formatCode>
                <c:ptCount val="2"/>
                <c:pt idx="0">
                  <c:v>59.116666666666667</c:v>
                </c:pt>
                <c:pt idx="1">
                  <c:v>59.116666666666667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monitor'!$BZ$12:$CA$12</c:f>
              <c:numCache>
                <c:formatCode>General</c:formatCode>
                <c:ptCount val="2"/>
                <c:pt idx="0">
                  <c:v>75.333333333333343</c:v>
                </c:pt>
                <c:pt idx="1">
                  <c:v>75.333333333333343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monitor'!$CB$12:$CC$12</c:f>
              <c:numCache>
                <c:formatCode>General</c:formatCode>
                <c:ptCount val="2"/>
                <c:pt idx="0">
                  <c:v>80.333333333333343</c:v>
                </c:pt>
                <c:pt idx="1">
                  <c:v>80.333333333333343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monitor'!$BZ$13:$CA$13</c:f>
              <c:numCache>
                <c:formatCode>General</c:formatCode>
                <c:ptCount val="2"/>
                <c:pt idx="0">
                  <c:v>96.416666666666671</c:v>
                </c:pt>
                <c:pt idx="1">
                  <c:v>96.416666666666671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monitor'!$CB$13:$CC$13</c:f>
              <c:numCache>
                <c:formatCode>General</c:formatCode>
                <c:ptCount val="2"/>
                <c:pt idx="0">
                  <c:v>101.41666666666667</c:v>
                </c:pt>
                <c:pt idx="1">
                  <c:v>101.41666666666667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inalata'!$AE$19:$AE$23</c:f>
              <c:numCache>
                <c:formatCode>General</c:formatCode>
                <c:ptCount val="5"/>
                <c:pt idx="0">
                  <c:v>0</c:v>
                </c:pt>
                <c:pt idx="1">
                  <c:v>129.52203000000003</c:v>
                </c:pt>
                <c:pt idx="2">
                  <c:v>195.54391500000003</c:v>
                </c:pt>
                <c:pt idx="3">
                  <c:v>292.97293750000006</c:v>
                </c:pt>
                <c:pt idx="4">
                  <c:v>385.93866490000005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F-4DF6-BD92-DB02BD89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inalata'!$Z$26:$Z$30</c:f>
              <c:numCache>
                <c:formatCode>General</c:formatCode>
                <c:ptCount val="5"/>
                <c:pt idx="0">
                  <c:v>0</c:v>
                </c:pt>
                <c:pt idx="1">
                  <c:v>149.04897420000003</c:v>
                </c:pt>
                <c:pt idx="2">
                  <c:v>555.82031490000008</c:v>
                </c:pt>
                <c:pt idx="3">
                  <c:v>735.48735420000003</c:v>
                </c:pt>
                <c:pt idx="4">
                  <c:v>1175.6556243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6-461A-8531-3804CA7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inalata'!$AA$26:$AA$30</c:f>
              <c:numCache>
                <c:formatCode>General</c:formatCode>
                <c:ptCount val="5"/>
                <c:pt idx="0">
                  <c:v>0</c:v>
                </c:pt>
                <c:pt idx="1">
                  <c:v>2069.9381702000001</c:v>
                </c:pt>
                <c:pt idx="2">
                  <c:v>4041.8002222000005</c:v>
                </c:pt>
                <c:pt idx="3">
                  <c:v>5617.6930895000005</c:v>
                </c:pt>
                <c:pt idx="4">
                  <c:v>7471.9443299000004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9-4578-932E-A207A422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inalata'!$AE$26:$AE$30</c:f>
              <c:numCache>
                <c:formatCode>General</c:formatCode>
                <c:ptCount val="5"/>
                <c:pt idx="0">
                  <c:v>0</c:v>
                </c:pt>
                <c:pt idx="1">
                  <c:v>48.599126000000005</c:v>
                </c:pt>
                <c:pt idx="2">
                  <c:v>106.03974680000002</c:v>
                </c:pt>
                <c:pt idx="3">
                  <c:v>155.43246550000001</c:v>
                </c:pt>
                <c:pt idx="4">
                  <c:v>221.98993180000002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A-47BA-BFD7-3D35277D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inalata'!$Z$33:$Z$38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536.72163939999996</c:v>
                </c:pt>
                <c:pt idx="3">
                  <c:v>1764.9798397999998</c:v>
                </c:pt>
                <c:pt idx="4">
                  <c:v>2630.9792797999999</c:v>
                </c:pt>
                <c:pt idx="5">
                  <c:v>5420.5874031000003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B-425F-BE36-738B33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2548.3663063999998</c:v>
                </c:pt>
                <c:pt idx="2">
                  <c:v>6170.7396348000002</c:v>
                </c:pt>
                <c:pt idx="3">
                  <c:v>9949.1027618000007</c:v>
                </c:pt>
                <c:pt idx="4">
                  <c:v>12618.269652800001</c:v>
                </c:pt>
                <c:pt idx="5">
                  <c:v>15153.668675300001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C-4A5C-8DA1-1F68864E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61.159386400000002</c:v>
                </c:pt>
                <c:pt idx="2">
                  <c:v>155.44051200000001</c:v>
                </c:pt>
                <c:pt idx="3">
                  <c:v>236.8247226</c:v>
                </c:pt>
                <c:pt idx="4">
                  <c:v>306.24286919999997</c:v>
                </c:pt>
                <c:pt idx="5">
                  <c:v>378.04139749999996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B-4DA3-B7A3-F71C513E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monitor'!$BB$6:$BB$256</c:f>
              <c:numCache>
                <c:formatCode>General</c:formatCode>
                <c:ptCount val="2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8">
                  <c:v>28</c:v>
                </c:pt>
                <c:pt idx="89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26</c:v>
                </c:pt>
                <c:pt idx="129">
                  <c:v>26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6">
                  <c:v>26</c:v>
                </c:pt>
                <c:pt idx="157">
                  <c:v>26</c:v>
                </c:pt>
                <c:pt idx="159">
                  <c:v>25</c:v>
                </c:pt>
                <c:pt idx="160">
                  <c:v>25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5-4D5E-A3D9-E75FF8BFC184}"/>
            </c:ext>
          </c:extLst>
        </c:ser>
        <c:ser>
          <c:idx val="1"/>
          <c:order val="1"/>
          <c:tx>
            <c:v>Ai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CA5-4D5E-A3D9-E75FF8BFC184}"/>
              </c:ext>
            </c:extLst>
          </c:dPt>
          <c:xVal>
            <c:numRef>
              <c:f>'Environmental monitor'!$BZ$7:$CA$7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A5-4D5E-A3D9-E75FF8BFC184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monitor'!$CB$7:$CC$7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A5-4D5E-A3D9-E75FF8BFC184}"/>
            </c:ext>
          </c:extLst>
        </c:ser>
        <c:ser>
          <c:idx val="3"/>
          <c:order val="3"/>
          <c:tx>
            <c:v>B1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monitor'!$BZ$8:$CA$8</c:f>
              <c:numCache>
                <c:formatCode>General</c:formatCode>
                <c:ptCount val="2"/>
                <c:pt idx="0">
                  <c:v>15.783333333333333</c:v>
                </c:pt>
                <c:pt idx="1">
                  <c:v>15.783333333333333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A5-4D5E-A3D9-E75FF8BFC184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monitor'!$CB$8:$CC$8</c:f>
              <c:numCache>
                <c:formatCode>General</c:formatCode>
                <c:ptCount val="2"/>
                <c:pt idx="0">
                  <c:v>20.783333333333331</c:v>
                </c:pt>
                <c:pt idx="1">
                  <c:v>20.783333333333331</c:v>
                </c:pt>
              </c:numCache>
            </c:numRef>
          </c:xVal>
          <c:yVal>
            <c:numRef>
              <c:f>'Environmental monitor'!$CD$8:$CD$9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A5-4D5E-A3D9-E75FF8BF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Umidità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8">
                  <c:v>48</c:v>
                </c:pt>
                <c:pt idx="89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48</c:v>
                </c:pt>
                <c:pt idx="96">
                  <c:v>47</c:v>
                </c:pt>
                <c:pt idx="97">
                  <c:v>47</c:v>
                </c:pt>
                <c:pt idx="98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</c:v>
                </c:pt>
                <c:pt idx="140">
                  <c:v>46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50</c:v>
                </c:pt>
                <c:pt idx="156">
                  <c:v>50</c:v>
                </c:pt>
                <c:pt idx="157">
                  <c:v>50</c:v>
                </c:pt>
                <c:pt idx="159">
                  <c:v>51</c:v>
                </c:pt>
                <c:pt idx="160">
                  <c:v>51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49</c:v>
                </c:pt>
                <c:pt idx="187">
                  <c:v>48</c:v>
                </c:pt>
                <c:pt idx="188">
                  <c:v>48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48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</c:v>
                </c:pt>
                <c:pt idx="235">
                  <c:v>51</c:v>
                </c:pt>
                <c:pt idx="236">
                  <c:v>50</c:v>
                </c:pt>
                <c:pt idx="237">
                  <c:v>50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</c:v>
                </c:pt>
                <c:pt idx="246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1-43A1-ADF0-44C82A45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</a:t>
                </a:r>
                <a:r>
                  <a:rPr lang="it-IT" baseline="0"/>
                  <a:t> humidity</a:t>
                </a:r>
                <a:r>
                  <a:rPr lang="it-IT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Pressione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100609</c:v>
                </c:pt>
                <c:pt idx="1">
                  <c:v>100609</c:v>
                </c:pt>
                <c:pt idx="2">
                  <c:v>100609</c:v>
                </c:pt>
                <c:pt idx="3">
                  <c:v>100609</c:v>
                </c:pt>
                <c:pt idx="4">
                  <c:v>100609</c:v>
                </c:pt>
                <c:pt idx="5">
                  <c:v>100610</c:v>
                </c:pt>
                <c:pt idx="6">
                  <c:v>100610</c:v>
                </c:pt>
                <c:pt idx="7">
                  <c:v>100610</c:v>
                </c:pt>
                <c:pt idx="8">
                  <c:v>100610</c:v>
                </c:pt>
                <c:pt idx="9">
                  <c:v>100610</c:v>
                </c:pt>
                <c:pt idx="10">
                  <c:v>100610</c:v>
                </c:pt>
                <c:pt idx="11">
                  <c:v>100610</c:v>
                </c:pt>
                <c:pt idx="12">
                  <c:v>100610</c:v>
                </c:pt>
                <c:pt idx="13">
                  <c:v>100610</c:v>
                </c:pt>
                <c:pt idx="14">
                  <c:v>100610</c:v>
                </c:pt>
                <c:pt idx="15">
                  <c:v>100609</c:v>
                </c:pt>
                <c:pt idx="16">
                  <c:v>100609</c:v>
                </c:pt>
                <c:pt idx="17">
                  <c:v>100612</c:v>
                </c:pt>
                <c:pt idx="18">
                  <c:v>100618</c:v>
                </c:pt>
                <c:pt idx="19">
                  <c:v>100624</c:v>
                </c:pt>
                <c:pt idx="20">
                  <c:v>100630</c:v>
                </c:pt>
                <c:pt idx="21">
                  <c:v>100635</c:v>
                </c:pt>
                <c:pt idx="23">
                  <c:v>100645</c:v>
                </c:pt>
                <c:pt idx="24">
                  <c:v>100650</c:v>
                </c:pt>
                <c:pt idx="25">
                  <c:v>100655</c:v>
                </c:pt>
                <c:pt idx="26">
                  <c:v>100659</c:v>
                </c:pt>
                <c:pt idx="27">
                  <c:v>100662</c:v>
                </c:pt>
                <c:pt idx="28">
                  <c:v>100666</c:v>
                </c:pt>
                <c:pt idx="30">
                  <c:v>100673</c:v>
                </c:pt>
                <c:pt idx="31">
                  <c:v>100675</c:v>
                </c:pt>
                <c:pt idx="32">
                  <c:v>100678</c:v>
                </c:pt>
                <c:pt idx="33">
                  <c:v>100680</c:v>
                </c:pt>
                <c:pt idx="34">
                  <c:v>100683</c:v>
                </c:pt>
                <c:pt idx="35">
                  <c:v>100685</c:v>
                </c:pt>
                <c:pt idx="36">
                  <c:v>100687</c:v>
                </c:pt>
                <c:pt idx="37">
                  <c:v>100692</c:v>
                </c:pt>
                <c:pt idx="38">
                  <c:v>100693</c:v>
                </c:pt>
                <c:pt idx="39">
                  <c:v>100696</c:v>
                </c:pt>
                <c:pt idx="40">
                  <c:v>100698</c:v>
                </c:pt>
                <c:pt idx="41">
                  <c:v>100699</c:v>
                </c:pt>
                <c:pt idx="42">
                  <c:v>100700</c:v>
                </c:pt>
                <c:pt idx="43">
                  <c:v>100701</c:v>
                </c:pt>
                <c:pt idx="44">
                  <c:v>100703</c:v>
                </c:pt>
                <c:pt idx="45">
                  <c:v>100704</c:v>
                </c:pt>
                <c:pt idx="46">
                  <c:v>100705</c:v>
                </c:pt>
                <c:pt idx="47">
                  <c:v>100706</c:v>
                </c:pt>
                <c:pt idx="48">
                  <c:v>100707</c:v>
                </c:pt>
                <c:pt idx="49">
                  <c:v>100708</c:v>
                </c:pt>
                <c:pt idx="50">
                  <c:v>100709</c:v>
                </c:pt>
                <c:pt idx="51">
                  <c:v>100709</c:v>
                </c:pt>
                <c:pt idx="52">
                  <c:v>100709</c:v>
                </c:pt>
                <c:pt idx="53">
                  <c:v>100709</c:v>
                </c:pt>
                <c:pt idx="54">
                  <c:v>100709</c:v>
                </c:pt>
                <c:pt idx="55">
                  <c:v>100709</c:v>
                </c:pt>
                <c:pt idx="56">
                  <c:v>100709</c:v>
                </c:pt>
                <c:pt idx="57">
                  <c:v>100709</c:v>
                </c:pt>
                <c:pt idx="58">
                  <c:v>100708</c:v>
                </c:pt>
                <c:pt idx="59">
                  <c:v>100708</c:v>
                </c:pt>
                <c:pt idx="60">
                  <c:v>100708</c:v>
                </c:pt>
                <c:pt idx="61">
                  <c:v>100708</c:v>
                </c:pt>
                <c:pt idx="62">
                  <c:v>100707</c:v>
                </c:pt>
                <c:pt idx="63">
                  <c:v>100707</c:v>
                </c:pt>
                <c:pt idx="64">
                  <c:v>100706</c:v>
                </c:pt>
                <c:pt idx="65">
                  <c:v>100705</c:v>
                </c:pt>
                <c:pt idx="66">
                  <c:v>100704</c:v>
                </c:pt>
                <c:pt idx="67">
                  <c:v>100703</c:v>
                </c:pt>
                <c:pt idx="68">
                  <c:v>100702</c:v>
                </c:pt>
                <c:pt idx="69">
                  <c:v>100701</c:v>
                </c:pt>
                <c:pt idx="70">
                  <c:v>100700</c:v>
                </c:pt>
                <c:pt idx="71">
                  <c:v>100699</c:v>
                </c:pt>
                <c:pt idx="72">
                  <c:v>100699</c:v>
                </c:pt>
                <c:pt idx="73">
                  <c:v>100698</c:v>
                </c:pt>
                <c:pt idx="74">
                  <c:v>100698</c:v>
                </c:pt>
                <c:pt idx="75">
                  <c:v>100697</c:v>
                </c:pt>
                <c:pt idx="76">
                  <c:v>100697</c:v>
                </c:pt>
                <c:pt idx="77">
                  <c:v>100697</c:v>
                </c:pt>
                <c:pt idx="79">
                  <c:v>100697</c:v>
                </c:pt>
                <c:pt idx="80">
                  <c:v>100696</c:v>
                </c:pt>
                <c:pt idx="81">
                  <c:v>100696</c:v>
                </c:pt>
                <c:pt idx="82">
                  <c:v>100696</c:v>
                </c:pt>
                <c:pt idx="83">
                  <c:v>100696</c:v>
                </c:pt>
                <c:pt idx="84">
                  <c:v>100696</c:v>
                </c:pt>
                <c:pt idx="85">
                  <c:v>100695</c:v>
                </c:pt>
                <c:pt idx="86">
                  <c:v>100695</c:v>
                </c:pt>
                <c:pt idx="88">
                  <c:v>100693</c:v>
                </c:pt>
                <c:pt idx="89">
                  <c:v>100692</c:v>
                </c:pt>
                <c:pt idx="91">
                  <c:v>100691</c:v>
                </c:pt>
                <c:pt idx="92">
                  <c:v>100690</c:v>
                </c:pt>
                <c:pt idx="93">
                  <c:v>100689</c:v>
                </c:pt>
                <c:pt idx="94">
                  <c:v>100687</c:v>
                </c:pt>
                <c:pt idx="95">
                  <c:v>100686</c:v>
                </c:pt>
                <c:pt idx="96">
                  <c:v>100685</c:v>
                </c:pt>
                <c:pt idx="97">
                  <c:v>100684</c:v>
                </c:pt>
                <c:pt idx="98">
                  <c:v>100683</c:v>
                </c:pt>
                <c:pt idx="100">
                  <c:v>100682</c:v>
                </c:pt>
                <c:pt idx="101">
                  <c:v>100681</c:v>
                </c:pt>
                <c:pt idx="102">
                  <c:v>100680</c:v>
                </c:pt>
                <c:pt idx="103">
                  <c:v>100679</c:v>
                </c:pt>
                <c:pt idx="104">
                  <c:v>100678</c:v>
                </c:pt>
                <c:pt idx="105">
                  <c:v>100678</c:v>
                </c:pt>
                <c:pt idx="106">
                  <c:v>100677</c:v>
                </c:pt>
                <c:pt idx="107">
                  <c:v>100677</c:v>
                </c:pt>
                <c:pt idx="108">
                  <c:v>100676</c:v>
                </c:pt>
                <c:pt idx="109">
                  <c:v>100676</c:v>
                </c:pt>
                <c:pt idx="110">
                  <c:v>100675</c:v>
                </c:pt>
                <c:pt idx="111">
                  <c:v>100674</c:v>
                </c:pt>
                <c:pt idx="112">
                  <c:v>100674</c:v>
                </c:pt>
                <c:pt idx="113">
                  <c:v>100674</c:v>
                </c:pt>
                <c:pt idx="115">
                  <c:v>100672</c:v>
                </c:pt>
                <c:pt idx="116">
                  <c:v>100671</c:v>
                </c:pt>
                <c:pt idx="117">
                  <c:v>100670</c:v>
                </c:pt>
                <c:pt idx="118">
                  <c:v>100669</c:v>
                </c:pt>
                <c:pt idx="119">
                  <c:v>100668</c:v>
                </c:pt>
                <c:pt idx="120">
                  <c:v>100666</c:v>
                </c:pt>
                <c:pt idx="121">
                  <c:v>100665</c:v>
                </c:pt>
                <c:pt idx="122">
                  <c:v>100664</c:v>
                </c:pt>
                <c:pt idx="123">
                  <c:v>100663</c:v>
                </c:pt>
                <c:pt idx="124">
                  <c:v>100662</c:v>
                </c:pt>
                <c:pt idx="125">
                  <c:v>100661</c:v>
                </c:pt>
                <c:pt idx="126">
                  <c:v>100661</c:v>
                </c:pt>
                <c:pt idx="127">
                  <c:v>100660</c:v>
                </c:pt>
                <c:pt idx="128">
                  <c:v>100659</c:v>
                </c:pt>
                <c:pt idx="129">
                  <c:v>100659</c:v>
                </c:pt>
                <c:pt idx="131">
                  <c:v>100657</c:v>
                </c:pt>
                <c:pt idx="132">
                  <c:v>100657</c:v>
                </c:pt>
                <c:pt idx="133">
                  <c:v>100656</c:v>
                </c:pt>
                <c:pt idx="134">
                  <c:v>100656</c:v>
                </c:pt>
                <c:pt idx="135">
                  <c:v>100655</c:v>
                </c:pt>
                <c:pt idx="136">
                  <c:v>100655</c:v>
                </c:pt>
                <c:pt idx="137">
                  <c:v>100655</c:v>
                </c:pt>
                <c:pt idx="138">
                  <c:v>100655</c:v>
                </c:pt>
                <c:pt idx="139">
                  <c:v>100655</c:v>
                </c:pt>
                <c:pt idx="140">
                  <c:v>100654</c:v>
                </c:pt>
                <c:pt idx="141">
                  <c:v>100654</c:v>
                </c:pt>
                <c:pt idx="142">
                  <c:v>100654</c:v>
                </c:pt>
                <c:pt idx="143">
                  <c:v>100654</c:v>
                </c:pt>
                <c:pt idx="144">
                  <c:v>100654</c:v>
                </c:pt>
                <c:pt idx="145">
                  <c:v>100653</c:v>
                </c:pt>
                <c:pt idx="146">
                  <c:v>100653</c:v>
                </c:pt>
                <c:pt idx="147">
                  <c:v>100652</c:v>
                </c:pt>
                <c:pt idx="148">
                  <c:v>100652</c:v>
                </c:pt>
                <c:pt idx="149">
                  <c:v>100652</c:v>
                </c:pt>
                <c:pt idx="151">
                  <c:v>100650</c:v>
                </c:pt>
                <c:pt idx="152">
                  <c:v>100651</c:v>
                </c:pt>
                <c:pt idx="153">
                  <c:v>100651</c:v>
                </c:pt>
                <c:pt idx="154">
                  <c:v>100651</c:v>
                </c:pt>
                <c:pt idx="156">
                  <c:v>100651</c:v>
                </c:pt>
                <c:pt idx="157">
                  <c:v>100652</c:v>
                </c:pt>
                <c:pt idx="159">
                  <c:v>100653</c:v>
                </c:pt>
                <c:pt idx="160">
                  <c:v>100654</c:v>
                </c:pt>
                <c:pt idx="162">
                  <c:v>100655</c:v>
                </c:pt>
                <c:pt idx="163">
                  <c:v>100656</c:v>
                </c:pt>
                <c:pt idx="164">
                  <c:v>100656</c:v>
                </c:pt>
                <c:pt idx="165">
                  <c:v>100656</c:v>
                </c:pt>
                <c:pt idx="166">
                  <c:v>100657</c:v>
                </c:pt>
                <c:pt idx="167">
                  <c:v>100657</c:v>
                </c:pt>
                <c:pt idx="168">
                  <c:v>100658</c:v>
                </c:pt>
                <c:pt idx="169">
                  <c:v>100658</c:v>
                </c:pt>
                <c:pt idx="170">
                  <c:v>100659</c:v>
                </c:pt>
                <c:pt idx="171">
                  <c:v>100659</c:v>
                </c:pt>
                <c:pt idx="172">
                  <c:v>100660</c:v>
                </c:pt>
                <c:pt idx="173">
                  <c:v>100660</c:v>
                </c:pt>
                <c:pt idx="174">
                  <c:v>100661</c:v>
                </c:pt>
                <c:pt idx="175">
                  <c:v>100661</c:v>
                </c:pt>
                <c:pt idx="176">
                  <c:v>100661</c:v>
                </c:pt>
                <c:pt idx="177">
                  <c:v>100662</c:v>
                </c:pt>
                <c:pt idx="178">
                  <c:v>100663</c:v>
                </c:pt>
                <c:pt idx="179">
                  <c:v>100664</c:v>
                </c:pt>
                <c:pt idx="180">
                  <c:v>100665</c:v>
                </c:pt>
                <c:pt idx="181">
                  <c:v>100666</c:v>
                </c:pt>
                <c:pt idx="182">
                  <c:v>100667</c:v>
                </c:pt>
                <c:pt idx="183">
                  <c:v>100668</c:v>
                </c:pt>
                <c:pt idx="184">
                  <c:v>100669</c:v>
                </c:pt>
                <c:pt idx="185">
                  <c:v>100670</c:v>
                </c:pt>
                <c:pt idx="186">
                  <c:v>100671</c:v>
                </c:pt>
                <c:pt idx="187">
                  <c:v>100672</c:v>
                </c:pt>
                <c:pt idx="188">
                  <c:v>100673</c:v>
                </c:pt>
                <c:pt idx="189">
                  <c:v>100674</c:v>
                </c:pt>
                <c:pt idx="190">
                  <c:v>100675</c:v>
                </c:pt>
                <c:pt idx="191">
                  <c:v>100675</c:v>
                </c:pt>
                <c:pt idx="192">
                  <c:v>100675</c:v>
                </c:pt>
                <c:pt idx="193">
                  <c:v>100675</c:v>
                </c:pt>
                <c:pt idx="194">
                  <c:v>100674</c:v>
                </c:pt>
                <c:pt idx="195">
                  <c:v>100674</c:v>
                </c:pt>
                <c:pt idx="196">
                  <c:v>100673</c:v>
                </c:pt>
                <c:pt idx="197">
                  <c:v>100673</c:v>
                </c:pt>
                <c:pt idx="198">
                  <c:v>100672</c:v>
                </c:pt>
                <c:pt idx="199">
                  <c:v>100672</c:v>
                </c:pt>
                <c:pt idx="200">
                  <c:v>100671</c:v>
                </c:pt>
                <c:pt idx="201">
                  <c:v>100671</c:v>
                </c:pt>
                <c:pt idx="202">
                  <c:v>100671</c:v>
                </c:pt>
                <c:pt idx="203">
                  <c:v>100670</c:v>
                </c:pt>
                <c:pt idx="204">
                  <c:v>100670</c:v>
                </c:pt>
                <c:pt idx="205">
                  <c:v>100670</c:v>
                </c:pt>
                <c:pt idx="206">
                  <c:v>100670</c:v>
                </c:pt>
                <c:pt idx="207">
                  <c:v>100669</c:v>
                </c:pt>
                <c:pt idx="208">
                  <c:v>100669</c:v>
                </c:pt>
                <c:pt idx="209">
                  <c:v>100668</c:v>
                </c:pt>
                <c:pt idx="210">
                  <c:v>100667</c:v>
                </c:pt>
                <c:pt idx="211">
                  <c:v>100667</c:v>
                </c:pt>
                <c:pt idx="212">
                  <c:v>100666</c:v>
                </c:pt>
                <c:pt idx="213">
                  <c:v>100665</c:v>
                </c:pt>
                <c:pt idx="214">
                  <c:v>100665</c:v>
                </c:pt>
                <c:pt idx="215">
                  <c:v>100665</c:v>
                </c:pt>
                <c:pt idx="216">
                  <c:v>100665</c:v>
                </c:pt>
                <c:pt idx="217">
                  <c:v>100665</c:v>
                </c:pt>
                <c:pt idx="218">
                  <c:v>100665</c:v>
                </c:pt>
                <c:pt idx="219">
                  <c:v>100665</c:v>
                </c:pt>
                <c:pt idx="220">
                  <c:v>100664</c:v>
                </c:pt>
                <c:pt idx="221">
                  <c:v>100664</c:v>
                </c:pt>
                <c:pt idx="222">
                  <c:v>100664</c:v>
                </c:pt>
                <c:pt idx="223">
                  <c:v>100664</c:v>
                </c:pt>
                <c:pt idx="224">
                  <c:v>100664</c:v>
                </c:pt>
                <c:pt idx="225">
                  <c:v>100663</c:v>
                </c:pt>
                <c:pt idx="226">
                  <c:v>100663</c:v>
                </c:pt>
                <c:pt idx="227">
                  <c:v>100663</c:v>
                </c:pt>
                <c:pt idx="228">
                  <c:v>100663</c:v>
                </c:pt>
                <c:pt idx="230">
                  <c:v>100664</c:v>
                </c:pt>
                <c:pt idx="231">
                  <c:v>100664</c:v>
                </c:pt>
                <c:pt idx="232">
                  <c:v>100664</c:v>
                </c:pt>
                <c:pt idx="233">
                  <c:v>100664</c:v>
                </c:pt>
                <c:pt idx="235">
                  <c:v>100664</c:v>
                </c:pt>
                <c:pt idx="236">
                  <c:v>100664</c:v>
                </c:pt>
                <c:pt idx="237">
                  <c:v>100664</c:v>
                </c:pt>
                <c:pt idx="238">
                  <c:v>100664</c:v>
                </c:pt>
                <c:pt idx="239">
                  <c:v>100664</c:v>
                </c:pt>
                <c:pt idx="240">
                  <c:v>100664</c:v>
                </c:pt>
                <c:pt idx="241">
                  <c:v>100665</c:v>
                </c:pt>
                <c:pt idx="242">
                  <c:v>100665</c:v>
                </c:pt>
                <c:pt idx="243">
                  <c:v>100665</c:v>
                </c:pt>
                <c:pt idx="244">
                  <c:v>100665</c:v>
                </c:pt>
                <c:pt idx="245">
                  <c:v>100665</c:v>
                </c:pt>
                <c:pt idx="246">
                  <c:v>100665</c:v>
                </c:pt>
                <c:pt idx="248">
                  <c:v>100665</c:v>
                </c:pt>
                <c:pt idx="249">
                  <c:v>100664</c:v>
                </c:pt>
                <c:pt idx="250">
                  <c:v>100660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E-4F37-9CB1-3A8EC1E4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Pressione</a:t>
                </a:r>
                <a:r>
                  <a:rPr lang="it-IT" baseline="0"/>
                  <a:t> </a:t>
                </a:r>
                <a:r>
                  <a:rPr lang="it-IT"/>
                  <a:t>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Umidità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8">
                  <c:v>48</c:v>
                </c:pt>
                <c:pt idx="89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48</c:v>
                </c:pt>
                <c:pt idx="96">
                  <c:v>47</c:v>
                </c:pt>
                <c:pt idx="97">
                  <c:v>47</c:v>
                </c:pt>
                <c:pt idx="98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</c:v>
                </c:pt>
                <c:pt idx="140">
                  <c:v>46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50</c:v>
                </c:pt>
                <c:pt idx="156">
                  <c:v>50</c:v>
                </c:pt>
                <c:pt idx="157">
                  <c:v>50</c:v>
                </c:pt>
                <c:pt idx="159">
                  <c:v>51</c:v>
                </c:pt>
                <c:pt idx="160">
                  <c:v>51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49</c:v>
                </c:pt>
                <c:pt idx="187">
                  <c:v>48</c:v>
                </c:pt>
                <c:pt idx="188">
                  <c:v>48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48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</c:v>
                </c:pt>
                <c:pt idx="235">
                  <c:v>51</c:v>
                </c:pt>
                <c:pt idx="236">
                  <c:v>50</c:v>
                </c:pt>
                <c:pt idx="237">
                  <c:v>50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</c:v>
                </c:pt>
                <c:pt idx="246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BDF-8AE2-5D9A043C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</a:t>
                </a:r>
                <a:r>
                  <a:rPr lang="it-IT" baseline="0"/>
                  <a:t> humidity</a:t>
                </a:r>
                <a:r>
                  <a:rPr lang="it-IT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669</c:v>
                </c:pt>
                <c:pt idx="1">
                  <c:v>910</c:v>
                </c:pt>
                <c:pt idx="2">
                  <c:v>999</c:v>
                </c:pt>
                <c:pt idx="3">
                  <c:v>1038</c:v>
                </c:pt>
                <c:pt idx="4">
                  <c:v>1072</c:v>
                </c:pt>
                <c:pt idx="5">
                  <c:v>1078</c:v>
                </c:pt>
                <c:pt idx="6">
                  <c:v>1078</c:v>
                </c:pt>
                <c:pt idx="7">
                  <c:v>1103</c:v>
                </c:pt>
                <c:pt idx="8">
                  <c:v>1110</c:v>
                </c:pt>
                <c:pt idx="9">
                  <c:v>1096</c:v>
                </c:pt>
                <c:pt idx="10">
                  <c:v>1106</c:v>
                </c:pt>
                <c:pt idx="11">
                  <c:v>1111</c:v>
                </c:pt>
                <c:pt idx="12">
                  <c:v>1118</c:v>
                </c:pt>
                <c:pt idx="13">
                  <c:v>999</c:v>
                </c:pt>
                <c:pt idx="14">
                  <c:v>798</c:v>
                </c:pt>
                <c:pt idx="15">
                  <c:v>619</c:v>
                </c:pt>
                <c:pt idx="16">
                  <c:v>719</c:v>
                </c:pt>
                <c:pt idx="17">
                  <c:v>819</c:v>
                </c:pt>
                <c:pt idx="18">
                  <c:v>281</c:v>
                </c:pt>
                <c:pt idx="19">
                  <c:v>70</c:v>
                </c:pt>
                <c:pt idx="20">
                  <c:v>14</c:v>
                </c:pt>
                <c:pt idx="21">
                  <c:v>0</c:v>
                </c:pt>
                <c:pt idx="22">
                  <c:v>27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17</c:v>
                </c:pt>
                <c:pt idx="30">
                  <c:v>39</c:v>
                </c:pt>
                <c:pt idx="31">
                  <c:v>27</c:v>
                </c:pt>
                <c:pt idx="32">
                  <c:v>41</c:v>
                </c:pt>
                <c:pt idx="33">
                  <c:v>35</c:v>
                </c:pt>
                <c:pt idx="34">
                  <c:v>9</c:v>
                </c:pt>
                <c:pt idx="35">
                  <c:v>0</c:v>
                </c:pt>
                <c:pt idx="36">
                  <c:v>17</c:v>
                </c:pt>
                <c:pt idx="37">
                  <c:v>21</c:v>
                </c:pt>
                <c:pt idx="40">
                  <c:v>586</c:v>
                </c:pt>
                <c:pt idx="41">
                  <c:v>533</c:v>
                </c:pt>
                <c:pt idx="42">
                  <c:v>604</c:v>
                </c:pt>
                <c:pt idx="43">
                  <c:v>695</c:v>
                </c:pt>
                <c:pt idx="44">
                  <c:v>708</c:v>
                </c:pt>
                <c:pt idx="45">
                  <c:v>745</c:v>
                </c:pt>
                <c:pt idx="46">
                  <c:v>684</c:v>
                </c:pt>
                <c:pt idx="47">
                  <c:v>656</c:v>
                </c:pt>
                <c:pt idx="48">
                  <c:v>755</c:v>
                </c:pt>
                <c:pt idx="49">
                  <c:v>713</c:v>
                </c:pt>
                <c:pt idx="50">
                  <c:v>563</c:v>
                </c:pt>
                <c:pt idx="52">
                  <c:v>70</c:v>
                </c:pt>
                <c:pt idx="53">
                  <c:v>34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26</c:v>
                </c:pt>
                <c:pt idx="64">
                  <c:v>83</c:v>
                </c:pt>
                <c:pt idx="65">
                  <c:v>218</c:v>
                </c:pt>
                <c:pt idx="66">
                  <c:v>278</c:v>
                </c:pt>
                <c:pt idx="67">
                  <c:v>334</c:v>
                </c:pt>
                <c:pt idx="68">
                  <c:v>528</c:v>
                </c:pt>
                <c:pt idx="69">
                  <c:v>525</c:v>
                </c:pt>
                <c:pt idx="70">
                  <c:v>510</c:v>
                </c:pt>
                <c:pt idx="71">
                  <c:v>342</c:v>
                </c:pt>
                <c:pt idx="72">
                  <c:v>267</c:v>
                </c:pt>
                <c:pt idx="73">
                  <c:v>276</c:v>
                </c:pt>
                <c:pt idx="74">
                  <c:v>445</c:v>
                </c:pt>
                <c:pt idx="75">
                  <c:v>266</c:v>
                </c:pt>
                <c:pt idx="76">
                  <c:v>263</c:v>
                </c:pt>
                <c:pt idx="77">
                  <c:v>189</c:v>
                </c:pt>
                <c:pt idx="78">
                  <c:v>148</c:v>
                </c:pt>
                <c:pt idx="79">
                  <c:v>114</c:v>
                </c:pt>
                <c:pt idx="81">
                  <c:v>72</c:v>
                </c:pt>
                <c:pt idx="82">
                  <c:v>79</c:v>
                </c:pt>
                <c:pt idx="83">
                  <c:v>121</c:v>
                </c:pt>
                <c:pt idx="84">
                  <c:v>132</c:v>
                </c:pt>
                <c:pt idx="85">
                  <c:v>84</c:v>
                </c:pt>
                <c:pt idx="86">
                  <c:v>151</c:v>
                </c:pt>
                <c:pt idx="87">
                  <c:v>115</c:v>
                </c:pt>
                <c:pt idx="88">
                  <c:v>57</c:v>
                </c:pt>
                <c:pt idx="89">
                  <c:v>88</c:v>
                </c:pt>
                <c:pt idx="90">
                  <c:v>41</c:v>
                </c:pt>
                <c:pt idx="91">
                  <c:v>26</c:v>
                </c:pt>
                <c:pt idx="92">
                  <c:v>38</c:v>
                </c:pt>
                <c:pt idx="93">
                  <c:v>64</c:v>
                </c:pt>
                <c:pt idx="94">
                  <c:v>27</c:v>
                </c:pt>
                <c:pt idx="95">
                  <c:v>41</c:v>
                </c:pt>
                <c:pt idx="96">
                  <c:v>155</c:v>
                </c:pt>
                <c:pt idx="97">
                  <c:v>177</c:v>
                </c:pt>
                <c:pt idx="98">
                  <c:v>50</c:v>
                </c:pt>
                <c:pt idx="99">
                  <c:v>55</c:v>
                </c:pt>
                <c:pt idx="100">
                  <c:v>127</c:v>
                </c:pt>
                <c:pt idx="103">
                  <c:v>199</c:v>
                </c:pt>
                <c:pt idx="104">
                  <c:v>225</c:v>
                </c:pt>
                <c:pt idx="105">
                  <c:v>472</c:v>
                </c:pt>
                <c:pt idx="106">
                  <c:v>780</c:v>
                </c:pt>
                <c:pt idx="107">
                  <c:v>881</c:v>
                </c:pt>
                <c:pt idx="108">
                  <c:v>544</c:v>
                </c:pt>
                <c:pt idx="109">
                  <c:v>184</c:v>
                </c:pt>
                <c:pt idx="110">
                  <c:v>76</c:v>
                </c:pt>
                <c:pt idx="111">
                  <c:v>87</c:v>
                </c:pt>
                <c:pt idx="112">
                  <c:v>92</c:v>
                </c:pt>
                <c:pt idx="113">
                  <c:v>90</c:v>
                </c:pt>
                <c:pt idx="114">
                  <c:v>47</c:v>
                </c:pt>
                <c:pt idx="115">
                  <c:v>21</c:v>
                </c:pt>
                <c:pt idx="117">
                  <c:v>7</c:v>
                </c:pt>
                <c:pt idx="118">
                  <c:v>1</c:v>
                </c:pt>
                <c:pt idx="119">
                  <c:v>28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21</c:v>
                </c:pt>
                <c:pt idx="130">
                  <c:v>167</c:v>
                </c:pt>
                <c:pt idx="131">
                  <c:v>255</c:v>
                </c:pt>
                <c:pt idx="132">
                  <c:v>145</c:v>
                </c:pt>
                <c:pt idx="133">
                  <c:v>48</c:v>
                </c:pt>
                <c:pt idx="134">
                  <c:v>201</c:v>
                </c:pt>
                <c:pt idx="135">
                  <c:v>396</c:v>
                </c:pt>
                <c:pt idx="136">
                  <c:v>670</c:v>
                </c:pt>
                <c:pt idx="137">
                  <c:v>689</c:v>
                </c:pt>
                <c:pt idx="138">
                  <c:v>472</c:v>
                </c:pt>
                <c:pt idx="139">
                  <c:v>427</c:v>
                </c:pt>
                <c:pt idx="140">
                  <c:v>383</c:v>
                </c:pt>
                <c:pt idx="141">
                  <c:v>463</c:v>
                </c:pt>
                <c:pt idx="142">
                  <c:v>410</c:v>
                </c:pt>
                <c:pt idx="143">
                  <c:v>264</c:v>
                </c:pt>
                <c:pt idx="144">
                  <c:v>225</c:v>
                </c:pt>
                <c:pt idx="145">
                  <c:v>277</c:v>
                </c:pt>
                <c:pt idx="146">
                  <c:v>184</c:v>
                </c:pt>
                <c:pt idx="147">
                  <c:v>151</c:v>
                </c:pt>
                <c:pt idx="148">
                  <c:v>120</c:v>
                </c:pt>
                <c:pt idx="149">
                  <c:v>80</c:v>
                </c:pt>
                <c:pt idx="150">
                  <c:v>39</c:v>
                </c:pt>
                <c:pt idx="151">
                  <c:v>2</c:v>
                </c:pt>
                <c:pt idx="153">
                  <c:v>0</c:v>
                </c:pt>
                <c:pt idx="154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34</c:v>
                </c:pt>
                <c:pt idx="159">
                  <c:v>65</c:v>
                </c:pt>
                <c:pt idx="160">
                  <c:v>13</c:v>
                </c:pt>
                <c:pt idx="162">
                  <c:v>12</c:v>
                </c:pt>
                <c:pt idx="163">
                  <c:v>159</c:v>
                </c:pt>
                <c:pt idx="164">
                  <c:v>176</c:v>
                </c:pt>
                <c:pt idx="165">
                  <c:v>114</c:v>
                </c:pt>
                <c:pt idx="166">
                  <c:v>47</c:v>
                </c:pt>
                <c:pt idx="167">
                  <c:v>23</c:v>
                </c:pt>
                <c:pt idx="168">
                  <c:v>3</c:v>
                </c:pt>
                <c:pt idx="169">
                  <c:v>0</c:v>
                </c:pt>
                <c:pt idx="171">
                  <c:v>75</c:v>
                </c:pt>
                <c:pt idx="172">
                  <c:v>61</c:v>
                </c:pt>
                <c:pt idx="173">
                  <c:v>20</c:v>
                </c:pt>
                <c:pt idx="174">
                  <c:v>0</c:v>
                </c:pt>
                <c:pt idx="175">
                  <c:v>6</c:v>
                </c:pt>
                <c:pt idx="176">
                  <c:v>17</c:v>
                </c:pt>
                <c:pt idx="177">
                  <c:v>17</c:v>
                </c:pt>
                <c:pt idx="178">
                  <c:v>162</c:v>
                </c:pt>
                <c:pt idx="179">
                  <c:v>379</c:v>
                </c:pt>
                <c:pt idx="180">
                  <c:v>737</c:v>
                </c:pt>
                <c:pt idx="181">
                  <c:v>969</c:v>
                </c:pt>
                <c:pt idx="182">
                  <c:v>1098</c:v>
                </c:pt>
                <c:pt idx="183">
                  <c:v>1446</c:v>
                </c:pt>
                <c:pt idx="184">
                  <c:v>1445</c:v>
                </c:pt>
                <c:pt idx="185">
                  <c:v>1430</c:v>
                </c:pt>
                <c:pt idx="186">
                  <c:v>1213</c:v>
                </c:pt>
                <c:pt idx="187">
                  <c:v>1381</c:v>
                </c:pt>
                <c:pt idx="188">
                  <c:v>1600</c:v>
                </c:pt>
                <c:pt idx="189">
                  <c:v>1465</c:v>
                </c:pt>
                <c:pt idx="190">
                  <c:v>1376</c:v>
                </c:pt>
                <c:pt idx="191">
                  <c:v>1232</c:v>
                </c:pt>
                <c:pt idx="192">
                  <c:v>536</c:v>
                </c:pt>
                <c:pt idx="193">
                  <c:v>469</c:v>
                </c:pt>
                <c:pt idx="194">
                  <c:v>416</c:v>
                </c:pt>
                <c:pt idx="195">
                  <c:v>325</c:v>
                </c:pt>
                <c:pt idx="196">
                  <c:v>219</c:v>
                </c:pt>
                <c:pt idx="197">
                  <c:v>172</c:v>
                </c:pt>
                <c:pt idx="198">
                  <c:v>145</c:v>
                </c:pt>
                <c:pt idx="199">
                  <c:v>149</c:v>
                </c:pt>
                <c:pt idx="200">
                  <c:v>134</c:v>
                </c:pt>
                <c:pt idx="201">
                  <c:v>128</c:v>
                </c:pt>
                <c:pt idx="202">
                  <c:v>180</c:v>
                </c:pt>
                <c:pt idx="203">
                  <c:v>204</c:v>
                </c:pt>
                <c:pt idx="204">
                  <c:v>195</c:v>
                </c:pt>
                <c:pt idx="205">
                  <c:v>192</c:v>
                </c:pt>
                <c:pt idx="206">
                  <c:v>186</c:v>
                </c:pt>
                <c:pt idx="207">
                  <c:v>118</c:v>
                </c:pt>
                <c:pt idx="209">
                  <c:v>104</c:v>
                </c:pt>
                <c:pt idx="211">
                  <c:v>47</c:v>
                </c:pt>
                <c:pt idx="212">
                  <c:v>12</c:v>
                </c:pt>
                <c:pt idx="213">
                  <c:v>0</c:v>
                </c:pt>
                <c:pt idx="214">
                  <c:v>4</c:v>
                </c:pt>
                <c:pt idx="215">
                  <c:v>15</c:v>
                </c:pt>
                <c:pt idx="216">
                  <c:v>24</c:v>
                </c:pt>
                <c:pt idx="217">
                  <c:v>68</c:v>
                </c:pt>
                <c:pt idx="218">
                  <c:v>86</c:v>
                </c:pt>
                <c:pt idx="219">
                  <c:v>105</c:v>
                </c:pt>
                <c:pt idx="220">
                  <c:v>64</c:v>
                </c:pt>
                <c:pt idx="221">
                  <c:v>41</c:v>
                </c:pt>
                <c:pt idx="222">
                  <c:v>29</c:v>
                </c:pt>
                <c:pt idx="223">
                  <c:v>67</c:v>
                </c:pt>
                <c:pt idx="224">
                  <c:v>42</c:v>
                </c:pt>
                <c:pt idx="225">
                  <c:v>22</c:v>
                </c:pt>
                <c:pt idx="226">
                  <c:v>22</c:v>
                </c:pt>
                <c:pt idx="227">
                  <c:v>31</c:v>
                </c:pt>
                <c:pt idx="228">
                  <c:v>46</c:v>
                </c:pt>
                <c:pt idx="231">
                  <c:v>705</c:v>
                </c:pt>
                <c:pt idx="232">
                  <c:v>1006</c:v>
                </c:pt>
                <c:pt idx="233">
                  <c:v>993</c:v>
                </c:pt>
                <c:pt idx="234">
                  <c:v>1009</c:v>
                </c:pt>
                <c:pt idx="235">
                  <c:v>1058</c:v>
                </c:pt>
                <c:pt idx="236">
                  <c:v>975</c:v>
                </c:pt>
                <c:pt idx="237">
                  <c:v>663</c:v>
                </c:pt>
                <c:pt idx="238">
                  <c:v>538</c:v>
                </c:pt>
                <c:pt idx="239">
                  <c:v>463</c:v>
                </c:pt>
                <c:pt idx="240">
                  <c:v>399</c:v>
                </c:pt>
                <c:pt idx="241">
                  <c:v>414</c:v>
                </c:pt>
                <c:pt idx="242">
                  <c:v>634</c:v>
                </c:pt>
                <c:pt idx="244">
                  <c:v>1013</c:v>
                </c:pt>
                <c:pt idx="245">
                  <c:v>615</c:v>
                </c:pt>
                <c:pt idx="246">
                  <c:v>622</c:v>
                </c:pt>
                <c:pt idx="247">
                  <c:v>641</c:v>
                </c:pt>
                <c:pt idx="248">
                  <c:v>463</c:v>
                </c:pt>
                <c:pt idx="249">
                  <c:v>427</c:v>
                </c:pt>
                <c:pt idx="250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1-4E1A-8806-9C6227E8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monitor'!$BF$6:$BF$256</c:f>
              <c:numCache>
                <c:formatCode>General</c:formatCode>
                <c:ptCount val="251"/>
                <c:pt idx="0">
                  <c:v>929</c:v>
                </c:pt>
                <c:pt idx="1">
                  <c:v>891</c:v>
                </c:pt>
                <c:pt idx="2">
                  <c:v>855</c:v>
                </c:pt>
                <c:pt idx="3">
                  <c:v>855</c:v>
                </c:pt>
                <c:pt idx="4">
                  <c:v>834</c:v>
                </c:pt>
                <c:pt idx="5">
                  <c:v>858</c:v>
                </c:pt>
                <c:pt idx="6">
                  <c:v>875</c:v>
                </c:pt>
                <c:pt idx="7">
                  <c:v>854</c:v>
                </c:pt>
                <c:pt idx="8">
                  <c:v>858</c:v>
                </c:pt>
                <c:pt idx="9">
                  <c:v>877</c:v>
                </c:pt>
                <c:pt idx="10">
                  <c:v>831</c:v>
                </c:pt>
                <c:pt idx="11">
                  <c:v>818</c:v>
                </c:pt>
                <c:pt idx="12">
                  <c:v>824</c:v>
                </c:pt>
                <c:pt idx="13">
                  <c:v>860</c:v>
                </c:pt>
                <c:pt idx="14">
                  <c:v>855</c:v>
                </c:pt>
                <c:pt idx="15">
                  <c:v>776</c:v>
                </c:pt>
                <c:pt idx="16">
                  <c:v>847</c:v>
                </c:pt>
                <c:pt idx="17">
                  <c:v>739</c:v>
                </c:pt>
                <c:pt idx="18">
                  <c:v>711</c:v>
                </c:pt>
                <c:pt idx="19">
                  <c:v>634</c:v>
                </c:pt>
                <c:pt idx="20">
                  <c:v>598</c:v>
                </c:pt>
                <c:pt idx="21">
                  <c:v>619</c:v>
                </c:pt>
                <c:pt idx="22">
                  <c:v>588</c:v>
                </c:pt>
                <c:pt idx="23">
                  <c:v>570</c:v>
                </c:pt>
                <c:pt idx="24">
                  <c:v>597</c:v>
                </c:pt>
                <c:pt idx="25">
                  <c:v>623</c:v>
                </c:pt>
                <c:pt idx="26">
                  <c:v>516</c:v>
                </c:pt>
                <c:pt idx="29">
                  <c:v>621</c:v>
                </c:pt>
                <c:pt idx="30">
                  <c:v>599</c:v>
                </c:pt>
                <c:pt idx="31">
                  <c:v>587</c:v>
                </c:pt>
                <c:pt idx="32">
                  <c:v>568</c:v>
                </c:pt>
                <c:pt idx="33">
                  <c:v>630</c:v>
                </c:pt>
                <c:pt idx="34">
                  <c:v>490</c:v>
                </c:pt>
                <c:pt idx="35">
                  <c:v>603</c:v>
                </c:pt>
                <c:pt idx="36">
                  <c:v>589</c:v>
                </c:pt>
                <c:pt idx="37">
                  <c:v>579</c:v>
                </c:pt>
                <c:pt idx="40">
                  <c:v>619</c:v>
                </c:pt>
                <c:pt idx="41">
                  <c:v>596</c:v>
                </c:pt>
                <c:pt idx="42">
                  <c:v>592</c:v>
                </c:pt>
                <c:pt idx="43">
                  <c:v>625</c:v>
                </c:pt>
                <c:pt idx="44">
                  <c:v>624</c:v>
                </c:pt>
                <c:pt idx="45">
                  <c:v>607</c:v>
                </c:pt>
                <c:pt idx="46">
                  <c:v>604</c:v>
                </c:pt>
                <c:pt idx="47">
                  <c:v>572</c:v>
                </c:pt>
                <c:pt idx="48">
                  <c:v>596</c:v>
                </c:pt>
                <c:pt idx="49">
                  <c:v>592</c:v>
                </c:pt>
                <c:pt idx="50">
                  <c:v>540</c:v>
                </c:pt>
                <c:pt idx="52">
                  <c:v>595</c:v>
                </c:pt>
                <c:pt idx="53">
                  <c:v>607</c:v>
                </c:pt>
                <c:pt idx="54">
                  <c:v>686</c:v>
                </c:pt>
                <c:pt idx="55">
                  <c:v>618</c:v>
                </c:pt>
                <c:pt idx="56">
                  <c:v>482</c:v>
                </c:pt>
                <c:pt idx="57">
                  <c:v>592</c:v>
                </c:pt>
                <c:pt idx="58">
                  <c:v>621</c:v>
                </c:pt>
                <c:pt idx="59">
                  <c:v>586</c:v>
                </c:pt>
                <c:pt idx="60">
                  <c:v>539</c:v>
                </c:pt>
                <c:pt idx="62">
                  <c:v>559</c:v>
                </c:pt>
                <c:pt idx="63">
                  <c:v>588</c:v>
                </c:pt>
                <c:pt idx="64">
                  <c:v>589</c:v>
                </c:pt>
                <c:pt idx="65">
                  <c:v>580</c:v>
                </c:pt>
                <c:pt idx="66">
                  <c:v>641</c:v>
                </c:pt>
                <c:pt idx="67">
                  <c:v>649</c:v>
                </c:pt>
                <c:pt idx="68">
                  <c:v>578</c:v>
                </c:pt>
                <c:pt idx="69">
                  <c:v>583</c:v>
                </c:pt>
                <c:pt idx="70">
                  <c:v>577</c:v>
                </c:pt>
                <c:pt idx="71">
                  <c:v>563</c:v>
                </c:pt>
                <c:pt idx="72">
                  <c:v>568</c:v>
                </c:pt>
                <c:pt idx="73">
                  <c:v>568</c:v>
                </c:pt>
                <c:pt idx="74">
                  <c:v>570</c:v>
                </c:pt>
                <c:pt idx="75">
                  <c:v>586</c:v>
                </c:pt>
                <c:pt idx="76">
                  <c:v>559</c:v>
                </c:pt>
                <c:pt idx="77">
                  <c:v>590</c:v>
                </c:pt>
                <c:pt idx="78">
                  <c:v>548</c:v>
                </c:pt>
                <c:pt idx="79">
                  <c:v>524</c:v>
                </c:pt>
                <c:pt idx="81">
                  <c:v>568</c:v>
                </c:pt>
                <c:pt idx="82">
                  <c:v>537</c:v>
                </c:pt>
                <c:pt idx="83">
                  <c:v>631</c:v>
                </c:pt>
                <c:pt idx="84">
                  <c:v>627</c:v>
                </c:pt>
                <c:pt idx="85">
                  <c:v>590</c:v>
                </c:pt>
                <c:pt idx="86">
                  <c:v>567</c:v>
                </c:pt>
                <c:pt idx="87">
                  <c:v>620</c:v>
                </c:pt>
                <c:pt idx="88">
                  <c:v>634</c:v>
                </c:pt>
                <c:pt idx="89">
                  <c:v>586</c:v>
                </c:pt>
                <c:pt idx="90">
                  <c:v>520</c:v>
                </c:pt>
                <c:pt idx="91">
                  <c:v>631</c:v>
                </c:pt>
                <c:pt idx="92">
                  <c:v>568</c:v>
                </c:pt>
                <c:pt idx="93">
                  <c:v>580</c:v>
                </c:pt>
                <c:pt idx="94">
                  <c:v>591</c:v>
                </c:pt>
                <c:pt idx="95">
                  <c:v>626</c:v>
                </c:pt>
                <c:pt idx="96">
                  <c:v>586</c:v>
                </c:pt>
                <c:pt idx="97">
                  <c:v>601</c:v>
                </c:pt>
                <c:pt idx="98">
                  <c:v>600</c:v>
                </c:pt>
                <c:pt idx="99">
                  <c:v>598</c:v>
                </c:pt>
                <c:pt idx="100">
                  <c:v>535</c:v>
                </c:pt>
                <c:pt idx="103">
                  <c:v>529</c:v>
                </c:pt>
                <c:pt idx="104">
                  <c:v>619</c:v>
                </c:pt>
                <c:pt idx="105">
                  <c:v>615</c:v>
                </c:pt>
                <c:pt idx="106">
                  <c:v>606</c:v>
                </c:pt>
                <c:pt idx="107">
                  <c:v>688</c:v>
                </c:pt>
                <c:pt idx="108">
                  <c:v>646</c:v>
                </c:pt>
                <c:pt idx="109">
                  <c:v>663</c:v>
                </c:pt>
                <c:pt idx="110">
                  <c:v>572</c:v>
                </c:pt>
                <c:pt idx="111">
                  <c:v>583</c:v>
                </c:pt>
                <c:pt idx="112">
                  <c:v>475</c:v>
                </c:pt>
                <c:pt idx="113">
                  <c:v>574</c:v>
                </c:pt>
                <c:pt idx="114">
                  <c:v>471</c:v>
                </c:pt>
                <c:pt idx="115">
                  <c:v>538</c:v>
                </c:pt>
                <c:pt idx="117">
                  <c:v>714</c:v>
                </c:pt>
                <c:pt idx="118">
                  <c:v>675</c:v>
                </c:pt>
                <c:pt idx="119">
                  <c:v>548</c:v>
                </c:pt>
                <c:pt idx="120">
                  <c:v>567</c:v>
                </c:pt>
                <c:pt idx="121">
                  <c:v>570</c:v>
                </c:pt>
                <c:pt idx="122">
                  <c:v>599</c:v>
                </c:pt>
                <c:pt idx="123">
                  <c:v>591</c:v>
                </c:pt>
                <c:pt idx="124">
                  <c:v>587</c:v>
                </c:pt>
                <c:pt idx="125">
                  <c:v>610</c:v>
                </c:pt>
                <c:pt idx="126">
                  <c:v>586</c:v>
                </c:pt>
                <c:pt idx="127">
                  <c:v>602</c:v>
                </c:pt>
                <c:pt idx="128">
                  <c:v>564</c:v>
                </c:pt>
                <c:pt idx="129">
                  <c:v>582</c:v>
                </c:pt>
                <c:pt idx="130">
                  <c:v>571</c:v>
                </c:pt>
                <c:pt idx="131">
                  <c:v>573</c:v>
                </c:pt>
                <c:pt idx="132">
                  <c:v>586</c:v>
                </c:pt>
                <c:pt idx="133">
                  <c:v>582</c:v>
                </c:pt>
                <c:pt idx="134">
                  <c:v>594</c:v>
                </c:pt>
                <c:pt idx="135">
                  <c:v>597</c:v>
                </c:pt>
                <c:pt idx="136">
                  <c:v>599</c:v>
                </c:pt>
                <c:pt idx="137">
                  <c:v>596</c:v>
                </c:pt>
                <c:pt idx="138">
                  <c:v>561</c:v>
                </c:pt>
                <c:pt idx="139">
                  <c:v>594</c:v>
                </c:pt>
                <c:pt idx="140">
                  <c:v>582</c:v>
                </c:pt>
                <c:pt idx="141">
                  <c:v>583</c:v>
                </c:pt>
                <c:pt idx="142">
                  <c:v>571</c:v>
                </c:pt>
                <c:pt idx="143">
                  <c:v>501</c:v>
                </c:pt>
                <c:pt idx="144">
                  <c:v>564</c:v>
                </c:pt>
                <c:pt idx="145">
                  <c:v>507</c:v>
                </c:pt>
                <c:pt idx="146">
                  <c:v>562</c:v>
                </c:pt>
                <c:pt idx="147">
                  <c:v>507</c:v>
                </c:pt>
                <c:pt idx="148">
                  <c:v>579</c:v>
                </c:pt>
                <c:pt idx="149">
                  <c:v>566</c:v>
                </c:pt>
                <c:pt idx="150">
                  <c:v>604</c:v>
                </c:pt>
                <c:pt idx="151">
                  <c:v>594</c:v>
                </c:pt>
                <c:pt idx="153">
                  <c:v>542</c:v>
                </c:pt>
                <c:pt idx="154">
                  <c:v>569</c:v>
                </c:pt>
                <c:pt idx="156">
                  <c:v>676</c:v>
                </c:pt>
                <c:pt idx="157">
                  <c:v>598</c:v>
                </c:pt>
                <c:pt idx="158">
                  <c:v>610</c:v>
                </c:pt>
                <c:pt idx="159">
                  <c:v>580</c:v>
                </c:pt>
                <c:pt idx="160">
                  <c:v>556</c:v>
                </c:pt>
                <c:pt idx="162">
                  <c:v>567</c:v>
                </c:pt>
                <c:pt idx="163">
                  <c:v>563</c:v>
                </c:pt>
                <c:pt idx="164">
                  <c:v>588</c:v>
                </c:pt>
                <c:pt idx="165">
                  <c:v>562</c:v>
                </c:pt>
                <c:pt idx="166">
                  <c:v>579</c:v>
                </c:pt>
                <c:pt idx="167">
                  <c:v>580</c:v>
                </c:pt>
                <c:pt idx="168">
                  <c:v>547</c:v>
                </c:pt>
                <c:pt idx="169">
                  <c:v>537</c:v>
                </c:pt>
                <c:pt idx="171">
                  <c:v>635</c:v>
                </c:pt>
                <c:pt idx="172">
                  <c:v>635</c:v>
                </c:pt>
                <c:pt idx="173">
                  <c:v>547</c:v>
                </c:pt>
                <c:pt idx="174">
                  <c:v>538</c:v>
                </c:pt>
                <c:pt idx="175">
                  <c:v>544</c:v>
                </c:pt>
                <c:pt idx="176">
                  <c:v>650</c:v>
                </c:pt>
                <c:pt idx="177">
                  <c:v>611</c:v>
                </c:pt>
                <c:pt idx="178">
                  <c:v>609</c:v>
                </c:pt>
                <c:pt idx="179">
                  <c:v>579</c:v>
                </c:pt>
                <c:pt idx="180">
                  <c:v>587</c:v>
                </c:pt>
                <c:pt idx="181">
                  <c:v>578</c:v>
                </c:pt>
                <c:pt idx="182">
                  <c:v>572</c:v>
                </c:pt>
                <c:pt idx="183">
                  <c:v>593</c:v>
                </c:pt>
                <c:pt idx="184">
                  <c:v>576</c:v>
                </c:pt>
                <c:pt idx="185">
                  <c:v>571</c:v>
                </c:pt>
                <c:pt idx="186">
                  <c:v>567</c:v>
                </c:pt>
                <c:pt idx="187">
                  <c:v>583</c:v>
                </c:pt>
                <c:pt idx="188">
                  <c:v>555</c:v>
                </c:pt>
                <c:pt idx="189">
                  <c:v>587</c:v>
                </c:pt>
                <c:pt idx="190">
                  <c:v>572</c:v>
                </c:pt>
                <c:pt idx="191">
                  <c:v>553</c:v>
                </c:pt>
                <c:pt idx="192">
                  <c:v>579</c:v>
                </c:pt>
                <c:pt idx="193">
                  <c:v>510</c:v>
                </c:pt>
                <c:pt idx="194">
                  <c:v>639</c:v>
                </c:pt>
                <c:pt idx="195">
                  <c:v>590</c:v>
                </c:pt>
                <c:pt idx="196">
                  <c:v>513</c:v>
                </c:pt>
                <c:pt idx="197">
                  <c:v>578</c:v>
                </c:pt>
                <c:pt idx="198">
                  <c:v>517</c:v>
                </c:pt>
                <c:pt idx="199">
                  <c:v>552</c:v>
                </c:pt>
                <c:pt idx="200">
                  <c:v>621</c:v>
                </c:pt>
                <c:pt idx="201">
                  <c:v>564</c:v>
                </c:pt>
                <c:pt idx="202">
                  <c:v>584</c:v>
                </c:pt>
                <c:pt idx="203">
                  <c:v>590</c:v>
                </c:pt>
                <c:pt idx="204">
                  <c:v>575</c:v>
                </c:pt>
                <c:pt idx="205">
                  <c:v>622</c:v>
                </c:pt>
                <c:pt idx="206">
                  <c:v>617</c:v>
                </c:pt>
                <c:pt idx="207">
                  <c:v>536</c:v>
                </c:pt>
                <c:pt idx="209">
                  <c:v>520</c:v>
                </c:pt>
                <c:pt idx="211">
                  <c:v>516</c:v>
                </c:pt>
                <c:pt idx="212">
                  <c:v>546</c:v>
                </c:pt>
                <c:pt idx="213">
                  <c:v>594</c:v>
                </c:pt>
                <c:pt idx="214">
                  <c:v>588</c:v>
                </c:pt>
                <c:pt idx="215">
                  <c:v>564</c:v>
                </c:pt>
                <c:pt idx="216">
                  <c:v>573</c:v>
                </c:pt>
                <c:pt idx="217">
                  <c:v>461</c:v>
                </c:pt>
                <c:pt idx="218">
                  <c:v>592</c:v>
                </c:pt>
                <c:pt idx="219">
                  <c:v>591</c:v>
                </c:pt>
                <c:pt idx="220">
                  <c:v>567</c:v>
                </c:pt>
                <c:pt idx="221">
                  <c:v>558</c:v>
                </c:pt>
                <c:pt idx="222">
                  <c:v>618</c:v>
                </c:pt>
                <c:pt idx="223">
                  <c:v>713</c:v>
                </c:pt>
                <c:pt idx="224">
                  <c:v>574</c:v>
                </c:pt>
                <c:pt idx="225">
                  <c:v>568</c:v>
                </c:pt>
                <c:pt idx="226">
                  <c:v>558</c:v>
                </c:pt>
                <c:pt idx="227">
                  <c:v>624</c:v>
                </c:pt>
                <c:pt idx="228">
                  <c:v>549</c:v>
                </c:pt>
                <c:pt idx="231">
                  <c:v>617</c:v>
                </c:pt>
                <c:pt idx="232">
                  <c:v>594</c:v>
                </c:pt>
                <c:pt idx="233">
                  <c:v>580</c:v>
                </c:pt>
                <c:pt idx="234">
                  <c:v>585</c:v>
                </c:pt>
                <c:pt idx="235">
                  <c:v>561</c:v>
                </c:pt>
                <c:pt idx="236">
                  <c:v>619</c:v>
                </c:pt>
                <c:pt idx="237">
                  <c:v>587</c:v>
                </c:pt>
                <c:pt idx="238">
                  <c:v>572</c:v>
                </c:pt>
                <c:pt idx="239">
                  <c:v>604</c:v>
                </c:pt>
                <c:pt idx="240">
                  <c:v>614</c:v>
                </c:pt>
                <c:pt idx="241">
                  <c:v>586</c:v>
                </c:pt>
                <c:pt idx="242">
                  <c:v>632</c:v>
                </c:pt>
                <c:pt idx="244">
                  <c:v>565</c:v>
                </c:pt>
                <c:pt idx="245">
                  <c:v>584</c:v>
                </c:pt>
                <c:pt idx="246">
                  <c:v>489</c:v>
                </c:pt>
                <c:pt idx="247">
                  <c:v>477</c:v>
                </c:pt>
                <c:pt idx="248">
                  <c:v>602</c:v>
                </c:pt>
                <c:pt idx="249">
                  <c:v>627</c:v>
                </c:pt>
                <c:pt idx="250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E-42A3-BC55-39254F96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monitor'!$BG$6:$BG$256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3">
                  <c:v>0.01</c:v>
                </c:pt>
                <c:pt idx="154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9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3-41DC-91DB-242E25B8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4-465B-96E7-860CA1F6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17</c:v>
                </c:pt>
                <c:pt idx="24">
                  <c:v>17</c:v>
                </c:pt>
                <c:pt idx="25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3">
                  <c:v>19</c:v>
                </c:pt>
                <c:pt idx="34">
                  <c:v>11</c:v>
                </c:pt>
                <c:pt idx="36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15</c:v>
                </c:pt>
                <c:pt idx="45">
                  <c:v>21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9</c:v>
                </c:pt>
                <c:pt idx="60">
                  <c:v>16</c:v>
                </c:pt>
                <c:pt idx="61">
                  <c:v>16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22</c:v>
                </c:pt>
                <c:pt idx="70">
                  <c:v>19</c:v>
                </c:pt>
                <c:pt idx="71">
                  <c:v>11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5">
                  <c:v>12</c:v>
                </c:pt>
                <c:pt idx="86">
                  <c:v>20</c:v>
                </c:pt>
                <c:pt idx="88">
                  <c:v>19</c:v>
                </c:pt>
                <c:pt idx="89">
                  <c:v>19</c:v>
                </c:pt>
                <c:pt idx="91">
                  <c:v>16</c:v>
                </c:pt>
                <c:pt idx="92">
                  <c:v>17</c:v>
                </c:pt>
                <c:pt idx="93">
                  <c:v>10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20</c:v>
                </c:pt>
                <c:pt idx="104">
                  <c:v>27</c:v>
                </c:pt>
                <c:pt idx="105">
                  <c:v>23</c:v>
                </c:pt>
                <c:pt idx="106">
                  <c:v>17</c:v>
                </c:pt>
                <c:pt idx="107">
                  <c:v>17</c:v>
                </c:pt>
                <c:pt idx="108">
                  <c:v>12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13</c:v>
                </c:pt>
                <c:pt idx="115">
                  <c:v>27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11</c:v>
                </c:pt>
                <c:pt idx="129">
                  <c:v>17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21</c:v>
                </c:pt>
                <c:pt idx="139">
                  <c:v>19</c:v>
                </c:pt>
                <c:pt idx="140">
                  <c:v>17</c:v>
                </c:pt>
                <c:pt idx="141">
                  <c:v>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4">
                  <c:v>22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10</c:v>
                </c:pt>
                <c:pt idx="161">
                  <c:v>14</c:v>
                </c:pt>
                <c:pt idx="162">
                  <c:v>15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14</c:v>
                </c:pt>
                <c:pt idx="174">
                  <c:v>11</c:v>
                </c:pt>
                <c:pt idx="175">
                  <c:v>17</c:v>
                </c:pt>
                <c:pt idx="176">
                  <c:v>15</c:v>
                </c:pt>
                <c:pt idx="178">
                  <c:v>16</c:v>
                </c:pt>
                <c:pt idx="179">
                  <c:v>20</c:v>
                </c:pt>
                <c:pt idx="180">
                  <c:v>20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15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19</c:v>
                </c:pt>
                <c:pt idx="197">
                  <c:v>10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20</c:v>
                </c:pt>
                <c:pt idx="205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8</c:v>
                </c:pt>
                <c:pt idx="212">
                  <c:v>16</c:v>
                </c:pt>
                <c:pt idx="213">
                  <c:v>16</c:v>
                </c:pt>
                <c:pt idx="214">
                  <c:v>10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12</c:v>
                </c:pt>
                <c:pt idx="221">
                  <c:v>14</c:v>
                </c:pt>
                <c:pt idx="222">
                  <c:v>17</c:v>
                </c:pt>
                <c:pt idx="223">
                  <c:v>16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2">
                  <c:v>17</c:v>
                </c:pt>
                <c:pt idx="233">
                  <c:v>14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19</c:v>
                </c:pt>
                <c:pt idx="241">
                  <c:v>18</c:v>
                </c:pt>
                <c:pt idx="242">
                  <c:v>18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22</c:v>
                </c:pt>
                <c:pt idx="248">
                  <c:v>22</c:v>
                </c:pt>
                <c:pt idx="249">
                  <c:v>26</c:v>
                </c:pt>
                <c:pt idx="25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6-46B2-8FDC-34F0E8DD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PM1,0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3">
                  <c:v>22</c:v>
                </c:pt>
                <c:pt idx="34">
                  <c:v>12</c:v>
                </c:pt>
                <c:pt idx="36">
                  <c:v>17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23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20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28</c:v>
                </c:pt>
                <c:pt idx="63">
                  <c:v>22</c:v>
                </c:pt>
                <c:pt idx="64">
                  <c:v>22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12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13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28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16</c:v>
                </c:pt>
                <c:pt idx="127">
                  <c:v>12</c:v>
                </c:pt>
                <c:pt idx="129">
                  <c:v>19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18</c:v>
                </c:pt>
                <c:pt idx="152">
                  <c:v>16</c:v>
                </c:pt>
                <c:pt idx="154">
                  <c:v>23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14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16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11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21</c:v>
                </c:pt>
                <c:pt idx="205">
                  <c:v>13</c:v>
                </c:pt>
                <c:pt idx="207">
                  <c:v>13</c:v>
                </c:pt>
                <c:pt idx="208">
                  <c:v>17</c:v>
                </c:pt>
                <c:pt idx="209">
                  <c:v>19</c:v>
                </c:pt>
                <c:pt idx="210">
                  <c:v>17</c:v>
                </c:pt>
                <c:pt idx="211">
                  <c:v>9</c:v>
                </c:pt>
                <c:pt idx="212">
                  <c:v>18</c:v>
                </c:pt>
                <c:pt idx="213">
                  <c:v>17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19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12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17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30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3-44DB-BFF6-3153FE1E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PM2,5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25</c:v>
                </c:pt>
                <c:pt idx="33">
                  <c:v>24</c:v>
                </c:pt>
                <c:pt idx="34">
                  <c:v>12</c:v>
                </c:pt>
                <c:pt idx="36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21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30</c:v>
                </c:pt>
                <c:pt idx="63">
                  <c:v>22</c:v>
                </c:pt>
                <c:pt idx="64">
                  <c:v>22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21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24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14</c:v>
                </c:pt>
                <c:pt idx="115">
                  <c:v>28</c:v>
                </c:pt>
                <c:pt idx="118">
                  <c:v>22</c:v>
                </c:pt>
                <c:pt idx="119">
                  <c:v>22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16</c:v>
                </c:pt>
                <c:pt idx="127">
                  <c:v>12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19</c:v>
                </c:pt>
                <c:pt idx="152">
                  <c:v>16</c:v>
                </c:pt>
                <c:pt idx="154">
                  <c:v>23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17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17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15</c:v>
                </c:pt>
                <c:pt idx="192">
                  <c:v>15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22</c:v>
                </c:pt>
                <c:pt idx="205">
                  <c:v>14</c:v>
                </c:pt>
                <c:pt idx="207">
                  <c:v>14</c:v>
                </c:pt>
                <c:pt idx="208">
                  <c:v>17</c:v>
                </c:pt>
                <c:pt idx="209">
                  <c:v>20</c:v>
                </c:pt>
                <c:pt idx="210">
                  <c:v>17</c:v>
                </c:pt>
                <c:pt idx="211">
                  <c:v>9</c:v>
                </c:pt>
                <c:pt idx="212">
                  <c:v>19</c:v>
                </c:pt>
                <c:pt idx="213">
                  <c:v>18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13</c:v>
                </c:pt>
                <c:pt idx="221">
                  <c:v>15</c:v>
                </c:pt>
                <c:pt idx="222">
                  <c:v>20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20</c:v>
                </c:pt>
                <c:pt idx="236">
                  <c:v>20</c:v>
                </c:pt>
                <c:pt idx="237">
                  <c:v>13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17</c:v>
                </c:pt>
                <c:pt idx="244">
                  <c:v>21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32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A-4735-B4F4-C8F05570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Pressione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100609</c:v>
                </c:pt>
                <c:pt idx="1">
                  <c:v>100609</c:v>
                </c:pt>
                <c:pt idx="2">
                  <c:v>100609</c:v>
                </c:pt>
                <c:pt idx="3">
                  <c:v>100609</c:v>
                </c:pt>
                <c:pt idx="4">
                  <c:v>100609</c:v>
                </c:pt>
                <c:pt idx="5">
                  <c:v>100610</c:v>
                </c:pt>
                <c:pt idx="6">
                  <c:v>100610</c:v>
                </c:pt>
                <c:pt idx="7">
                  <c:v>100610</c:v>
                </c:pt>
                <c:pt idx="8">
                  <c:v>100610</c:v>
                </c:pt>
                <c:pt idx="9">
                  <c:v>100610</c:v>
                </c:pt>
                <c:pt idx="10">
                  <c:v>100610</c:v>
                </c:pt>
                <c:pt idx="11">
                  <c:v>100610</c:v>
                </c:pt>
                <c:pt idx="12">
                  <c:v>100610</c:v>
                </c:pt>
                <c:pt idx="13">
                  <c:v>100610</c:v>
                </c:pt>
                <c:pt idx="14">
                  <c:v>100610</c:v>
                </c:pt>
                <c:pt idx="15">
                  <c:v>100609</c:v>
                </c:pt>
                <c:pt idx="16">
                  <c:v>100609</c:v>
                </c:pt>
                <c:pt idx="17">
                  <c:v>100612</c:v>
                </c:pt>
                <c:pt idx="18">
                  <c:v>100618</c:v>
                </c:pt>
                <c:pt idx="19">
                  <c:v>100624</c:v>
                </c:pt>
                <c:pt idx="20">
                  <c:v>100630</c:v>
                </c:pt>
                <c:pt idx="21">
                  <c:v>100635</c:v>
                </c:pt>
                <c:pt idx="23">
                  <c:v>100645</c:v>
                </c:pt>
                <c:pt idx="24">
                  <c:v>100650</c:v>
                </c:pt>
                <c:pt idx="25">
                  <c:v>100655</c:v>
                </c:pt>
                <c:pt idx="26">
                  <c:v>100659</c:v>
                </c:pt>
                <c:pt idx="27">
                  <c:v>100662</c:v>
                </c:pt>
                <c:pt idx="28">
                  <c:v>100666</c:v>
                </c:pt>
                <c:pt idx="30">
                  <c:v>100673</c:v>
                </c:pt>
                <c:pt idx="31">
                  <c:v>100675</c:v>
                </c:pt>
                <c:pt idx="32">
                  <c:v>100678</c:v>
                </c:pt>
                <c:pt idx="33">
                  <c:v>100680</c:v>
                </c:pt>
                <c:pt idx="34">
                  <c:v>100683</c:v>
                </c:pt>
                <c:pt idx="35">
                  <c:v>100685</c:v>
                </c:pt>
                <c:pt idx="36">
                  <c:v>100687</c:v>
                </c:pt>
                <c:pt idx="37">
                  <c:v>100692</c:v>
                </c:pt>
                <c:pt idx="38">
                  <c:v>100693</c:v>
                </c:pt>
                <c:pt idx="39">
                  <c:v>100696</c:v>
                </c:pt>
                <c:pt idx="40">
                  <c:v>100698</c:v>
                </c:pt>
                <c:pt idx="41">
                  <c:v>100699</c:v>
                </c:pt>
                <c:pt idx="42">
                  <c:v>100700</c:v>
                </c:pt>
                <c:pt idx="43">
                  <c:v>100701</c:v>
                </c:pt>
                <c:pt idx="44">
                  <c:v>100703</c:v>
                </c:pt>
                <c:pt idx="45">
                  <c:v>100704</c:v>
                </c:pt>
                <c:pt idx="46">
                  <c:v>100705</c:v>
                </c:pt>
                <c:pt idx="47">
                  <c:v>100706</c:v>
                </c:pt>
                <c:pt idx="48">
                  <c:v>100707</c:v>
                </c:pt>
                <c:pt idx="49">
                  <c:v>100708</c:v>
                </c:pt>
                <c:pt idx="50">
                  <c:v>100709</c:v>
                </c:pt>
                <c:pt idx="51">
                  <c:v>100709</c:v>
                </c:pt>
                <c:pt idx="52">
                  <c:v>100709</c:v>
                </c:pt>
                <c:pt idx="53">
                  <c:v>100709</c:v>
                </c:pt>
                <c:pt idx="54">
                  <c:v>100709</c:v>
                </c:pt>
                <c:pt idx="55">
                  <c:v>100709</c:v>
                </c:pt>
                <c:pt idx="56">
                  <c:v>100709</c:v>
                </c:pt>
                <c:pt idx="57">
                  <c:v>100709</c:v>
                </c:pt>
                <c:pt idx="58">
                  <c:v>100708</c:v>
                </c:pt>
                <c:pt idx="59">
                  <c:v>100708</c:v>
                </c:pt>
                <c:pt idx="60">
                  <c:v>100708</c:v>
                </c:pt>
                <c:pt idx="61">
                  <c:v>100708</c:v>
                </c:pt>
                <c:pt idx="62">
                  <c:v>100707</c:v>
                </c:pt>
                <c:pt idx="63">
                  <c:v>100707</c:v>
                </c:pt>
                <c:pt idx="64">
                  <c:v>100706</c:v>
                </c:pt>
                <c:pt idx="65">
                  <c:v>100705</c:v>
                </c:pt>
                <c:pt idx="66">
                  <c:v>100704</c:v>
                </c:pt>
                <c:pt idx="67">
                  <c:v>100703</c:v>
                </c:pt>
                <c:pt idx="68">
                  <c:v>100702</c:v>
                </c:pt>
                <c:pt idx="69">
                  <c:v>100701</c:v>
                </c:pt>
                <c:pt idx="70">
                  <c:v>100700</c:v>
                </c:pt>
                <c:pt idx="71">
                  <c:v>100699</c:v>
                </c:pt>
                <c:pt idx="72">
                  <c:v>100699</c:v>
                </c:pt>
                <c:pt idx="73">
                  <c:v>100698</c:v>
                </c:pt>
                <c:pt idx="74">
                  <c:v>100698</c:v>
                </c:pt>
                <c:pt idx="75">
                  <c:v>100697</c:v>
                </c:pt>
                <c:pt idx="76">
                  <c:v>100697</c:v>
                </c:pt>
                <c:pt idx="77">
                  <c:v>100697</c:v>
                </c:pt>
                <c:pt idx="79">
                  <c:v>100697</c:v>
                </c:pt>
                <c:pt idx="80">
                  <c:v>100696</c:v>
                </c:pt>
                <c:pt idx="81">
                  <c:v>100696</c:v>
                </c:pt>
                <c:pt idx="82">
                  <c:v>100696</c:v>
                </c:pt>
                <c:pt idx="83">
                  <c:v>100696</c:v>
                </c:pt>
                <c:pt idx="84">
                  <c:v>100696</c:v>
                </c:pt>
                <c:pt idx="85">
                  <c:v>100695</c:v>
                </c:pt>
                <c:pt idx="86">
                  <c:v>100695</c:v>
                </c:pt>
                <c:pt idx="88">
                  <c:v>100693</c:v>
                </c:pt>
                <c:pt idx="89">
                  <c:v>100692</c:v>
                </c:pt>
                <c:pt idx="91">
                  <c:v>100691</c:v>
                </c:pt>
                <c:pt idx="92">
                  <c:v>100690</c:v>
                </c:pt>
                <c:pt idx="93">
                  <c:v>100689</c:v>
                </c:pt>
                <c:pt idx="94">
                  <c:v>100687</c:v>
                </c:pt>
                <c:pt idx="95">
                  <c:v>100686</c:v>
                </c:pt>
                <c:pt idx="96">
                  <c:v>100685</c:v>
                </c:pt>
                <c:pt idx="97">
                  <c:v>100684</c:v>
                </c:pt>
                <c:pt idx="98">
                  <c:v>100683</c:v>
                </c:pt>
                <c:pt idx="100">
                  <c:v>100682</c:v>
                </c:pt>
                <c:pt idx="101">
                  <c:v>100681</c:v>
                </c:pt>
                <c:pt idx="102">
                  <c:v>100680</c:v>
                </c:pt>
                <c:pt idx="103">
                  <c:v>100679</c:v>
                </c:pt>
                <c:pt idx="104">
                  <c:v>100678</c:v>
                </c:pt>
                <c:pt idx="105">
                  <c:v>100678</c:v>
                </c:pt>
                <c:pt idx="106">
                  <c:v>100677</c:v>
                </c:pt>
                <c:pt idx="107">
                  <c:v>100677</c:v>
                </c:pt>
                <c:pt idx="108">
                  <c:v>100676</c:v>
                </c:pt>
                <c:pt idx="109">
                  <c:v>100676</c:v>
                </c:pt>
                <c:pt idx="110">
                  <c:v>100675</c:v>
                </c:pt>
                <c:pt idx="111">
                  <c:v>100674</c:v>
                </c:pt>
                <c:pt idx="112">
                  <c:v>100674</c:v>
                </c:pt>
                <c:pt idx="113">
                  <c:v>100674</c:v>
                </c:pt>
                <c:pt idx="115">
                  <c:v>100672</c:v>
                </c:pt>
                <c:pt idx="116">
                  <c:v>100671</c:v>
                </c:pt>
                <c:pt idx="117">
                  <c:v>100670</c:v>
                </c:pt>
                <c:pt idx="118">
                  <c:v>100669</c:v>
                </c:pt>
                <c:pt idx="119">
                  <c:v>100668</c:v>
                </c:pt>
                <c:pt idx="120">
                  <c:v>100666</c:v>
                </c:pt>
                <c:pt idx="121">
                  <c:v>100665</c:v>
                </c:pt>
                <c:pt idx="122">
                  <c:v>100664</c:v>
                </c:pt>
                <c:pt idx="123">
                  <c:v>100663</c:v>
                </c:pt>
                <c:pt idx="124">
                  <c:v>100662</c:v>
                </c:pt>
                <c:pt idx="125">
                  <c:v>100661</c:v>
                </c:pt>
                <c:pt idx="126">
                  <c:v>100661</c:v>
                </c:pt>
                <c:pt idx="127">
                  <c:v>100660</c:v>
                </c:pt>
                <c:pt idx="128">
                  <c:v>100659</c:v>
                </c:pt>
                <c:pt idx="129">
                  <c:v>100659</c:v>
                </c:pt>
                <c:pt idx="131">
                  <c:v>100657</c:v>
                </c:pt>
                <c:pt idx="132">
                  <c:v>100657</c:v>
                </c:pt>
                <c:pt idx="133">
                  <c:v>100656</c:v>
                </c:pt>
                <c:pt idx="134">
                  <c:v>100656</c:v>
                </c:pt>
                <c:pt idx="135">
                  <c:v>100655</c:v>
                </c:pt>
                <c:pt idx="136">
                  <c:v>100655</c:v>
                </c:pt>
                <c:pt idx="137">
                  <c:v>100655</c:v>
                </c:pt>
                <c:pt idx="138">
                  <c:v>100655</c:v>
                </c:pt>
                <c:pt idx="139">
                  <c:v>100655</c:v>
                </c:pt>
                <c:pt idx="140">
                  <c:v>100654</c:v>
                </c:pt>
                <c:pt idx="141">
                  <c:v>100654</c:v>
                </c:pt>
                <c:pt idx="142">
                  <c:v>100654</c:v>
                </c:pt>
                <c:pt idx="143">
                  <c:v>100654</c:v>
                </c:pt>
                <c:pt idx="144">
                  <c:v>100654</c:v>
                </c:pt>
                <c:pt idx="145">
                  <c:v>100653</c:v>
                </c:pt>
                <c:pt idx="146">
                  <c:v>100653</c:v>
                </c:pt>
                <c:pt idx="147">
                  <c:v>100652</c:v>
                </c:pt>
                <c:pt idx="148">
                  <c:v>100652</c:v>
                </c:pt>
                <c:pt idx="149">
                  <c:v>100652</c:v>
                </c:pt>
                <c:pt idx="151">
                  <c:v>100650</c:v>
                </c:pt>
                <c:pt idx="152">
                  <c:v>100651</c:v>
                </c:pt>
                <c:pt idx="153">
                  <c:v>100651</c:v>
                </c:pt>
                <c:pt idx="154">
                  <c:v>100651</c:v>
                </c:pt>
                <c:pt idx="156">
                  <c:v>100651</c:v>
                </c:pt>
                <c:pt idx="157">
                  <c:v>100652</c:v>
                </c:pt>
                <c:pt idx="159">
                  <c:v>100653</c:v>
                </c:pt>
                <c:pt idx="160">
                  <c:v>100654</c:v>
                </c:pt>
                <c:pt idx="162">
                  <c:v>100655</c:v>
                </c:pt>
                <c:pt idx="163">
                  <c:v>100656</c:v>
                </c:pt>
                <c:pt idx="164">
                  <c:v>100656</c:v>
                </c:pt>
                <c:pt idx="165">
                  <c:v>100656</c:v>
                </c:pt>
                <c:pt idx="166">
                  <c:v>100657</c:v>
                </c:pt>
                <c:pt idx="167">
                  <c:v>100657</c:v>
                </c:pt>
                <c:pt idx="168">
                  <c:v>100658</c:v>
                </c:pt>
                <c:pt idx="169">
                  <c:v>100658</c:v>
                </c:pt>
                <c:pt idx="170">
                  <c:v>100659</c:v>
                </c:pt>
                <c:pt idx="171">
                  <c:v>100659</c:v>
                </c:pt>
                <c:pt idx="172">
                  <c:v>100660</c:v>
                </c:pt>
                <c:pt idx="173">
                  <c:v>100660</c:v>
                </c:pt>
                <c:pt idx="174">
                  <c:v>100661</c:v>
                </c:pt>
                <c:pt idx="175">
                  <c:v>100661</c:v>
                </c:pt>
                <c:pt idx="176">
                  <c:v>100661</c:v>
                </c:pt>
                <c:pt idx="177">
                  <c:v>100662</c:v>
                </c:pt>
                <c:pt idx="178">
                  <c:v>100663</c:v>
                </c:pt>
                <c:pt idx="179">
                  <c:v>100664</c:v>
                </c:pt>
                <c:pt idx="180">
                  <c:v>100665</c:v>
                </c:pt>
                <c:pt idx="181">
                  <c:v>100666</c:v>
                </c:pt>
                <c:pt idx="182">
                  <c:v>100667</c:v>
                </c:pt>
                <c:pt idx="183">
                  <c:v>100668</c:v>
                </c:pt>
                <c:pt idx="184">
                  <c:v>100669</c:v>
                </c:pt>
                <c:pt idx="185">
                  <c:v>100670</c:v>
                </c:pt>
                <c:pt idx="186">
                  <c:v>100671</c:v>
                </c:pt>
                <c:pt idx="187">
                  <c:v>100672</c:v>
                </c:pt>
                <c:pt idx="188">
                  <c:v>100673</c:v>
                </c:pt>
                <c:pt idx="189">
                  <c:v>100674</c:v>
                </c:pt>
                <c:pt idx="190">
                  <c:v>100675</c:v>
                </c:pt>
                <c:pt idx="191">
                  <c:v>100675</c:v>
                </c:pt>
                <c:pt idx="192">
                  <c:v>100675</c:v>
                </c:pt>
                <c:pt idx="193">
                  <c:v>100675</c:v>
                </c:pt>
                <c:pt idx="194">
                  <c:v>100674</c:v>
                </c:pt>
                <c:pt idx="195">
                  <c:v>100674</c:v>
                </c:pt>
                <c:pt idx="196">
                  <c:v>100673</c:v>
                </c:pt>
                <c:pt idx="197">
                  <c:v>100673</c:v>
                </c:pt>
                <c:pt idx="198">
                  <c:v>100672</c:v>
                </c:pt>
                <c:pt idx="199">
                  <c:v>100672</c:v>
                </c:pt>
                <c:pt idx="200">
                  <c:v>100671</c:v>
                </c:pt>
                <c:pt idx="201">
                  <c:v>100671</c:v>
                </c:pt>
                <c:pt idx="202">
                  <c:v>100671</c:v>
                </c:pt>
                <c:pt idx="203">
                  <c:v>100670</c:v>
                </c:pt>
                <c:pt idx="204">
                  <c:v>100670</c:v>
                </c:pt>
                <c:pt idx="205">
                  <c:v>100670</c:v>
                </c:pt>
                <c:pt idx="206">
                  <c:v>100670</c:v>
                </c:pt>
                <c:pt idx="207">
                  <c:v>100669</c:v>
                </c:pt>
                <c:pt idx="208">
                  <c:v>100669</c:v>
                </c:pt>
                <c:pt idx="209">
                  <c:v>100668</c:v>
                </c:pt>
                <c:pt idx="210">
                  <c:v>100667</c:v>
                </c:pt>
                <c:pt idx="211">
                  <c:v>100667</c:v>
                </c:pt>
                <c:pt idx="212">
                  <c:v>100666</c:v>
                </c:pt>
                <c:pt idx="213">
                  <c:v>100665</c:v>
                </c:pt>
                <c:pt idx="214">
                  <c:v>100665</c:v>
                </c:pt>
                <c:pt idx="215">
                  <c:v>100665</c:v>
                </c:pt>
                <c:pt idx="216">
                  <c:v>100665</c:v>
                </c:pt>
                <c:pt idx="217">
                  <c:v>100665</c:v>
                </c:pt>
                <c:pt idx="218">
                  <c:v>100665</c:v>
                </c:pt>
                <c:pt idx="219">
                  <c:v>100665</c:v>
                </c:pt>
                <c:pt idx="220">
                  <c:v>100664</c:v>
                </c:pt>
                <c:pt idx="221">
                  <c:v>100664</c:v>
                </c:pt>
                <c:pt idx="222">
                  <c:v>100664</c:v>
                </c:pt>
                <c:pt idx="223">
                  <c:v>100664</c:v>
                </c:pt>
                <c:pt idx="224">
                  <c:v>100664</c:v>
                </c:pt>
                <c:pt idx="225">
                  <c:v>100663</c:v>
                </c:pt>
                <c:pt idx="226">
                  <c:v>100663</c:v>
                </c:pt>
                <c:pt idx="227">
                  <c:v>100663</c:v>
                </c:pt>
                <c:pt idx="228">
                  <c:v>100663</c:v>
                </c:pt>
                <c:pt idx="230">
                  <c:v>100664</c:v>
                </c:pt>
                <c:pt idx="231">
                  <c:v>100664</c:v>
                </c:pt>
                <c:pt idx="232">
                  <c:v>100664</c:v>
                </c:pt>
                <c:pt idx="233">
                  <c:v>100664</c:v>
                </c:pt>
                <c:pt idx="235">
                  <c:v>100664</c:v>
                </c:pt>
                <c:pt idx="236">
                  <c:v>100664</c:v>
                </c:pt>
                <c:pt idx="237">
                  <c:v>100664</c:v>
                </c:pt>
                <c:pt idx="238">
                  <c:v>100664</c:v>
                </c:pt>
                <c:pt idx="239">
                  <c:v>100664</c:v>
                </c:pt>
                <c:pt idx="240">
                  <c:v>100664</c:v>
                </c:pt>
                <c:pt idx="241">
                  <c:v>100665</c:v>
                </c:pt>
                <c:pt idx="242">
                  <c:v>100665</c:v>
                </c:pt>
                <c:pt idx="243">
                  <c:v>100665</c:v>
                </c:pt>
                <c:pt idx="244">
                  <c:v>100665</c:v>
                </c:pt>
                <c:pt idx="245">
                  <c:v>100665</c:v>
                </c:pt>
                <c:pt idx="246">
                  <c:v>100665</c:v>
                </c:pt>
                <c:pt idx="248">
                  <c:v>100665</c:v>
                </c:pt>
                <c:pt idx="249">
                  <c:v>100664</c:v>
                </c:pt>
                <c:pt idx="250">
                  <c:v>100660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6B6-890B-419AA106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Pressione</a:t>
                </a:r>
                <a:r>
                  <a:rPr lang="it-IT" baseline="0"/>
                  <a:t> </a:t>
                </a:r>
                <a:r>
                  <a:rPr lang="it-IT"/>
                  <a:t>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669</c:v>
                </c:pt>
                <c:pt idx="1">
                  <c:v>910</c:v>
                </c:pt>
                <c:pt idx="2">
                  <c:v>999</c:v>
                </c:pt>
                <c:pt idx="3">
                  <c:v>1038</c:v>
                </c:pt>
                <c:pt idx="4">
                  <c:v>1072</c:v>
                </c:pt>
                <c:pt idx="5">
                  <c:v>1078</c:v>
                </c:pt>
                <c:pt idx="6">
                  <c:v>1078</c:v>
                </c:pt>
                <c:pt idx="7">
                  <c:v>1103</c:v>
                </c:pt>
                <c:pt idx="8">
                  <c:v>1110</c:v>
                </c:pt>
                <c:pt idx="9">
                  <c:v>1096</c:v>
                </c:pt>
                <c:pt idx="10">
                  <c:v>1106</c:v>
                </c:pt>
                <c:pt idx="11">
                  <c:v>1111</c:v>
                </c:pt>
                <c:pt idx="12">
                  <c:v>1118</c:v>
                </c:pt>
                <c:pt idx="13">
                  <c:v>999</c:v>
                </c:pt>
                <c:pt idx="14">
                  <c:v>798</c:v>
                </c:pt>
                <c:pt idx="15">
                  <c:v>619</c:v>
                </c:pt>
                <c:pt idx="16">
                  <c:v>719</c:v>
                </c:pt>
                <c:pt idx="17">
                  <c:v>819</c:v>
                </c:pt>
                <c:pt idx="18">
                  <c:v>281</c:v>
                </c:pt>
                <c:pt idx="19">
                  <c:v>70</c:v>
                </c:pt>
                <c:pt idx="20">
                  <c:v>14</c:v>
                </c:pt>
                <c:pt idx="21">
                  <c:v>0</c:v>
                </c:pt>
                <c:pt idx="22">
                  <c:v>27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17</c:v>
                </c:pt>
                <c:pt idx="30">
                  <c:v>39</c:v>
                </c:pt>
                <c:pt idx="31">
                  <c:v>27</c:v>
                </c:pt>
                <c:pt idx="32">
                  <c:v>41</c:v>
                </c:pt>
                <c:pt idx="33">
                  <c:v>35</c:v>
                </c:pt>
                <c:pt idx="34">
                  <c:v>9</c:v>
                </c:pt>
                <c:pt idx="35">
                  <c:v>0</c:v>
                </c:pt>
                <c:pt idx="36">
                  <c:v>17</c:v>
                </c:pt>
                <c:pt idx="37">
                  <c:v>21</c:v>
                </c:pt>
                <c:pt idx="40">
                  <c:v>586</c:v>
                </c:pt>
                <c:pt idx="41">
                  <c:v>533</c:v>
                </c:pt>
                <c:pt idx="42">
                  <c:v>604</c:v>
                </c:pt>
                <c:pt idx="43">
                  <c:v>695</c:v>
                </c:pt>
                <c:pt idx="44">
                  <c:v>708</c:v>
                </c:pt>
                <c:pt idx="45">
                  <c:v>745</c:v>
                </c:pt>
                <c:pt idx="46">
                  <c:v>684</c:v>
                </c:pt>
                <c:pt idx="47">
                  <c:v>656</c:v>
                </c:pt>
                <c:pt idx="48">
                  <c:v>755</c:v>
                </c:pt>
                <c:pt idx="49">
                  <c:v>713</c:v>
                </c:pt>
                <c:pt idx="50">
                  <c:v>563</c:v>
                </c:pt>
                <c:pt idx="52">
                  <c:v>70</c:v>
                </c:pt>
                <c:pt idx="53">
                  <c:v>34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26</c:v>
                </c:pt>
                <c:pt idx="64">
                  <c:v>83</c:v>
                </c:pt>
                <c:pt idx="65">
                  <c:v>218</c:v>
                </c:pt>
                <c:pt idx="66">
                  <c:v>278</c:v>
                </c:pt>
                <c:pt idx="67">
                  <c:v>334</c:v>
                </c:pt>
                <c:pt idx="68">
                  <c:v>528</c:v>
                </c:pt>
                <c:pt idx="69">
                  <c:v>525</c:v>
                </c:pt>
                <c:pt idx="70">
                  <c:v>510</c:v>
                </c:pt>
                <c:pt idx="71">
                  <c:v>342</c:v>
                </c:pt>
                <c:pt idx="72">
                  <c:v>267</c:v>
                </c:pt>
                <c:pt idx="73">
                  <c:v>276</c:v>
                </c:pt>
                <c:pt idx="74">
                  <c:v>445</c:v>
                </c:pt>
                <c:pt idx="75">
                  <c:v>266</c:v>
                </c:pt>
                <c:pt idx="76">
                  <c:v>263</c:v>
                </c:pt>
                <c:pt idx="77">
                  <c:v>189</c:v>
                </c:pt>
                <c:pt idx="78">
                  <c:v>148</c:v>
                </c:pt>
                <c:pt idx="79">
                  <c:v>114</c:v>
                </c:pt>
                <c:pt idx="81">
                  <c:v>72</c:v>
                </c:pt>
                <c:pt idx="82">
                  <c:v>79</c:v>
                </c:pt>
                <c:pt idx="83">
                  <c:v>121</c:v>
                </c:pt>
                <c:pt idx="84">
                  <c:v>132</c:v>
                </c:pt>
                <c:pt idx="85">
                  <c:v>84</c:v>
                </c:pt>
                <c:pt idx="86">
                  <c:v>151</c:v>
                </c:pt>
                <c:pt idx="87">
                  <c:v>115</c:v>
                </c:pt>
                <c:pt idx="88">
                  <c:v>57</c:v>
                </c:pt>
                <c:pt idx="89">
                  <c:v>88</c:v>
                </c:pt>
                <c:pt idx="90">
                  <c:v>41</c:v>
                </c:pt>
                <c:pt idx="91">
                  <c:v>26</c:v>
                </c:pt>
                <c:pt idx="92">
                  <c:v>38</c:v>
                </c:pt>
                <c:pt idx="93">
                  <c:v>64</c:v>
                </c:pt>
                <c:pt idx="94">
                  <c:v>27</c:v>
                </c:pt>
                <c:pt idx="95">
                  <c:v>41</c:v>
                </c:pt>
                <c:pt idx="96">
                  <c:v>155</c:v>
                </c:pt>
                <c:pt idx="97">
                  <c:v>177</c:v>
                </c:pt>
                <c:pt idx="98">
                  <c:v>50</c:v>
                </c:pt>
                <c:pt idx="99">
                  <c:v>55</c:v>
                </c:pt>
                <c:pt idx="100">
                  <c:v>127</c:v>
                </c:pt>
                <c:pt idx="103">
                  <c:v>199</c:v>
                </c:pt>
                <c:pt idx="104">
                  <c:v>225</c:v>
                </c:pt>
                <c:pt idx="105">
                  <c:v>472</c:v>
                </c:pt>
                <c:pt idx="106">
                  <c:v>780</c:v>
                </c:pt>
                <c:pt idx="107">
                  <c:v>881</c:v>
                </c:pt>
                <c:pt idx="108">
                  <c:v>544</c:v>
                </c:pt>
                <c:pt idx="109">
                  <c:v>184</c:v>
                </c:pt>
                <c:pt idx="110">
                  <c:v>76</c:v>
                </c:pt>
                <c:pt idx="111">
                  <c:v>87</c:v>
                </c:pt>
                <c:pt idx="112">
                  <c:v>92</c:v>
                </c:pt>
                <c:pt idx="113">
                  <c:v>90</c:v>
                </c:pt>
                <c:pt idx="114">
                  <c:v>47</c:v>
                </c:pt>
                <c:pt idx="115">
                  <c:v>21</c:v>
                </c:pt>
                <c:pt idx="117">
                  <c:v>7</c:v>
                </c:pt>
                <c:pt idx="118">
                  <c:v>1</c:v>
                </c:pt>
                <c:pt idx="119">
                  <c:v>28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21</c:v>
                </c:pt>
                <c:pt idx="130">
                  <c:v>167</c:v>
                </c:pt>
                <c:pt idx="131">
                  <c:v>255</c:v>
                </c:pt>
                <c:pt idx="132">
                  <c:v>145</c:v>
                </c:pt>
                <c:pt idx="133">
                  <c:v>48</c:v>
                </c:pt>
                <c:pt idx="134">
                  <c:v>201</c:v>
                </c:pt>
                <c:pt idx="135">
                  <c:v>396</c:v>
                </c:pt>
                <c:pt idx="136">
                  <c:v>670</c:v>
                </c:pt>
                <c:pt idx="137">
                  <c:v>689</c:v>
                </c:pt>
                <c:pt idx="138">
                  <c:v>472</c:v>
                </c:pt>
                <c:pt idx="139">
                  <c:v>427</c:v>
                </c:pt>
                <c:pt idx="140">
                  <c:v>383</c:v>
                </c:pt>
                <c:pt idx="141">
                  <c:v>463</c:v>
                </c:pt>
                <c:pt idx="142">
                  <c:v>410</c:v>
                </c:pt>
                <c:pt idx="143">
                  <c:v>264</c:v>
                </c:pt>
                <c:pt idx="144">
                  <c:v>225</c:v>
                </c:pt>
                <c:pt idx="145">
                  <c:v>277</c:v>
                </c:pt>
                <c:pt idx="146">
                  <c:v>184</c:v>
                </c:pt>
                <c:pt idx="147">
                  <c:v>151</c:v>
                </c:pt>
                <c:pt idx="148">
                  <c:v>120</c:v>
                </c:pt>
                <c:pt idx="149">
                  <c:v>80</c:v>
                </c:pt>
                <c:pt idx="150">
                  <c:v>39</c:v>
                </c:pt>
                <c:pt idx="151">
                  <c:v>2</c:v>
                </c:pt>
                <c:pt idx="153">
                  <c:v>0</c:v>
                </c:pt>
                <c:pt idx="154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34</c:v>
                </c:pt>
                <c:pt idx="159">
                  <c:v>65</c:v>
                </c:pt>
                <c:pt idx="160">
                  <c:v>13</c:v>
                </c:pt>
                <c:pt idx="162">
                  <c:v>12</c:v>
                </c:pt>
                <c:pt idx="163">
                  <c:v>159</c:v>
                </c:pt>
                <c:pt idx="164">
                  <c:v>176</c:v>
                </c:pt>
                <c:pt idx="165">
                  <c:v>114</c:v>
                </c:pt>
                <c:pt idx="166">
                  <c:v>47</c:v>
                </c:pt>
                <c:pt idx="167">
                  <c:v>23</c:v>
                </c:pt>
                <c:pt idx="168">
                  <c:v>3</c:v>
                </c:pt>
                <c:pt idx="169">
                  <c:v>0</c:v>
                </c:pt>
                <c:pt idx="171">
                  <c:v>75</c:v>
                </c:pt>
                <c:pt idx="172">
                  <c:v>61</c:v>
                </c:pt>
                <c:pt idx="173">
                  <c:v>20</c:v>
                </c:pt>
                <c:pt idx="174">
                  <c:v>0</c:v>
                </c:pt>
                <c:pt idx="175">
                  <c:v>6</c:v>
                </c:pt>
                <c:pt idx="176">
                  <c:v>17</c:v>
                </c:pt>
                <c:pt idx="177">
                  <c:v>17</c:v>
                </c:pt>
                <c:pt idx="178">
                  <c:v>162</c:v>
                </c:pt>
                <c:pt idx="179">
                  <c:v>379</c:v>
                </c:pt>
                <c:pt idx="180">
                  <c:v>737</c:v>
                </c:pt>
                <c:pt idx="181">
                  <c:v>969</c:v>
                </c:pt>
                <c:pt idx="182">
                  <c:v>1098</c:v>
                </c:pt>
                <c:pt idx="183">
                  <c:v>1446</c:v>
                </c:pt>
                <c:pt idx="184">
                  <c:v>1445</c:v>
                </c:pt>
                <c:pt idx="185">
                  <c:v>1430</c:v>
                </c:pt>
                <c:pt idx="186">
                  <c:v>1213</c:v>
                </c:pt>
                <c:pt idx="187">
                  <c:v>1381</c:v>
                </c:pt>
                <c:pt idx="188">
                  <c:v>1600</c:v>
                </c:pt>
                <c:pt idx="189">
                  <c:v>1465</c:v>
                </c:pt>
                <c:pt idx="190">
                  <c:v>1376</c:v>
                </c:pt>
                <c:pt idx="191">
                  <c:v>1232</c:v>
                </c:pt>
                <c:pt idx="192">
                  <c:v>536</c:v>
                </c:pt>
                <c:pt idx="193">
                  <c:v>469</c:v>
                </c:pt>
                <c:pt idx="194">
                  <c:v>416</c:v>
                </c:pt>
                <c:pt idx="195">
                  <c:v>325</c:v>
                </c:pt>
                <c:pt idx="196">
                  <c:v>219</c:v>
                </c:pt>
                <c:pt idx="197">
                  <c:v>172</c:v>
                </c:pt>
                <c:pt idx="198">
                  <c:v>145</c:v>
                </c:pt>
                <c:pt idx="199">
                  <c:v>149</c:v>
                </c:pt>
                <c:pt idx="200">
                  <c:v>134</c:v>
                </c:pt>
                <c:pt idx="201">
                  <c:v>128</c:v>
                </c:pt>
                <c:pt idx="202">
                  <c:v>180</c:v>
                </c:pt>
                <c:pt idx="203">
                  <c:v>204</c:v>
                </c:pt>
                <c:pt idx="204">
                  <c:v>195</c:v>
                </c:pt>
                <c:pt idx="205">
                  <c:v>192</c:v>
                </c:pt>
                <c:pt idx="206">
                  <c:v>186</c:v>
                </c:pt>
                <c:pt idx="207">
                  <c:v>118</c:v>
                </c:pt>
                <c:pt idx="209">
                  <c:v>104</c:v>
                </c:pt>
                <c:pt idx="211">
                  <c:v>47</c:v>
                </c:pt>
                <c:pt idx="212">
                  <c:v>12</c:v>
                </c:pt>
                <c:pt idx="213">
                  <c:v>0</c:v>
                </c:pt>
                <c:pt idx="214">
                  <c:v>4</c:v>
                </c:pt>
                <c:pt idx="215">
                  <c:v>15</c:v>
                </c:pt>
                <c:pt idx="216">
                  <c:v>24</c:v>
                </c:pt>
                <c:pt idx="217">
                  <c:v>68</c:v>
                </c:pt>
                <c:pt idx="218">
                  <c:v>86</c:v>
                </c:pt>
                <c:pt idx="219">
                  <c:v>105</c:v>
                </c:pt>
                <c:pt idx="220">
                  <c:v>64</c:v>
                </c:pt>
                <c:pt idx="221">
                  <c:v>41</c:v>
                </c:pt>
                <c:pt idx="222">
                  <c:v>29</c:v>
                </c:pt>
                <c:pt idx="223">
                  <c:v>67</c:v>
                </c:pt>
                <c:pt idx="224">
                  <c:v>42</c:v>
                </c:pt>
                <c:pt idx="225">
                  <c:v>22</c:v>
                </c:pt>
                <c:pt idx="226">
                  <c:v>22</c:v>
                </c:pt>
                <c:pt idx="227">
                  <c:v>31</c:v>
                </c:pt>
                <c:pt idx="228">
                  <c:v>46</c:v>
                </c:pt>
                <c:pt idx="231">
                  <c:v>705</c:v>
                </c:pt>
                <c:pt idx="232">
                  <c:v>1006</c:v>
                </c:pt>
                <c:pt idx="233">
                  <c:v>993</c:v>
                </c:pt>
                <c:pt idx="234">
                  <c:v>1009</c:v>
                </c:pt>
                <c:pt idx="235">
                  <c:v>1058</c:v>
                </c:pt>
                <c:pt idx="236">
                  <c:v>975</c:v>
                </c:pt>
                <c:pt idx="237">
                  <c:v>663</c:v>
                </c:pt>
                <c:pt idx="238">
                  <c:v>538</c:v>
                </c:pt>
                <c:pt idx="239">
                  <c:v>463</c:v>
                </c:pt>
                <c:pt idx="240">
                  <c:v>399</c:v>
                </c:pt>
                <c:pt idx="241">
                  <c:v>414</c:v>
                </c:pt>
                <c:pt idx="242">
                  <c:v>634</c:v>
                </c:pt>
                <c:pt idx="244">
                  <c:v>1013</c:v>
                </c:pt>
                <c:pt idx="245">
                  <c:v>615</c:v>
                </c:pt>
                <c:pt idx="246">
                  <c:v>622</c:v>
                </c:pt>
                <c:pt idx="247">
                  <c:v>641</c:v>
                </c:pt>
                <c:pt idx="248">
                  <c:v>463</c:v>
                </c:pt>
                <c:pt idx="249">
                  <c:v>427</c:v>
                </c:pt>
                <c:pt idx="250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F-415C-9B33-2327CD85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monitor'!$BF$6:$BF$256</c:f>
              <c:numCache>
                <c:formatCode>General</c:formatCode>
                <c:ptCount val="251"/>
                <c:pt idx="0">
                  <c:v>929</c:v>
                </c:pt>
                <c:pt idx="1">
                  <c:v>891</c:v>
                </c:pt>
                <c:pt idx="2">
                  <c:v>855</c:v>
                </c:pt>
                <c:pt idx="3">
                  <c:v>855</c:v>
                </c:pt>
                <c:pt idx="4">
                  <c:v>834</c:v>
                </c:pt>
                <c:pt idx="5">
                  <c:v>858</c:v>
                </c:pt>
                <c:pt idx="6">
                  <c:v>875</c:v>
                </c:pt>
                <c:pt idx="7">
                  <c:v>854</c:v>
                </c:pt>
                <c:pt idx="8">
                  <c:v>858</c:v>
                </c:pt>
                <c:pt idx="9">
                  <c:v>877</c:v>
                </c:pt>
                <c:pt idx="10">
                  <c:v>831</c:v>
                </c:pt>
                <c:pt idx="11">
                  <c:v>818</c:v>
                </c:pt>
                <c:pt idx="12">
                  <c:v>824</c:v>
                </c:pt>
                <c:pt idx="13">
                  <c:v>860</c:v>
                </c:pt>
                <c:pt idx="14">
                  <c:v>855</c:v>
                </c:pt>
                <c:pt idx="15">
                  <c:v>776</c:v>
                </c:pt>
                <c:pt idx="16">
                  <c:v>847</c:v>
                </c:pt>
                <c:pt idx="17">
                  <c:v>739</c:v>
                </c:pt>
                <c:pt idx="18">
                  <c:v>711</c:v>
                </c:pt>
                <c:pt idx="19">
                  <c:v>634</c:v>
                </c:pt>
                <c:pt idx="20">
                  <c:v>598</c:v>
                </c:pt>
                <c:pt idx="21">
                  <c:v>619</c:v>
                </c:pt>
                <c:pt idx="22">
                  <c:v>588</c:v>
                </c:pt>
                <c:pt idx="23">
                  <c:v>570</c:v>
                </c:pt>
                <c:pt idx="24">
                  <c:v>597</c:v>
                </c:pt>
                <c:pt idx="25">
                  <c:v>623</c:v>
                </c:pt>
                <c:pt idx="26">
                  <c:v>516</c:v>
                </c:pt>
                <c:pt idx="29">
                  <c:v>621</c:v>
                </c:pt>
                <c:pt idx="30">
                  <c:v>599</c:v>
                </c:pt>
                <c:pt idx="31">
                  <c:v>587</c:v>
                </c:pt>
                <c:pt idx="32">
                  <c:v>568</c:v>
                </c:pt>
                <c:pt idx="33">
                  <c:v>630</c:v>
                </c:pt>
                <c:pt idx="34">
                  <c:v>490</c:v>
                </c:pt>
                <c:pt idx="35">
                  <c:v>603</c:v>
                </c:pt>
                <c:pt idx="36">
                  <c:v>589</c:v>
                </c:pt>
                <c:pt idx="37">
                  <c:v>579</c:v>
                </c:pt>
                <c:pt idx="40">
                  <c:v>619</c:v>
                </c:pt>
                <c:pt idx="41">
                  <c:v>596</c:v>
                </c:pt>
                <c:pt idx="42">
                  <c:v>592</c:v>
                </c:pt>
                <c:pt idx="43">
                  <c:v>625</c:v>
                </c:pt>
                <c:pt idx="44">
                  <c:v>624</c:v>
                </c:pt>
                <c:pt idx="45">
                  <c:v>607</c:v>
                </c:pt>
                <c:pt idx="46">
                  <c:v>604</c:v>
                </c:pt>
                <c:pt idx="47">
                  <c:v>572</c:v>
                </c:pt>
                <c:pt idx="48">
                  <c:v>596</c:v>
                </c:pt>
                <c:pt idx="49">
                  <c:v>592</c:v>
                </c:pt>
                <c:pt idx="50">
                  <c:v>540</c:v>
                </c:pt>
                <c:pt idx="52">
                  <c:v>595</c:v>
                </c:pt>
                <c:pt idx="53">
                  <c:v>607</c:v>
                </c:pt>
                <c:pt idx="54">
                  <c:v>686</c:v>
                </c:pt>
                <c:pt idx="55">
                  <c:v>618</c:v>
                </c:pt>
                <c:pt idx="56">
                  <c:v>482</c:v>
                </c:pt>
                <c:pt idx="57">
                  <c:v>592</c:v>
                </c:pt>
                <c:pt idx="58">
                  <c:v>621</c:v>
                </c:pt>
                <c:pt idx="59">
                  <c:v>586</c:v>
                </c:pt>
                <c:pt idx="60">
                  <c:v>539</c:v>
                </c:pt>
                <c:pt idx="62">
                  <c:v>559</c:v>
                </c:pt>
                <c:pt idx="63">
                  <c:v>588</c:v>
                </c:pt>
                <c:pt idx="64">
                  <c:v>589</c:v>
                </c:pt>
                <c:pt idx="65">
                  <c:v>580</c:v>
                </c:pt>
                <c:pt idx="66">
                  <c:v>641</c:v>
                </c:pt>
                <c:pt idx="67">
                  <c:v>649</c:v>
                </c:pt>
                <c:pt idx="68">
                  <c:v>578</c:v>
                </c:pt>
                <c:pt idx="69">
                  <c:v>583</c:v>
                </c:pt>
                <c:pt idx="70">
                  <c:v>577</c:v>
                </c:pt>
                <c:pt idx="71">
                  <c:v>563</c:v>
                </c:pt>
                <c:pt idx="72">
                  <c:v>568</c:v>
                </c:pt>
                <c:pt idx="73">
                  <c:v>568</c:v>
                </c:pt>
                <c:pt idx="74">
                  <c:v>570</c:v>
                </c:pt>
                <c:pt idx="75">
                  <c:v>586</c:v>
                </c:pt>
                <c:pt idx="76">
                  <c:v>559</c:v>
                </c:pt>
                <c:pt idx="77">
                  <c:v>590</c:v>
                </c:pt>
                <c:pt idx="78">
                  <c:v>548</c:v>
                </c:pt>
                <c:pt idx="79">
                  <c:v>524</c:v>
                </c:pt>
                <c:pt idx="81">
                  <c:v>568</c:v>
                </c:pt>
                <c:pt idx="82">
                  <c:v>537</c:v>
                </c:pt>
                <c:pt idx="83">
                  <c:v>631</c:v>
                </c:pt>
                <c:pt idx="84">
                  <c:v>627</c:v>
                </c:pt>
                <c:pt idx="85">
                  <c:v>590</c:v>
                </c:pt>
                <c:pt idx="86">
                  <c:v>567</c:v>
                </c:pt>
                <c:pt idx="87">
                  <c:v>620</c:v>
                </c:pt>
                <c:pt idx="88">
                  <c:v>634</c:v>
                </c:pt>
                <c:pt idx="89">
                  <c:v>586</c:v>
                </c:pt>
                <c:pt idx="90">
                  <c:v>520</c:v>
                </c:pt>
                <c:pt idx="91">
                  <c:v>631</c:v>
                </c:pt>
                <c:pt idx="92">
                  <c:v>568</c:v>
                </c:pt>
                <c:pt idx="93">
                  <c:v>580</c:v>
                </c:pt>
                <c:pt idx="94">
                  <c:v>591</c:v>
                </c:pt>
                <c:pt idx="95">
                  <c:v>626</c:v>
                </c:pt>
                <c:pt idx="96">
                  <c:v>586</c:v>
                </c:pt>
                <c:pt idx="97">
                  <c:v>601</c:v>
                </c:pt>
                <c:pt idx="98">
                  <c:v>600</c:v>
                </c:pt>
                <c:pt idx="99">
                  <c:v>598</c:v>
                </c:pt>
                <c:pt idx="100">
                  <c:v>535</c:v>
                </c:pt>
                <c:pt idx="103">
                  <c:v>529</c:v>
                </c:pt>
                <c:pt idx="104">
                  <c:v>619</c:v>
                </c:pt>
                <c:pt idx="105">
                  <c:v>615</c:v>
                </c:pt>
                <c:pt idx="106">
                  <c:v>606</c:v>
                </c:pt>
                <c:pt idx="107">
                  <c:v>688</c:v>
                </c:pt>
                <c:pt idx="108">
                  <c:v>646</c:v>
                </c:pt>
                <c:pt idx="109">
                  <c:v>663</c:v>
                </c:pt>
                <c:pt idx="110">
                  <c:v>572</c:v>
                </c:pt>
                <c:pt idx="111">
                  <c:v>583</c:v>
                </c:pt>
                <c:pt idx="112">
                  <c:v>475</c:v>
                </c:pt>
                <c:pt idx="113">
                  <c:v>574</c:v>
                </c:pt>
                <c:pt idx="114">
                  <c:v>471</c:v>
                </c:pt>
                <c:pt idx="115">
                  <c:v>538</c:v>
                </c:pt>
                <c:pt idx="117">
                  <c:v>714</c:v>
                </c:pt>
                <c:pt idx="118">
                  <c:v>675</c:v>
                </c:pt>
                <c:pt idx="119">
                  <c:v>548</c:v>
                </c:pt>
                <c:pt idx="120">
                  <c:v>567</c:v>
                </c:pt>
                <c:pt idx="121">
                  <c:v>570</c:v>
                </c:pt>
                <c:pt idx="122">
                  <c:v>599</c:v>
                </c:pt>
                <c:pt idx="123">
                  <c:v>591</c:v>
                </c:pt>
                <c:pt idx="124">
                  <c:v>587</c:v>
                </c:pt>
                <c:pt idx="125">
                  <c:v>610</c:v>
                </c:pt>
                <c:pt idx="126">
                  <c:v>586</c:v>
                </c:pt>
                <c:pt idx="127">
                  <c:v>602</c:v>
                </c:pt>
                <c:pt idx="128">
                  <c:v>564</c:v>
                </c:pt>
                <c:pt idx="129">
                  <c:v>582</c:v>
                </c:pt>
                <c:pt idx="130">
                  <c:v>571</c:v>
                </c:pt>
                <c:pt idx="131">
                  <c:v>573</c:v>
                </c:pt>
                <c:pt idx="132">
                  <c:v>586</c:v>
                </c:pt>
                <c:pt idx="133">
                  <c:v>582</c:v>
                </c:pt>
                <c:pt idx="134">
                  <c:v>594</c:v>
                </c:pt>
                <c:pt idx="135">
                  <c:v>597</c:v>
                </c:pt>
                <c:pt idx="136">
                  <c:v>599</c:v>
                </c:pt>
                <c:pt idx="137">
                  <c:v>596</c:v>
                </c:pt>
                <c:pt idx="138">
                  <c:v>561</c:v>
                </c:pt>
                <c:pt idx="139">
                  <c:v>594</c:v>
                </c:pt>
                <c:pt idx="140">
                  <c:v>582</c:v>
                </c:pt>
                <c:pt idx="141">
                  <c:v>583</c:v>
                </c:pt>
                <c:pt idx="142">
                  <c:v>571</c:v>
                </c:pt>
                <c:pt idx="143">
                  <c:v>501</c:v>
                </c:pt>
                <c:pt idx="144">
                  <c:v>564</c:v>
                </c:pt>
                <c:pt idx="145">
                  <c:v>507</c:v>
                </c:pt>
                <c:pt idx="146">
                  <c:v>562</c:v>
                </c:pt>
                <c:pt idx="147">
                  <c:v>507</c:v>
                </c:pt>
                <c:pt idx="148">
                  <c:v>579</c:v>
                </c:pt>
                <c:pt idx="149">
                  <c:v>566</c:v>
                </c:pt>
                <c:pt idx="150">
                  <c:v>604</c:v>
                </c:pt>
                <c:pt idx="151">
                  <c:v>594</c:v>
                </c:pt>
                <c:pt idx="153">
                  <c:v>542</c:v>
                </c:pt>
                <c:pt idx="154">
                  <c:v>569</c:v>
                </c:pt>
                <c:pt idx="156">
                  <c:v>676</c:v>
                </c:pt>
                <c:pt idx="157">
                  <c:v>598</c:v>
                </c:pt>
                <c:pt idx="158">
                  <c:v>610</c:v>
                </c:pt>
                <c:pt idx="159">
                  <c:v>580</c:v>
                </c:pt>
                <c:pt idx="160">
                  <c:v>556</c:v>
                </c:pt>
                <c:pt idx="162">
                  <c:v>567</c:v>
                </c:pt>
                <c:pt idx="163">
                  <c:v>563</c:v>
                </c:pt>
                <c:pt idx="164">
                  <c:v>588</c:v>
                </c:pt>
                <c:pt idx="165">
                  <c:v>562</c:v>
                </c:pt>
                <c:pt idx="166">
                  <c:v>579</c:v>
                </c:pt>
                <c:pt idx="167">
                  <c:v>580</c:v>
                </c:pt>
                <c:pt idx="168">
                  <c:v>547</c:v>
                </c:pt>
                <c:pt idx="169">
                  <c:v>537</c:v>
                </c:pt>
                <c:pt idx="171">
                  <c:v>635</c:v>
                </c:pt>
                <c:pt idx="172">
                  <c:v>635</c:v>
                </c:pt>
                <c:pt idx="173">
                  <c:v>547</c:v>
                </c:pt>
                <c:pt idx="174">
                  <c:v>538</c:v>
                </c:pt>
                <c:pt idx="175">
                  <c:v>544</c:v>
                </c:pt>
                <c:pt idx="176">
                  <c:v>650</c:v>
                </c:pt>
                <c:pt idx="177">
                  <c:v>611</c:v>
                </c:pt>
                <c:pt idx="178">
                  <c:v>609</c:v>
                </c:pt>
                <c:pt idx="179">
                  <c:v>579</c:v>
                </c:pt>
                <c:pt idx="180">
                  <c:v>587</c:v>
                </c:pt>
                <c:pt idx="181">
                  <c:v>578</c:v>
                </c:pt>
                <c:pt idx="182">
                  <c:v>572</c:v>
                </c:pt>
                <c:pt idx="183">
                  <c:v>593</c:v>
                </c:pt>
                <c:pt idx="184">
                  <c:v>576</c:v>
                </c:pt>
                <c:pt idx="185">
                  <c:v>571</c:v>
                </c:pt>
                <c:pt idx="186">
                  <c:v>567</c:v>
                </c:pt>
                <c:pt idx="187">
                  <c:v>583</c:v>
                </c:pt>
                <c:pt idx="188">
                  <c:v>555</c:v>
                </c:pt>
                <c:pt idx="189">
                  <c:v>587</c:v>
                </c:pt>
                <c:pt idx="190">
                  <c:v>572</c:v>
                </c:pt>
                <c:pt idx="191">
                  <c:v>553</c:v>
                </c:pt>
                <c:pt idx="192">
                  <c:v>579</c:v>
                </c:pt>
                <c:pt idx="193">
                  <c:v>510</c:v>
                </c:pt>
                <c:pt idx="194">
                  <c:v>639</c:v>
                </c:pt>
                <c:pt idx="195">
                  <c:v>590</c:v>
                </c:pt>
                <c:pt idx="196">
                  <c:v>513</c:v>
                </c:pt>
                <c:pt idx="197">
                  <c:v>578</c:v>
                </c:pt>
                <c:pt idx="198">
                  <c:v>517</c:v>
                </c:pt>
                <c:pt idx="199">
                  <c:v>552</c:v>
                </c:pt>
                <c:pt idx="200">
                  <c:v>621</c:v>
                </c:pt>
                <c:pt idx="201">
                  <c:v>564</c:v>
                </c:pt>
                <c:pt idx="202">
                  <c:v>584</c:v>
                </c:pt>
                <c:pt idx="203">
                  <c:v>590</c:v>
                </c:pt>
                <c:pt idx="204">
                  <c:v>575</c:v>
                </c:pt>
                <c:pt idx="205">
                  <c:v>622</c:v>
                </c:pt>
                <c:pt idx="206">
                  <c:v>617</c:v>
                </c:pt>
                <c:pt idx="207">
                  <c:v>536</c:v>
                </c:pt>
                <c:pt idx="209">
                  <c:v>520</c:v>
                </c:pt>
                <c:pt idx="211">
                  <c:v>516</c:v>
                </c:pt>
                <c:pt idx="212">
                  <c:v>546</c:v>
                </c:pt>
                <c:pt idx="213">
                  <c:v>594</c:v>
                </c:pt>
                <c:pt idx="214">
                  <c:v>588</c:v>
                </c:pt>
                <c:pt idx="215">
                  <c:v>564</c:v>
                </c:pt>
                <c:pt idx="216">
                  <c:v>573</c:v>
                </c:pt>
                <c:pt idx="217">
                  <c:v>461</c:v>
                </c:pt>
                <c:pt idx="218">
                  <c:v>592</c:v>
                </c:pt>
                <c:pt idx="219">
                  <c:v>591</c:v>
                </c:pt>
                <c:pt idx="220">
                  <c:v>567</c:v>
                </c:pt>
                <c:pt idx="221">
                  <c:v>558</c:v>
                </c:pt>
                <c:pt idx="222">
                  <c:v>618</c:v>
                </c:pt>
                <c:pt idx="223">
                  <c:v>713</c:v>
                </c:pt>
                <c:pt idx="224">
                  <c:v>574</c:v>
                </c:pt>
                <c:pt idx="225">
                  <c:v>568</c:v>
                </c:pt>
                <c:pt idx="226">
                  <c:v>558</c:v>
                </c:pt>
                <c:pt idx="227">
                  <c:v>624</c:v>
                </c:pt>
                <c:pt idx="228">
                  <c:v>549</c:v>
                </c:pt>
                <c:pt idx="231">
                  <c:v>617</c:v>
                </c:pt>
                <c:pt idx="232">
                  <c:v>594</c:v>
                </c:pt>
                <c:pt idx="233">
                  <c:v>580</c:v>
                </c:pt>
                <c:pt idx="234">
                  <c:v>585</c:v>
                </c:pt>
                <c:pt idx="235">
                  <c:v>561</c:v>
                </c:pt>
                <c:pt idx="236">
                  <c:v>619</c:v>
                </c:pt>
                <c:pt idx="237">
                  <c:v>587</c:v>
                </c:pt>
                <c:pt idx="238">
                  <c:v>572</c:v>
                </c:pt>
                <c:pt idx="239">
                  <c:v>604</c:v>
                </c:pt>
                <c:pt idx="240">
                  <c:v>614</c:v>
                </c:pt>
                <c:pt idx="241">
                  <c:v>586</c:v>
                </c:pt>
                <c:pt idx="242">
                  <c:v>632</c:v>
                </c:pt>
                <c:pt idx="244">
                  <c:v>565</c:v>
                </c:pt>
                <c:pt idx="245">
                  <c:v>584</c:v>
                </c:pt>
                <c:pt idx="246">
                  <c:v>489</c:v>
                </c:pt>
                <c:pt idx="247">
                  <c:v>477</c:v>
                </c:pt>
                <c:pt idx="248">
                  <c:v>602</c:v>
                </c:pt>
                <c:pt idx="249">
                  <c:v>627</c:v>
                </c:pt>
                <c:pt idx="250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8-4A7D-A924-C1A1D5B9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monitor'!$BG$6:$BG$256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3">
                  <c:v>0.01</c:v>
                </c:pt>
                <c:pt idx="154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9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3-4C79-AB08-A6C7E9AC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4-4293-AE99-D8456B0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0.4</c:v>
                </c:pt>
                <c:pt idx="1">
                  <c:v>0.78333333333333333</c:v>
                </c:pt>
                <c:pt idx="2">
                  <c:v>1.1833333333333333</c:v>
                </c:pt>
                <c:pt idx="3">
                  <c:v>1.6166666666666667</c:v>
                </c:pt>
                <c:pt idx="4">
                  <c:v>1.95</c:v>
                </c:pt>
                <c:pt idx="5">
                  <c:v>2.4166666666666665</c:v>
                </c:pt>
                <c:pt idx="6">
                  <c:v>2.8166666666666669</c:v>
                </c:pt>
                <c:pt idx="7">
                  <c:v>3.3833333333333333</c:v>
                </c:pt>
                <c:pt idx="8">
                  <c:v>3.65</c:v>
                </c:pt>
                <c:pt idx="9">
                  <c:v>4.1833333333333336</c:v>
                </c:pt>
                <c:pt idx="10">
                  <c:v>4.6833333333333336</c:v>
                </c:pt>
                <c:pt idx="11">
                  <c:v>4.9833333333333334</c:v>
                </c:pt>
                <c:pt idx="12">
                  <c:v>5.3833333333333337</c:v>
                </c:pt>
                <c:pt idx="13">
                  <c:v>5.75</c:v>
                </c:pt>
                <c:pt idx="14">
                  <c:v>6.2166666666666668</c:v>
                </c:pt>
                <c:pt idx="15">
                  <c:v>6.7833333333333332</c:v>
                </c:pt>
                <c:pt idx="16">
                  <c:v>7.0166666666666666</c:v>
                </c:pt>
                <c:pt idx="17">
                  <c:v>7.45</c:v>
                </c:pt>
                <c:pt idx="18">
                  <c:v>7.95</c:v>
                </c:pt>
                <c:pt idx="19">
                  <c:v>8.1833333333333336</c:v>
                </c:pt>
                <c:pt idx="20">
                  <c:v>8.7166666666666668</c:v>
                </c:pt>
                <c:pt idx="21">
                  <c:v>9.4833333333333325</c:v>
                </c:pt>
                <c:pt idx="22">
                  <c:v>9.5500000000000007</c:v>
                </c:pt>
                <c:pt idx="23">
                  <c:v>10.016666666666667</c:v>
                </c:pt>
                <c:pt idx="24">
                  <c:v>10.383333333333333</c:v>
                </c:pt>
                <c:pt idx="25">
                  <c:v>10.95</c:v>
                </c:pt>
                <c:pt idx="26">
                  <c:v>11.183333333333334</c:v>
                </c:pt>
                <c:pt idx="27">
                  <c:v>11.616666666666667</c:v>
                </c:pt>
                <c:pt idx="28">
                  <c:v>12.083333333333334</c:v>
                </c:pt>
                <c:pt idx="29">
                  <c:v>12.416666666666666</c:v>
                </c:pt>
                <c:pt idx="30">
                  <c:v>12.916666666666666</c:v>
                </c:pt>
                <c:pt idx="31">
                  <c:v>13.25</c:v>
                </c:pt>
                <c:pt idx="32">
                  <c:v>13.75</c:v>
                </c:pt>
                <c:pt idx="33">
                  <c:v>14.15</c:v>
                </c:pt>
                <c:pt idx="34">
                  <c:v>14.75</c:v>
                </c:pt>
                <c:pt idx="35">
                  <c:v>15.016666666666667</c:v>
                </c:pt>
                <c:pt idx="36">
                  <c:v>15.716666666666667</c:v>
                </c:pt>
                <c:pt idx="37">
                  <c:v>16.183333333333334</c:v>
                </c:pt>
                <c:pt idx="38">
                  <c:v>17.016666666666666</c:v>
                </c:pt>
                <c:pt idx="39">
                  <c:v>17.350000000000001</c:v>
                </c:pt>
                <c:pt idx="40">
                  <c:v>17.816666666666666</c:v>
                </c:pt>
                <c:pt idx="41">
                  <c:v>18.216666666666665</c:v>
                </c:pt>
                <c:pt idx="42">
                  <c:v>18.816666666666666</c:v>
                </c:pt>
                <c:pt idx="43">
                  <c:v>19.149999999999999</c:v>
                </c:pt>
                <c:pt idx="44">
                  <c:v>19.55</c:v>
                </c:pt>
                <c:pt idx="45">
                  <c:v>20.083333333333332</c:v>
                </c:pt>
                <c:pt idx="46">
                  <c:v>20.350000000000001</c:v>
                </c:pt>
                <c:pt idx="47">
                  <c:v>20.783333333333335</c:v>
                </c:pt>
                <c:pt idx="48">
                  <c:v>21.216666666666665</c:v>
                </c:pt>
                <c:pt idx="49">
                  <c:v>21.55</c:v>
                </c:pt>
                <c:pt idx="50">
                  <c:v>21.983333333333334</c:v>
                </c:pt>
                <c:pt idx="51">
                  <c:v>22.316666666666666</c:v>
                </c:pt>
                <c:pt idx="52">
                  <c:v>22.716666666666665</c:v>
                </c:pt>
                <c:pt idx="53">
                  <c:v>23.183333333333334</c:v>
                </c:pt>
                <c:pt idx="54">
                  <c:v>23.583333333333332</c:v>
                </c:pt>
                <c:pt idx="55">
                  <c:v>24.116666666666667</c:v>
                </c:pt>
                <c:pt idx="56">
                  <c:v>24.516666666666666</c:v>
                </c:pt>
                <c:pt idx="57">
                  <c:v>25.15</c:v>
                </c:pt>
                <c:pt idx="58">
                  <c:v>25.35</c:v>
                </c:pt>
                <c:pt idx="59">
                  <c:v>25.783333333333335</c:v>
                </c:pt>
                <c:pt idx="60">
                  <c:v>26.116666666666667</c:v>
                </c:pt>
                <c:pt idx="61">
                  <c:v>26.516666666666666</c:v>
                </c:pt>
                <c:pt idx="62">
                  <c:v>27.05</c:v>
                </c:pt>
                <c:pt idx="63">
                  <c:v>27.483333333333334</c:v>
                </c:pt>
                <c:pt idx="64">
                  <c:v>27.816666666666666</c:v>
                </c:pt>
                <c:pt idx="65">
                  <c:v>28.15</c:v>
                </c:pt>
                <c:pt idx="66">
                  <c:v>28.816666666666666</c:v>
                </c:pt>
                <c:pt idx="67">
                  <c:v>29.216666666666665</c:v>
                </c:pt>
                <c:pt idx="68">
                  <c:v>29.516666666666666</c:v>
                </c:pt>
                <c:pt idx="69">
                  <c:v>29.95</c:v>
                </c:pt>
                <c:pt idx="70">
                  <c:v>30.383333333333333</c:v>
                </c:pt>
                <c:pt idx="71">
                  <c:v>30.75</c:v>
                </c:pt>
                <c:pt idx="72">
                  <c:v>31.15</c:v>
                </c:pt>
                <c:pt idx="73">
                  <c:v>31.583333333333332</c:v>
                </c:pt>
                <c:pt idx="74">
                  <c:v>31.583333333333332</c:v>
                </c:pt>
                <c:pt idx="75">
                  <c:v>31.85</c:v>
                </c:pt>
                <c:pt idx="76">
                  <c:v>32.15</c:v>
                </c:pt>
                <c:pt idx="77">
                  <c:v>33.016666666666666</c:v>
                </c:pt>
                <c:pt idx="78">
                  <c:v>33.15</c:v>
                </c:pt>
                <c:pt idx="79">
                  <c:v>33.583333333333336</c:v>
                </c:pt>
                <c:pt idx="80">
                  <c:v>34.016666666666666</c:v>
                </c:pt>
                <c:pt idx="81">
                  <c:v>34.416666666666664</c:v>
                </c:pt>
                <c:pt idx="82">
                  <c:v>34.916666666666664</c:v>
                </c:pt>
                <c:pt idx="83">
                  <c:v>35.25</c:v>
                </c:pt>
                <c:pt idx="84">
                  <c:v>35.516666666666666</c:v>
                </c:pt>
                <c:pt idx="85">
                  <c:v>35.950000000000003</c:v>
                </c:pt>
                <c:pt idx="86">
                  <c:v>36.016666666666666</c:v>
                </c:pt>
                <c:pt idx="87">
                  <c:v>36.25</c:v>
                </c:pt>
                <c:pt idx="88">
                  <c:v>36.549999999999997</c:v>
                </c:pt>
                <c:pt idx="89">
                  <c:v>37.450000000000003</c:v>
                </c:pt>
                <c:pt idx="90">
                  <c:v>37.516666666666666</c:v>
                </c:pt>
                <c:pt idx="91">
                  <c:v>37.983333333333334</c:v>
                </c:pt>
                <c:pt idx="92">
                  <c:v>38.516666666666666</c:v>
                </c:pt>
                <c:pt idx="93">
                  <c:v>38.81666666666667</c:v>
                </c:pt>
                <c:pt idx="94">
                  <c:v>39.116666666666667</c:v>
                </c:pt>
                <c:pt idx="95">
                  <c:v>39.75</c:v>
                </c:pt>
                <c:pt idx="96">
                  <c:v>39.983333333333334</c:v>
                </c:pt>
                <c:pt idx="97">
                  <c:v>40.383333333333333</c:v>
                </c:pt>
                <c:pt idx="98">
                  <c:v>41.05</c:v>
                </c:pt>
                <c:pt idx="99">
                  <c:v>41.283333333333331</c:v>
                </c:pt>
                <c:pt idx="100">
                  <c:v>41.616666666666667</c:v>
                </c:pt>
                <c:pt idx="101">
                  <c:v>42.116666666666667</c:v>
                </c:pt>
                <c:pt idx="102">
                  <c:v>42.55</c:v>
                </c:pt>
                <c:pt idx="103">
                  <c:v>42.95</c:v>
                </c:pt>
                <c:pt idx="104">
                  <c:v>43.35</c:v>
                </c:pt>
                <c:pt idx="105">
                  <c:v>43.81666666666667</c:v>
                </c:pt>
                <c:pt idx="106">
                  <c:v>44.216666666666669</c:v>
                </c:pt>
                <c:pt idx="107">
                  <c:v>44.65</c:v>
                </c:pt>
                <c:pt idx="108">
                  <c:v>44.95</c:v>
                </c:pt>
                <c:pt idx="109">
                  <c:v>45.583333333333336</c:v>
                </c:pt>
                <c:pt idx="110">
                  <c:v>45.783333333333331</c:v>
                </c:pt>
                <c:pt idx="111">
                  <c:v>46.25</c:v>
                </c:pt>
                <c:pt idx="112">
                  <c:v>46.616666666666667</c:v>
                </c:pt>
                <c:pt idx="113">
                  <c:v>47.25</c:v>
                </c:pt>
                <c:pt idx="114">
                  <c:v>47.55</c:v>
                </c:pt>
                <c:pt idx="115">
                  <c:v>48.15</c:v>
                </c:pt>
                <c:pt idx="116">
                  <c:v>48.35</c:v>
                </c:pt>
                <c:pt idx="117">
                  <c:v>48.81666666666667</c:v>
                </c:pt>
                <c:pt idx="118">
                  <c:v>49.15</c:v>
                </c:pt>
                <c:pt idx="119">
                  <c:v>49.55</c:v>
                </c:pt>
                <c:pt idx="120">
                  <c:v>49.95</c:v>
                </c:pt>
                <c:pt idx="121">
                  <c:v>50.383333333333333</c:v>
                </c:pt>
                <c:pt idx="122">
                  <c:v>50.75</c:v>
                </c:pt>
                <c:pt idx="123">
                  <c:v>51.283333333333331</c:v>
                </c:pt>
                <c:pt idx="124">
                  <c:v>51.583333333333336</c:v>
                </c:pt>
                <c:pt idx="125">
                  <c:v>52.15</c:v>
                </c:pt>
                <c:pt idx="126">
                  <c:v>52.65</c:v>
                </c:pt>
                <c:pt idx="127">
                  <c:v>53.05</c:v>
                </c:pt>
                <c:pt idx="128">
                  <c:v>53.416666666666664</c:v>
                </c:pt>
                <c:pt idx="129">
                  <c:v>53.81666666666667</c:v>
                </c:pt>
                <c:pt idx="130">
                  <c:v>54.216666666666669</c:v>
                </c:pt>
                <c:pt idx="131">
                  <c:v>54.616666666666667</c:v>
                </c:pt>
                <c:pt idx="132">
                  <c:v>55.083333333333336</c:v>
                </c:pt>
                <c:pt idx="133">
                  <c:v>55.583333333333336</c:v>
                </c:pt>
                <c:pt idx="134">
                  <c:v>55.783333333333331</c:v>
                </c:pt>
                <c:pt idx="135">
                  <c:v>56.18333333333333</c:v>
                </c:pt>
                <c:pt idx="136">
                  <c:v>56.55</c:v>
                </c:pt>
                <c:pt idx="137">
                  <c:v>57.18333333333333</c:v>
                </c:pt>
                <c:pt idx="138">
                  <c:v>57.583333333333336</c:v>
                </c:pt>
                <c:pt idx="139">
                  <c:v>58.18333333333333</c:v>
                </c:pt>
                <c:pt idx="140">
                  <c:v>58.383333333333333</c:v>
                </c:pt>
                <c:pt idx="141">
                  <c:v>58.783333333333331</c:v>
                </c:pt>
                <c:pt idx="142">
                  <c:v>59.18333333333333</c:v>
                </c:pt>
                <c:pt idx="143">
                  <c:v>59.55</c:v>
                </c:pt>
                <c:pt idx="144">
                  <c:v>59.95</c:v>
                </c:pt>
                <c:pt idx="145">
                  <c:v>60.383333333333333</c:v>
                </c:pt>
                <c:pt idx="146">
                  <c:v>60.85</c:v>
                </c:pt>
                <c:pt idx="147">
                  <c:v>61.15</c:v>
                </c:pt>
                <c:pt idx="148">
                  <c:v>61.55</c:v>
                </c:pt>
                <c:pt idx="149">
                  <c:v>62.216666666666669</c:v>
                </c:pt>
                <c:pt idx="150">
                  <c:v>62.35</c:v>
                </c:pt>
                <c:pt idx="151">
                  <c:v>62.75</c:v>
                </c:pt>
                <c:pt idx="152">
                  <c:v>63.25</c:v>
                </c:pt>
                <c:pt idx="153">
                  <c:v>63.516666666666666</c:v>
                </c:pt>
                <c:pt idx="154">
                  <c:v>64.183333333333337</c:v>
                </c:pt>
                <c:pt idx="155">
                  <c:v>64.38333333333334</c:v>
                </c:pt>
                <c:pt idx="156">
                  <c:v>64.75</c:v>
                </c:pt>
                <c:pt idx="157">
                  <c:v>65.38333333333334</c:v>
                </c:pt>
                <c:pt idx="158">
                  <c:v>65.55</c:v>
                </c:pt>
                <c:pt idx="159">
                  <c:v>66.25</c:v>
                </c:pt>
                <c:pt idx="160">
                  <c:v>66.75</c:v>
                </c:pt>
                <c:pt idx="161">
                  <c:v>66.95</c:v>
                </c:pt>
                <c:pt idx="162">
                  <c:v>67.38333333333334</c:v>
                </c:pt>
                <c:pt idx="163">
                  <c:v>67.916666666666671</c:v>
                </c:pt>
                <c:pt idx="164">
                  <c:v>68.183333333333337</c:v>
                </c:pt>
                <c:pt idx="165">
                  <c:v>68.61666666666666</c:v>
                </c:pt>
                <c:pt idx="166">
                  <c:v>69.016666666666666</c:v>
                </c:pt>
                <c:pt idx="167">
                  <c:v>69.38333333333334</c:v>
                </c:pt>
                <c:pt idx="168">
                  <c:v>69.783333333333331</c:v>
                </c:pt>
                <c:pt idx="169">
                  <c:v>70.516666666666666</c:v>
                </c:pt>
                <c:pt idx="170">
                  <c:v>70.783333333333331</c:v>
                </c:pt>
                <c:pt idx="171">
                  <c:v>71.11666666666666</c:v>
                </c:pt>
                <c:pt idx="172">
                  <c:v>71.716666666666669</c:v>
                </c:pt>
                <c:pt idx="173">
                  <c:v>72.05</c:v>
                </c:pt>
                <c:pt idx="174">
                  <c:v>72.416666666666671</c:v>
                </c:pt>
                <c:pt idx="175">
                  <c:v>72.716666666666669</c:v>
                </c:pt>
                <c:pt idx="176">
                  <c:v>73.25</c:v>
                </c:pt>
                <c:pt idx="177">
                  <c:v>73.516666666666666</c:v>
                </c:pt>
                <c:pt idx="178">
                  <c:v>73.916666666666671</c:v>
                </c:pt>
                <c:pt idx="179">
                  <c:v>74.45</c:v>
                </c:pt>
                <c:pt idx="180">
                  <c:v>74.716666666666669</c:v>
                </c:pt>
                <c:pt idx="181">
                  <c:v>75.11666666666666</c:v>
                </c:pt>
                <c:pt idx="182">
                  <c:v>75.716666666666669</c:v>
                </c:pt>
                <c:pt idx="183">
                  <c:v>76.150000000000006</c:v>
                </c:pt>
                <c:pt idx="184">
                  <c:v>76.783333333333331</c:v>
                </c:pt>
                <c:pt idx="185">
                  <c:v>76.983333333333334</c:v>
                </c:pt>
                <c:pt idx="186">
                  <c:v>77.38333333333334</c:v>
                </c:pt>
                <c:pt idx="187">
                  <c:v>77.783333333333331</c:v>
                </c:pt>
                <c:pt idx="188">
                  <c:v>78.183333333333337</c:v>
                </c:pt>
                <c:pt idx="189">
                  <c:v>78.75</c:v>
                </c:pt>
                <c:pt idx="190">
                  <c:v>78.95</c:v>
                </c:pt>
                <c:pt idx="191">
                  <c:v>79.416666666666671</c:v>
                </c:pt>
                <c:pt idx="192">
                  <c:v>79.88333333333334</c:v>
                </c:pt>
                <c:pt idx="193">
                  <c:v>80.183333333333337</c:v>
                </c:pt>
                <c:pt idx="194">
                  <c:v>80.650000000000006</c:v>
                </c:pt>
                <c:pt idx="195">
                  <c:v>81.25</c:v>
                </c:pt>
                <c:pt idx="196">
                  <c:v>81.61666666666666</c:v>
                </c:pt>
                <c:pt idx="197">
                  <c:v>82.016666666666666</c:v>
                </c:pt>
                <c:pt idx="198">
                  <c:v>82.416666666666671</c:v>
                </c:pt>
                <c:pt idx="199">
                  <c:v>82.916666666666671</c:v>
                </c:pt>
                <c:pt idx="200">
                  <c:v>83.38333333333334</c:v>
                </c:pt>
                <c:pt idx="201">
                  <c:v>83.583333333333329</c:v>
                </c:pt>
                <c:pt idx="202">
                  <c:v>83.983333333333334</c:v>
                </c:pt>
                <c:pt idx="203">
                  <c:v>84.416666666666671</c:v>
                </c:pt>
                <c:pt idx="204">
                  <c:v>84.783333333333331</c:v>
                </c:pt>
                <c:pt idx="205">
                  <c:v>85.183333333333337</c:v>
                </c:pt>
                <c:pt idx="206">
                  <c:v>85.716666666666669</c:v>
                </c:pt>
                <c:pt idx="207">
                  <c:v>86.183333333333337</c:v>
                </c:pt>
                <c:pt idx="208">
                  <c:v>86.583333333333329</c:v>
                </c:pt>
                <c:pt idx="209">
                  <c:v>87.11666666666666</c:v>
                </c:pt>
                <c:pt idx="210">
                  <c:v>87.35</c:v>
                </c:pt>
                <c:pt idx="211">
                  <c:v>87.816666666666663</c:v>
                </c:pt>
                <c:pt idx="212">
                  <c:v>88.183333333333337</c:v>
                </c:pt>
                <c:pt idx="213">
                  <c:v>88.783333333333331</c:v>
                </c:pt>
                <c:pt idx="214">
                  <c:v>88.983333333333334</c:v>
                </c:pt>
                <c:pt idx="215">
                  <c:v>89.416666666666671</c:v>
                </c:pt>
                <c:pt idx="216">
                  <c:v>89.783333333333331</c:v>
                </c:pt>
                <c:pt idx="217">
                  <c:v>90.183333333333337</c:v>
                </c:pt>
                <c:pt idx="218">
                  <c:v>90.583333333333329</c:v>
                </c:pt>
                <c:pt idx="219">
                  <c:v>91.183333333333337</c:v>
                </c:pt>
                <c:pt idx="220">
                  <c:v>91.683333333333337</c:v>
                </c:pt>
                <c:pt idx="221">
                  <c:v>92.35</c:v>
                </c:pt>
                <c:pt idx="222">
                  <c:v>92.75</c:v>
                </c:pt>
                <c:pt idx="223">
                  <c:v>93.216666666666669</c:v>
                </c:pt>
                <c:pt idx="224">
                  <c:v>93.75</c:v>
                </c:pt>
                <c:pt idx="225">
                  <c:v>93.983333333333334</c:v>
                </c:pt>
                <c:pt idx="226">
                  <c:v>94.416666666666671</c:v>
                </c:pt>
                <c:pt idx="227">
                  <c:v>94.85</c:v>
                </c:pt>
                <c:pt idx="228">
                  <c:v>95.45</c:v>
                </c:pt>
                <c:pt idx="229">
                  <c:v>95.583333333333329</c:v>
                </c:pt>
                <c:pt idx="230">
                  <c:v>96.183333333333337</c:v>
                </c:pt>
                <c:pt idx="231">
                  <c:v>96.61666666666666</c:v>
                </c:pt>
                <c:pt idx="232">
                  <c:v>96.983333333333334</c:v>
                </c:pt>
                <c:pt idx="233">
                  <c:v>97.483333333333334</c:v>
                </c:pt>
                <c:pt idx="234">
                  <c:v>97.783333333333331</c:v>
                </c:pt>
                <c:pt idx="235">
                  <c:v>98.183333333333337</c:v>
                </c:pt>
                <c:pt idx="236">
                  <c:v>98.583333333333329</c:v>
                </c:pt>
                <c:pt idx="237">
                  <c:v>99.016666666666666</c:v>
                </c:pt>
                <c:pt idx="238">
                  <c:v>99.35</c:v>
                </c:pt>
                <c:pt idx="239">
                  <c:v>100.01666666666667</c:v>
                </c:pt>
                <c:pt idx="240">
                  <c:v>100.28333333333333</c:v>
                </c:pt>
                <c:pt idx="241">
                  <c:v>100.61666666666666</c:v>
                </c:pt>
                <c:pt idx="242">
                  <c:v>101.41666666666667</c:v>
                </c:pt>
                <c:pt idx="243">
                  <c:v>101.55</c:v>
                </c:pt>
                <c:pt idx="244">
                  <c:v>101.98333333333333</c:v>
                </c:pt>
                <c:pt idx="245">
                  <c:v>102.45</c:v>
                </c:pt>
                <c:pt idx="246">
                  <c:v>102.91666666666667</c:v>
                </c:pt>
                <c:pt idx="247">
                  <c:v>103.18333333333334</c:v>
                </c:pt>
                <c:pt idx="248">
                  <c:v>103.58333333333333</c:v>
                </c:pt>
                <c:pt idx="249">
                  <c:v>103.98333333333333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17</c:v>
                </c:pt>
                <c:pt idx="24">
                  <c:v>17</c:v>
                </c:pt>
                <c:pt idx="25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3">
                  <c:v>19</c:v>
                </c:pt>
                <c:pt idx="34">
                  <c:v>11</c:v>
                </c:pt>
                <c:pt idx="36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15</c:v>
                </c:pt>
                <c:pt idx="45">
                  <c:v>21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9</c:v>
                </c:pt>
                <c:pt idx="60">
                  <c:v>16</c:v>
                </c:pt>
                <c:pt idx="61">
                  <c:v>16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22</c:v>
                </c:pt>
                <c:pt idx="70">
                  <c:v>19</c:v>
                </c:pt>
                <c:pt idx="71">
                  <c:v>11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5">
                  <c:v>12</c:v>
                </c:pt>
                <c:pt idx="86">
                  <c:v>20</c:v>
                </c:pt>
                <c:pt idx="88">
                  <c:v>19</c:v>
                </c:pt>
                <c:pt idx="89">
                  <c:v>19</c:v>
                </c:pt>
                <c:pt idx="91">
                  <c:v>16</c:v>
                </c:pt>
                <c:pt idx="92">
                  <c:v>17</c:v>
                </c:pt>
                <c:pt idx="93">
                  <c:v>10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20</c:v>
                </c:pt>
                <c:pt idx="104">
                  <c:v>27</c:v>
                </c:pt>
                <c:pt idx="105">
                  <c:v>23</c:v>
                </c:pt>
                <c:pt idx="106">
                  <c:v>17</c:v>
                </c:pt>
                <c:pt idx="107">
                  <c:v>17</c:v>
                </c:pt>
                <c:pt idx="108">
                  <c:v>12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13</c:v>
                </c:pt>
                <c:pt idx="115">
                  <c:v>27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11</c:v>
                </c:pt>
                <c:pt idx="129">
                  <c:v>17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21</c:v>
                </c:pt>
                <c:pt idx="139">
                  <c:v>19</c:v>
                </c:pt>
                <c:pt idx="140">
                  <c:v>17</c:v>
                </c:pt>
                <c:pt idx="141">
                  <c:v>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4">
                  <c:v>22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10</c:v>
                </c:pt>
                <c:pt idx="161">
                  <c:v>14</c:v>
                </c:pt>
                <c:pt idx="162">
                  <c:v>15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14</c:v>
                </c:pt>
                <c:pt idx="174">
                  <c:v>11</c:v>
                </c:pt>
                <c:pt idx="175">
                  <c:v>17</c:v>
                </c:pt>
                <c:pt idx="176">
                  <c:v>15</c:v>
                </c:pt>
                <c:pt idx="178">
                  <c:v>16</c:v>
                </c:pt>
                <c:pt idx="179">
                  <c:v>20</c:v>
                </c:pt>
                <c:pt idx="180">
                  <c:v>20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15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19</c:v>
                </c:pt>
                <c:pt idx="197">
                  <c:v>10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20</c:v>
                </c:pt>
                <c:pt idx="205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8</c:v>
                </c:pt>
                <c:pt idx="212">
                  <c:v>16</c:v>
                </c:pt>
                <c:pt idx="213">
                  <c:v>16</c:v>
                </c:pt>
                <c:pt idx="214">
                  <c:v>10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12</c:v>
                </c:pt>
                <c:pt idx="221">
                  <c:v>14</c:v>
                </c:pt>
                <c:pt idx="222">
                  <c:v>17</c:v>
                </c:pt>
                <c:pt idx="223">
                  <c:v>16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2">
                  <c:v>17</c:v>
                </c:pt>
                <c:pt idx="233">
                  <c:v>14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19</c:v>
                </c:pt>
                <c:pt idx="241">
                  <c:v>18</c:v>
                </c:pt>
                <c:pt idx="242">
                  <c:v>18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22</c:v>
                </c:pt>
                <c:pt idx="248">
                  <c:v>22</c:v>
                </c:pt>
                <c:pt idx="249">
                  <c:v>26</c:v>
                </c:pt>
                <c:pt idx="25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073-A525-65EE6DD7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PM1,0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0</xdr:row>
      <xdr:rowOff>30480</xdr:rowOff>
    </xdr:from>
    <xdr:to>
      <xdr:col>22</xdr:col>
      <xdr:colOff>228600</xdr:colOff>
      <xdr:row>6</xdr:row>
      <xdr:rowOff>83820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AEB8E65-47BF-381D-48AA-8FA44E825505}"/>
            </a:ext>
          </a:extLst>
        </xdr:cNvPr>
        <xdr:cNvSpPr txBox="1"/>
      </xdr:nvSpPr>
      <xdr:spPr>
        <a:xfrm>
          <a:off x="11269980" y="30480"/>
          <a:ext cx="236982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Prima colonna:</a:t>
          </a:r>
        </a:p>
        <a:p>
          <a:r>
            <a:rPr lang="it-IT" sz="1100"/>
            <a:t>- IMUs: 01,02,03</a:t>
          </a:r>
        </a:p>
        <a:p>
          <a:r>
            <a:rPr lang="it-IT" sz="1100"/>
            <a:t>- Pulsiossimetro: 04</a:t>
          </a:r>
        </a:p>
        <a:p>
          <a:r>
            <a:rPr lang="it-IT" sz="1100"/>
            <a:t>- Monitor ambinetale: 6</a:t>
          </a:r>
        </a:p>
        <a:p>
          <a:endParaRPr lang="it-IT" sz="1100"/>
        </a:p>
        <a:p>
          <a:r>
            <a:rPr lang="it-IT" sz="1100"/>
            <a:t>dividere usando , : 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10</xdr:row>
      <xdr:rowOff>163830</xdr:rowOff>
    </xdr:from>
    <xdr:to>
      <xdr:col>15</xdr:col>
      <xdr:colOff>198120</xdr:colOff>
      <xdr:row>25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A9044A-E137-E83F-222F-440B7B9EE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167640</xdr:colOff>
      <xdr:row>1</xdr:row>
      <xdr:rowOff>34290</xdr:rowOff>
    </xdr:from>
    <xdr:to>
      <xdr:col>71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152400</xdr:colOff>
      <xdr:row>12</xdr:row>
      <xdr:rowOff>68580</xdr:rowOff>
    </xdr:from>
    <xdr:to>
      <xdr:col>71</xdr:col>
      <xdr:colOff>457200</xdr:colOff>
      <xdr:row>27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1C31EE-5CA0-441C-81AD-A0181531C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29</xdr:row>
      <xdr:rowOff>0</xdr:rowOff>
    </xdr:from>
    <xdr:to>
      <xdr:col>71</xdr:col>
      <xdr:colOff>304800</xdr:colOff>
      <xdr:row>44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0B797A9-D3AB-4D36-BA06-0054BC4D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45</xdr:row>
      <xdr:rowOff>0</xdr:rowOff>
    </xdr:from>
    <xdr:to>
      <xdr:col>71</xdr:col>
      <xdr:colOff>304800</xdr:colOff>
      <xdr:row>60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86F31AF-2498-4A4C-94A8-0C52C50A8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0</xdr:colOff>
      <xdr:row>62</xdr:row>
      <xdr:rowOff>0</xdr:rowOff>
    </xdr:from>
    <xdr:to>
      <xdr:col>71</xdr:col>
      <xdr:colOff>304800</xdr:colOff>
      <xdr:row>77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EFB29B-505E-4E97-B77E-01D4582C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0</xdr:colOff>
      <xdr:row>79</xdr:row>
      <xdr:rowOff>0</xdr:rowOff>
    </xdr:from>
    <xdr:to>
      <xdr:col>71</xdr:col>
      <xdr:colOff>304800</xdr:colOff>
      <xdr:row>94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979FF8A-D152-489B-AAAA-4076C6314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96</xdr:row>
      <xdr:rowOff>0</xdr:rowOff>
    </xdr:from>
    <xdr:to>
      <xdr:col>71</xdr:col>
      <xdr:colOff>304800</xdr:colOff>
      <xdr:row>111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DF3C3EC-67E3-4B38-B85C-725D98C2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113</xdr:row>
      <xdr:rowOff>0</xdr:rowOff>
    </xdr:from>
    <xdr:to>
      <xdr:col>71</xdr:col>
      <xdr:colOff>304800</xdr:colOff>
      <xdr:row>128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59D5C47-F90C-4C32-A0FD-5DF869956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130</xdr:row>
      <xdr:rowOff>0</xdr:rowOff>
    </xdr:from>
    <xdr:to>
      <xdr:col>71</xdr:col>
      <xdr:colOff>304800</xdr:colOff>
      <xdr:row>145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6BD6449-806E-4A0A-985F-256E6583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0</xdr:colOff>
      <xdr:row>147</xdr:row>
      <xdr:rowOff>0</xdr:rowOff>
    </xdr:from>
    <xdr:to>
      <xdr:col>71</xdr:col>
      <xdr:colOff>304800</xdr:colOff>
      <xdr:row>162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519666A-0650-49F6-8DB1-117CDB6E5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30480</xdr:colOff>
      <xdr:row>0</xdr:row>
      <xdr:rowOff>53340</xdr:rowOff>
    </xdr:from>
    <xdr:to>
      <xdr:col>43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114300</xdr:colOff>
      <xdr:row>0</xdr:row>
      <xdr:rowOff>53340</xdr:rowOff>
    </xdr:from>
    <xdr:to>
      <xdr:col>51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533400</xdr:colOff>
      <xdr:row>0</xdr:row>
      <xdr:rowOff>0</xdr:rowOff>
    </xdr:from>
    <xdr:to>
      <xdr:col>59</xdr:col>
      <xdr:colOff>224790</xdr:colOff>
      <xdr:row>12</xdr:row>
      <xdr:rowOff>116205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43</xdr:col>
      <xdr:colOff>544830</xdr:colOff>
      <xdr:row>35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C95D987-4B31-4849-ADB5-02C02C4A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20</xdr:row>
      <xdr:rowOff>22860</xdr:rowOff>
    </xdr:from>
    <xdr:to>
      <xdr:col>52</xdr:col>
      <xdr:colOff>300990</xdr:colOff>
      <xdr:row>35</xdr:row>
      <xdr:rowOff>177165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4EFFE11-93AD-489D-9BAC-70C76F59F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C2CF518-F788-44DC-9B58-9B1A8160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38</xdr:row>
      <xdr:rowOff>0</xdr:rowOff>
    </xdr:from>
    <xdr:to>
      <xdr:col>43</xdr:col>
      <xdr:colOff>544830</xdr:colOff>
      <xdr:row>53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0AC2495-0172-4FF4-BFFF-CA3C8B06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38</xdr:row>
      <xdr:rowOff>0</xdr:rowOff>
    </xdr:from>
    <xdr:to>
      <xdr:col>52</xdr:col>
      <xdr:colOff>300990</xdr:colOff>
      <xdr:row>53</xdr:row>
      <xdr:rowOff>154305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14E6F08-4D64-4C04-A7EA-A0755DF6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38</xdr:row>
      <xdr:rowOff>0</xdr:rowOff>
    </xdr:from>
    <xdr:to>
      <xdr:col>60</xdr:col>
      <xdr:colOff>300990</xdr:colOff>
      <xdr:row>53</xdr:row>
      <xdr:rowOff>154305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F2DC38-CB25-40A9-B1D5-9E7775F7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56</xdr:row>
      <xdr:rowOff>0</xdr:rowOff>
    </xdr:from>
    <xdr:to>
      <xdr:col>43</xdr:col>
      <xdr:colOff>544830</xdr:colOff>
      <xdr:row>71</xdr:row>
      <xdr:rowOff>163830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7312667-F009-4F76-8AD4-BF5CD912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56</xdr:row>
      <xdr:rowOff>0</xdr:rowOff>
    </xdr:from>
    <xdr:to>
      <xdr:col>52</xdr:col>
      <xdr:colOff>300990</xdr:colOff>
      <xdr:row>71</xdr:row>
      <xdr:rowOff>154305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73D70C-A7AE-4F15-A3F8-CE86018F9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60</xdr:col>
      <xdr:colOff>300990</xdr:colOff>
      <xdr:row>71</xdr:row>
      <xdr:rowOff>154305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1CD508A-4B54-410D-86CB-DE6A95728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73</xdr:row>
      <xdr:rowOff>0</xdr:rowOff>
    </xdr:from>
    <xdr:to>
      <xdr:col>43</xdr:col>
      <xdr:colOff>544830</xdr:colOff>
      <xdr:row>88</xdr:row>
      <xdr:rowOff>163830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9327DDFE-BA88-4F25-BE9A-CD2F569C6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73</xdr:row>
      <xdr:rowOff>0</xdr:rowOff>
    </xdr:from>
    <xdr:to>
      <xdr:col>52</xdr:col>
      <xdr:colOff>300990</xdr:colOff>
      <xdr:row>88</xdr:row>
      <xdr:rowOff>154305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C01BA8-0326-425B-BCB6-0975B46D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73</xdr:row>
      <xdr:rowOff>0</xdr:rowOff>
    </xdr:from>
    <xdr:to>
      <xdr:col>60</xdr:col>
      <xdr:colOff>300990</xdr:colOff>
      <xdr:row>88</xdr:row>
      <xdr:rowOff>154305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50D8C92-FBAA-4E00-A6A4-00F237E99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167640</xdr:colOff>
      <xdr:row>1</xdr:row>
      <xdr:rowOff>34290</xdr:rowOff>
    </xdr:from>
    <xdr:to>
      <xdr:col>71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BE5C19-851C-4E8B-A5D2-B27289F0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152400</xdr:colOff>
      <xdr:row>12</xdr:row>
      <xdr:rowOff>68580</xdr:rowOff>
    </xdr:from>
    <xdr:to>
      <xdr:col>71</xdr:col>
      <xdr:colOff>457200</xdr:colOff>
      <xdr:row>27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BD6086-3559-40A4-BACF-61270AE9F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0</xdr:colOff>
      <xdr:row>29</xdr:row>
      <xdr:rowOff>0</xdr:rowOff>
    </xdr:from>
    <xdr:to>
      <xdr:col>71</xdr:col>
      <xdr:colOff>304800</xdr:colOff>
      <xdr:row>44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7CE07F-C416-4D26-BA14-C18B4E0A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45</xdr:row>
      <xdr:rowOff>0</xdr:rowOff>
    </xdr:from>
    <xdr:to>
      <xdr:col>71</xdr:col>
      <xdr:colOff>304800</xdr:colOff>
      <xdr:row>60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556CAD-FE52-4D20-99C9-DD9DF19A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62</xdr:row>
      <xdr:rowOff>0</xdr:rowOff>
    </xdr:from>
    <xdr:to>
      <xdr:col>71</xdr:col>
      <xdr:colOff>304800</xdr:colOff>
      <xdr:row>77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8BD6BFC-ED26-4DAE-830F-EF84BAD2D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0</xdr:colOff>
      <xdr:row>79</xdr:row>
      <xdr:rowOff>0</xdr:rowOff>
    </xdr:from>
    <xdr:to>
      <xdr:col>71</xdr:col>
      <xdr:colOff>304800</xdr:colOff>
      <xdr:row>94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9C6A386-11A6-49A5-9993-F4802A88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0</xdr:colOff>
      <xdr:row>96</xdr:row>
      <xdr:rowOff>0</xdr:rowOff>
    </xdr:from>
    <xdr:to>
      <xdr:col>71</xdr:col>
      <xdr:colOff>304800</xdr:colOff>
      <xdr:row>111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21AB347-1BB0-4AE8-B666-A444CE5A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113</xdr:row>
      <xdr:rowOff>0</xdr:rowOff>
    </xdr:from>
    <xdr:to>
      <xdr:col>71</xdr:col>
      <xdr:colOff>304800</xdr:colOff>
      <xdr:row>128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95B413D-BDC5-49EF-B572-6B47B8E96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130</xdr:row>
      <xdr:rowOff>0</xdr:rowOff>
    </xdr:from>
    <xdr:to>
      <xdr:col>71</xdr:col>
      <xdr:colOff>304800</xdr:colOff>
      <xdr:row>145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871B666-2BAD-4F32-9CE7-3AA8D65A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147</xdr:row>
      <xdr:rowOff>0</xdr:rowOff>
    </xdr:from>
    <xdr:to>
      <xdr:col>71</xdr:col>
      <xdr:colOff>304800</xdr:colOff>
      <xdr:row>162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A3F066B-8CA0-454D-B8E6-0DDD17F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D00-E878-43B6-9011-47D862842E10}">
  <dimension ref="A1"/>
  <sheetViews>
    <sheetView workbookViewId="0">
      <selection activeCell="K27" sqref="K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D256"/>
  <sheetViews>
    <sheetView topLeftCell="BM140" workbookViewId="0">
      <selection activeCell="CC154" sqref="CC154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2" width="12.88671875" customWidth="1"/>
    <col min="23" max="23" width="11" style="4" customWidth="1"/>
    <col min="24" max="24" width="5.21875" customWidth="1"/>
    <col min="25" max="25" width="12.109375" style="4" customWidth="1"/>
    <col min="26" max="28" width="13" customWidth="1"/>
    <col min="29" max="29" width="14.109375" customWidth="1"/>
    <col min="30" max="30" width="11" customWidth="1"/>
    <col min="31" max="31" width="11.33203125" customWidth="1"/>
    <col min="36" max="36" width="11.33203125" customWidth="1"/>
    <col min="37" max="37" width="17.21875" customWidth="1"/>
    <col min="39" max="39" width="10.88671875" customWidth="1"/>
    <col min="40" max="40" width="11" customWidth="1"/>
    <col min="47" max="47" width="11.44140625" customWidth="1"/>
    <col min="75" max="76" width="7.88671875" customWidth="1"/>
    <col min="77" max="77" width="4.88671875" customWidth="1"/>
    <col min="78" max="79" width="8.88671875" style="26"/>
  </cols>
  <sheetData>
    <row r="1" spans="1:82" x14ac:dyDescent="0.3">
      <c r="A1" t="s">
        <v>35</v>
      </c>
    </row>
    <row r="4" spans="1:82" x14ac:dyDescent="0.3">
      <c r="BC4" t="s">
        <v>101</v>
      </c>
    </row>
    <row r="5" spans="1:82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98</v>
      </c>
      <c r="K5" s="2" t="s">
        <v>99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95</v>
      </c>
      <c r="S5" s="1" t="s">
        <v>96</v>
      </c>
      <c r="T5" s="1" t="s">
        <v>97</v>
      </c>
      <c r="U5" s="1" t="s">
        <v>10</v>
      </c>
      <c r="V5" s="1" t="s">
        <v>11</v>
      </c>
      <c r="W5" s="23" t="s">
        <v>9</v>
      </c>
      <c r="Y5" s="24" t="s">
        <v>12</v>
      </c>
      <c r="Z5" s="2" t="s">
        <v>27</v>
      </c>
      <c r="AA5" s="2" t="s">
        <v>34</v>
      </c>
      <c r="AB5" s="2" t="s">
        <v>100</v>
      </c>
      <c r="AC5" s="2" t="s">
        <v>14</v>
      </c>
      <c r="AD5" s="2" t="s">
        <v>13</v>
      </c>
      <c r="AE5" s="2" t="s">
        <v>16</v>
      </c>
      <c r="AJ5" s="2" t="s">
        <v>18</v>
      </c>
      <c r="AK5" s="2" t="s">
        <v>17</v>
      </c>
      <c r="AM5" s="2" t="s">
        <v>19</v>
      </c>
      <c r="AN5" s="2" t="s">
        <v>15</v>
      </c>
      <c r="AU5" s="3" t="s">
        <v>33</v>
      </c>
      <c r="BB5" s="1" t="s">
        <v>1</v>
      </c>
      <c r="BC5" s="1" t="s">
        <v>2</v>
      </c>
      <c r="BD5" s="1" t="s">
        <v>3</v>
      </c>
      <c r="BE5" s="2" t="s">
        <v>47</v>
      </c>
      <c r="BF5" s="2" t="s">
        <v>48</v>
      </c>
      <c r="BG5" s="2" t="s">
        <v>51</v>
      </c>
      <c r="BH5" s="2" t="s">
        <v>52</v>
      </c>
      <c r="BI5" s="2" t="s">
        <v>98</v>
      </c>
      <c r="BJ5" s="2" t="s">
        <v>99</v>
      </c>
      <c r="BK5" s="2" t="s">
        <v>50</v>
      </c>
      <c r="BL5" s="2" t="s">
        <v>100</v>
      </c>
      <c r="BZ5" s="27"/>
      <c r="CA5" s="27"/>
    </row>
    <row r="6" spans="1:82" x14ac:dyDescent="0.3">
      <c r="A6">
        <v>6</v>
      </c>
      <c r="B6">
        <v>27</v>
      </c>
      <c r="C6">
        <v>29</v>
      </c>
      <c r="D6">
        <v>51</v>
      </c>
      <c r="E6">
        <v>100609</v>
      </c>
      <c r="F6">
        <v>669</v>
      </c>
      <c r="G6">
        <v>929</v>
      </c>
      <c r="H6">
        <v>0.01</v>
      </c>
      <c r="I6">
        <v>0</v>
      </c>
      <c r="J6">
        <v>14</v>
      </c>
      <c r="K6">
        <v>15</v>
      </c>
      <c r="L6">
        <v>16</v>
      </c>
      <c r="M6">
        <v>1</v>
      </c>
      <c r="N6">
        <v>1</v>
      </c>
      <c r="O6">
        <v>1</v>
      </c>
      <c r="P6">
        <v>1</v>
      </c>
      <c r="Q6" s="21">
        <v>44859</v>
      </c>
      <c r="R6">
        <v>15</v>
      </c>
      <c r="S6">
        <v>26</v>
      </c>
      <c r="T6">
        <v>3</v>
      </c>
      <c r="U6" s="22">
        <v>454720991</v>
      </c>
      <c r="V6" s="22">
        <v>92272233</v>
      </c>
      <c r="W6" s="4" t="str">
        <f>R6&amp;":"&amp;S6&amp;":"&amp;T6</f>
        <v>15:26:3</v>
      </c>
      <c r="Y6" s="4">
        <f t="shared" ref="Y6:Y69" si="0">W7-W6</f>
        <v>2.777777777778212E-4</v>
      </c>
      <c r="Z6">
        <f>SECOND(Y6)</f>
        <v>24</v>
      </c>
      <c r="AA6">
        <f>0+Z6</f>
        <v>24</v>
      </c>
      <c r="AB6" s="17">
        <f>AA6/60</f>
        <v>0.4</v>
      </c>
      <c r="AC6">
        <f>Z6/2</f>
        <v>12</v>
      </c>
      <c r="AD6">
        <f t="shared" ref="AD6:AD69" si="1">N6+O6+P6</f>
        <v>3</v>
      </c>
      <c r="AE6">
        <f t="shared" ref="AE6:AE69" si="2">IF(AND(N6=0,NOT(ISBLANK(N6))),1,0)+IF(AND(O6=0,NOT(ISBLANK(O6))),1,0)+IF(AND(P6=0,NOT(ISBLANK(P6))),1,0)</f>
        <v>0</v>
      </c>
      <c r="AG6" t="s">
        <v>28</v>
      </c>
      <c r="AH6">
        <v>3</v>
      </c>
      <c r="AJ6">
        <f>SUM(AD6:AD256)</f>
        <v>1056</v>
      </c>
      <c r="AK6">
        <f>SUM(AC6:AC256)</f>
        <v>3119.5</v>
      </c>
      <c r="AM6">
        <f>SUM(AE6:AE256)</f>
        <v>56</v>
      </c>
      <c r="AN6">
        <f>COUNTIF(A6:A256,6)*3</f>
        <v>753</v>
      </c>
      <c r="AU6" t="str">
        <f>C6&amp;";"&amp;D6&amp;";"&amp;E6&amp;";"&amp;F6&amp;";"&amp;G6&amp;";"&amp;H6&amp;";"&amp;I6&amp;";"&amp;J6&amp;";"&amp;K6&amp;";"&amp;L6&amp;";"&amp;AA6</f>
        <v>29;51;100609;669;929;0,01;0;14;15;16;24</v>
      </c>
      <c r="BB6">
        <v>29</v>
      </c>
      <c r="BC6">
        <v>51</v>
      </c>
      <c r="BD6">
        <v>100609</v>
      </c>
      <c r="BE6">
        <v>669</v>
      </c>
      <c r="BF6">
        <v>929</v>
      </c>
      <c r="BG6">
        <v>0.01</v>
      </c>
      <c r="BH6">
        <v>0</v>
      </c>
      <c r="BI6">
        <v>14</v>
      </c>
      <c r="BJ6">
        <v>15</v>
      </c>
      <c r="BK6">
        <v>16</v>
      </c>
    </row>
    <row r="7" spans="1:82" x14ac:dyDescent="0.3">
      <c r="A7">
        <v>6</v>
      </c>
      <c r="B7">
        <v>28</v>
      </c>
      <c r="C7">
        <v>29</v>
      </c>
      <c r="D7">
        <v>51</v>
      </c>
      <c r="E7">
        <v>100609</v>
      </c>
      <c r="F7">
        <v>910</v>
      </c>
      <c r="G7">
        <v>891</v>
      </c>
      <c r="H7">
        <v>0.01</v>
      </c>
      <c r="I7">
        <v>0</v>
      </c>
      <c r="J7">
        <v>10</v>
      </c>
      <c r="K7">
        <v>11</v>
      </c>
      <c r="L7">
        <v>12</v>
      </c>
      <c r="M7">
        <v>1</v>
      </c>
      <c r="N7">
        <v>2</v>
      </c>
      <c r="O7">
        <v>2</v>
      </c>
      <c r="P7">
        <v>2</v>
      </c>
      <c r="Q7" s="21">
        <v>44859</v>
      </c>
      <c r="R7">
        <v>15</v>
      </c>
      <c r="S7">
        <v>26</v>
      </c>
      <c r="T7">
        <v>27</v>
      </c>
      <c r="U7" s="22">
        <v>454720466</v>
      </c>
      <c r="V7" s="22">
        <v>92272993</v>
      </c>
      <c r="W7" s="4" t="str">
        <f>R7&amp;":"&amp;S7&amp;":"&amp;T7</f>
        <v>15:26:27</v>
      </c>
      <c r="Y7" s="4">
        <f t="shared" si="0"/>
        <v>2.6620370370378232E-4</v>
      </c>
      <c r="Z7">
        <f t="shared" ref="Z7:Z70" si="3">SECOND(Y7)</f>
        <v>23</v>
      </c>
      <c r="AA7">
        <f>AA6+Z7</f>
        <v>47</v>
      </c>
      <c r="AB7" s="17">
        <f t="shared" ref="AB7:AB70" si="4">AA7/60</f>
        <v>0.78333333333333333</v>
      </c>
      <c r="AC7">
        <f t="shared" ref="AC7:AC70" si="5">Z7/2</f>
        <v>11.5</v>
      </c>
      <c r="AD7">
        <f t="shared" si="1"/>
        <v>6</v>
      </c>
      <c r="AE7">
        <f t="shared" si="2"/>
        <v>0</v>
      </c>
      <c r="AG7" t="s">
        <v>29</v>
      </c>
      <c r="AH7">
        <v>256</v>
      </c>
      <c r="AU7" t="str">
        <f t="shared" ref="AU7:AU69" si="6">C7&amp;";"&amp;D7&amp;";"&amp;E7&amp;";"&amp;F7&amp;";"&amp;G7&amp;";"&amp;H7&amp;";"&amp;I7&amp;";"&amp;J7&amp;";"&amp;K7&amp;";"&amp;L7&amp;";"&amp;AA7</f>
        <v>29;51;100609;910;891;0,01;0;10;11;12;47</v>
      </c>
      <c r="BB7">
        <v>29</v>
      </c>
      <c r="BC7">
        <v>51</v>
      </c>
      <c r="BD7">
        <v>100609</v>
      </c>
      <c r="BE7">
        <v>910</v>
      </c>
      <c r="BF7">
        <v>891</v>
      </c>
      <c r="BG7">
        <v>0.01</v>
      </c>
      <c r="BH7">
        <v>0</v>
      </c>
      <c r="BI7">
        <v>10</v>
      </c>
      <c r="BJ7">
        <v>11</v>
      </c>
      <c r="BK7">
        <v>12</v>
      </c>
      <c r="BW7" s="25">
        <v>0.64298611111111115</v>
      </c>
      <c r="BY7" t="s">
        <v>26</v>
      </c>
      <c r="BZ7" s="26">
        <v>0</v>
      </c>
      <c r="CA7" s="26">
        <v>0</v>
      </c>
      <c r="CB7">
        <v>5</v>
      </c>
      <c r="CC7">
        <f>CB7</f>
        <v>5</v>
      </c>
    </row>
    <row r="8" spans="1:82" x14ac:dyDescent="0.3">
      <c r="A8">
        <v>6</v>
      </c>
      <c r="B8">
        <v>29</v>
      </c>
      <c r="C8">
        <v>29</v>
      </c>
      <c r="D8">
        <v>51</v>
      </c>
      <c r="E8">
        <v>100609</v>
      </c>
      <c r="F8">
        <v>999</v>
      </c>
      <c r="G8">
        <v>855</v>
      </c>
      <c r="H8">
        <v>0.01</v>
      </c>
      <c r="I8">
        <v>0</v>
      </c>
      <c r="J8">
        <v>11</v>
      </c>
      <c r="K8">
        <v>11</v>
      </c>
      <c r="L8">
        <v>11</v>
      </c>
      <c r="M8">
        <v>1</v>
      </c>
      <c r="N8">
        <v>2</v>
      </c>
      <c r="O8">
        <v>2</v>
      </c>
      <c r="P8">
        <v>2</v>
      </c>
      <c r="Q8" s="21">
        <v>44859</v>
      </c>
      <c r="R8">
        <v>15</v>
      </c>
      <c r="S8">
        <v>26</v>
      </c>
      <c r="T8">
        <v>50</v>
      </c>
      <c r="U8" s="22">
        <v>454720281</v>
      </c>
      <c r="V8" s="22">
        <v>92273093</v>
      </c>
      <c r="W8" s="4" t="str">
        <f t="shared" ref="W8:W71" si="7">R8&amp;":"&amp;S8&amp;":"&amp;T8</f>
        <v>15:26:50</v>
      </c>
      <c r="Y8" s="4">
        <f t="shared" si="0"/>
        <v>2.7777777777771018E-4</v>
      </c>
      <c r="Z8">
        <f t="shared" si="3"/>
        <v>24</v>
      </c>
      <c r="AA8">
        <f t="shared" ref="AA8:AA71" si="8">AA7+Z8</f>
        <v>71</v>
      </c>
      <c r="AB8" s="17">
        <f t="shared" si="4"/>
        <v>1.1833333333333333</v>
      </c>
      <c r="AC8">
        <f t="shared" si="5"/>
        <v>12</v>
      </c>
      <c r="AD8">
        <f t="shared" si="1"/>
        <v>6</v>
      </c>
      <c r="AE8">
        <f t="shared" si="2"/>
        <v>0</v>
      </c>
      <c r="AJ8" s="33" t="s">
        <v>30</v>
      </c>
      <c r="AK8" s="33"/>
      <c r="AM8" s="33" t="s">
        <v>32</v>
      </c>
      <c r="AN8" s="33"/>
      <c r="AU8" t="str">
        <f t="shared" si="6"/>
        <v>29;51;100609;999;855;0,01;0;11;11;11;71</v>
      </c>
      <c r="BB8">
        <v>29</v>
      </c>
      <c r="BC8">
        <v>51</v>
      </c>
      <c r="BD8">
        <v>100609</v>
      </c>
      <c r="BE8">
        <v>999</v>
      </c>
      <c r="BF8">
        <v>855</v>
      </c>
      <c r="BG8">
        <v>0.01</v>
      </c>
      <c r="BH8">
        <v>0</v>
      </c>
      <c r="BI8">
        <v>11</v>
      </c>
      <c r="BJ8">
        <v>11</v>
      </c>
      <c r="BK8">
        <v>11</v>
      </c>
      <c r="BW8" s="25">
        <v>0.65401620370370372</v>
      </c>
      <c r="BX8" s="25">
        <f t="shared" ref="BX8:BX13" si="9">BW8-BW7</f>
        <v>1.1030092592592577E-2</v>
      </c>
      <c r="BY8" t="s">
        <v>102</v>
      </c>
      <c r="BZ8" s="26">
        <f t="shared" ref="BZ8:BZ13" si="10">BZ7+MINUTE(BX8) +SECOND(BW8)/60</f>
        <v>15.783333333333333</v>
      </c>
      <c r="CA8" s="26">
        <f t="shared" ref="CA8:CA13" si="11">BZ8</f>
        <v>15.783333333333333</v>
      </c>
      <c r="CB8">
        <f t="shared" ref="CB8:CB13" si="12">BZ8+5</f>
        <v>20.783333333333331</v>
      </c>
      <c r="CC8">
        <f t="shared" ref="CC8:CC13" si="13">CB8</f>
        <v>20.783333333333331</v>
      </c>
      <c r="CD8">
        <v>0</v>
      </c>
    </row>
    <row r="9" spans="1:82" x14ac:dyDescent="0.3">
      <c r="A9">
        <v>6</v>
      </c>
      <c r="B9">
        <v>30</v>
      </c>
      <c r="C9">
        <v>29</v>
      </c>
      <c r="D9">
        <v>51</v>
      </c>
      <c r="E9">
        <v>100609</v>
      </c>
      <c r="F9">
        <v>1038</v>
      </c>
      <c r="G9">
        <v>855</v>
      </c>
      <c r="H9">
        <v>0.01</v>
      </c>
      <c r="I9">
        <v>0</v>
      </c>
      <c r="J9">
        <v>11</v>
      </c>
      <c r="K9">
        <v>11</v>
      </c>
      <c r="L9">
        <v>11</v>
      </c>
      <c r="M9">
        <v>1</v>
      </c>
      <c r="N9">
        <v>2</v>
      </c>
      <c r="O9">
        <v>1</v>
      </c>
      <c r="P9">
        <v>2</v>
      </c>
      <c r="Q9" s="21">
        <v>44859</v>
      </c>
      <c r="R9">
        <v>15</v>
      </c>
      <c r="S9">
        <v>27</v>
      </c>
      <c r="T9">
        <v>14</v>
      </c>
      <c r="U9" s="22">
        <v>454719765</v>
      </c>
      <c r="V9" s="22">
        <v>922738</v>
      </c>
      <c r="W9" s="4" t="str">
        <f t="shared" si="7"/>
        <v>15:27:14</v>
      </c>
      <c r="Y9" s="4">
        <f t="shared" si="0"/>
        <v>3.0092592592589895E-4</v>
      </c>
      <c r="Z9">
        <f t="shared" si="3"/>
        <v>26</v>
      </c>
      <c r="AA9">
        <f t="shared" si="8"/>
        <v>97</v>
      </c>
      <c r="AB9" s="17">
        <f t="shared" si="4"/>
        <v>1.6166666666666667</v>
      </c>
      <c r="AC9">
        <f t="shared" si="5"/>
        <v>13</v>
      </c>
      <c r="AD9">
        <f t="shared" si="1"/>
        <v>5</v>
      </c>
      <c r="AE9">
        <f t="shared" si="2"/>
        <v>0</v>
      </c>
      <c r="AJ9" t="s">
        <v>31</v>
      </c>
      <c r="AK9">
        <f>1 -AJ6/AK6</f>
        <v>0.66148421221349574</v>
      </c>
      <c r="AM9" t="s">
        <v>31</v>
      </c>
      <c r="AN9">
        <f>AM6/AN6</f>
        <v>7.4369189907038516E-2</v>
      </c>
      <c r="AU9" t="str">
        <f t="shared" si="6"/>
        <v>29;51;100609;1038;855;0,01;0;11;11;11;97</v>
      </c>
      <c r="BB9">
        <v>29</v>
      </c>
      <c r="BC9">
        <v>51</v>
      </c>
      <c r="BD9">
        <v>100609</v>
      </c>
      <c r="BE9">
        <v>1038</v>
      </c>
      <c r="BF9">
        <v>855</v>
      </c>
      <c r="BG9">
        <v>0.01</v>
      </c>
      <c r="BH9">
        <v>0</v>
      </c>
      <c r="BI9">
        <v>11</v>
      </c>
      <c r="BJ9">
        <v>11</v>
      </c>
      <c r="BK9">
        <v>11</v>
      </c>
      <c r="BW9" s="25">
        <v>0.66189814814814818</v>
      </c>
      <c r="BX9" s="25">
        <f t="shared" si="9"/>
        <v>7.8819444444444553E-3</v>
      </c>
      <c r="BY9" t="s">
        <v>93</v>
      </c>
      <c r="BZ9" s="26">
        <f t="shared" si="10"/>
        <v>26.916666666666664</v>
      </c>
      <c r="CA9" s="26">
        <f t="shared" si="11"/>
        <v>26.916666666666664</v>
      </c>
      <c r="CB9">
        <f t="shared" si="12"/>
        <v>31.916666666666664</v>
      </c>
      <c r="CC9">
        <f t="shared" si="13"/>
        <v>31.916666666666664</v>
      </c>
      <c r="CD9">
        <v>1000000</v>
      </c>
    </row>
    <row r="10" spans="1:82" x14ac:dyDescent="0.3">
      <c r="A10">
        <v>6</v>
      </c>
      <c r="B10">
        <v>32</v>
      </c>
      <c r="C10">
        <v>29</v>
      </c>
      <c r="D10">
        <v>51</v>
      </c>
      <c r="E10">
        <v>100609</v>
      </c>
      <c r="F10">
        <v>1072</v>
      </c>
      <c r="G10">
        <v>834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 s="21">
        <v>44859</v>
      </c>
      <c r="R10">
        <v>15</v>
      </c>
      <c r="S10">
        <v>27</v>
      </c>
      <c r="T10">
        <v>40</v>
      </c>
      <c r="U10" s="22">
        <v>454719348</v>
      </c>
      <c r="V10" s="22">
        <v>92273971</v>
      </c>
      <c r="W10" s="4" t="str">
        <f t="shared" si="7"/>
        <v>15:27:40</v>
      </c>
      <c r="Y10" s="4">
        <f t="shared" si="0"/>
        <v>2.3148148148155467E-4</v>
      </c>
      <c r="Z10">
        <f t="shared" si="3"/>
        <v>20</v>
      </c>
      <c r="AA10">
        <f t="shared" si="8"/>
        <v>117</v>
      </c>
      <c r="AB10" s="17">
        <f t="shared" si="4"/>
        <v>1.95</v>
      </c>
      <c r="AC10">
        <f t="shared" si="5"/>
        <v>10</v>
      </c>
      <c r="AD10">
        <f t="shared" si="1"/>
        <v>2</v>
      </c>
      <c r="AE10">
        <f t="shared" si="2"/>
        <v>1</v>
      </c>
      <c r="AU10" t="str">
        <f t="shared" si="6"/>
        <v>29;51;100609;1072;834;0,01;0;0;0;0;117</v>
      </c>
      <c r="BB10">
        <v>29</v>
      </c>
      <c r="BC10">
        <v>51</v>
      </c>
      <c r="BD10">
        <v>100609</v>
      </c>
      <c r="BE10">
        <v>1072</v>
      </c>
      <c r="BF10">
        <v>834</v>
      </c>
      <c r="BG10">
        <v>0.01</v>
      </c>
      <c r="BH10">
        <v>0</v>
      </c>
      <c r="BW10" s="25">
        <v>0.67133101851851851</v>
      </c>
      <c r="BX10" s="25">
        <f t="shared" si="9"/>
        <v>9.4328703703703276E-3</v>
      </c>
      <c r="BY10" t="s">
        <v>103</v>
      </c>
      <c r="BZ10" s="26">
        <f t="shared" si="10"/>
        <v>40.633333333333333</v>
      </c>
      <c r="CA10" s="26">
        <f t="shared" si="11"/>
        <v>40.633333333333333</v>
      </c>
      <c r="CB10">
        <f t="shared" si="12"/>
        <v>45.633333333333333</v>
      </c>
      <c r="CC10">
        <f t="shared" si="13"/>
        <v>45.633333333333333</v>
      </c>
    </row>
    <row r="11" spans="1:82" x14ac:dyDescent="0.3">
      <c r="A11">
        <v>6</v>
      </c>
      <c r="B11">
        <v>32</v>
      </c>
      <c r="C11">
        <v>30</v>
      </c>
      <c r="D11">
        <v>51</v>
      </c>
      <c r="E11">
        <v>100610</v>
      </c>
      <c r="F11">
        <v>1078</v>
      </c>
      <c r="G11">
        <v>858</v>
      </c>
      <c r="H11">
        <v>0.01</v>
      </c>
      <c r="I11">
        <v>0</v>
      </c>
      <c r="J11">
        <v>11</v>
      </c>
      <c r="K11">
        <v>11</v>
      </c>
      <c r="L11">
        <v>11</v>
      </c>
      <c r="M11">
        <v>1</v>
      </c>
      <c r="N11">
        <v>2</v>
      </c>
      <c r="O11">
        <v>2</v>
      </c>
      <c r="P11">
        <v>2</v>
      </c>
      <c r="Q11" s="21">
        <v>44859</v>
      </c>
      <c r="R11">
        <v>15</v>
      </c>
      <c r="S11">
        <v>28</v>
      </c>
      <c r="T11">
        <v>0</v>
      </c>
      <c r="U11" s="22">
        <v>454719882</v>
      </c>
      <c r="V11" s="22">
        <v>92272024</v>
      </c>
      <c r="W11" s="4" t="str">
        <f t="shared" si="7"/>
        <v>15:28:0</v>
      </c>
      <c r="Y11" s="4">
        <f t="shared" si="0"/>
        <v>3.240740740739767E-4</v>
      </c>
      <c r="Z11">
        <f t="shared" si="3"/>
        <v>28</v>
      </c>
      <c r="AA11">
        <f t="shared" si="8"/>
        <v>145</v>
      </c>
      <c r="AB11" s="17">
        <f t="shared" si="4"/>
        <v>2.4166666666666665</v>
      </c>
      <c r="AC11">
        <f t="shared" si="5"/>
        <v>14</v>
      </c>
      <c r="AD11">
        <f t="shared" si="1"/>
        <v>6</v>
      </c>
      <c r="AE11">
        <f t="shared" si="2"/>
        <v>0</v>
      </c>
      <c r="AU11" t="str">
        <f t="shared" si="6"/>
        <v>30;51;100610;1078;858;0,01;0;11;11;11;145</v>
      </c>
      <c r="BB11">
        <v>30</v>
      </c>
      <c r="BC11">
        <v>51</v>
      </c>
      <c r="BD11">
        <v>100610</v>
      </c>
      <c r="BE11">
        <v>1078</v>
      </c>
      <c r="BF11">
        <v>858</v>
      </c>
      <c r="BG11">
        <v>0.01</v>
      </c>
      <c r="BH11">
        <v>0</v>
      </c>
      <c r="BI11">
        <v>11</v>
      </c>
      <c r="BJ11">
        <v>11</v>
      </c>
      <c r="BK11">
        <v>11</v>
      </c>
      <c r="BW11" s="25">
        <v>0.68089120370370371</v>
      </c>
      <c r="BX11" s="25">
        <f t="shared" si="9"/>
        <v>9.5601851851851993E-3</v>
      </c>
      <c r="BY11" t="s">
        <v>104</v>
      </c>
      <c r="BZ11" s="26">
        <f t="shared" si="10"/>
        <v>54.116666666666667</v>
      </c>
      <c r="CA11" s="26">
        <f t="shared" si="11"/>
        <v>54.116666666666667</v>
      </c>
      <c r="CB11">
        <f t="shared" si="12"/>
        <v>59.116666666666667</v>
      </c>
      <c r="CC11">
        <f t="shared" si="13"/>
        <v>59.116666666666667</v>
      </c>
    </row>
    <row r="12" spans="1:82" x14ac:dyDescent="0.3">
      <c r="A12">
        <v>6</v>
      </c>
      <c r="B12">
        <v>33</v>
      </c>
      <c r="C12">
        <v>30</v>
      </c>
      <c r="D12">
        <v>51</v>
      </c>
      <c r="E12">
        <v>100610</v>
      </c>
      <c r="F12">
        <v>1078</v>
      </c>
      <c r="G12">
        <v>875</v>
      </c>
      <c r="H12">
        <v>0.01</v>
      </c>
      <c r="I12">
        <v>0</v>
      </c>
      <c r="J12">
        <v>11</v>
      </c>
      <c r="K12">
        <v>11</v>
      </c>
      <c r="L12">
        <v>11</v>
      </c>
      <c r="M12">
        <v>1</v>
      </c>
      <c r="N12">
        <v>2</v>
      </c>
      <c r="O12">
        <v>2</v>
      </c>
      <c r="P12">
        <v>2</v>
      </c>
      <c r="Q12" s="21">
        <v>44859</v>
      </c>
      <c r="R12">
        <v>15</v>
      </c>
      <c r="S12">
        <v>28</v>
      </c>
      <c r="T12">
        <v>28</v>
      </c>
      <c r="U12" s="22">
        <v>454719641</v>
      </c>
      <c r="V12" s="22">
        <v>92273529</v>
      </c>
      <c r="W12" s="4" t="str">
        <f t="shared" si="7"/>
        <v>15:28:28</v>
      </c>
      <c r="Y12" s="4">
        <f t="shared" si="0"/>
        <v>2.777777777778212E-4</v>
      </c>
      <c r="Z12">
        <f t="shared" si="3"/>
        <v>24</v>
      </c>
      <c r="AA12">
        <f t="shared" si="8"/>
        <v>169</v>
      </c>
      <c r="AB12" s="17">
        <f t="shared" si="4"/>
        <v>2.8166666666666669</v>
      </c>
      <c r="AC12">
        <f t="shared" si="5"/>
        <v>12</v>
      </c>
      <c r="AD12">
        <f t="shared" si="1"/>
        <v>6</v>
      </c>
      <c r="AE12">
        <f t="shared" si="2"/>
        <v>0</v>
      </c>
      <c r="AU12" t="str">
        <f t="shared" si="6"/>
        <v>30;51;100610;1078;875;0,01;0;11;11;11;169</v>
      </c>
      <c r="BB12">
        <v>30</v>
      </c>
      <c r="BC12">
        <v>51</v>
      </c>
      <c r="BD12">
        <v>100610</v>
      </c>
      <c r="BE12">
        <v>1078</v>
      </c>
      <c r="BF12">
        <v>875</v>
      </c>
      <c r="BG12">
        <v>0.01</v>
      </c>
      <c r="BH12">
        <v>0</v>
      </c>
      <c r="BI12">
        <v>11</v>
      </c>
      <c r="BJ12">
        <v>11</v>
      </c>
      <c r="BK12">
        <v>11</v>
      </c>
      <c r="BW12" s="25">
        <v>0.69598379629629636</v>
      </c>
      <c r="BX12" s="25">
        <f t="shared" si="9"/>
        <v>1.5092592592592657E-2</v>
      </c>
      <c r="BY12" t="s">
        <v>105</v>
      </c>
      <c r="BZ12" s="26">
        <f t="shared" si="10"/>
        <v>75.333333333333343</v>
      </c>
      <c r="CA12" s="26">
        <f t="shared" si="11"/>
        <v>75.333333333333343</v>
      </c>
      <c r="CB12">
        <f t="shared" si="12"/>
        <v>80.333333333333343</v>
      </c>
      <c r="CC12">
        <f t="shared" si="13"/>
        <v>80.333333333333343</v>
      </c>
    </row>
    <row r="13" spans="1:82" x14ac:dyDescent="0.3">
      <c r="A13">
        <v>6</v>
      </c>
      <c r="B13">
        <v>34</v>
      </c>
      <c r="C13">
        <v>30</v>
      </c>
      <c r="D13">
        <v>51</v>
      </c>
      <c r="E13">
        <v>100610</v>
      </c>
      <c r="F13">
        <v>1103</v>
      </c>
      <c r="G13">
        <v>854</v>
      </c>
      <c r="H13">
        <v>0.01</v>
      </c>
      <c r="I13">
        <v>0</v>
      </c>
      <c r="J13">
        <v>11</v>
      </c>
      <c r="K13">
        <v>12</v>
      </c>
      <c r="L13">
        <v>14</v>
      </c>
      <c r="M13">
        <v>1</v>
      </c>
      <c r="N13">
        <v>1</v>
      </c>
      <c r="O13">
        <v>1</v>
      </c>
      <c r="P13">
        <v>1</v>
      </c>
      <c r="Q13" s="21">
        <v>44859</v>
      </c>
      <c r="R13">
        <v>15</v>
      </c>
      <c r="S13">
        <v>28</v>
      </c>
      <c r="T13">
        <v>52</v>
      </c>
      <c r="U13" s="22">
        <v>454719617</v>
      </c>
      <c r="V13" s="22">
        <v>92273667</v>
      </c>
      <c r="W13" s="4" t="str">
        <f t="shared" si="7"/>
        <v>15:28:52</v>
      </c>
      <c r="Y13" s="4">
        <f t="shared" si="0"/>
        <v>3.9351851851854303E-4</v>
      </c>
      <c r="Z13">
        <f t="shared" si="3"/>
        <v>34</v>
      </c>
      <c r="AA13">
        <f t="shared" si="8"/>
        <v>203</v>
      </c>
      <c r="AB13" s="17">
        <f t="shared" si="4"/>
        <v>3.3833333333333333</v>
      </c>
      <c r="AC13">
        <f t="shared" si="5"/>
        <v>17</v>
      </c>
      <c r="AD13">
        <f t="shared" si="1"/>
        <v>3</v>
      </c>
      <c r="AE13">
        <f t="shared" si="2"/>
        <v>0</v>
      </c>
      <c r="AU13" t="str">
        <f t="shared" si="6"/>
        <v>30;51;100610;1103;854;0,01;0;11;12;14;203</v>
      </c>
      <c r="BB13">
        <v>30</v>
      </c>
      <c r="BC13">
        <v>51</v>
      </c>
      <c r="BD13">
        <v>100610</v>
      </c>
      <c r="BE13">
        <v>1103</v>
      </c>
      <c r="BF13">
        <v>854</v>
      </c>
      <c r="BG13">
        <v>0.01</v>
      </c>
      <c r="BH13">
        <v>0</v>
      </c>
      <c r="BI13">
        <v>11</v>
      </c>
      <c r="BJ13">
        <v>12</v>
      </c>
      <c r="BK13">
        <v>14</v>
      </c>
      <c r="BW13" s="25">
        <v>0.71116898148148155</v>
      </c>
      <c r="BX13" s="25">
        <f t="shared" si="9"/>
        <v>1.518518518518519E-2</v>
      </c>
      <c r="BY13" t="s">
        <v>106</v>
      </c>
      <c r="BZ13" s="26">
        <f t="shared" si="10"/>
        <v>96.416666666666671</v>
      </c>
      <c r="CA13" s="26">
        <f t="shared" si="11"/>
        <v>96.416666666666671</v>
      </c>
      <c r="CB13">
        <f t="shared" si="12"/>
        <v>101.41666666666667</v>
      </c>
      <c r="CC13">
        <f t="shared" si="13"/>
        <v>101.41666666666667</v>
      </c>
    </row>
    <row r="14" spans="1:82" x14ac:dyDescent="0.3">
      <c r="A14">
        <v>6</v>
      </c>
      <c r="B14">
        <v>35</v>
      </c>
      <c r="C14">
        <v>30</v>
      </c>
      <c r="D14">
        <v>50</v>
      </c>
      <c r="E14">
        <v>100610</v>
      </c>
      <c r="F14">
        <v>1110</v>
      </c>
      <c r="G14">
        <v>858</v>
      </c>
      <c r="H14">
        <v>0.01</v>
      </c>
      <c r="I14">
        <v>0</v>
      </c>
      <c r="J14">
        <v>11</v>
      </c>
      <c r="K14">
        <v>12</v>
      </c>
      <c r="L14">
        <v>13</v>
      </c>
      <c r="M14">
        <v>1</v>
      </c>
      <c r="N14">
        <v>1</v>
      </c>
      <c r="O14">
        <v>1</v>
      </c>
      <c r="P14">
        <v>1</v>
      </c>
      <c r="Q14" s="21">
        <v>44859</v>
      </c>
      <c r="R14">
        <v>15</v>
      </c>
      <c r="S14">
        <v>29</v>
      </c>
      <c r="T14">
        <v>26</v>
      </c>
      <c r="U14" s="22">
        <v>454719735</v>
      </c>
      <c r="V14" s="22">
        <v>92273342</v>
      </c>
      <c r="W14" s="4" t="str">
        <f t="shared" si="7"/>
        <v>15:29:26</v>
      </c>
      <c r="Y14" s="4">
        <f t="shared" si="0"/>
        <v>1.8518518518517713E-4</v>
      </c>
      <c r="Z14">
        <f t="shared" si="3"/>
        <v>16</v>
      </c>
      <c r="AA14">
        <f t="shared" si="8"/>
        <v>219</v>
      </c>
      <c r="AB14" s="17">
        <f t="shared" si="4"/>
        <v>3.65</v>
      </c>
      <c r="AC14">
        <f t="shared" si="5"/>
        <v>8</v>
      </c>
      <c r="AD14">
        <f t="shared" si="1"/>
        <v>3</v>
      </c>
      <c r="AE14">
        <f t="shared" si="2"/>
        <v>0</v>
      </c>
      <c r="AJ14" t="s">
        <v>20</v>
      </c>
      <c r="AU14" t="str">
        <f t="shared" si="6"/>
        <v>30;50;100610;1110;858;0,01;0;11;12;13;219</v>
      </c>
      <c r="BB14">
        <v>30</v>
      </c>
      <c r="BC14">
        <v>50</v>
      </c>
      <c r="BD14">
        <v>100610</v>
      </c>
      <c r="BE14">
        <v>1110</v>
      </c>
      <c r="BF14">
        <v>858</v>
      </c>
      <c r="BG14">
        <v>0.01</v>
      </c>
      <c r="BH14">
        <v>0</v>
      </c>
      <c r="BI14">
        <v>11</v>
      </c>
      <c r="BJ14">
        <v>12</v>
      </c>
      <c r="BK14">
        <v>13</v>
      </c>
    </row>
    <row r="15" spans="1:82" x14ac:dyDescent="0.3">
      <c r="A15">
        <v>6</v>
      </c>
      <c r="B15">
        <v>36</v>
      </c>
      <c r="C15">
        <v>30</v>
      </c>
      <c r="D15">
        <v>50</v>
      </c>
      <c r="E15">
        <v>100610</v>
      </c>
      <c r="F15">
        <v>1096</v>
      </c>
      <c r="G15">
        <v>877</v>
      </c>
      <c r="H15">
        <v>0.01</v>
      </c>
      <c r="I15">
        <v>0</v>
      </c>
      <c r="J15">
        <v>11</v>
      </c>
      <c r="K15">
        <v>12</v>
      </c>
      <c r="L15">
        <v>13</v>
      </c>
      <c r="M15">
        <v>1</v>
      </c>
      <c r="N15">
        <v>2</v>
      </c>
      <c r="O15">
        <v>3</v>
      </c>
      <c r="P15">
        <v>3</v>
      </c>
      <c r="Q15" s="21">
        <v>44859</v>
      </c>
      <c r="R15">
        <v>15</v>
      </c>
      <c r="S15">
        <v>29</v>
      </c>
      <c r="T15">
        <v>42</v>
      </c>
      <c r="U15" s="22">
        <v>454719833</v>
      </c>
      <c r="V15" s="22">
        <v>92273624</v>
      </c>
      <c r="W15" s="4" t="str">
        <f t="shared" si="7"/>
        <v>15:29:42</v>
      </c>
      <c r="Y15" s="4">
        <f t="shared" si="0"/>
        <v>3.7037037037035425E-4</v>
      </c>
      <c r="Z15">
        <f t="shared" si="3"/>
        <v>32</v>
      </c>
      <c r="AA15">
        <f t="shared" si="8"/>
        <v>251</v>
      </c>
      <c r="AB15" s="17">
        <f t="shared" si="4"/>
        <v>4.1833333333333336</v>
      </c>
      <c r="AC15">
        <f t="shared" si="5"/>
        <v>16</v>
      </c>
      <c r="AD15">
        <f t="shared" si="1"/>
        <v>8</v>
      </c>
      <c r="AE15">
        <f t="shared" si="2"/>
        <v>0</v>
      </c>
      <c r="AU15" t="str">
        <f t="shared" si="6"/>
        <v>30;50;100610;1096;877;0,01;0;11;12;13;251</v>
      </c>
      <c r="BB15">
        <v>30</v>
      </c>
      <c r="BC15">
        <v>50</v>
      </c>
      <c r="BD15">
        <v>100610</v>
      </c>
      <c r="BE15">
        <v>1096</v>
      </c>
      <c r="BF15">
        <v>877</v>
      </c>
      <c r="BG15">
        <v>0.01</v>
      </c>
      <c r="BH15">
        <v>0</v>
      </c>
      <c r="BI15">
        <v>11</v>
      </c>
      <c r="BJ15">
        <v>12</v>
      </c>
      <c r="BK15">
        <v>13</v>
      </c>
    </row>
    <row r="16" spans="1:82" x14ac:dyDescent="0.3">
      <c r="A16">
        <v>6</v>
      </c>
      <c r="B16">
        <v>37</v>
      </c>
      <c r="C16">
        <v>30</v>
      </c>
      <c r="D16">
        <v>50</v>
      </c>
      <c r="E16">
        <v>100610</v>
      </c>
      <c r="F16">
        <v>1106</v>
      </c>
      <c r="G16">
        <v>831</v>
      </c>
      <c r="H16">
        <v>0.01</v>
      </c>
      <c r="I16">
        <v>0</v>
      </c>
      <c r="J16">
        <v>7</v>
      </c>
      <c r="K16">
        <v>8</v>
      </c>
      <c r="L16">
        <v>8</v>
      </c>
      <c r="M16">
        <v>1</v>
      </c>
      <c r="N16">
        <v>2</v>
      </c>
      <c r="O16">
        <v>1</v>
      </c>
      <c r="P16">
        <v>2</v>
      </c>
      <c r="Q16" s="21">
        <v>44859</v>
      </c>
      <c r="R16">
        <v>15</v>
      </c>
      <c r="S16">
        <v>30</v>
      </c>
      <c r="T16">
        <v>14</v>
      </c>
      <c r="U16" s="22">
        <v>454719345</v>
      </c>
      <c r="V16" s="22">
        <v>92273212</v>
      </c>
      <c r="W16" s="4" t="str">
        <f t="shared" si="7"/>
        <v>15:30:14</v>
      </c>
      <c r="Y16" s="4">
        <f t="shared" si="0"/>
        <v>3.472222222222765E-4</v>
      </c>
      <c r="Z16">
        <f t="shared" si="3"/>
        <v>30</v>
      </c>
      <c r="AA16">
        <f t="shared" si="8"/>
        <v>281</v>
      </c>
      <c r="AB16" s="17">
        <f t="shared" si="4"/>
        <v>4.6833333333333336</v>
      </c>
      <c r="AC16">
        <f t="shared" si="5"/>
        <v>15</v>
      </c>
      <c r="AD16">
        <f t="shared" si="1"/>
        <v>5</v>
      </c>
      <c r="AE16">
        <f t="shared" si="2"/>
        <v>0</v>
      </c>
      <c r="AJ16" t="s">
        <v>21</v>
      </c>
      <c r="AU16" t="str">
        <f t="shared" si="6"/>
        <v>30;50;100610;1106;831;0,01;0;7;8;8;281</v>
      </c>
      <c r="BB16">
        <v>30</v>
      </c>
      <c r="BC16">
        <v>50</v>
      </c>
      <c r="BD16">
        <v>100610</v>
      </c>
      <c r="BE16">
        <v>1106</v>
      </c>
      <c r="BF16">
        <v>831</v>
      </c>
      <c r="BG16">
        <v>0.01</v>
      </c>
      <c r="BH16">
        <v>0</v>
      </c>
      <c r="BI16">
        <v>7</v>
      </c>
      <c r="BJ16">
        <v>8</v>
      </c>
      <c r="BK16">
        <v>8</v>
      </c>
    </row>
    <row r="17" spans="1:63" x14ac:dyDescent="0.3">
      <c r="A17">
        <v>6</v>
      </c>
      <c r="B17">
        <v>38</v>
      </c>
      <c r="C17">
        <v>30</v>
      </c>
      <c r="D17">
        <v>50</v>
      </c>
      <c r="E17">
        <v>100610</v>
      </c>
      <c r="F17">
        <v>1111</v>
      </c>
      <c r="G17">
        <v>818</v>
      </c>
      <c r="H17">
        <v>0.01</v>
      </c>
      <c r="I17">
        <v>0</v>
      </c>
      <c r="J17">
        <v>10</v>
      </c>
      <c r="K17">
        <v>11</v>
      </c>
      <c r="L17">
        <v>11</v>
      </c>
      <c r="M17">
        <v>1</v>
      </c>
      <c r="N17">
        <v>1</v>
      </c>
      <c r="O17">
        <v>2</v>
      </c>
      <c r="P17">
        <v>1</v>
      </c>
      <c r="Q17" s="21">
        <v>44859</v>
      </c>
      <c r="R17">
        <v>15</v>
      </c>
      <c r="S17">
        <v>30</v>
      </c>
      <c r="T17">
        <v>44</v>
      </c>
      <c r="U17" s="22">
        <v>454719344</v>
      </c>
      <c r="V17" s="22">
        <v>92272419</v>
      </c>
      <c r="W17" s="4" t="str">
        <f t="shared" si="7"/>
        <v>15:30:44</v>
      </c>
      <c r="Y17" s="4">
        <f t="shared" si="0"/>
        <v>2.083333333333659E-4</v>
      </c>
      <c r="Z17">
        <f t="shared" si="3"/>
        <v>18</v>
      </c>
      <c r="AA17">
        <f t="shared" si="8"/>
        <v>299</v>
      </c>
      <c r="AB17" s="17">
        <f t="shared" si="4"/>
        <v>4.9833333333333334</v>
      </c>
      <c r="AC17">
        <f t="shared" si="5"/>
        <v>9</v>
      </c>
      <c r="AD17">
        <f t="shared" si="1"/>
        <v>4</v>
      </c>
      <c r="AE17">
        <f t="shared" si="2"/>
        <v>0</v>
      </c>
      <c r="AJ17" t="s">
        <v>22</v>
      </c>
      <c r="AU17" t="str">
        <f t="shared" si="6"/>
        <v>30;50;100610;1111;818;0,01;0;10;11;11;299</v>
      </c>
      <c r="BB17">
        <v>30</v>
      </c>
      <c r="BC17">
        <v>50</v>
      </c>
      <c r="BD17">
        <v>100610</v>
      </c>
      <c r="BE17">
        <v>1111</v>
      </c>
      <c r="BF17">
        <v>818</v>
      </c>
      <c r="BG17">
        <v>0.01</v>
      </c>
      <c r="BH17">
        <v>0</v>
      </c>
      <c r="BI17">
        <v>10</v>
      </c>
      <c r="BJ17">
        <v>11</v>
      </c>
      <c r="BK17">
        <v>11</v>
      </c>
    </row>
    <row r="18" spans="1:63" x14ac:dyDescent="0.3">
      <c r="A18">
        <v>6</v>
      </c>
      <c r="B18">
        <v>39</v>
      </c>
      <c r="C18">
        <v>30</v>
      </c>
      <c r="D18">
        <v>50</v>
      </c>
      <c r="E18">
        <v>100610</v>
      </c>
      <c r="F18">
        <v>1118</v>
      </c>
      <c r="G18">
        <v>824</v>
      </c>
      <c r="H18">
        <v>0.01</v>
      </c>
      <c r="I18">
        <v>0</v>
      </c>
      <c r="J18">
        <v>10</v>
      </c>
      <c r="K18">
        <v>10</v>
      </c>
      <c r="L18">
        <v>10</v>
      </c>
      <c r="M18">
        <v>1</v>
      </c>
      <c r="N18">
        <v>2</v>
      </c>
      <c r="O18">
        <v>2</v>
      </c>
      <c r="P18">
        <v>1</v>
      </c>
      <c r="Q18" s="21">
        <v>44859</v>
      </c>
      <c r="R18">
        <v>15</v>
      </c>
      <c r="S18">
        <v>31</v>
      </c>
      <c r="T18">
        <v>2</v>
      </c>
      <c r="U18" s="22">
        <v>45472057</v>
      </c>
      <c r="V18" s="22">
        <v>92271186</v>
      </c>
      <c r="W18" s="4" t="str">
        <f t="shared" si="7"/>
        <v>15:31:2</v>
      </c>
      <c r="Y18" s="4">
        <f t="shared" si="0"/>
        <v>2.7777777777771018E-4</v>
      </c>
      <c r="Z18">
        <f t="shared" si="3"/>
        <v>24</v>
      </c>
      <c r="AA18">
        <f t="shared" si="8"/>
        <v>323</v>
      </c>
      <c r="AB18" s="17">
        <f t="shared" si="4"/>
        <v>5.3833333333333337</v>
      </c>
      <c r="AC18">
        <f t="shared" si="5"/>
        <v>12</v>
      </c>
      <c r="AD18">
        <f t="shared" si="1"/>
        <v>5</v>
      </c>
      <c r="AE18">
        <f t="shared" si="2"/>
        <v>0</v>
      </c>
      <c r="AU18" t="str">
        <f t="shared" si="6"/>
        <v>30;50;100610;1118;824;0,01;0;10;10;10;323</v>
      </c>
      <c r="BB18">
        <v>30</v>
      </c>
      <c r="BC18">
        <v>50</v>
      </c>
      <c r="BD18">
        <v>100610</v>
      </c>
      <c r="BE18">
        <v>1118</v>
      </c>
      <c r="BF18">
        <v>824</v>
      </c>
      <c r="BG18">
        <v>0.01</v>
      </c>
      <c r="BH18">
        <v>0</v>
      </c>
      <c r="BI18">
        <v>10</v>
      </c>
      <c r="BJ18">
        <v>10</v>
      </c>
      <c r="BK18">
        <v>10</v>
      </c>
    </row>
    <row r="19" spans="1:63" x14ac:dyDescent="0.3">
      <c r="A19">
        <v>6</v>
      </c>
      <c r="B19">
        <v>40</v>
      </c>
      <c r="C19">
        <v>30</v>
      </c>
      <c r="D19">
        <v>49</v>
      </c>
      <c r="E19">
        <v>100610</v>
      </c>
      <c r="F19">
        <v>999</v>
      </c>
      <c r="G19">
        <v>860</v>
      </c>
      <c r="H19">
        <v>0.01</v>
      </c>
      <c r="I19">
        <v>0</v>
      </c>
      <c r="J19">
        <v>5</v>
      </c>
      <c r="K19">
        <v>7</v>
      </c>
      <c r="L19">
        <v>8</v>
      </c>
      <c r="M19">
        <v>1</v>
      </c>
      <c r="N19">
        <v>2</v>
      </c>
      <c r="O19">
        <v>1</v>
      </c>
      <c r="P19">
        <v>2</v>
      </c>
      <c r="Q19" s="21">
        <v>44859</v>
      </c>
      <c r="R19">
        <v>15</v>
      </c>
      <c r="S19">
        <v>31</v>
      </c>
      <c r="T19">
        <v>26</v>
      </c>
      <c r="U19" s="22">
        <v>454720695</v>
      </c>
      <c r="V19" s="22">
        <v>92272304</v>
      </c>
      <c r="W19" s="4" t="str">
        <f t="shared" si="7"/>
        <v>15:31:26</v>
      </c>
      <c r="Y19" s="4">
        <f t="shared" si="0"/>
        <v>2.5462962962963243E-4</v>
      </c>
      <c r="Z19">
        <f t="shared" si="3"/>
        <v>22</v>
      </c>
      <c r="AA19">
        <f t="shared" si="8"/>
        <v>345</v>
      </c>
      <c r="AB19" s="17">
        <f t="shared" si="4"/>
        <v>5.75</v>
      </c>
      <c r="AC19">
        <f t="shared" si="5"/>
        <v>11</v>
      </c>
      <c r="AD19">
        <f t="shared" si="1"/>
        <v>5</v>
      </c>
      <c r="AE19">
        <f t="shared" si="2"/>
        <v>0</v>
      </c>
      <c r="AJ19" t="s">
        <v>23</v>
      </c>
      <c r="AU19" t="str">
        <f t="shared" si="6"/>
        <v>30;49;100610;999;860;0,01;0;5;7;8;345</v>
      </c>
      <c r="BB19">
        <v>30</v>
      </c>
      <c r="BC19">
        <v>49</v>
      </c>
      <c r="BD19">
        <v>100610</v>
      </c>
      <c r="BE19">
        <v>999</v>
      </c>
      <c r="BF19">
        <v>860</v>
      </c>
      <c r="BG19">
        <v>0.01</v>
      </c>
      <c r="BH19">
        <v>0</v>
      </c>
      <c r="BI19">
        <v>5</v>
      </c>
      <c r="BJ19">
        <v>7</v>
      </c>
      <c r="BK19">
        <v>8</v>
      </c>
    </row>
    <row r="20" spans="1:63" x14ac:dyDescent="0.3">
      <c r="A20">
        <v>6</v>
      </c>
      <c r="B20">
        <v>41</v>
      </c>
      <c r="C20">
        <v>31</v>
      </c>
      <c r="D20">
        <v>48</v>
      </c>
      <c r="E20">
        <v>100610</v>
      </c>
      <c r="F20">
        <v>798</v>
      </c>
      <c r="G20">
        <v>855</v>
      </c>
      <c r="H20">
        <v>0.01</v>
      </c>
      <c r="I20">
        <v>0</v>
      </c>
      <c r="J20">
        <v>8</v>
      </c>
      <c r="K20">
        <v>9</v>
      </c>
      <c r="L20">
        <v>9</v>
      </c>
      <c r="M20">
        <v>1</v>
      </c>
      <c r="N20">
        <v>1</v>
      </c>
      <c r="O20">
        <v>1</v>
      </c>
      <c r="P20">
        <v>1</v>
      </c>
      <c r="Q20" s="21">
        <v>44859</v>
      </c>
      <c r="R20">
        <v>15</v>
      </c>
      <c r="S20">
        <v>31</v>
      </c>
      <c r="T20">
        <v>48</v>
      </c>
      <c r="U20" s="22">
        <v>454721282</v>
      </c>
      <c r="V20" s="22">
        <v>92271536</v>
      </c>
      <c r="W20" s="4" t="str">
        <f t="shared" si="7"/>
        <v>15:31:48</v>
      </c>
      <c r="Y20" s="4">
        <f t="shared" si="0"/>
        <v>3.2407407407408773E-4</v>
      </c>
      <c r="Z20">
        <f t="shared" si="3"/>
        <v>28</v>
      </c>
      <c r="AA20">
        <f t="shared" si="8"/>
        <v>373</v>
      </c>
      <c r="AB20" s="17">
        <f t="shared" si="4"/>
        <v>6.2166666666666668</v>
      </c>
      <c r="AC20">
        <f t="shared" si="5"/>
        <v>14</v>
      </c>
      <c r="AD20">
        <f t="shared" si="1"/>
        <v>3</v>
      </c>
      <c r="AE20">
        <f t="shared" si="2"/>
        <v>0</v>
      </c>
      <c r="AJ20" t="s">
        <v>24</v>
      </c>
      <c r="AU20" t="str">
        <f t="shared" si="6"/>
        <v>31;48;100610;798;855;0,01;0;8;9;9;373</v>
      </c>
      <c r="BB20">
        <v>31</v>
      </c>
      <c r="BC20">
        <v>48</v>
      </c>
      <c r="BD20">
        <v>100610</v>
      </c>
      <c r="BE20">
        <v>798</v>
      </c>
      <c r="BF20">
        <v>855</v>
      </c>
      <c r="BG20">
        <v>0.01</v>
      </c>
      <c r="BH20">
        <v>0</v>
      </c>
      <c r="BI20">
        <v>8</v>
      </c>
      <c r="BJ20">
        <v>9</v>
      </c>
      <c r="BK20">
        <v>9</v>
      </c>
    </row>
    <row r="21" spans="1:63" x14ac:dyDescent="0.3">
      <c r="A21">
        <v>6</v>
      </c>
      <c r="B21">
        <v>42</v>
      </c>
      <c r="C21">
        <v>30</v>
      </c>
      <c r="D21">
        <v>47</v>
      </c>
      <c r="E21">
        <v>100609</v>
      </c>
      <c r="F21">
        <v>619</v>
      </c>
      <c r="G21">
        <v>776</v>
      </c>
      <c r="H21">
        <v>0.01</v>
      </c>
      <c r="I21">
        <v>0</v>
      </c>
      <c r="J21">
        <v>8</v>
      </c>
      <c r="K21">
        <v>9</v>
      </c>
      <c r="L21">
        <v>9</v>
      </c>
      <c r="M21">
        <v>2</v>
      </c>
      <c r="N21">
        <v>1</v>
      </c>
      <c r="O21">
        <v>1</v>
      </c>
      <c r="P21">
        <v>1</v>
      </c>
      <c r="Q21" s="21">
        <v>44859</v>
      </c>
      <c r="R21">
        <v>15</v>
      </c>
      <c r="S21">
        <v>32</v>
      </c>
      <c r="T21">
        <v>16</v>
      </c>
      <c r="U21" s="22">
        <v>454719774</v>
      </c>
      <c r="V21" s="22">
        <v>92270748</v>
      </c>
      <c r="W21" s="4" t="str">
        <f t="shared" si="7"/>
        <v>15:32:16</v>
      </c>
      <c r="Y21" s="4">
        <f t="shared" si="0"/>
        <v>3.9351851851854303E-4</v>
      </c>
      <c r="Z21">
        <f t="shared" si="3"/>
        <v>34</v>
      </c>
      <c r="AA21">
        <f t="shared" si="8"/>
        <v>407</v>
      </c>
      <c r="AB21" s="17">
        <f t="shared" si="4"/>
        <v>6.7833333333333332</v>
      </c>
      <c r="AC21">
        <f t="shared" si="5"/>
        <v>17</v>
      </c>
      <c r="AD21">
        <f t="shared" si="1"/>
        <v>3</v>
      </c>
      <c r="AE21">
        <f t="shared" si="2"/>
        <v>0</v>
      </c>
      <c r="AU21" t="str">
        <f t="shared" si="6"/>
        <v>30;47;100609;619;776;0,01;0;8;9;9;407</v>
      </c>
      <c r="BB21">
        <v>30</v>
      </c>
      <c r="BC21">
        <v>47</v>
      </c>
      <c r="BD21">
        <v>100609</v>
      </c>
      <c r="BE21">
        <v>619</v>
      </c>
      <c r="BF21">
        <v>776</v>
      </c>
      <c r="BG21">
        <v>0.01</v>
      </c>
      <c r="BH21">
        <v>0</v>
      </c>
      <c r="BI21">
        <v>8</v>
      </c>
      <c r="BJ21">
        <v>9</v>
      </c>
      <c r="BK21">
        <v>9</v>
      </c>
    </row>
    <row r="22" spans="1:63" x14ac:dyDescent="0.3">
      <c r="A22">
        <v>6</v>
      </c>
      <c r="B22">
        <v>43</v>
      </c>
      <c r="C22">
        <v>30</v>
      </c>
      <c r="D22">
        <v>47</v>
      </c>
      <c r="E22">
        <v>100609</v>
      </c>
      <c r="F22">
        <v>719</v>
      </c>
      <c r="G22">
        <v>847</v>
      </c>
      <c r="H22">
        <v>0.01</v>
      </c>
      <c r="I22">
        <v>0</v>
      </c>
      <c r="J22">
        <v>6</v>
      </c>
      <c r="K22">
        <v>8</v>
      </c>
      <c r="L22">
        <v>10</v>
      </c>
      <c r="M22">
        <v>1</v>
      </c>
      <c r="N22">
        <v>1</v>
      </c>
      <c r="O22">
        <v>1</v>
      </c>
      <c r="P22">
        <v>1</v>
      </c>
      <c r="Q22" s="21">
        <v>44859</v>
      </c>
      <c r="R22">
        <v>15</v>
      </c>
      <c r="S22">
        <v>32</v>
      </c>
      <c r="T22">
        <v>50</v>
      </c>
      <c r="U22" s="22">
        <v>454720403</v>
      </c>
      <c r="V22" s="22">
        <v>92270571</v>
      </c>
      <c r="W22" s="4" t="str">
        <f t="shared" si="7"/>
        <v>15:32:50</v>
      </c>
      <c r="Y22" s="4">
        <f t="shared" si="0"/>
        <v>1.6203703703698835E-4</v>
      </c>
      <c r="Z22">
        <f t="shared" si="3"/>
        <v>14</v>
      </c>
      <c r="AA22">
        <f t="shared" si="8"/>
        <v>421</v>
      </c>
      <c r="AB22" s="17">
        <f t="shared" si="4"/>
        <v>7.0166666666666666</v>
      </c>
      <c r="AC22">
        <f t="shared" si="5"/>
        <v>7</v>
      </c>
      <c r="AD22">
        <f t="shared" si="1"/>
        <v>3</v>
      </c>
      <c r="AE22">
        <f t="shared" si="2"/>
        <v>0</v>
      </c>
      <c r="AU22" t="str">
        <f t="shared" si="6"/>
        <v>30;47;100609;719;847;0,01;0;6;8;10;421</v>
      </c>
      <c r="BB22">
        <v>30</v>
      </c>
      <c r="BC22">
        <v>47</v>
      </c>
      <c r="BD22">
        <v>100609</v>
      </c>
      <c r="BE22">
        <v>719</v>
      </c>
      <c r="BF22">
        <v>847</v>
      </c>
      <c r="BG22">
        <v>0.01</v>
      </c>
      <c r="BH22">
        <v>0</v>
      </c>
      <c r="BI22">
        <v>6</v>
      </c>
      <c r="BJ22">
        <v>8</v>
      </c>
      <c r="BK22">
        <v>10</v>
      </c>
    </row>
    <row r="23" spans="1:63" x14ac:dyDescent="0.3">
      <c r="A23">
        <v>6</v>
      </c>
      <c r="B23">
        <v>44</v>
      </c>
      <c r="C23">
        <v>30</v>
      </c>
      <c r="D23">
        <v>47</v>
      </c>
      <c r="E23">
        <v>100612</v>
      </c>
      <c r="F23">
        <v>819</v>
      </c>
      <c r="G23">
        <v>739</v>
      </c>
      <c r="H23">
        <v>0.01</v>
      </c>
      <c r="I23">
        <v>0</v>
      </c>
      <c r="J23">
        <v>7</v>
      </c>
      <c r="K23">
        <v>7</v>
      </c>
      <c r="L23">
        <v>7</v>
      </c>
      <c r="M23">
        <v>1</v>
      </c>
      <c r="N23">
        <v>2</v>
      </c>
      <c r="O23">
        <v>2</v>
      </c>
      <c r="P23">
        <v>2</v>
      </c>
      <c r="Q23" s="21">
        <v>44859</v>
      </c>
      <c r="R23">
        <v>15</v>
      </c>
      <c r="S23">
        <v>33</v>
      </c>
      <c r="T23">
        <v>4</v>
      </c>
      <c r="U23" s="22">
        <v>454723366</v>
      </c>
      <c r="V23" s="22">
        <v>92272931</v>
      </c>
      <c r="W23" s="4" t="str">
        <f t="shared" si="7"/>
        <v>15:33:4</v>
      </c>
      <c r="Y23" s="4">
        <f t="shared" si="0"/>
        <v>3.0092592592589895E-4</v>
      </c>
      <c r="Z23">
        <f t="shared" si="3"/>
        <v>26</v>
      </c>
      <c r="AA23">
        <f t="shared" si="8"/>
        <v>447</v>
      </c>
      <c r="AB23" s="17">
        <f t="shared" si="4"/>
        <v>7.45</v>
      </c>
      <c r="AC23">
        <f t="shared" si="5"/>
        <v>13</v>
      </c>
      <c r="AD23">
        <f t="shared" si="1"/>
        <v>6</v>
      </c>
      <c r="AE23">
        <f t="shared" si="2"/>
        <v>0</v>
      </c>
      <c r="AU23" t="str">
        <f t="shared" si="6"/>
        <v>30;47;100612;819;739;0,01;0;7;7;7;447</v>
      </c>
      <c r="BB23">
        <v>30</v>
      </c>
      <c r="BC23">
        <v>47</v>
      </c>
      <c r="BD23">
        <v>100612</v>
      </c>
      <c r="BE23">
        <v>819</v>
      </c>
      <c r="BF23">
        <v>739</v>
      </c>
      <c r="BG23">
        <v>0.01</v>
      </c>
      <c r="BH23">
        <v>0</v>
      </c>
      <c r="BI23">
        <v>7</v>
      </c>
      <c r="BJ23">
        <v>7</v>
      </c>
      <c r="BK23">
        <v>7</v>
      </c>
    </row>
    <row r="24" spans="1:63" x14ac:dyDescent="0.3">
      <c r="A24">
        <v>6</v>
      </c>
      <c r="B24">
        <v>46</v>
      </c>
      <c r="C24">
        <v>29</v>
      </c>
      <c r="D24">
        <v>47</v>
      </c>
      <c r="E24">
        <v>100618</v>
      </c>
      <c r="F24">
        <v>281</v>
      </c>
      <c r="G24">
        <v>711</v>
      </c>
      <c r="H24">
        <v>0.01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 s="21">
        <v>44859</v>
      </c>
      <c r="R24">
        <v>15</v>
      </c>
      <c r="S24">
        <v>33</v>
      </c>
      <c r="T24">
        <v>30</v>
      </c>
      <c r="U24" s="22">
        <v>454726469</v>
      </c>
      <c r="V24" s="22">
        <v>92275561</v>
      </c>
      <c r="W24" s="4" t="str">
        <f t="shared" si="7"/>
        <v>15:33:30</v>
      </c>
      <c r="Y24" s="4">
        <f t="shared" si="0"/>
        <v>3.472222222222765E-4</v>
      </c>
      <c r="Z24">
        <f t="shared" si="3"/>
        <v>30</v>
      </c>
      <c r="AA24">
        <f t="shared" si="8"/>
        <v>477</v>
      </c>
      <c r="AB24" s="17">
        <f t="shared" si="4"/>
        <v>7.95</v>
      </c>
      <c r="AC24">
        <f t="shared" si="5"/>
        <v>15</v>
      </c>
      <c r="AD24">
        <f t="shared" si="1"/>
        <v>2</v>
      </c>
      <c r="AE24">
        <f t="shared" si="2"/>
        <v>1</v>
      </c>
      <c r="AU24" t="str">
        <f t="shared" si="6"/>
        <v>29;47;100618;281;711;0,01;0;0;0;0;477</v>
      </c>
      <c r="BB24">
        <v>29</v>
      </c>
      <c r="BC24">
        <v>47</v>
      </c>
      <c r="BD24">
        <v>100618</v>
      </c>
      <c r="BE24">
        <v>281</v>
      </c>
      <c r="BF24">
        <v>711</v>
      </c>
      <c r="BG24">
        <v>0.01</v>
      </c>
      <c r="BH24">
        <v>0</v>
      </c>
    </row>
    <row r="25" spans="1:63" x14ac:dyDescent="0.3">
      <c r="A25">
        <v>6</v>
      </c>
      <c r="B25">
        <v>46</v>
      </c>
      <c r="C25">
        <v>28</v>
      </c>
      <c r="D25">
        <v>47</v>
      </c>
      <c r="E25">
        <v>100624</v>
      </c>
      <c r="F25">
        <v>70</v>
      </c>
      <c r="G25">
        <v>634</v>
      </c>
      <c r="H25">
        <v>0.01</v>
      </c>
      <c r="I25">
        <v>0</v>
      </c>
      <c r="J25">
        <v>14</v>
      </c>
      <c r="K25">
        <v>14</v>
      </c>
      <c r="L25">
        <v>14</v>
      </c>
      <c r="M25">
        <v>1</v>
      </c>
      <c r="N25">
        <v>1</v>
      </c>
      <c r="O25">
        <v>1</v>
      </c>
      <c r="P25">
        <v>1</v>
      </c>
      <c r="Q25" s="21">
        <v>44859</v>
      </c>
      <c r="R25">
        <v>15</v>
      </c>
      <c r="S25">
        <v>34</v>
      </c>
      <c r="T25">
        <v>0</v>
      </c>
      <c r="U25" s="22">
        <v>454726595</v>
      </c>
      <c r="V25" s="22">
        <v>92277288</v>
      </c>
      <c r="W25" s="4" t="str">
        <f t="shared" si="7"/>
        <v>15:34:0</v>
      </c>
      <c r="Y25" s="4">
        <f t="shared" si="0"/>
        <v>1.6203703703698835E-4</v>
      </c>
      <c r="Z25">
        <f t="shared" si="3"/>
        <v>14</v>
      </c>
      <c r="AA25">
        <f t="shared" si="8"/>
        <v>491</v>
      </c>
      <c r="AB25" s="17">
        <f t="shared" si="4"/>
        <v>8.1833333333333336</v>
      </c>
      <c r="AC25">
        <f t="shared" si="5"/>
        <v>7</v>
      </c>
      <c r="AD25">
        <f t="shared" si="1"/>
        <v>3</v>
      </c>
      <c r="AE25">
        <f t="shared" si="2"/>
        <v>0</v>
      </c>
      <c r="AU25" t="str">
        <f t="shared" si="6"/>
        <v>28;47;100624;70;634;0,01;0;14;14;14;491</v>
      </c>
      <c r="BB25">
        <v>28</v>
      </c>
      <c r="BC25">
        <v>47</v>
      </c>
      <c r="BD25">
        <v>100624</v>
      </c>
      <c r="BE25">
        <v>70</v>
      </c>
      <c r="BF25">
        <v>634</v>
      </c>
      <c r="BG25">
        <v>0.01</v>
      </c>
      <c r="BH25">
        <v>0</v>
      </c>
      <c r="BI25">
        <v>14</v>
      </c>
      <c r="BJ25">
        <v>14</v>
      </c>
      <c r="BK25">
        <v>14</v>
      </c>
    </row>
    <row r="26" spans="1:63" x14ac:dyDescent="0.3">
      <c r="A26">
        <v>6</v>
      </c>
      <c r="B26">
        <v>47</v>
      </c>
      <c r="C26">
        <v>28</v>
      </c>
      <c r="D26">
        <v>47</v>
      </c>
      <c r="E26">
        <v>100630</v>
      </c>
      <c r="F26">
        <v>14</v>
      </c>
      <c r="G26">
        <v>598</v>
      </c>
      <c r="H26">
        <v>0.01</v>
      </c>
      <c r="I26">
        <v>0</v>
      </c>
      <c r="J26">
        <v>14</v>
      </c>
      <c r="K26">
        <v>14</v>
      </c>
      <c r="L26">
        <v>14</v>
      </c>
      <c r="M26">
        <v>1</v>
      </c>
      <c r="N26">
        <v>1</v>
      </c>
      <c r="O26">
        <v>2</v>
      </c>
      <c r="P26">
        <v>1</v>
      </c>
      <c r="Q26" s="21">
        <v>44859</v>
      </c>
      <c r="R26">
        <v>15</v>
      </c>
      <c r="S26">
        <v>34</v>
      </c>
      <c r="T26">
        <v>14</v>
      </c>
      <c r="U26" s="22">
        <v>45472835</v>
      </c>
      <c r="V26" s="22">
        <v>92282442</v>
      </c>
      <c r="W26" s="4" t="str">
        <f t="shared" si="7"/>
        <v>15:34:14</v>
      </c>
      <c r="Y26" s="4">
        <f t="shared" si="0"/>
        <v>3.7037037037035425E-4</v>
      </c>
      <c r="Z26">
        <f t="shared" si="3"/>
        <v>32</v>
      </c>
      <c r="AA26">
        <f t="shared" si="8"/>
        <v>523</v>
      </c>
      <c r="AB26" s="17">
        <f t="shared" si="4"/>
        <v>8.7166666666666668</v>
      </c>
      <c r="AC26">
        <f t="shared" si="5"/>
        <v>16</v>
      </c>
      <c r="AD26">
        <f t="shared" si="1"/>
        <v>4</v>
      </c>
      <c r="AE26">
        <f t="shared" si="2"/>
        <v>0</v>
      </c>
      <c r="AU26" t="str">
        <f t="shared" si="6"/>
        <v>28;47;100630;14;598;0,01;0;14;14;14;523</v>
      </c>
      <c r="BB26">
        <v>28</v>
      </c>
      <c r="BC26">
        <v>47</v>
      </c>
      <c r="BD26">
        <v>100630</v>
      </c>
      <c r="BE26">
        <v>14</v>
      </c>
      <c r="BF26">
        <v>598</v>
      </c>
      <c r="BG26">
        <v>0.01</v>
      </c>
      <c r="BH26">
        <v>0</v>
      </c>
      <c r="BI26">
        <v>14</v>
      </c>
      <c r="BJ26">
        <v>14</v>
      </c>
      <c r="BK26">
        <v>14</v>
      </c>
    </row>
    <row r="27" spans="1:63" x14ac:dyDescent="0.3">
      <c r="A27">
        <v>6</v>
      </c>
      <c r="B27">
        <v>48</v>
      </c>
      <c r="C27">
        <v>28</v>
      </c>
      <c r="D27">
        <v>48</v>
      </c>
      <c r="E27">
        <v>100635</v>
      </c>
      <c r="F27">
        <v>0</v>
      </c>
      <c r="G27">
        <v>619</v>
      </c>
      <c r="H27">
        <v>0.01</v>
      </c>
      <c r="I27">
        <v>0</v>
      </c>
      <c r="J27">
        <v>14</v>
      </c>
      <c r="K27">
        <v>14</v>
      </c>
      <c r="L27">
        <v>14</v>
      </c>
      <c r="M27">
        <v>1</v>
      </c>
      <c r="N27">
        <v>2</v>
      </c>
      <c r="O27">
        <v>1</v>
      </c>
      <c r="P27">
        <v>2</v>
      </c>
      <c r="Q27" s="21">
        <v>44859</v>
      </c>
      <c r="R27">
        <v>15</v>
      </c>
      <c r="S27">
        <v>34</v>
      </c>
      <c r="T27">
        <v>46</v>
      </c>
      <c r="U27" s="22">
        <v>4547274</v>
      </c>
      <c r="V27" s="22">
        <v>92289608</v>
      </c>
      <c r="W27" s="4" t="str">
        <f t="shared" si="7"/>
        <v>15:34:46</v>
      </c>
      <c r="Y27" s="4">
        <f t="shared" si="0"/>
        <v>5.3240740740745363E-4</v>
      </c>
      <c r="Z27">
        <f t="shared" si="3"/>
        <v>46</v>
      </c>
      <c r="AA27">
        <f t="shared" si="8"/>
        <v>569</v>
      </c>
      <c r="AB27" s="17">
        <f t="shared" si="4"/>
        <v>9.4833333333333325</v>
      </c>
      <c r="AC27">
        <f t="shared" si="5"/>
        <v>23</v>
      </c>
      <c r="AD27">
        <f t="shared" si="1"/>
        <v>5</v>
      </c>
      <c r="AE27">
        <f t="shared" si="2"/>
        <v>0</v>
      </c>
      <c r="AU27" t="str">
        <f t="shared" si="6"/>
        <v>28;48;100635;0;619;0,01;0;14;14;14;569</v>
      </c>
      <c r="BB27">
        <v>28</v>
      </c>
      <c r="BC27">
        <v>48</v>
      </c>
      <c r="BD27">
        <v>100635</v>
      </c>
      <c r="BE27">
        <v>0</v>
      </c>
      <c r="BF27">
        <v>619</v>
      </c>
      <c r="BG27">
        <v>0.01</v>
      </c>
      <c r="BH27">
        <v>0</v>
      </c>
      <c r="BI27">
        <v>14</v>
      </c>
      <c r="BJ27">
        <v>14</v>
      </c>
      <c r="BK27">
        <v>14</v>
      </c>
    </row>
    <row r="28" spans="1:63" x14ac:dyDescent="0.3">
      <c r="A28">
        <v>6</v>
      </c>
      <c r="B28">
        <v>50</v>
      </c>
      <c r="C28">
        <v>0</v>
      </c>
      <c r="D28">
        <v>0</v>
      </c>
      <c r="E28">
        <v>0</v>
      </c>
      <c r="F28">
        <v>27</v>
      </c>
      <c r="G28">
        <v>588</v>
      </c>
      <c r="H28">
        <v>0.01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 s="21">
        <v>44859</v>
      </c>
      <c r="R28">
        <v>15</v>
      </c>
      <c r="S28">
        <v>35</v>
      </c>
      <c r="T28">
        <v>32</v>
      </c>
      <c r="U28" s="22">
        <v>454727269</v>
      </c>
      <c r="V28" s="22">
        <v>92290721</v>
      </c>
      <c r="W28" s="4" t="str">
        <f t="shared" si="7"/>
        <v>15:35:32</v>
      </c>
      <c r="Y28" s="4">
        <f t="shared" si="0"/>
        <v>4.6296296296266526E-5</v>
      </c>
      <c r="Z28">
        <f t="shared" si="3"/>
        <v>4</v>
      </c>
      <c r="AA28">
        <f t="shared" si="8"/>
        <v>573</v>
      </c>
      <c r="AB28" s="17">
        <f t="shared" si="4"/>
        <v>9.5500000000000007</v>
      </c>
      <c r="AC28">
        <f t="shared" si="5"/>
        <v>2</v>
      </c>
      <c r="AD28">
        <f t="shared" si="1"/>
        <v>1</v>
      </c>
      <c r="AE28">
        <f t="shared" si="2"/>
        <v>2</v>
      </c>
      <c r="AU28" t="str">
        <f t="shared" si="6"/>
        <v>0;0;0;27;588;0,01;0;0;0;0;573</v>
      </c>
      <c r="BE28">
        <v>27</v>
      </c>
      <c r="BF28">
        <v>588</v>
      </c>
      <c r="BG28">
        <v>0.01</v>
      </c>
      <c r="BH28">
        <v>0</v>
      </c>
    </row>
    <row r="29" spans="1:63" x14ac:dyDescent="0.3">
      <c r="A29">
        <v>6</v>
      </c>
      <c r="B29">
        <v>50</v>
      </c>
      <c r="C29">
        <v>27</v>
      </c>
      <c r="D29">
        <v>49</v>
      </c>
      <c r="E29">
        <v>100645</v>
      </c>
      <c r="F29">
        <v>4</v>
      </c>
      <c r="G29">
        <v>570</v>
      </c>
      <c r="H29">
        <v>0.01</v>
      </c>
      <c r="I29">
        <v>0</v>
      </c>
      <c r="J29">
        <v>17</v>
      </c>
      <c r="K29">
        <v>18</v>
      </c>
      <c r="L29">
        <v>18</v>
      </c>
      <c r="M29">
        <v>1</v>
      </c>
      <c r="N29">
        <v>2</v>
      </c>
      <c r="O29">
        <v>2</v>
      </c>
      <c r="P29">
        <v>2</v>
      </c>
      <c r="Q29" s="21">
        <v>44859</v>
      </c>
      <c r="R29">
        <v>15</v>
      </c>
      <c r="S29">
        <v>35</v>
      </c>
      <c r="T29">
        <v>36</v>
      </c>
      <c r="U29" s="22">
        <v>454727518</v>
      </c>
      <c r="V29" s="22">
        <v>92295574</v>
      </c>
      <c r="W29" s="4" t="str">
        <f t="shared" si="7"/>
        <v>15:35:36</v>
      </c>
      <c r="Y29" s="4">
        <f t="shared" si="0"/>
        <v>3.2407407407408773E-4</v>
      </c>
      <c r="Z29">
        <f t="shared" si="3"/>
        <v>28</v>
      </c>
      <c r="AA29">
        <f t="shared" si="8"/>
        <v>601</v>
      </c>
      <c r="AB29" s="17">
        <f t="shared" si="4"/>
        <v>10.016666666666667</v>
      </c>
      <c r="AC29">
        <f t="shared" si="5"/>
        <v>14</v>
      </c>
      <c r="AD29">
        <f t="shared" si="1"/>
        <v>6</v>
      </c>
      <c r="AE29">
        <f t="shared" si="2"/>
        <v>0</v>
      </c>
      <c r="AU29" t="str">
        <f t="shared" si="6"/>
        <v>27;49;100645;4;570;0,01;0;17;18;18;601</v>
      </c>
      <c r="BB29">
        <v>27</v>
      </c>
      <c r="BC29">
        <v>49</v>
      </c>
      <c r="BD29">
        <v>100645</v>
      </c>
      <c r="BE29">
        <v>4</v>
      </c>
      <c r="BF29">
        <v>570</v>
      </c>
      <c r="BG29">
        <v>0.01</v>
      </c>
      <c r="BH29">
        <v>0</v>
      </c>
      <c r="BI29">
        <v>17</v>
      </c>
      <c r="BJ29">
        <v>18</v>
      </c>
      <c r="BK29">
        <v>18</v>
      </c>
    </row>
    <row r="30" spans="1:63" x14ac:dyDescent="0.3">
      <c r="A30">
        <v>6</v>
      </c>
      <c r="B30">
        <v>51</v>
      </c>
      <c r="C30">
        <v>27</v>
      </c>
      <c r="D30">
        <v>50</v>
      </c>
      <c r="E30">
        <v>100650</v>
      </c>
      <c r="F30">
        <v>0</v>
      </c>
      <c r="G30">
        <v>597</v>
      </c>
      <c r="H30">
        <v>0.01</v>
      </c>
      <c r="I30">
        <v>0</v>
      </c>
      <c r="J30">
        <v>17</v>
      </c>
      <c r="K30">
        <v>18</v>
      </c>
      <c r="L30">
        <v>18</v>
      </c>
      <c r="M30">
        <v>1</v>
      </c>
      <c r="N30">
        <v>2</v>
      </c>
      <c r="O30">
        <v>1</v>
      </c>
      <c r="P30">
        <v>2</v>
      </c>
      <c r="Q30" s="21">
        <v>44859</v>
      </c>
      <c r="R30">
        <v>15</v>
      </c>
      <c r="S30">
        <v>36</v>
      </c>
      <c r="T30">
        <v>4</v>
      </c>
      <c r="U30" s="22">
        <v>454723874</v>
      </c>
      <c r="V30" s="22">
        <v>92298653</v>
      </c>
      <c r="W30" s="4" t="str">
        <f t="shared" si="7"/>
        <v>15:36:4</v>
      </c>
      <c r="Y30" s="4">
        <f t="shared" si="0"/>
        <v>2.5462962962963243E-4</v>
      </c>
      <c r="Z30">
        <f t="shared" si="3"/>
        <v>22</v>
      </c>
      <c r="AA30">
        <f t="shared" si="8"/>
        <v>623</v>
      </c>
      <c r="AB30" s="17">
        <f t="shared" si="4"/>
        <v>10.383333333333333</v>
      </c>
      <c r="AC30">
        <f t="shared" si="5"/>
        <v>11</v>
      </c>
      <c r="AD30">
        <f t="shared" si="1"/>
        <v>5</v>
      </c>
      <c r="AE30">
        <f t="shared" si="2"/>
        <v>0</v>
      </c>
      <c r="AU30" t="str">
        <f t="shared" si="6"/>
        <v>27;50;100650;0;597;0,01;0;17;18;18;623</v>
      </c>
      <c r="BB30">
        <v>27</v>
      </c>
      <c r="BC30">
        <v>50</v>
      </c>
      <c r="BD30">
        <v>100650</v>
      </c>
      <c r="BE30">
        <v>0</v>
      </c>
      <c r="BF30">
        <v>597</v>
      </c>
      <c r="BG30">
        <v>0.01</v>
      </c>
      <c r="BH30">
        <v>0</v>
      </c>
      <c r="BI30">
        <v>17</v>
      </c>
      <c r="BJ30">
        <v>18</v>
      </c>
      <c r="BK30">
        <v>18</v>
      </c>
    </row>
    <row r="31" spans="1:63" x14ac:dyDescent="0.3">
      <c r="A31">
        <v>6</v>
      </c>
      <c r="B31">
        <v>52</v>
      </c>
      <c r="C31">
        <v>26</v>
      </c>
      <c r="D31">
        <v>50</v>
      </c>
      <c r="E31">
        <v>100655</v>
      </c>
      <c r="F31">
        <v>0</v>
      </c>
      <c r="G31">
        <v>623</v>
      </c>
      <c r="H31">
        <v>0.01</v>
      </c>
      <c r="I31">
        <v>0</v>
      </c>
      <c r="J31">
        <v>13</v>
      </c>
      <c r="K31">
        <v>15</v>
      </c>
      <c r="L31">
        <v>16</v>
      </c>
      <c r="M31">
        <v>2</v>
      </c>
      <c r="N31">
        <v>1</v>
      </c>
      <c r="O31">
        <v>2</v>
      </c>
      <c r="P31">
        <v>1</v>
      </c>
      <c r="Q31" s="21">
        <v>44859</v>
      </c>
      <c r="R31">
        <v>15</v>
      </c>
      <c r="S31">
        <v>36</v>
      </c>
      <c r="T31">
        <v>26</v>
      </c>
      <c r="U31" s="22">
        <v>454725796</v>
      </c>
      <c r="V31" s="22">
        <v>92301968</v>
      </c>
      <c r="W31" s="4" t="str">
        <f t="shared" si="7"/>
        <v>15:36:26</v>
      </c>
      <c r="Y31" s="4">
        <f t="shared" si="0"/>
        <v>3.9351851851854303E-4</v>
      </c>
      <c r="Z31">
        <f t="shared" si="3"/>
        <v>34</v>
      </c>
      <c r="AA31">
        <f t="shared" si="8"/>
        <v>657</v>
      </c>
      <c r="AB31" s="17">
        <f t="shared" si="4"/>
        <v>10.95</v>
      </c>
      <c r="AC31">
        <f t="shared" si="5"/>
        <v>17</v>
      </c>
      <c r="AD31">
        <f t="shared" si="1"/>
        <v>4</v>
      </c>
      <c r="AE31">
        <f t="shared" si="2"/>
        <v>0</v>
      </c>
      <c r="AU31" t="str">
        <f t="shared" si="6"/>
        <v>26;50;100655;0;623;0,01;0;13;15;16;657</v>
      </c>
      <c r="BB31">
        <v>26</v>
      </c>
      <c r="BC31">
        <v>50</v>
      </c>
      <c r="BD31">
        <v>100655</v>
      </c>
      <c r="BE31">
        <v>0</v>
      </c>
      <c r="BF31">
        <v>623</v>
      </c>
      <c r="BG31">
        <v>0.01</v>
      </c>
      <c r="BH31">
        <v>0</v>
      </c>
      <c r="BI31">
        <v>13</v>
      </c>
      <c r="BJ31">
        <v>15</v>
      </c>
      <c r="BK31">
        <v>16</v>
      </c>
    </row>
    <row r="32" spans="1:63" x14ac:dyDescent="0.3">
      <c r="A32">
        <v>6</v>
      </c>
      <c r="B32">
        <v>54</v>
      </c>
      <c r="C32">
        <v>27</v>
      </c>
      <c r="D32">
        <v>50</v>
      </c>
      <c r="E32">
        <v>100659</v>
      </c>
      <c r="F32">
        <v>0</v>
      </c>
      <c r="G32">
        <v>516</v>
      </c>
      <c r="H32">
        <v>0.01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 s="21">
        <v>44859</v>
      </c>
      <c r="R32">
        <v>15</v>
      </c>
      <c r="S32">
        <v>37</v>
      </c>
      <c r="T32">
        <v>0</v>
      </c>
      <c r="U32" s="22">
        <v>454727281</v>
      </c>
      <c r="V32" s="22">
        <v>92303785</v>
      </c>
      <c r="W32" s="4" t="str">
        <f t="shared" si="7"/>
        <v>15:37:0</v>
      </c>
      <c r="Y32" s="4">
        <f t="shared" si="0"/>
        <v>1.6203703703698835E-4</v>
      </c>
      <c r="Z32">
        <f t="shared" si="3"/>
        <v>14</v>
      </c>
      <c r="AA32">
        <f t="shared" si="8"/>
        <v>671</v>
      </c>
      <c r="AB32" s="17">
        <f t="shared" si="4"/>
        <v>11.183333333333334</v>
      </c>
      <c r="AC32">
        <f t="shared" si="5"/>
        <v>7</v>
      </c>
      <c r="AD32">
        <f t="shared" si="1"/>
        <v>2</v>
      </c>
      <c r="AE32">
        <f t="shared" si="2"/>
        <v>1</v>
      </c>
      <c r="AU32" t="str">
        <f t="shared" si="6"/>
        <v>27;50;100659;0;516;0,01;0;0;0;0;671</v>
      </c>
      <c r="BB32">
        <v>27</v>
      </c>
      <c r="BC32">
        <v>50</v>
      </c>
      <c r="BD32">
        <v>100659</v>
      </c>
      <c r="BE32">
        <v>0</v>
      </c>
      <c r="BF32">
        <v>516</v>
      </c>
      <c r="BG32">
        <v>0.01</v>
      </c>
      <c r="BH32">
        <v>0</v>
      </c>
    </row>
    <row r="33" spans="1:63" x14ac:dyDescent="0.3">
      <c r="A33">
        <v>6</v>
      </c>
      <c r="B33">
        <v>55</v>
      </c>
      <c r="C33">
        <v>27</v>
      </c>
      <c r="D33">
        <v>50</v>
      </c>
      <c r="E33">
        <v>100662</v>
      </c>
      <c r="F33">
        <v>0</v>
      </c>
      <c r="G33">
        <v>0</v>
      </c>
      <c r="H33">
        <v>0</v>
      </c>
      <c r="I33">
        <v>0</v>
      </c>
      <c r="J33">
        <v>14</v>
      </c>
      <c r="K33">
        <v>14</v>
      </c>
      <c r="L33">
        <v>14</v>
      </c>
      <c r="M33">
        <v>1</v>
      </c>
      <c r="N33">
        <v>2</v>
      </c>
      <c r="O33">
        <v>0</v>
      </c>
      <c r="P33">
        <v>2</v>
      </c>
      <c r="Q33" s="21">
        <v>44859</v>
      </c>
      <c r="R33">
        <v>15</v>
      </c>
      <c r="S33">
        <v>37</v>
      </c>
      <c r="T33">
        <v>14</v>
      </c>
      <c r="U33" s="22">
        <v>454728106</v>
      </c>
      <c r="V33" s="22">
        <v>92309167</v>
      </c>
      <c r="W33" s="4" t="str">
        <f t="shared" si="7"/>
        <v>15:37:14</v>
      </c>
      <c r="Y33" s="4">
        <f t="shared" si="0"/>
        <v>3.0092592592600997E-4</v>
      </c>
      <c r="Z33">
        <f t="shared" si="3"/>
        <v>26</v>
      </c>
      <c r="AA33">
        <f t="shared" si="8"/>
        <v>697</v>
      </c>
      <c r="AB33" s="17">
        <f t="shared" si="4"/>
        <v>11.616666666666667</v>
      </c>
      <c r="AC33">
        <f t="shared" si="5"/>
        <v>13</v>
      </c>
      <c r="AD33">
        <f t="shared" si="1"/>
        <v>4</v>
      </c>
      <c r="AE33">
        <f t="shared" si="2"/>
        <v>1</v>
      </c>
      <c r="AU33" t="str">
        <f t="shared" si="6"/>
        <v>27;50;100662;0;0;0;0;14;14;14;697</v>
      </c>
      <c r="BB33">
        <v>27</v>
      </c>
      <c r="BC33">
        <v>50</v>
      </c>
      <c r="BD33">
        <v>100662</v>
      </c>
      <c r="BH33">
        <v>0</v>
      </c>
      <c r="BI33">
        <v>14</v>
      </c>
      <c r="BJ33">
        <v>14</v>
      </c>
      <c r="BK33">
        <v>14</v>
      </c>
    </row>
    <row r="34" spans="1:63" x14ac:dyDescent="0.3">
      <c r="A34">
        <v>6</v>
      </c>
      <c r="B34">
        <v>56</v>
      </c>
      <c r="C34">
        <v>27</v>
      </c>
      <c r="D34">
        <v>50</v>
      </c>
      <c r="E34">
        <v>100666</v>
      </c>
      <c r="F34">
        <v>0</v>
      </c>
      <c r="G34">
        <v>0</v>
      </c>
      <c r="H34">
        <v>0</v>
      </c>
      <c r="I34">
        <v>0</v>
      </c>
      <c r="J34">
        <v>12</v>
      </c>
      <c r="K34">
        <v>13</v>
      </c>
      <c r="L34">
        <v>13</v>
      </c>
      <c r="M34">
        <v>1</v>
      </c>
      <c r="N34">
        <v>2</v>
      </c>
      <c r="O34">
        <v>0</v>
      </c>
      <c r="P34">
        <v>2</v>
      </c>
      <c r="Q34" s="21">
        <v>44859</v>
      </c>
      <c r="R34">
        <v>15</v>
      </c>
      <c r="S34">
        <v>37</v>
      </c>
      <c r="T34">
        <v>40</v>
      </c>
      <c r="U34" s="22">
        <v>45472849</v>
      </c>
      <c r="V34" s="22">
        <v>9231376</v>
      </c>
      <c r="W34" s="4" t="str">
        <f t="shared" si="7"/>
        <v>15:37:40</v>
      </c>
      <c r="Y34" s="4">
        <f t="shared" si="0"/>
        <v>3.240740740739767E-4</v>
      </c>
      <c r="Z34">
        <f t="shared" si="3"/>
        <v>28</v>
      </c>
      <c r="AA34">
        <f t="shared" si="8"/>
        <v>725</v>
      </c>
      <c r="AB34" s="17">
        <f t="shared" si="4"/>
        <v>12.083333333333334</v>
      </c>
      <c r="AC34">
        <f t="shared" si="5"/>
        <v>14</v>
      </c>
      <c r="AD34">
        <f t="shared" si="1"/>
        <v>4</v>
      </c>
      <c r="AE34">
        <f t="shared" si="2"/>
        <v>1</v>
      </c>
      <c r="AU34" t="str">
        <f t="shared" si="6"/>
        <v>27;50;100666;0;0;0;0;12;13;13;725</v>
      </c>
      <c r="BB34">
        <v>27</v>
      </c>
      <c r="BC34">
        <v>50</v>
      </c>
      <c r="BD34">
        <v>100666</v>
      </c>
      <c r="BH34">
        <v>0</v>
      </c>
      <c r="BI34">
        <v>12</v>
      </c>
      <c r="BJ34">
        <v>13</v>
      </c>
      <c r="BK34">
        <v>13</v>
      </c>
    </row>
    <row r="35" spans="1:63" x14ac:dyDescent="0.3">
      <c r="A35">
        <v>6</v>
      </c>
      <c r="B35">
        <v>57</v>
      </c>
      <c r="C35">
        <v>0</v>
      </c>
      <c r="D35">
        <v>0</v>
      </c>
      <c r="E35">
        <v>0</v>
      </c>
      <c r="F35">
        <v>17</v>
      </c>
      <c r="G35">
        <v>621</v>
      </c>
      <c r="H35">
        <v>0.01</v>
      </c>
      <c r="I35">
        <v>0</v>
      </c>
      <c r="J35">
        <v>20</v>
      </c>
      <c r="K35">
        <v>22</v>
      </c>
      <c r="L35">
        <v>22</v>
      </c>
      <c r="M35">
        <v>1</v>
      </c>
      <c r="N35">
        <v>0</v>
      </c>
      <c r="O35">
        <v>2</v>
      </c>
      <c r="P35">
        <v>1</v>
      </c>
      <c r="Q35" s="21">
        <v>44859</v>
      </c>
      <c r="R35">
        <v>15</v>
      </c>
      <c r="S35">
        <v>38</v>
      </c>
      <c r="T35">
        <v>8</v>
      </c>
      <c r="U35" s="22">
        <v>454728305</v>
      </c>
      <c r="V35" s="22">
        <v>92317741</v>
      </c>
      <c r="W35" s="4" t="str">
        <f t="shared" si="7"/>
        <v>15:38:8</v>
      </c>
      <c r="Y35" s="4">
        <f t="shared" si="0"/>
        <v>2.3148148148155467E-4</v>
      </c>
      <c r="Z35">
        <f t="shared" si="3"/>
        <v>20</v>
      </c>
      <c r="AA35">
        <f t="shared" si="8"/>
        <v>745</v>
      </c>
      <c r="AB35" s="17">
        <f t="shared" si="4"/>
        <v>12.416666666666666</v>
      </c>
      <c r="AC35">
        <f t="shared" si="5"/>
        <v>10</v>
      </c>
      <c r="AD35">
        <f t="shared" si="1"/>
        <v>3</v>
      </c>
      <c r="AE35">
        <f t="shared" si="2"/>
        <v>1</v>
      </c>
      <c r="AU35" t="str">
        <f t="shared" si="6"/>
        <v>0;0;0;17;621;0,01;0;20;22;22;745</v>
      </c>
      <c r="BE35">
        <v>17</v>
      </c>
      <c r="BF35">
        <v>621</v>
      </c>
      <c r="BG35">
        <v>0.01</v>
      </c>
      <c r="BH35">
        <v>0</v>
      </c>
      <c r="BI35">
        <v>20</v>
      </c>
      <c r="BJ35">
        <v>22</v>
      </c>
      <c r="BK35">
        <v>22</v>
      </c>
    </row>
    <row r="36" spans="1:63" x14ac:dyDescent="0.3">
      <c r="A36">
        <v>6</v>
      </c>
      <c r="B36">
        <v>57</v>
      </c>
      <c r="C36">
        <v>27</v>
      </c>
      <c r="D36">
        <v>50</v>
      </c>
      <c r="E36">
        <v>100673</v>
      </c>
      <c r="F36">
        <v>39</v>
      </c>
      <c r="G36">
        <v>599</v>
      </c>
      <c r="H36">
        <v>0.01</v>
      </c>
      <c r="I36">
        <v>0</v>
      </c>
      <c r="J36">
        <v>20</v>
      </c>
      <c r="K36">
        <v>22</v>
      </c>
      <c r="L36">
        <v>22</v>
      </c>
      <c r="M36">
        <v>1</v>
      </c>
      <c r="N36">
        <v>1</v>
      </c>
      <c r="O36">
        <v>2</v>
      </c>
      <c r="P36">
        <v>2</v>
      </c>
      <c r="Q36" s="21">
        <v>44859</v>
      </c>
      <c r="R36">
        <v>15</v>
      </c>
      <c r="S36">
        <v>38</v>
      </c>
      <c r="T36">
        <v>28</v>
      </c>
      <c r="U36" s="22">
        <v>454727131</v>
      </c>
      <c r="V36" s="22">
        <v>92323391</v>
      </c>
      <c r="W36" s="4" t="str">
        <f t="shared" si="7"/>
        <v>15:38:28</v>
      </c>
      <c r="Y36" s="4">
        <f t="shared" si="0"/>
        <v>3.4722222222216548E-4</v>
      </c>
      <c r="Z36">
        <f t="shared" si="3"/>
        <v>30</v>
      </c>
      <c r="AA36">
        <f t="shared" si="8"/>
        <v>775</v>
      </c>
      <c r="AB36" s="17">
        <f t="shared" si="4"/>
        <v>12.916666666666666</v>
      </c>
      <c r="AC36">
        <f t="shared" si="5"/>
        <v>15</v>
      </c>
      <c r="AD36">
        <f t="shared" si="1"/>
        <v>5</v>
      </c>
      <c r="AE36">
        <f t="shared" si="2"/>
        <v>0</v>
      </c>
      <c r="AU36" t="str">
        <f t="shared" si="6"/>
        <v>27;50;100673;39;599;0,01;0;20;22;22;775</v>
      </c>
      <c r="BB36">
        <v>27</v>
      </c>
      <c r="BC36">
        <v>50</v>
      </c>
      <c r="BD36">
        <v>100673</v>
      </c>
      <c r="BE36">
        <v>39</v>
      </c>
      <c r="BF36">
        <v>599</v>
      </c>
      <c r="BG36">
        <v>0.01</v>
      </c>
      <c r="BH36">
        <v>0</v>
      </c>
      <c r="BI36">
        <v>20</v>
      </c>
      <c r="BJ36">
        <v>22</v>
      </c>
      <c r="BK36">
        <v>22</v>
      </c>
    </row>
    <row r="37" spans="1:63" x14ac:dyDescent="0.3">
      <c r="A37">
        <v>6</v>
      </c>
      <c r="B37">
        <v>58</v>
      </c>
      <c r="C37">
        <v>27</v>
      </c>
      <c r="D37">
        <v>50</v>
      </c>
      <c r="E37">
        <v>100675</v>
      </c>
      <c r="F37">
        <v>27</v>
      </c>
      <c r="G37">
        <v>587</v>
      </c>
      <c r="H37">
        <v>0.01</v>
      </c>
      <c r="I37">
        <v>0</v>
      </c>
      <c r="J37">
        <v>19</v>
      </c>
      <c r="K37">
        <v>22</v>
      </c>
      <c r="L37">
        <v>25</v>
      </c>
      <c r="M37">
        <v>1</v>
      </c>
      <c r="N37">
        <v>1</v>
      </c>
      <c r="O37">
        <v>2</v>
      </c>
      <c r="P37">
        <v>1</v>
      </c>
      <c r="Q37" s="21">
        <v>44859</v>
      </c>
      <c r="R37">
        <v>15</v>
      </c>
      <c r="S37">
        <v>38</v>
      </c>
      <c r="T37">
        <v>58</v>
      </c>
      <c r="U37" s="22">
        <v>454727579</v>
      </c>
      <c r="V37" s="22">
        <v>92326811</v>
      </c>
      <c r="W37" s="4" t="str">
        <f t="shared" si="7"/>
        <v>15:38:58</v>
      </c>
      <c r="Y37" s="4">
        <f t="shared" si="0"/>
        <v>2.3148148148144365E-4</v>
      </c>
      <c r="Z37">
        <f t="shared" si="3"/>
        <v>20</v>
      </c>
      <c r="AA37">
        <f t="shared" si="8"/>
        <v>795</v>
      </c>
      <c r="AB37" s="17">
        <f t="shared" si="4"/>
        <v>13.25</v>
      </c>
      <c r="AC37">
        <f t="shared" si="5"/>
        <v>10</v>
      </c>
      <c r="AD37">
        <f t="shared" si="1"/>
        <v>4</v>
      </c>
      <c r="AE37">
        <f t="shared" si="2"/>
        <v>0</v>
      </c>
      <c r="AU37" t="str">
        <f t="shared" si="6"/>
        <v>27;50;100675;27;587;0,01;0;19;22;25;795</v>
      </c>
      <c r="BB37">
        <v>27</v>
      </c>
      <c r="BC37">
        <v>50</v>
      </c>
      <c r="BD37">
        <v>100675</v>
      </c>
      <c r="BE37">
        <v>27</v>
      </c>
      <c r="BF37">
        <v>587</v>
      </c>
      <c r="BG37">
        <v>0.01</v>
      </c>
      <c r="BH37">
        <v>0</v>
      </c>
      <c r="BI37">
        <v>19</v>
      </c>
      <c r="BJ37">
        <v>22</v>
      </c>
      <c r="BK37">
        <v>25</v>
      </c>
    </row>
    <row r="38" spans="1:63" x14ac:dyDescent="0.3">
      <c r="A38">
        <v>6</v>
      </c>
      <c r="B38">
        <v>60</v>
      </c>
      <c r="C38">
        <v>27</v>
      </c>
      <c r="D38">
        <v>50</v>
      </c>
      <c r="E38">
        <v>100678</v>
      </c>
      <c r="F38">
        <v>41</v>
      </c>
      <c r="G38">
        <v>568</v>
      </c>
      <c r="H38">
        <v>0.01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 s="21">
        <v>44859</v>
      </c>
      <c r="R38">
        <v>15</v>
      </c>
      <c r="S38">
        <v>39</v>
      </c>
      <c r="T38">
        <v>18</v>
      </c>
      <c r="U38" s="22">
        <v>4547277</v>
      </c>
      <c r="V38" s="22">
        <v>92331868</v>
      </c>
      <c r="W38" s="4" t="str">
        <f t="shared" si="7"/>
        <v>15:39:18</v>
      </c>
      <c r="Y38" s="4">
        <f t="shared" si="0"/>
        <v>3.472222222222765E-4</v>
      </c>
      <c r="Z38">
        <f t="shared" si="3"/>
        <v>30</v>
      </c>
      <c r="AA38">
        <f t="shared" si="8"/>
        <v>825</v>
      </c>
      <c r="AB38" s="17">
        <f t="shared" si="4"/>
        <v>13.75</v>
      </c>
      <c r="AC38">
        <f t="shared" si="5"/>
        <v>15</v>
      </c>
      <c r="AD38">
        <f t="shared" si="1"/>
        <v>2</v>
      </c>
      <c r="AE38">
        <f t="shared" si="2"/>
        <v>1</v>
      </c>
      <c r="AU38" t="str">
        <f t="shared" si="6"/>
        <v>27;50;100678;41;568;0,01;0;0;0;0;825</v>
      </c>
      <c r="BB38">
        <v>27</v>
      </c>
      <c r="BC38">
        <v>50</v>
      </c>
      <c r="BD38">
        <v>100678</v>
      </c>
      <c r="BE38">
        <v>41</v>
      </c>
      <c r="BF38">
        <v>568</v>
      </c>
      <c r="BG38">
        <v>0.01</v>
      </c>
      <c r="BH38">
        <v>0</v>
      </c>
    </row>
    <row r="39" spans="1:63" x14ac:dyDescent="0.3">
      <c r="A39">
        <v>6</v>
      </c>
      <c r="B39">
        <v>60</v>
      </c>
      <c r="C39">
        <v>27</v>
      </c>
      <c r="D39">
        <v>50</v>
      </c>
      <c r="E39">
        <v>100680</v>
      </c>
      <c r="F39">
        <v>35</v>
      </c>
      <c r="G39">
        <v>630</v>
      </c>
      <c r="H39">
        <v>0.01</v>
      </c>
      <c r="I39">
        <v>0</v>
      </c>
      <c r="J39">
        <v>19</v>
      </c>
      <c r="K39">
        <v>22</v>
      </c>
      <c r="L39">
        <v>24</v>
      </c>
      <c r="M39">
        <v>2</v>
      </c>
      <c r="N39">
        <v>2</v>
      </c>
      <c r="O39">
        <v>1</v>
      </c>
      <c r="P39">
        <v>2</v>
      </c>
      <c r="Q39" s="21">
        <v>44859</v>
      </c>
      <c r="R39">
        <v>15</v>
      </c>
      <c r="S39">
        <v>39</v>
      </c>
      <c r="T39">
        <v>48</v>
      </c>
      <c r="U39" s="22">
        <v>454728582</v>
      </c>
      <c r="V39" s="22">
        <v>92336429</v>
      </c>
      <c r="W39" s="4" t="str">
        <f t="shared" si="7"/>
        <v>15:39:48</v>
      </c>
      <c r="Y39" s="4">
        <f t="shared" si="0"/>
        <v>2.777777777778212E-4</v>
      </c>
      <c r="Z39">
        <f t="shared" si="3"/>
        <v>24</v>
      </c>
      <c r="AA39">
        <f t="shared" si="8"/>
        <v>849</v>
      </c>
      <c r="AB39" s="17">
        <f t="shared" si="4"/>
        <v>14.15</v>
      </c>
      <c r="AC39">
        <f t="shared" si="5"/>
        <v>12</v>
      </c>
      <c r="AD39">
        <f t="shared" si="1"/>
        <v>5</v>
      </c>
      <c r="AE39">
        <f t="shared" si="2"/>
        <v>0</v>
      </c>
      <c r="AU39" t="str">
        <f t="shared" si="6"/>
        <v>27;50;100680;35;630;0,01;0;19;22;24;849</v>
      </c>
      <c r="BB39">
        <v>27</v>
      </c>
      <c r="BC39">
        <v>50</v>
      </c>
      <c r="BD39">
        <v>100680</v>
      </c>
      <c r="BE39">
        <v>35</v>
      </c>
      <c r="BF39">
        <v>630</v>
      </c>
      <c r="BG39">
        <v>0.01</v>
      </c>
      <c r="BH39">
        <v>0</v>
      </c>
      <c r="BI39">
        <v>19</v>
      </c>
      <c r="BJ39">
        <v>22</v>
      </c>
      <c r="BK39">
        <v>24</v>
      </c>
    </row>
    <row r="40" spans="1:63" x14ac:dyDescent="0.3">
      <c r="A40">
        <v>6</v>
      </c>
      <c r="B40">
        <v>61</v>
      </c>
      <c r="C40">
        <v>26</v>
      </c>
      <c r="D40">
        <v>51</v>
      </c>
      <c r="E40">
        <v>100683</v>
      </c>
      <c r="F40">
        <v>9</v>
      </c>
      <c r="G40">
        <v>490</v>
      </c>
      <c r="H40">
        <v>0.01</v>
      </c>
      <c r="I40">
        <v>0</v>
      </c>
      <c r="J40">
        <v>11</v>
      </c>
      <c r="K40">
        <v>12</v>
      </c>
      <c r="L40">
        <v>12</v>
      </c>
      <c r="M40">
        <v>2</v>
      </c>
      <c r="N40">
        <v>1</v>
      </c>
      <c r="O40">
        <v>2</v>
      </c>
      <c r="P40">
        <v>1</v>
      </c>
      <c r="Q40" s="21">
        <v>44859</v>
      </c>
      <c r="R40">
        <v>15</v>
      </c>
      <c r="S40">
        <v>40</v>
      </c>
      <c r="T40">
        <v>12</v>
      </c>
      <c r="U40" s="22">
        <v>454727967</v>
      </c>
      <c r="V40" s="22">
        <v>92341865</v>
      </c>
      <c r="W40" s="4" t="str">
        <f t="shared" si="7"/>
        <v>15:40:12</v>
      </c>
      <c r="Y40" s="4">
        <f t="shared" si="0"/>
        <v>4.1666666666662078E-4</v>
      </c>
      <c r="Z40">
        <f t="shared" si="3"/>
        <v>36</v>
      </c>
      <c r="AA40">
        <f t="shared" si="8"/>
        <v>885</v>
      </c>
      <c r="AB40" s="17">
        <f t="shared" si="4"/>
        <v>14.75</v>
      </c>
      <c r="AC40">
        <f t="shared" si="5"/>
        <v>18</v>
      </c>
      <c r="AD40">
        <f t="shared" si="1"/>
        <v>4</v>
      </c>
      <c r="AE40">
        <f t="shared" si="2"/>
        <v>0</v>
      </c>
      <c r="AU40" t="str">
        <f t="shared" si="6"/>
        <v>26;51;100683;9;490;0,01;0;11;12;12;885</v>
      </c>
      <c r="BB40">
        <v>26</v>
      </c>
      <c r="BC40">
        <v>51</v>
      </c>
      <c r="BD40">
        <v>100683</v>
      </c>
      <c r="BE40">
        <v>9</v>
      </c>
      <c r="BF40">
        <v>490</v>
      </c>
      <c r="BG40">
        <v>0.01</v>
      </c>
      <c r="BH40">
        <v>0</v>
      </c>
      <c r="BI40">
        <v>11</v>
      </c>
      <c r="BJ40">
        <v>12</v>
      </c>
      <c r="BK40">
        <v>12</v>
      </c>
    </row>
    <row r="41" spans="1:63" x14ac:dyDescent="0.3">
      <c r="A41">
        <v>6</v>
      </c>
      <c r="B41">
        <v>63</v>
      </c>
      <c r="C41">
        <v>26</v>
      </c>
      <c r="D41">
        <v>51</v>
      </c>
      <c r="E41">
        <v>100685</v>
      </c>
      <c r="F41">
        <v>0</v>
      </c>
      <c r="G41">
        <v>603</v>
      </c>
      <c r="H41">
        <v>0.01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 s="21">
        <v>44859</v>
      </c>
      <c r="R41">
        <v>15</v>
      </c>
      <c r="S41">
        <v>40</v>
      </c>
      <c r="T41">
        <v>48</v>
      </c>
      <c r="U41" s="22">
        <v>454727887</v>
      </c>
      <c r="V41" s="22">
        <v>92342538</v>
      </c>
      <c r="W41" s="4" t="str">
        <f t="shared" si="7"/>
        <v>15:40:48</v>
      </c>
      <c r="Y41" s="4">
        <f t="shared" si="0"/>
        <v>1.8518518518517713E-4</v>
      </c>
      <c r="Z41">
        <f t="shared" si="3"/>
        <v>16</v>
      </c>
      <c r="AA41">
        <f t="shared" si="8"/>
        <v>901</v>
      </c>
      <c r="AB41" s="17">
        <f t="shared" si="4"/>
        <v>15.016666666666667</v>
      </c>
      <c r="AC41">
        <f t="shared" si="5"/>
        <v>8</v>
      </c>
      <c r="AD41">
        <f t="shared" si="1"/>
        <v>2</v>
      </c>
      <c r="AE41">
        <f t="shared" si="2"/>
        <v>1</v>
      </c>
      <c r="AU41" t="str">
        <f t="shared" si="6"/>
        <v>26;51;100685;0;603;0,01;0;0;0;0;901</v>
      </c>
      <c r="BB41">
        <v>26</v>
      </c>
      <c r="BC41">
        <v>51</v>
      </c>
      <c r="BD41">
        <v>100685</v>
      </c>
      <c r="BE41">
        <v>0</v>
      </c>
      <c r="BF41">
        <v>603</v>
      </c>
      <c r="BG41">
        <v>0.01</v>
      </c>
      <c r="BH41">
        <v>0</v>
      </c>
    </row>
    <row r="42" spans="1:63" x14ac:dyDescent="0.3">
      <c r="A42">
        <v>6</v>
      </c>
      <c r="B42">
        <v>63</v>
      </c>
      <c r="C42">
        <v>26</v>
      </c>
      <c r="D42">
        <v>51</v>
      </c>
      <c r="E42">
        <v>100687</v>
      </c>
      <c r="F42">
        <v>17</v>
      </c>
      <c r="G42">
        <v>589</v>
      </c>
      <c r="H42">
        <v>0.01</v>
      </c>
      <c r="I42">
        <v>0</v>
      </c>
      <c r="J42">
        <v>16</v>
      </c>
      <c r="K42">
        <v>17</v>
      </c>
      <c r="L42">
        <v>17</v>
      </c>
      <c r="M42">
        <v>1</v>
      </c>
      <c r="N42">
        <v>1</v>
      </c>
      <c r="O42">
        <v>1</v>
      </c>
      <c r="P42">
        <v>1</v>
      </c>
      <c r="Q42" s="21">
        <v>44859</v>
      </c>
      <c r="R42">
        <v>15</v>
      </c>
      <c r="S42">
        <v>41</v>
      </c>
      <c r="T42">
        <v>4</v>
      </c>
      <c r="U42" s="22">
        <v>454729665</v>
      </c>
      <c r="V42" s="22">
        <v>9234418</v>
      </c>
      <c r="W42" s="4" t="str">
        <f t="shared" si="7"/>
        <v>15:41:4</v>
      </c>
      <c r="Y42" s="4">
        <f t="shared" si="0"/>
        <v>4.861111111111871E-4</v>
      </c>
      <c r="Z42">
        <f t="shared" si="3"/>
        <v>42</v>
      </c>
      <c r="AA42">
        <f t="shared" si="8"/>
        <v>943</v>
      </c>
      <c r="AB42" s="17">
        <f t="shared" si="4"/>
        <v>15.716666666666667</v>
      </c>
      <c r="AC42">
        <f t="shared" si="5"/>
        <v>21</v>
      </c>
      <c r="AD42">
        <f t="shared" si="1"/>
        <v>3</v>
      </c>
      <c r="AE42">
        <f t="shared" si="2"/>
        <v>0</v>
      </c>
      <c r="AU42" t="str">
        <f t="shared" si="6"/>
        <v>26;51;100687;17;589;0,01;0;16;17;17;943</v>
      </c>
      <c r="BB42">
        <v>26</v>
      </c>
      <c r="BC42">
        <v>51</v>
      </c>
      <c r="BD42">
        <v>100687</v>
      </c>
      <c r="BE42">
        <v>17</v>
      </c>
      <c r="BF42">
        <v>589</v>
      </c>
      <c r="BG42">
        <v>0.01</v>
      </c>
      <c r="BH42">
        <v>0</v>
      </c>
      <c r="BI42">
        <v>16</v>
      </c>
      <c r="BJ42">
        <v>17</v>
      </c>
      <c r="BK42">
        <v>17</v>
      </c>
    </row>
    <row r="43" spans="1:63" x14ac:dyDescent="0.3">
      <c r="A43">
        <v>6</v>
      </c>
      <c r="B43">
        <v>3</v>
      </c>
      <c r="C43">
        <v>26</v>
      </c>
      <c r="D43">
        <v>52</v>
      </c>
      <c r="E43">
        <v>100692</v>
      </c>
      <c r="F43">
        <v>21</v>
      </c>
      <c r="G43">
        <v>579</v>
      </c>
      <c r="H43">
        <v>0.01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 s="21">
        <v>44859</v>
      </c>
      <c r="R43">
        <v>15</v>
      </c>
      <c r="S43">
        <v>41</v>
      </c>
      <c r="T43">
        <v>46</v>
      </c>
      <c r="U43" s="22">
        <v>454729667</v>
      </c>
      <c r="V43" s="22">
        <v>92344167</v>
      </c>
      <c r="W43" s="4" t="str">
        <f t="shared" si="7"/>
        <v>15:41:46</v>
      </c>
      <c r="Y43" s="4">
        <f t="shared" si="0"/>
        <v>3.240740740739767E-4</v>
      </c>
      <c r="Z43">
        <f t="shared" si="3"/>
        <v>28</v>
      </c>
      <c r="AA43">
        <f t="shared" si="8"/>
        <v>971</v>
      </c>
      <c r="AB43" s="17">
        <f t="shared" si="4"/>
        <v>16.183333333333334</v>
      </c>
      <c r="AC43">
        <f t="shared" si="5"/>
        <v>14</v>
      </c>
      <c r="AD43">
        <f t="shared" si="1"/>
        <v>2</v>
      </c>
      <c r="AE43">
        <f t="shared" si="2"/>
        <v>1</v>
      </c>
      <c r="AU43" t="str">
        <f t="shared" si="6"/>
        <v>26;52;100692;21;579;0,01;0;0;0;0;971</v>
      </c>
      <c r="BB43">
        <v>26</v>
      </c>
      <c r="BC43">
        <v>52</v>
      </c>
      <c r="BD43">
        <v>100692</v>
      </c>
      <c r="BE43">
        <v>21</v>
      </c>
      <c r="BF43">
        <v>579</v>
      </c>
      <c r="BG43">
        <v>0.01</v>
      </c>
      <c r="BH43">
        <v>0</v>
      </c>
    </row>
    <row r="44" spans="1:63" x14ac:dyDescent="0.3">
      <c r="A44">
        <v>6</v>
      </c>
      <c r="B44">
        <v>5</v>
      </c>
      <c r="C44">
        <v>27</v>
      </c>
      <c r="D44">
        <v>51</v>
      </c>
      <c r="E44">
        <v>100693</v>
      </c>
      <c r="F44">
        <v>0</v>
      </c>
      <c r="G44">
        <v>0</v>
      </c>
      <c r="H44">
        <v>0</v>
      </c>
      <c r="I44">
        <v>0</v>
      </c>
      <c r="J44">
        <v>18</v>
      </c>
      <c r="K44">
        <v>19</v>
      </c>
      <c r="L44">
        <v>20</v>
      </c>
      <c r="M44">
        <v>1</v>
      </c>
      <c r="N44">
        <v>2</v>
      </c>
      <c r="O44">
        <v>0</v>
      </c>
      <c r="P44">
        <v>2</v>
      </c>
      <c r="Q44" s="21">
        <v>44859</v>
      </c>
      <c r="R44">
        <v>15</v>
      </c>
      <c r="S44">
        <v>42</v>
      </c>
      <c r="T44">
        <v>14</v>
      </c>
      <c r="U44" s="22">
        <v>45472961</v>
      </c>
      <c r="V44" s="22">
        <v>92344737</v>
      </c>
      <c r="W44" s="4" t="str">
        <f t="shared" si="7"/>
        <v>15:42:14</v>
      </c>
      <c r="Y44" s="4">
        <f t="shared" si="0"/>
        <v>5.7870370370372015E-4</v>
      </c>
      <c r="Z44">
        <f t="shared" si="3"/>
        <v>50</v>
      </c>
      <c r="AA44">
        <f t="shared" si="8"/>
        <v>1021</v>
      </c>
      <c r="AB44" s="17">
        <f t="shared" si="4"/>
        <v>17.016666666666666</v>
      </c>
      <c r="AC44">
        <f t="shared" si="5"/>
        <v>25</v>
      </c>
      <c r="AD44">
        <f t="shared" si="1"/>
        <v>4</v>
      </c>
      <c r="AE44">
        <f t="shared" si="2"/>
        <v>1</v>
      </c>
      <c r="AU44" t="str">
        <f t="shared" si="6"/>
        <v>27;51;100693;0;0;0;0;18;19;20;1021</v>
      </c>
      <c r="BB44">
        <v>27</v>
      </c>
      <c r="BC44">
        <v>51</v>
      </c>
      <c r="BD44">
        <v>100693</v>
      </c>
      <c r="BH44">
        <v>0</v>
      </c>
      <c r="BI44">
        <v>18</v>
      </c>
      <c r="BJ44">
        <v>19</v>
      </c>
      <c r="BK44">
        <v>20</v>
      </c>
    </row>
    <row r="45" spans="1:63" x14ac:dyDescent="0.3">
      <c r="A45">
        <v>6</v>
      </c>
      <c r="B45">
        <v>6</v>
      </c>
      <c r="C45">
        <v>28</v>
      </c>
      <c r="D45">
        <v>51</v>
      </c>
      <c r="E45">
        <v>100696</v>
      </c>
      <c r="F45">
        <v>0</v>
      </c>
      <c r="G45">
        <v>0</v>
      </c>
      <c r="H45">
        <v>0</v>
      </c>
      <c r="I45">
        <v>0</v>
      </c>
      <c r="J45">
        <v>19</v>
      </c>
      <c r="K45">
        <v>20</v>
      </c>
      <c r="L45">
        <v>20</v>
      </c>
      <c r="M45">
        <v>1</v>
      </c>
      <c r="N45">
        <v>2</v>
      </c>
      <c r="O45">
        <v>0</v>
      </c>
      <c r="P45">
        <v>2</v>
      </c>
      <c r="Q45" s="21">
        <v>44859</v>
      </c>
      <c r="R45">
        <v>15</v>
      </c>
      <c r="S45">
        <v>43</v>
      </c>
      <c r="T45">
        <v>4</v>
      </c>
      <c r="U45" s="22">
        <v>454729533</v>
      </c>
      <c r="V45" s="22">
        <v>92344967</v>
      </c>
      <c r="W45" s="4" t="str">
        <f t="shared" si="7"/>
        <v>15:43:4</v>
      </c>
      <c r="Y45" s="4">
        <f t="shared" si="0"/>
        <v>2.3148148148144365E-4</v>
      </c>
      <c r="Z45">
        <f t="shared" si="3"/>
        <v>20</v>
      </c>
      <c r="AA45">
        <f t="shared" si="8"/>
        <v>1041</v>
      </c>
      <c r="AB45" s="17">
        <f t="shared" si="4"/>
        <v>17.350000000000001</v>
      </c>
      <c r="AC45">
        <f t="shared" si="5"/>
        <v>10</v>
      </c>
      <c r="AD45">
        <f t="shared" si="1"/>
        <v>4</v>
      </c>
      <c r="AE45">
        <f t="shared" si="2"/>
        <v>1</v>
      </c>
      <c r="AU45" t="str">
        <f t="shared" si="6"/>
        <v>28;51;100696;0;0;0;0;19;20;20;1041</v>
      </c>
      <c r="BB45">
        <v>28</v>
      </c>
      <c r="BC45">
        <v>51</v>
      </c>
      <c r="BD45">
        <v>100696</v>
      </c>
      <c r="BH45">
        <v>0</v>
      </c>
      <c r="BI45">
        <v>19</v>
      </c>
      <c r="BJ45">
        <v>20</v>
      </c>
      <c r="BK45">
        <v>20</v>
      </c>
    </row>
    <row r="46" spans="1:63" x14ac:dyDescent="0.3">
      <c r="A46">
        <v>6</v>
      </c>
      <c r="B46">
        <v>6</v>
      </c>
      <c r="C46">
        <v>28</v>
      </c>
      <c r="D46">
        <v>50</v>
      </c>
      <c r="E46">
        <v>100698</v>
      </c>
      <c r="F46">
        <v>586</v>
      </c>
      <c r="G46">
        <v>619</v>
      </c>
      <c r="H46">
        <v>0.01</v>
      </c>
      <c r="I46">
        <v>0</v>
      </c>
      <c r="J46">
        <v>19</v>
      </c>
      <c r="K46">
        <v>20</v>
      </c>
      <c r="L46">
        <v>20</v>
      </c>
      <c r="M46">
        <v>1</v>
      </c>
      <c r="N46">
        <v>1</v>
      </c>
      <c r="O46">
        <v>1</v>
      </c>
      <c r="P46">
        <v>1</v>
      </c>
      <c r="Q46" s="21">
        <v>44859</v>
      </c>
      <c r="R46">
        <v>15</v>
      </c>
      <c r="S46">
        <v>43</v>
      </c>
      <c r="T46">
        <v>24</v>
      </c>
      <c r="U46" s="22">
        <v>454729283</v>
      </c>
      <c r="V46" s="22">
        <v>92343533</v>
      </c>
      <c r="W46" s="4" t="str">
        <f t="shared" si="7"/>
        <v>15:43:24</v>
      </c>
      <c r="Y46" s="4">
        <f t="shared" si="0"/>
        <v>3.2407407407419875E-4</v>
      </c>
      <c r="Z46">
        <f t="shared" si="3"/>
        <v>28</v>
      </c>
      <c r="AA46">
        <f t="shared" si="8"/>
        <v>1069</v>
      </c>
      <c r="AB46" s="17">
        <f t="shared" si="4"/>
        <v>17.816666666666666</v>
      </c>
      <c r="AC46">
        <f t="shared" si="5"/>
        <v>14</v>
      </c>
      <c r="AD46">
        <f t="shared" si="1"/>
        <v>3</v>
      </c>
      <c r="AE46">
        <f t="shared" si="2"/>
        <v>0</v>
      </c>
      <c r="AU46" t="str">
        <f t="shared" si="6"/>
        <v>28;50;100698;586;619;0,01;0;19;20;20;1069</v>
      </c>
      <c r="BB46">
        <v>28</v>
      </c>
      <c r="BC46">
        <v>50</v>
      </c>
      <c r="BD46">
        <v>100698</v>
      </c>
      <c r="BE46">
        <v>586</v>
      </c>
      <c r="BF46">
        <v>619</v>
      </c>
      <c r="BG46">
        <v>0.01</v>
      </c>
      <c r="BH46">
        <v>0</v>
      </c>
      <c r="BI46">
        <v>19</v>
      </c>
      <c r="BJ46">
        <v>20</v>
      </c>
      <c r="BK46">
        <v>20</v>
      </c>
    </row>
    <row r="47" spans="1:63" x14ac:dyDescent="0.3">
      <c r="A47">
        <v>6</v>
      </c>
      <c r="B47">
        <v>7</v>
      </c>
      <c r="C47">
        <v>28</v>
      </c>
      <c r="D47">
        <v>50</v>
      </c>
      <c r="E47">
        <v>100699</v>
      </c>
      <c r="F47">
        <v>533</v>
      </c>
      <c r="G47">
        <v>596</v>
      </c>
      <c r="H47">
        <v>0.01</v>
      </c>
      <c r="I47">
        <v>0</v>
      </c>
      <c r="J47">
        <v>37</v>
      </c>
      <c r="K47">
        <v>39</v>
      </c>
      <c r="L47">
        <v>39</v>
      </c>
      <c r="M47">
        <v>1</v>
      </c>
      <c r="N47">
        <v>2</v>
      </c>
      <c r="O47">
        <v>1</v>
      </c>
      <c r="P47">
        <v>1</v>
      </c>
      <c r="Q47" s="21">
        <v>44859</v>
      </c>
      <c r="R47">
        <v>15</v>
      </c>
      <c r="S47">
        <v>43</v>
      </c>
      <c r="T47">
        <v>52</v>
      </c>
      <c r="U47" s="22">
        <v>454729283</v>
      </c>
      <c r="V47" s="22">
        <v>92343533</v>
      </c>
      <c r="W47" s="4" t="str">
        <f t="shared" si="7"/>
        <v>15:43:52</v>
      </c>
      <c r="Y47" s="4">
        <f t="shared" si="0"/>
        <v>2.7777777777771018E-4</v>
      </c>
      <c r="Z47">
        <f t="shared" si="3"/>
        <v>24</v>
      </c>
      <c r="AA47">
        <f t="shared" si="8"/>
        <v>1093</v>
      </c>
      <c r="AB47" s="17">
        <f t="shared" si="4"/>
        <v>18.216666666666665</v>
      </c>
      <c r="AC47">
        <f t="shared" si="5"/>
        <v>12</v>
      </c>
      <c r="AD47">
        <f t="shared" si="1"/>
        <v>4</v>
      </c>
      <c r="AE47">
        <f t="shared" si="2"/>
        <v>0</v>
      </c>
      <c r="AU47" t="str">
        <f t="shared" si="6"/>
        <v>28;50;100699;533;596;0,01;0;37;39;39;1093</v>
      </c>
      <c r="BB47">
        <v>28</v>
      </c>
      <c r="BC47">
        <v>50</v>
      </c>
      <c r="BD47">
        <v>100699</v>
      </c>
      <c r="BE47">
        <v>533</v>
      </c>
      <c r="BF47">
        <v>596</v>
      </c>
      <c r="BG47">
        <v>0.01</v>
      </c>
      <c r="BH47">
        <v>0</v>
      </c>
      <c r="BI47">
        <v>37</v>
      </c>
      <c r="BJ47">
        <v>39</v>
      </c>
      <c r="BK47">
        <v>39</v>
      </c>
    </row>
    <row r="48" spans="1:63" x14ac:dyDescent="0.3">
      <c r="A48">
        <v>6</v>
      </c>
      <c r="B48">
        <v>8</v>
      </c>
      <c r="C48">
        <v>29</v>
      </c>
      <c r="D48">
        <v>50</v>
      </c>
      <c r="E48">
        <v>100700</v>
      </c>
      <c r="F48">
        <v>604</v>
      </c>
      <c r="G48">
        <v>592</v>
      </c>
      <c r="H48">
        <v>0.01</v>
      </c>
      <c r="I48">
        <v>0</v>
      </c>
      <c r="J48">
        <v>37</v>
      </c>
      <c r="K48">
        <v>39</v>
      </c>
      <c r="L48">
        <v>39</v>
      </c>
      <c r="M48">
        <v>1</v>
      </c>
      <c r="N48">
        <v>1</v>
      </c>
      <c r="O48">
        <v>2</v>
      </c>
      <c r="P48">
        <v>2</v>
      </c>
      <c r="Q48" s="21">
        <v>44859</v>
      </c>
      <c r="R48">
        <v>15</v>
      </c>
      <c r="S48">
        <v>44</v>
      </c>
      <c r="T48">
        <v>16</v>
      </c>
      <c r="U48" s="22">
        <v>454729283</v>
      </c>
      <c r="V48" s="22">
        <v>92343533</v>
      </c>
      <c r="W48" s="4" t="str">
        <f t="shared" si="7"/>
        <v>15:44:16</v>
      </c>
      <c r="Y48" s="4">
        <f t="shared" si="0"/>
        <v>4.1666666666662078E-4</v>
      </c>
      <c r="Z48">
        <f t="shared" si="3"/>
        <v>36</v>
      </c>
      <c r="AA48">
        <f t="shared" si="8"/>
        <v>1129</v>
      </c>
      <c r="AB48" s="17">
        <f t="shared" si="4"/>
        <v>18.816666666666666</v>
      </c>
      <c r="AC48">
        <f t="shared" si="5"/>
        <v>18</v>
      </c>
      <c r="AD48">
        <f t="shared" si="1"/>
        <v>5</v>
      </c>
      <c r="AE48">
        <f t="shared" si="2"/>
        <v>0</v>
      </c>
      <c r="AU48" t="str">
        <f t="shared" si="6"/>
        <v>29;50;100700;604;592;0,01;0;37;39;39;1129</v>
      </c>
      <c r="BB48">
        <v>29</v>
      </c>
      <c r="BC48">
        <v>50</v>
      </c>
      <c r="BD48">
        <v>100700</v>
      </c>
      <c r="BE48">
        <v>604</v>
      </c>
      <c r="BF48">
        <v>592</v>
      </c>
      <c r="BG48">
        <v>0.01</v>
      </c>
      <c r="BH48">
        <v>0</v>
      </c>
      <c r="BI48">
        <v>37</v>
      </c>
      <c r="BJ48">
        <v>39</v>
      </c>
      <c r="BK48">
        <v>39</v>
      </c>
    </row>
    <row r="49" spans="1:63" x14ac:dyDescent="0.3">
      <c r="A49">
        <v>6</v>
      </c>
      <c r="B49">
        <v>9</v>
      </c>
      <c r="C49">
        <v>29</v>
      </c>
      <c r="D49">
        <v>50</v>
      </c>
      <c r="E49">
        <v>100701</v>
      </c>
      <c r="F49">
        <v>695</v>
      </c>
      <c r="G49">
        <v>625</v>
      </c>
      <c r="H49">
        <v>0.01</v>
      </c>
      <c r="I49">
        <v>0</v>
      </c>
      <c r="J49">
        <v>37</v>
      </c>
      <c r="K49">
        <v>39</v>
      </c>
      <c r="L49">
        <v>39</v>
      </c>
      <c r="M49">
        <v>1</v>
      </c>
      <c r="N49">
        <v>1</v>
      </c>
      <c r="O49">
        <v>2</v>
      </c>
      <c r="P49">
        <v>1</v>
      </c>
      <c r="Q49" s="21">
        <v>44859</v>
      </c>
      <c r="R49">
        <v>15</v>
      </c>
      <c r="S49">
        <v>44</v>
      </c>
      <c r="T49">
        <v>52</v>
      </c>
      <c r="U49" s="22">
        <v>454729283</v>
      </c>
      <c r="V49" s="22">
        <v>92343533</v>
      </c>
      <c r="W49" s="4" t="str">
        <f t="shared" si="7"/>
        <v>15:44:52</v>
      </c>
      <c r="Y49" s="4">
        <f t="shared" si="0"/>
        <v>2.3148148148155467E-4</v>
      </c>
      <c r="Z49">
        <f t="shared" si="3"/>
        <v>20</v>
      </c>
      <c r="AA49">
        <f t="shared" si="8"/>
        <v>1149</v>
      </c>
      <c r="AB49" s="17">
        <f t="shared" si="4"/>
        <v>19.149999999999999</v>
      </c>
      <c r="AC49">
        <f t="shared" si="5"/>
        <v>10</v>
      </c>
      <c r="AD49">
        <f t="shared" si="1"/>
        <v>4</v>
      </c>
      <c r="AE49">
        <f t="shared" si="2"/>
        <v>0</v>
      </c>
      <c r="AU49" t="str">
        <f t="shared" si="6"/>
        <v>29;50;100701;695;625;0,01;0;37;39;39;1149</v>
      </c>
      <c r="BB49">
        <v>29</v>
      </c>
      <c r="BC49">
        <v>50</v>
      </c>
      <c r="BD49">
        <v>100701</v>
      </c>
      <c r="BE49">
        <v>695</v>
      </c>
      <c r="BF49">
        <v>625</v>
      </c>
      <c r="BG49">
        <v>0.01</v>
      </c>
      <c r="BH49">
        <v>0</v>
      </c>
      <c r="BI49">
        <v>37</v>
      </c>
      <c r="BJ49">
        <v>39</v>
      </c>
      <c r="BK49">
        <v>39</v>
      </c>
    </row>
    <row r="50" spans="1:63" x14ac:dyDescent="0.3">
      <c r="A50">
        <v>6</v>
      </c>
      <c r="B50">
        <v>10</v>
      </c>
      <c r="C50">
        <v>29</v>
      </c>
      <c r="D50">
        <v>49</v>
      </c>
      <c r="E50">
        <v>100703</v>
      </c>
      <c r="F50">
        <v>708</v>
      </c>
      <c r="G50">
        <v>624</v>
      </c>
      <c r="H50">
        <v>0.01</v>
      </c>
      <c r="I50">
        <v>0</v>
      </c>
      <c r="J50">
        <v>15</v>
      </c>
      <c r="K50">
        <v>15</v>
      </c>
      <c r="L50">
        <v>15</v>
      </c>
      <c r="M50">
        <v>1</v>
      </c>
      <c r="N50">
        <v>1</v>
      </c>
      <c r="O50">
        <v>2</v>
      </c>
      <c r="P50">
        <v>2</v>
      </c>
      <c r="Q50" s="21">
        <v>44859</v>
      </c>
      <c r="R50">
        <v>15</v>
      </c>
      <c r="S50">
        <v>45</v>
      </c>
      <c r="T50">
        <v>12</v>
      </c>
      <c r="U50" s="22">
        <v>454729283</v>
      </c>
      <c r="V50" s="22">
        <v>92343533</v>
      </c>
      <c r="W50" s="4" t="str">
        <f t="shared" si="7"/>
        <v>15:45:12</v>
      </c>
      <c r="Y50" s="4">
        <f t="shared" si="0"/>
        <v>2.7777777777771018E-4</v>
      </c>
      <c r="Z50">
        <f t="shared" si="3"/>
        <v>24</v>
      </c>
      <c r="AA50">
        <f t="shared" si="8"/>
        <v>1173</v>
      </c>
      <c r="AB50" s="17">
        <f t="shared" si="4"/>
        <v>19.55</v>
      </c>
      <c r="AC50">
        <f t="shared" si="5"/>
        <v>12</v>
      </c>
      <c r="AD50">
        <f t="shared" si="1"/>
        <v>5</v>
      </c>
      <c r="AE50">
        <f t="shared" si="2"/>
        <v>0</v>
      </c>
      <c r="AU50" t="str">
        <f t="shared" si="6"/>
        <v>29;49;100703;708;624;0,01;0;15;15;15;1173</v>
      </c>
      <c r="BB50">
        <v>29</v>
      </c>
      <c r="BC50">
        <v>49</v>
      </c>
      <c r="BD50">
        <v>100703</v>
      </c>
      <c r="BE50">
        <v>708</v>
      </c>
      <c r="BF50">
        <v>624</v>
      </c>
      <c r="BG50">
        <v>0.01</v>
      </c>
      <c r="BH50">
        <v>0</v>
      </c>
      <c r="BI50">
        <v>15</v>
      </c>
      <c r="BJ50">
        <v>15</v>
      </c>
      <c r="BK50">
        <v>15</v>
      </c>
    </row>
    <row r="51" spans="1:63" x14ac:dyDescent="0.3">
      <c r="A51">
        <v>6</v>
      </c>
      <c r="B51">
        <v>11</v>
      </c>
      <c r="C51">
        <v>29</v>
      </c>
      <c r="D51">
        <v>49</v>
      </c>
      <c r="E51">
        <v>100704</v>
      </c>
      <c r="F51">
        <v>745</v>
      </c>
      <c r="G51">
        <v>607</v>
      </c>
      <c r="H51">
        <v>0.01</v>
      </c>
      <c r="I51">
        <v>0</v>
      </c>
      <c r="J51">
        <v>21</v>
      </c>
      <c r="K51">
        <v>23</v>
      </c>
      <c r="L51">
        <v>24</v>
      </c>
      <c r="M51">
        <v>1</v>
      </c>
      <c r="N51">
        <v>2</v>
      </c>
      <c r="O51">
        <v>1</v>
      </c>
      <c r="P51">
        <v>2</v>
      </c>
      <c r="Q51" s="21">
        <v>44859</v>
      </c>
      <c r="R51">
        <v>15</v>
      </c>
      <c r="S51">
        <v>45</v>
      </c>
      <c r="T51">
        <v>36</v>
      </c>
      <c r="U51" s="22">
        <v>454729283</v>
      </c>
      <c r="V51" s="22">
        <v>92343533</v>
      </c>
      <c r="W51" s="4" t="str">
        <f t="shared" si="7"/>
        <v>15:45:36</v>
      </c>
      <c r="Y51" s="4">
        <f t="shared" si="0"/>
        <v>3.7037037037035425E-4</v>
      </c>
      <c r="Z51">
        <f t="shared" si="3"/>
        <v>32</v>
      </c>
      <c r="AA51">
        <f t="shared" si="8"/>
        <v>1205</v>
      </c>
      <c r="AB51" s="17">
        <f t="shared" si="4"/>
        <v>20.083333333333332</v>
      </c>
      <c r="AC51">
        <f t="shared" si="5"/>
        <v>16</v>
      </c>
      <c r="AD51">
        <f t="shared" si="1"/>
        <v>5</v>
      </c>
      <c r="AE51">
        <f t="shared" si="2"/>
        <v>0</v>
      </c>
      <c r="AU51" t="str">
        <f t="shared" si="6"/>
        <v>29;49;100704;745;607;0,01;0;21;23;24;1205</v>
      </c>
      <c r="BB51">
        <v>29</v>
      </c>
      <c r="BC51">
        <v>49</v>
      </c>
      <c r="BD51">
        <v>100704</v>
      </c>
      <c r="BE51">
        <v>745</v>
      </c>
      <c r="BF51">
        <v>607</v>
      </c>
      <c r="BG51">
        <v>0.01</v>
      </c>
      <c r="BH51">
        <v>0</v>
      </c>
      <c r="BI51">
        <v>21</v>
      </c>
      <c r="BJ51">
        <v>23</v>
      </c>
      <c r="BK51">
        <v>24</v>
      </c>
    </row>
    <row r="52" spans="1:63" x14ac:dyDescent="0.3">
      <c r="A52">
        <v>6</v>
      </c>
      <c r="B52">
        <v>12</v>
      </c>
      <c r="C52">
        <v>30</v>
      </c>
      <c r="D52">
        <v>48</v>
      </c>
      <c r="E52">
        <v>100705</v>
      </c>
      <c r="F52">
        <v>684</v>
      </c>
      <c r="G52">
        <v>604</v>
      </c>
      <c r="H52">
        <v>0.01</v>
      </c>
      <c r="I52">
        <v>0</v>
      </c>
      <c r="J52">
        <v>17</v>
      </c>
      <c r="K52">
        <v>18</v>
      </c>
      <c r="L52">
        <v>18</v>
      </c>
      <c r="M52">
        <v>1</v>
      </c>
      <c r="N52">
        <v>1</v>
      </c>
      <c r="O52">
        <v>2</v>
      </c>
      <c r="P52">
        <v>1</v>
      </c>
      <c r="Q52" s="21">
        <v>44859</v>
      </c>
      <c r="R52">
        <v>15</v>
      </c>
      <c r="S52">
        <v>46</v>
      </c>
      <c r="T52">
        <v>8</v>
      </c>
      <c r="U52" s="22">
        <v>454730193</v>
      </c>
      <c r="V52" s="22">
        <v>92343669</v>
      </c>
      <c r="W52" s="4" t="str">
        <f t="shared" si="7"/>
        <v>15:46:8</v>
      </c>
      <c r="Y52" s="4">
        <f t="shared" si="0"/>
        <v>1.8518518518528815E-4</v>
      </c>
      <c r="Z52">
        <f t="shared" si="3"/>
        <v>16</v>
      </c>
      <c r="AA52">
        <f t="shared" si="8"/>
        <v>1221</v>
      </c>
      <c r="AB52" s="17">
        <f t="shared" si="4"/>
        <v>20.350000000000001</v>
      </c>
      <c r="AC52">
        <f t="shared" si="5"/>
        <v>8</v>
      </c>
      <c r="AD52">
        <f t="shared" si="1"/>
        <v>4</v>
      </c>
      <c r="AE52">
        <f t="shared" si="2"/>
        <v>0</v>
      </c>
      <c r="AU52" t="str">
        <f t="shared" si="6"/>
        <v>30;48;100705;684;604;0,01;0;17;18;18;1221</v>
      </c>
      <c r="BB52">
        <v>30</v>
      </c>
      <c r="BC52">
        <v>48</v>
      </c>
      <c r="BD52">
        <v>100705</v>
      </c>
      <c r="BE52">
        <v>684</v>
      </c>
      <c r="BF52">
        <v>604</v>
      </c>
      <c r="BG52">
        <v>0.01</v>
      </c>
      <c r="BH52">
        <v>0</v>
      </c>
      <c r="BI52">
        <v>17</v>
      </c>
      <c r="BJ52">
        <v>18</v>
      </c>
      <c r="BK52">
        <v>18</v>
      </c>
    </row>
    <row r="53" spans="1:63" x14ac:dyDescent="0.3">
      <c r="A53">
        <v>6</v>
      </c>
      <c r="B53">
        <v>13</v>
      </c>
      <c r="C53">
        <v>30</v>
      </c>
      <c r="D53">
        <v>47</v>
      </c>
      <c r="E53">
        <v>100706</v>
      </c>
      <c r="F53">
        <v>656</v>
      </c>
      <c r="G53">
        <v>572</v>
      </c>
      <c r="H53">
        <v>0.01</v>
      </c>
      <c r="I53">
        <v>0</v>
      </c>
      <c r="J53">
        <v>20</v>
      </c>
      <c r="K53">
        <v>21</v>
      </c>
      <c r="L53">
        <v>21</v>
      </c>
      <c r="M53">
        <v>1</v>
      </c>
      <c r="N53">
        <v>2</v>
      </c>
      <c r="O53">
        <v>2</v>
      </c>
      <c r="P53">
        <v>2</v>
      </c>
      <c r="Q53" s="21">
        <v>44859</v>
      </c>
      <c r="R53">
        <v>15</v>
      </c>
      <c r="S53">
        <v>46</v>
      </c>
      <c r="T53">
        <v>24</v>
      </c>
      <c r="U53" s="22">
        <v>454730192</v>
      </c>
      <c r="V53" s="22">
        <v>92343206</v>
      </c>
      <c r="W53" s="4" t="str">
        <f t="shared" si="7"/>
        <v>15:46:24</v>
      </c>
      <c r="Y53" s="4">
        <f t="shared" si="0"/>
        <v>3.0092592592589895E-4</v>
      </c>
      <c r="Z53">
        <f t="shared" si="3"/>
        <v>26</v>
      </c>
      <c r="AA53">
        <f t="shared" si="8"/>
        <v>1247</v>
      </c>
      <c r="AB53" s="17">
        <f t="shared" si="4"/>
        <v>20.783333333333335</v>
      </c>
      <c r="AC53">
        <f t="shared" si="5"/>
        <v>13</v>
      </c>
      <c r="AD53">
        <f t="shared" si="1"/>
        <v>6</v>
      </c>
      <c r="AE53">
        <f t="shared" si="2"/>
        <v>0</v>
      </c>
      <c r="AU53" t="str">
        <f t="shared" si="6"/>
        <v>30;47;100706;656;572;0,01;0;20;21;21;1247</v>
      </c>
      <c r="BB53">
        <v>30</v>
      </c>
      <c r="BC53">
        <v>47</v>
      </c>
      <c r="BD53">
        <v>100706</v>
      </c>
      <c r="BE53">
        <v>656</v>
      </c>
      <c r="BF53">
        <v>572</v>
      </c>
      <c r="BG53">
        <v>0.01</v>
      </c>
      <c r="BH53">
        <v>0</v>
      </c>
      <c r="BI53">
        <v>20</v>
      </c>
      <c r="BJ53">
        <v>21</v>
      </c>
      <c r="BK53">
        <v>21</v>
      </c>
    </row>
    <row r="54" spans="1:63" x14ac:dyDescent="0.3">
      <c r="A54">
        <v>6</v>
      </c>
      <c r="B54">
        <v>14</v>
      </c>
      <c r="C54">
        <v>30</v>
      </c>
      <c r="D54">
        <v>47</v>
      </c>
      <c r="E54">
        <v>100707</v>
      </c>
      <c r="F54">
        <v>755</v>
      </c>
      <c r="G54">
        <v>596</v>
      </c>
      <c r="H54">
        <v>0.01</v>
      </c>
      <c r="I54">
        <v>0</v>
      </c>
      <c r="J54">
        <v>22</v>
      </c>
      <c r="K54">
        <v>24</v>
      </c>
      <c r="L54">
        <v>24</v>
      </c>
      <c r="M54">
        <v>1</v>
      </c>
      <c r="N54">
        <v>1</v>
      </c>
      <c r="O54">
        <v>1</v>
      </c>
      <c r="P54">
        <v>1</v>
      </c>
      <c r="Q54" s="21">
        <v>44859</v>
      </c>
      <c r="R54">
        <v>15</v>
      </c>
      <c r="S54">
        <v>46</v>
      </c>
      <c r="T54">
        <v>50</v>
      </c>
      <c r="U54" s="22">
        <v>45472945</v>
      </c>
      <c r="V54" s="22">
        <v>923432</v>
      </c>
      <c r="W54" s="4" t="str">
        <f t="shared" si="7"/>
        <v>15:46:50</v>
      </c>
      <c r="Y54" s="4">
        <f t="shared" si="0"/>
        <v>3.0092592592589895E-4</v>
      </c>
      <c r="Z54">
        <f t="shared" si="3"/>
        <v>26</v>
      </c>
      <c r="AA54">
        <f t="shared" si="8"/>
        <v>1273</v>
      </c>
      <c r="AB54" s="17">
        <f t="shared" si="4"/>
        <v>21.216666666666665</v>
      </c>
      <c r="AC54">
        <f t="shared" si="5"/>
        <v>13</v>
      </c>
      <c r="AD54">
        <f t="shared" si="1"/>
        <v>3</v>
      </c>
      <c r="AE54">
        <f t="shared" si="2"/>
        <v>0</v>
      </c>
      <c r="AU54" t="str">
        <f t="shared" si="6"/>
        <v>30;47;100707;755;596;0,01;0;22;24;24;1273</v>
      </c>
      <c r="BB54">
        <v>30</v>
      </c>
      <c r="BC54">
        <v>47</v>
      </c>
      <c r="BD54">
        <v>100707</v>
      </c>
      <c r="BE54">
        <v>755</v>
      </c>
      <c r="BF54">
        <v>596</v>
      </c>
      <c r="BG54">
        <v>0.01</v>
      </c>
      <c r="BH54">
        <v>0</v>
      </c>
      <c r="BI54">
        <v>22</v>
      </c>
      <c r="BJ54">
        <v>24</v>
      </c>
      <c r="BK54">
        <v>24</v>
      </c>
    </row>
    <row r="55" spans="1:63" x14ac:dyDescent="0.3">
      <c r="A55">
        <v>6</v>
      </c>
      <c r="B55">
        <v>15</v>
      </c>
      <c r="C55">
        <v>30</v>
      </c>
      <c r="D55">
        <v>47</v>
      </c>
      <c r="E55">
        <v>100708</v>
      </c>
      <c r="F55">
        <v>713</v>
      </c>
      <c r="G55">
        <v>592</v>
      </c>
      <c r="H55">
        <v>0.01</v>
      </c>
      <c r="I55">
        <v>0</v>
      </c>
      <c r="J55">
        <v>22</v>
      </c>
      <c r="K55">
        <v>24</v>
      </c>
      <c r="L55">
        <v>24</v>
      </c>
      <c r="M55">
        <v>1</v>
      </c>
      <c r="N55">
        <v>1</v>
      </c>
      <c r="O55">
        <v>1</v>
      </c>
      <c r="P55">
        <v>2</v>
      </c>
      <c r="Q55" s="21">
        <v>44859</v>
      </c>
      <c r="R55">
        <v>15</v>
      </c>
      <c r="S55">
        <v>47</v>
      </c>
      <c r="T55">
        <v>16</v>
      </c>
      <c r="U55" s="22">
        <v>454731432</v>
      </c>
      <c r="V55" s="22">
        <v>92344049</v>
      </c>
      <c r="W55" s="4" t="str">
        <f t="shared" si="7"/>
        <v>15:47:16</v>
      </c>
      <c r="Y55" s="4">
        <f t="shared" si="0"/>
        <v>2.3148148148144365E-4</v>
      </c>
      <c r="Z55">
        <f t="shared" si="3"/>
        <v>20</v>
      </c>
      <c r="AA55">
        <f t="shared" si="8"/>
        <v>1293</v>
      </c>
      <c r="AB55" s="17">
        <f t="shared" si="4"/>
        <v>21.55</v>
      </c>
      <c r="AC55">
        <f t="shared" si="5"/>
        <v>10</v>
      </c>
      <c r="AD55">
        <f t="shared" si="1"/>
        <v>4</v>
      </c>
      <c r="AE55">
        <f t="shared" si="2"/>
        <v>0</v>
      </c>
      <c r="AU55" t="str">
        <f t="shared" si="6"/>
        <v>30;47;100708;713;592;0,01;0;22;24;24;1293</v>
      </c>
      <c r="BB55">
        <v>30</v>
      </c>
      <c r="BC55">
        <v>47</v>
      </c>
      <c r="BD55">
        <v>100708</v>
      </c>
      <c r="BE55">
        <v>713</v>
      </c>
      <c r="BF55">
        <v>592</v>
      </c>
      <c r="BG55">
        <v>0.01</v>
      </c>
      <c r="BH55">
        <v>0</v>
      </c>
      <c r="BI55">
        <v>22</v>
      </c>
      <c r="BJ55">
        <v>24</v>
      </c>
      <c r="BK55">
        <v>24</v>
      </c>
    </row>
    <row r="56" spans="1:63" x14ac:dyDescent="0.3">
      <c r="A56">
        <v>6</v>
      </c>
      <c r="B56">
        <v>16</v>
      </c>
      <c r="C56">
        <v>30</v>
      </c>
      <c r="D56">
        <v>46</v>
      </c>
      <c r="E56">
        <v>100709</v>
      </c>
      <c r="F56">
        <v>563</v>
      </c>
      <c r="G56">
        <v>540</v>
      </c>
      <c r="H56">
        <v>0.01</v>
      </c>
      <c r="I56">
        <v>0</v>
      </c>
      <c r="J56">
        <v>16</v>
      </c>
      <c r="K56">
        <v>18</v>
      </c>
      <c r="L56">
        <v>19</v>
      </c>
      <c r="M56">
        <v>1</v>
      </c>
      <c r="N56">
        <v>2</v>
      </c>
      <c r="O56">
        <v>2</v>
      </c>
      <c r="P56">
        <v>1</v>
      </c>
      <c r="Q56" s="21">
        <v>44859</v>
      </c>
      <c r="R56">
        <v>15</v>
      </c>
      <c r="S56">
        <v>47</v>
      </c>
      <c r="T56">
        <v>36</v>
      </c>
      <c r="U56" s="22">
        <v>454734703</v>
      </c>
      <c r="V56" s="22">
        <v>92344537</v>
      </c>
      <c r="W56" s="4" t="str">
        <f t="shared" si="7"/>
        <v>15:47:36</v>
      </c>
      <c r="Y56" s="4">
        <f t="shared" si="0"/>
        <v>3.0092592592600997E-4</v>
      </c>
      <c r="Z56">
        <f t="shared" si="3"/>
        <v>26</v>
      </c>
      <c r="AA56">
        <f t="shared" si="8"/>
        <v>1319</v>
      </c>
      <c r="AB56" s="17">
        <f t="shared" si="4"/>
        <v>21.983333333333334</v>
      </c>
      <c r="AC56">
        <f t="shared" si="5"/>
        <v>13</v>
      </c>
      <c r="AD56">
        <f t="shared" si="1"/>
        <v>5</v>
      </c>
      <c r="AE56">
        <f t="shared" si="2"/>
        <v>0</v>
      </c>
      <c r="AU56" t="str">
        <f t="shared" si="6"/>
        <v>30;46;100709;563;540;0,01;0;16;18;19;1319</v>
      </c>
      <c r="BB56">
        <v>30</v>
      </c>
      <c r="BC56">
        <v>46</v>
      </c>
      <c r="BD56">
        <v>100709</v>
      </c>
      <c r="BE56">
        <v>563</v>
      </c>
      <c r="BF56">
        <v>540</v>
      </c>
      <c r="BG56">
        <v>0.01</v>
      </c>
      <c r="BH56">
        <v>0</v>
      </c>
      <c r="BI56">
        <v>16</v>
      </c>
      <c r="BJ56">
        <v>18</v>
      </c>
      <c r="BK56">
        <v>19</v>
      </c>
    </row>
    <row r="57" spans="1:63" x14ac:dyDescent="0.3">
      <c r="A57">
        <v>6</v>
      </c>
      <c r="B57">
        <v>18</v>
      </c>
      <c r="C57">
        <v>29</v>
      </c>
      <c r="D57">
        <v>47</v>
      </c>
      <c r="E57">
        <v>100709</v>
      </c>
      <c r="F57">
        <v>0</v>
      </c>
      <c r="G57">
        <v>0</v>
      </c>
      <c r="H57">
        <v>0</v>
      </c>
      <c r="I57">
        <v>0</v>
      </c>
      <c r="J57">
        <v>13</v>
      </c>
      <c r="K57">
        <v>14</v>
      </c>
      <c r="L57">
        <v>14</v>
      </c>
      <c r="M57">
        <v>1</v>
      </c>
      <c r="N57">
        <v>1</v>
      </c>
      <c r="O57">
        <v>0</v>
      </c>
      <c r="P57">
        <v>1</v>
      </c>
      <c r="Q57" s="21">
        <v>44859</v>
      </c>
      <c r="R57">
        <v>15</v>
      </c>
      <c r="S57">
        <v>48</v>
      </c>
      <c r="T57">
        <v>2</v>
      </c>
      <c r="U57" s="22">
        <v>454736641</v>
      </c>
      <c r="V57" s="22">
        <v>92345858</v>
      </c>
      <c r="W57" s="4" t="str">
        <f t="shared" si="7"/>
        <v>15:48:2</v>
      </c>
      <c r="Y57" s="4">
        <f t="shared" si="0"/>
        <v>2.3148148148144365E-4</v>
      </c>
      <c r="Z57">
        <f t="shared" si="3"/>
        <v>20</v>
      </c>
      <c r="AA57">
        <f t="shared" si="8"/>
        <v>1339</v>
      </c>
      <c r="AB57" s="17">
        <f t="shared" si="4"/>
        <v>22.316666666666666</v>
      </c>
      <c r="AC57">
        <f t="shared" si="5"/>
        <v>10</v>
      </c>
      <c r="AD57">
        <f t="shared" si="1"/>
        <v>2</v>
      </c>
      <c r="AE57">
        <f t="shared" si="2"/>
        <v>1</v>
      </c>
      <c r="AU57" t="str">
        <f t="shared" si="6"/>
        <v>29;47;100709;0;0;0;0;13;14;14;1339</v>
      </c>
      <c r="BB57">
        <v>29</v>
      </c>
      <c r="BC57">
        <v>47</v>
      </c>
      <c r="BD57">
        <v>100709</v>
      </c>
      <c r="BH57">
        <v>0</v>
      </c>
      <c r="BI57">
        <v>13</v>
      </c>
      <c r="BJ57">
        <v>14</v>
      </c>
      <c r="BK57">
        <v>14</v>
      </c>
    </row>
    <row r="58" spans="1:63" x14ac:dyDescent="0.3">
      <c r="A58">
        <v>6</v>
      </c>
      <c r="B58">
        <v>18</v>
      </c>
      <c r="C58">
        <v>28</v>
      </c>
      <c r="D58">
        <v>48</v>
      </c>
      <c r="E58">
        <v>100709</v>
      </c>
      <c r="F58">
        <v>70</v>
      </c>
      <c r="G58">
        <v>595</v>
      </c>
      <c r="H58">
        <v>0.01</v>
      </c>
      <c r="I58">
        <v>0</v>
      </c>
      <c r="J58">
        <v>14</v>
      </c>
      <c r="K58">
        <v>14</v>
      </c>
      <c r="L58">
        <v>14</v>
      </c>
      <c r="M58">
        <v>1</v>
      </c>
      <c r="N58">
        <v>2</v>
      </c>
      <c r="O58">
        <v>1</v>
      </c>
      <c r="P58">
        <v>2</v>
      </c>
      <c r="Q58" s="21">
        <v>44859</v>
      </c>
      <c r="R58">
        <v>15</v>
      </c>
      <c r="S58">
        <v>48</v>
      </c>
      <c r="T58">
        <v>22</v>
      </c>
      <c r="U58" s="22">
        <v>454740186</v>
      </c>
      <c r="V58" s="22">
        <v>92344662</v>
      </c>
      <c r="W58" s="4" t="str">
        <f t="shared" si="7"/>
        <v>15:48:22</v>
      </c>
      <c r="Y58" s="4">
        <f t="shared" si="0"/>
        <v>2.7777777777771018E-4</v>
      </c>
      <c r="Z58">
        <f t="shared" si="3"/>
        <v>24</v>
      </c>
      <c r="AA58">
        <f t="shared" si="8"/>
        <v>1363</v>
      </c>
      <c r="AB58" s="17">
        <f t="shared" si="4"/>
        <v>22.716666666666665</v>
      </c>
      <c r="AC58">
        <f t="shared" si="5"/>
        <v>12</v>
      </c>
      <c r="AD58">
        <f t="shared" si="1"/>
        <v>5</v>
      </c>
      <c r="AE58">
        <f t="shared" si="2"/>
        <v>0</v>
      </c>
      <c r="AU58" t="str">
        <f t="shared" si="6"/>
        <v>28;48;100709;70;595;0,01;0;14;14;14;1363</v>
      </c>
      <c r="BB58">
        <v>28</v>
      </c>
      <c r="BC58">
        <v>48</v>
      </c>
      <c r="BD58">
        <v>100709</v>
      </c>
      <c r="BE58">
        <v>70</v>
      </c>
      <c r="BF58">
        <v>595</v>
      </c>
      <c r="BG58">
        <v>0.01</v>
      </c>
      <c r="BH58">
        <v>0</v>
      </c>
      <c r="BI58">
        <v>14</v>
      </c>
      <c r="BJ58">
        <v>14</v>
      </c>
      <c r="BK58">
        <v>14</v>
      </c>
    </row>
    <row r="59" spans="1:63" x14ac:dyDescent="0.3">
      <c r="A59">
        <v>6</v>
      </c>
      <c r="B59">
        <v>19</v>
      </c>
      <c r="C59">
        <v>27</v>
      </c>
      <c r="D59">
        <v>48</v>
      </c>
      <c r="E59">
        <v>100709</v>
      </c>
      <c r="F59">
        <v>34</v>
      </c>
      <c r="G59">
        <v>607</v>
      </c>
      <c r="H59">
        <v>0.01</v>
      </c>
      <c r="I59">
        <v>0</v>
      </c>
      <c r="J59">
        <v>10</v>
      </c>
      <c r="K59">
        <v>11</v>
      </c>
      <c r="L59">
        <v>11</v>
      </c>
      <c r="M59">
        <v>1</v>
      </c>
      <c r="N59">
        <v>2</v>
      </c>
      <c r="O59">
        <v>2</v>
      </c>
      <c r="P59">
        <v>2</v>
      </c>
      <c r="Q59" s="21">
        <v>44859</v>
      </c>
      <c r="R59">
        <v>15</v>
      </c>
      <c r="S59">
        <v>48</v>
      </c>
      <c r="T59">
        <v>46</v>
      </c>
      <c r="U59" s="22">
        <v>454743507</v>
      </c>
      <c r="V59" s="22">
        <v>92344855</v>
      </c>
      <c r="W59" s="4" t="str">
        <f t="shared" si="7"/>
        <v>15:48:46</v>
      </c>
      <c r="Y59" s="4">
        <f t="shared" si="0"/>
        <v>3.2407407407419875E-4</v>
      </c>
      <c r="Z59">
        <f t="shared" si="3"/>
        <v>28</v>
      </c>
      <c r="AA59">
        <f t="shared" si="8"/>
        <v>1391</v>
      </c>
      <c r="AB59" s="17">
        <f t="shared" si="4"/>
        <v>23.183333333333334</v>
      </c>
      <c r="AC59">
        <f t="shared" si="5"/>
        <v>14</v>
      </c>
      <c r="AD59">
        <f t="shared" si="1"/>
        <v>6</v>
      </c>
      <c r="AE59">
        <f t="shared" si="2"/>
        <v>0</v>
      </c>
      <c r="AU59" t="str">
        <f t="shared" si="6"/>
        <v>27;48;100709;34;607;0,01;0;10;11;11;1391</v>
      </c>
      <c r="BB59">
        <v>27</v>
      </c>
      <c r="BC59">
        <v>48</v>
      </c>
      <c r="BD59">
        <v>100709</v>
      </c>
      <c r="BE59">
        <v>34</v>
      </c>
      <c r="BF59">
        <v>607</v>
      </c>
      <c r="BG59">
        <v>0.01</v>
      </c>
      <c r="BH59">
        <v>0</v>
      </c>
      <c r="BI59">
        <v>10</v>
      </c>
      <c r="BJ59">
        <v>11</v>
      </c>
      <c r="BK59">
        <v>11</v>
      </c>
    </row>
    <row r="60" spans="1:63" x14ac:dyDescent="0.3">
      <c r="A60">
        <v>6</v>
      </c>
      <c r="B60">
        <v>20</v>
      </c>
      <c r="C60">
        <v>27</v>
      </c>
      <c r="D60">
        <v>49</v>
      </c>
      <c r="E60">
        <v>100709</v>
      </c>
      <c r="F60">
        <v>3</v>
      </c>
      <c r="G60">
        <v>686</v>
      </c>
      <c r="H60">
        <v>0.01</v>
      </c>
      <c r="I60">
        <v>0</v>
      </c>
      <c r="J60">
        <v>11</v>
      </c>
      <c r="K60">
        <v>11</v>
      </c>
      <c r="L60">
        <v>11</v>
      </c>
      <c r="M60">
        <v>2</v>
      </c>
      <c r="N60">
        <v>1</v>
      </c>
      <c r="O60">
        <v>2</v>
      </c>
      <c r="P60">
        <v>2</v>
      </c>
      <c r="Q60" s="21">
        <v>44859</v>
      </c>
      <c r="R60">
        <v>15</v>
      </c>
      <c r="S60">
        <v>49</v>
      </c>
      <c r="T60">
        <v>14</v>
      </c>
      <c r="U60" s="22">
        <v>454746579</v>
      </c>
      <c r="V60" s="22">
        <v>92344931</v>
      </c>
      <c r="W60" s="4" t="str">
        <f t="shared" si="7"/>
        <v>15:49:14</v>
      </c>
      <c r="Y60" s="4">
        <f t="shared" si="0"/>
        <v>2.7777777777771018E-4</v>
      </c>
      <c r="Z60">
        <f t="shared" si="3"/>
        <v>24</v>
      </c>
      <c r="AA60">
        <f t="shared" si="8"/>
        <v>1415</v>
      </c>
      <c r="AB60" s="17">
        <f t="shared" si="4"/>
        <v>23.583333333333332</v>
      </c>
      <c r="AC60">
        <f t="shared" si="5"/>
        <v>12</v>
      </c>
      <c r="AD60">
        <f t="shared" si="1"/>
        <v>5</v>
      </c>
      <c r="AE60">
        <f t="shared" si="2"/>
        <v>0</v>
      </c>
      <c r="AU60" t="str">
        <f t="shared" si="6"/>
        <v>27;49;100709;3;686;0,01;0;11;11;11;1415</v>
      </c>
      <c r="BB60">
        <v>27</v>
      </c>
      <c r="BC60">
        <v>49</v>
      </c>
      <c r="BD60">
        <v>100709</v>
      </c>
      <c r="BE60">
        <v>3</v>
      </c>
      <c r="BF60">
        <v>686</v>
      </c>
      <c r="BG60">
        <v>0.01</v>
      </c>
      <c r="BH60">
        <v>0</v>
      </c>
      <c r="BI60">
        <v>11</v>
      </c>
      <c r="BJ60">
        <v>11</v>
      </c>
      <c r="BK60">
        <v>11</v>
      </c>
    </row>
    <row r="61" spans="1:63" x14ac:dyDescent="0.3">
      <c r="A61">
        <v>6</v>
      </c>
      <c r="B61">
        <v>21</v>
      </c>
      <c r="C61">
        <v>26</v>
      </c>
      <c r="D61">
        <v>50</v>
      </c>
      <c r="E61">
        <v>100709</v>
      </c>
      <c r="F61">
        <v>0</v>
      </c>
      <c r="G61">
        <v>618</v>
      </c>
      <c r="H61">
        <v>0.01</v>
      </c>
      <c r="I61">
        <v>0</v>
      </c>
      <c r="J61">
        <v>11</v>
      </c>
      <c r="K61">
        <v>11</v>
      </c>
      <c r="L61">
        <v>11</v>
      </c>
      <c r="M61">
        <v>2</v>
      </c>
      <c r="N61">
        <v>2</v>
      </c>
      <c r="O61">
        <v>2</v>
      </c>
      <c r="P61">
        <v>1</v>
      </c>
      <c r="Q61" s="21">
        <v>44859</v>
      </c>
      <c r="R61">
        <v>15</v>
      </c>
      <c r="S61">
        <v>49</v>
      </c>
      <c r="T61">
        <v>38</v>
      </c>
      <c r="U61" s="22">
        <v>454750399</v>
      </c>
      <c r="V61" s="22">
        <v>92344975</v>
      </c>
      <c r="W61" s="4" t="str">
        <f t="shared" si="7"/>
        <v>15:49:38</v>
      </c>
      <c r="Y61" s="4">
        <f t="shared" si="0"/>
        <v>3.7037037037035425E-4</v>
      </c>
      <c r="Z61">
        <f t="shared" si="3"/>
        <v>32</v>
      </c>
      <c r="AA61">
        <f t="shared" si="8"/>
        <v>1447</v>
      </c>
      <c r="AB61" s="17">
        <f t="shared" si="4"/>
        <v>24.116666666666667</v>
      </c>
      <c r="AC61">
        <f t="shared" si="5"/>
        <v>16</v>
      </c>
      <c r="AD61">
        <f t="shared" si="1"/>
        <v>5</v>
      </c>
      <c r="AE61">
        <f t="shared" si="2"/>
        <v>0</v>
      </c>
      <c r="AU61" t="str">
        <f t="shared" si="6"/>
        <v>26;50;100709;0;618;0,01;0;11;11;11;1447</v>
      </c>
      <c r="BB61">
        <v>26</v>
      </c>
      <c r="BC61">
        <v>50</v>
      </c>
      <c r="BD61">
        <v>100709</v>
      </c>
      <c r="BE61">
        <v>0</v>
      </c>
      <c r="BF61">
        <v>618</v>
      </c>
      <c r="BG61">
        <v>0.01</v>
      </c>
      <c r="BH61">
        <v>0</v>
      </c>
      <c r="BI61">
        <v>11</v>
      </c>
      <c r="BJ61">
        <v>11</v>
      </c>
      <c r="BK61">
        <v>11</v>
      </c>
    </row>
    <row r="62" spans="1:63" x14ac:dyDescent="0.3">
      <c r="A62">
        <v>6</v>
      </c>
      <c r="B62">
        <v>22</v>
      </c>
      <c r="C62">
        <v>26</v>
      </c>
      <c r="D62">
        <v>51</v>
      </c>
      <c r="E62">
        <v>100709</v>
      </c>
      <c r="F62">
        <v>0</v>
      </c>
      <c r="G62">
        <v>482</v>
      </c>
      <c r="H62">
        <v>0.01</v>
      </c>
      <c r="I62">
        <v>0</v>
      </c>
      <c r="J62">
        <v>18</v>
      </c>
      <c r="K62">
        <v>20</v>
      </c>
      <c r="L62">
        <v>21</v>
      </c>
      <c r="M62">
        <v>1</v>
      </c>
      <c r="N62">
        <v>2</v>
      </c>
      <c r="O62">
        <v>2</v>
      </c>
      <c r="P62">
        <v>1</v>
      </c>
      <c r="Q62" s="21">
        <v>44859</v>
      </c>
      <c r="R62">
        <v>15</v>
      </c>
      <c r="S62">
        <v>50</v>
      </c>
      <c r="T62">
        <v>10</v>
      </c>
      <c r="U62" s="22">
        <v>454753298</v>
      </c>
      <c r="V62" s="22">
        <v>92344524</v>
      </c>
      <c r="W62" s="4" t="str">
        <f t="shared" si="7"/>
        <v>15:50:10</v>
      </c>
      <c r="Y62" s="4">
        <f t="shared" si="0"/>
        <v>2.777777777778212E-4</v>
      </c>
      <c r="Z62">
        <f t="shared" si="3"/>
        <v>24</v>
      </c>
      <c r="AA62">
        <f t="shared" si="8"/>
        <v>1471</v>
      </c>
      <c r="AB62" s="17">
        <f t="shared" si="4"/>
        <v>24.516666666666666</v>
      </c>
      <c r="AC62">
        <f t="shared" si="5"/>
        <v>12</v>
      </c>
      <c r="AD62">
        <f t="shared" si="1"/>
        <v>5</v>
      </c>
      <c r="AE62">
        <f t="shared" si="2"/>
        <v>0</v>
      </c>
      <c r="AU62" t="str">
        <f t="shared" si="6"/>
        <v>26;51;100709;0;482;0,01;0;18;20;21;1471</v>
      </c>
      <c r="BB62">
        <v>26</v>
      </c>
      <c r="BC62">
        <v>51</v>
      </c>
      <c r="BD62">
        <v>100709</v>
      </c>
      <c r="BE62">
        <v>0</v>
      </c>
      <c r="BF62">
        <v>482</v>
      </c>
      <c r="BG62">
        <v>0.01</v>
      </c>
      <c r="BH62">
        <v>0</v>
      </c>
      <c r="BI62">
        <v>18</v>
      </c>
      <c r="BJ62">
        <v>20</v>
      </c>
      <c r="BK62">
        <v>21</v>
      </c>
    </row>
    <row r="63" spans="1:63" x14ac:dyDescent="0.3">
      <c r="A63">
        <v>6</v>
      </c>
      <c r="B63">
        <v>23</v>
      </c>
      <c r="C63">
        <v>26</v>
      </c>
      <c r="D63">
        <v>51</v>
      </c>
      <c r="E63">
        <v>100709</v>
      </c>
      <c r="F63">
        <v>0</v>
      </c>
      <c r="G63">
        <v>592</v>
      </c>
      <c r="H63">
        <v>0.01</v>
      </c>
      <c r="I63">
        <v>0</v>
      </c>
      <c r="J63">
        <v>17</v>
      </c>
      <c r="K63">
        <v>18</v>
      </c>
      <c r="L63">
        <v>18</v>
      </c>
      <c r="M63">
        <v>2</v>
      </c>
      <c r="N63">
        <v>2</v>
      </c>
      <c r="O63">
        <v>1</v>
      </c>
      <c r="P63">
        <v>2</v>
      </c>
      <c r="Q63" s="21">
        <v>44859</v>
      </c>
      <c r="R63">
        <v>15</v>
      </c>
      <c r="S63">
        <v>50</v>
      </c>
      <c r="T63">
        <v>34</v>
      </c>
      <c r="U63" s="22">
        <v>4547582</v>
      </c>
      <c r="V63" s="22">
        <v>92343424</v>
      </c>
      <c r="W63" s="4" t="str">
        <f t="shared" si="7"/>
        <v>15:50:34</v>
      </c>
      <c r="Y63" s="4">
        <f t="shared" si="0"/>
        <v>4.3981481481480955E-4</v>
      </c>
      <c r="Z63">
        <f t="shared" si="3"/>
        <v>38</v>
      </c>
      <c r="AA63">
        <f t="shared" si="8"/>
        <v>1509</v>
      </c>
      <c r="AB63" s="17">
        <f t="shared" si="4"/>
        <v>25.15</v>
      </c>
      <c r="AC63">
        <f t="shared" si="5"/>
        <v>19</v>
      </c>
      <c r="AD63">
        <f t="shared" si="1"/>
        <v>5</v>
      </c>
      <c r="AE63">
        <f t="shared" si="2"/>
        <v>0</v>
      </c>
      <c r="AU63" t="str">
        <f t="shared" si="6"/>
        <v>26;51;100709;0;592;0,01;0;17;18;18;1509</v>
      </c>
      <c r="BB63">
        <v>26</v>
      </c>
      <c r="BC63">
        <v>51</v>
      </c>
      <c r="BD63">
        <v>100709</v>
      </c>
      <c r="BE63">
        <v>0</v>
      </c>
      <c r="BF63">
        <v>592</v>
      </c>
      <c r="BG63">
        <v>0.01</v>
      </c>
      <c r="BH63">
        <v>0</v>
      </c>
      <c r="BI63">
        <v>17</v>
      </c>
      <c r="BJ63">
        <v>18</v>
      </c>
      <c r="BK63">
        <v>18</v>
      </c>
    </row>
    <row r="64" spans="1:63" x14ac:dyDescent="0.3">
      <c r="A64">
        <v>6</v>
      </c>
      <c r="B64">
        <v>24</v>
      </c>
      <c r="C64">
        <v>26</v>
      </c>
      <c r="D64">
        <v>51</v>
      </c>
      <c r="E64">
        <v>100708</v>
      </c>
      <c r="F64">
        <v>0</v>
      </c>
      <c r="G64">
        <v>621</v>
      </c>
      <c r="H64">
        <v>0.01</v>
      </c>
      <c r="I64">
        <v>0</v>
      </c>
      <c r="J64">
        <v>21</v>
      </c>
      <c r="K64">
        <v>22</v>
      </c>
      <c r="L64">
        <v>22</v>
      </c>
      <c r="M64">
        <v>2</v>
      </c>
      <c r="N64">
        <v>1</v>
      </c>
      <c r="O64">
        <v>1</v>
      </c>
      <c r="P64">
        <v>1</v>
      </c>
      <c r="Q64" s="21">
        <v>44859</v>
      </c>
      <c r="R64">
        <v>15</v>
      </c>
      <c r="S64">
        <v>51</v>
      </c>
      <c r="T64">
        <v>12</v>
      </c>
      <c r="U64" s="22">
        <v>454759843</v>
      </c>
      <c r="V64" s="22">
        <v>92343611</v>
      </c>
      <c r="W64" s="4" t="str">
        <f t="shared" si="7"/>
        <v>15:51:12</v>
      </c>
      <c r="Y64" s="4">
        <f t="shared" si="0"/>
        <v>1.388888888889106E-4</v>
      </c>
      <c r="Z64">
        <f t="shared" si="3"/>
        <v>12</v>
      </c>
      <c r="AA64">
        <f t="shared" si="8"/>
        <v>1521</v>
      </c>
      <c r="AB64" s="17">
        <f t="shared" si="4"/>
        <v>25.35</v>
      </c>
      <c r="AC64">
        <f t="shared" si="5"/>
        <v>6</v>
      </c>
      <c r="AD64">
        <f t="shared" si="1"/>
        <v>3</v>
      </c>
      <c r="AE64">
        <f t="shared" si="2"/>
        <v>0</v>
      </c>
      <c r="AU64" t="str">
        <f t="shared" si="6"/>
        <v>26;51;100708;0;621;0,01;0;21;22;22;1521</v>
      </c>
      <c r="BB64">
        <v>26</v>
      </c>
      <c r="BC64">
        <v>51</v>
      </c>
      <c r="BD64">
        <v>100708</v>
      </c>
      <c r="BE64">
        <v>0</v>
      </c>
      <c r="BF64">
        <v>621</v>
      </c>
      <c r="BG64">
        <v>0.01</v>
      </c>
      <c r="BH64">
        <v>0</v>
      </c>
      <c r="BI64">
        <v>21</v>
      </c>
      <c r="BJ64">
        <v>22</v>
      </c>
      <c r="BK64">
        <v>22</v>
      </c>
    </row>
    <row r="65" spans="1:63" x14ac:dyDescent="0.3">
      <c r="A65">
        <v>6</v>
      </c>
      <c r="B65">
        <v>25</v>
      </c>
      <c r="C65">
        <v>26</v>
      </c>
      <c r="D65">
        <v>51</v>
      </c>
      <c r="E65">
        <v>100708</v>
      </c>
      <c r="F65">
        <v>0</v>
      </c>
      <c r="G65">
        <v>586</v>
      </c>
      <c r="H65">
        <v>0.01</v>
      </c>
      <c r="I65">
        <v>0</v>
      </c>
      <c r="J65">
        <v>9</v>
      </c>
      <c r="K65">
        <v>10</v>
      </c>
      <c r="L65">
        <v>10</v>
      </c>
      <c r="M65">
        <v>1</v>
      </c>
      <c r="N65">
        <v>2</v>
      </c>
      <c r="O65">
        <v>2</v>
      </c>
      <c r="P65">
        <v>1</v>
      </c>
      <c r="Q65" s="21">
        <v>44859</v>
      </c>
      <c r="R65">
        <v>15</v>
      </c>
      <c r="S65">
        <v>51</v>
      </c>
      <c r="T65">
        <v>24</v>
      </c>
      <c r="U65" s="22">
        <v>454759228</v>
      </c>
      <c r="V65" s="22">
        <v>92349149</v>
      </c>
      <c r="W65" s="4" t="str">
        <f t="shared" si="7"/>
        <v>15:51:24</v>
      </c>
      <c r="Y65" s="4">
        <f t="shared" si="0"/>
        <v>3.0092592592589895E-4</v>
      </c>
      <c r="Z65">
        <f t="shared" si="3"/>
        <v>26</v>
      </c>
      <c r="AA65">
        <f t="shared" si="8"/>
        <v>1547</v>
      </c>
      <c r="AB65" s="17">
        <f t="shared" si="4"/>
        <v>25.783333333333335</v>
      </c>
      <c r="AC65">
        <f t="shared" si="5"/>
        <v>13</v>
      </c>
      <c r="AD65">
        <f t="shared" si="1"/>
        <v>5</v>
      </c>
      <c r="AE65">
        <f t="shared" si="2"/>
        <v>0</v>
      </c>
      <c r="AU65" t="str">
        <f t="shared" si="6"/>
        <v>26;51;100708;0;586;0,01;0;9;10;10;1547</v>
      </c>
      <c r="BB65">
        <v>26</v>
      </c>
      <c r="BC65">
        <v>51</v>
      </c>
      <c r="BD65">
        <v>100708</v>
      </c>
      <c r="BE65">
        <v>0</v>
      </c>
      <c r="BF65">
        <v>586</v>
      </c>
      <c r="BG65">
        <v>0.01</v>
      </c>
      <c r="BH65">
        <v>0</v>
      </c>
      <c r="BI65">
        <v>9</v>
      </c>
      <c r="BJ65">
        <v>10</v>
      </c>
      <c r="BK65">
        <v>10</v>
      </c>
    </row>
    <row r="66" spans="1:63" x14ac:dyDescent="0.3">
      <c r="A66">
        <v>6</v>
      </c>
      <c r="B66">
        <v>26</v>
      </c>
      <c r="C66">
        <v>26</v>
      </c>
      <c r="D66">
        <v>52</v>
      </c>
      <c r="E66">
        <v>100708</v>
      </c>
      <c r="F66">
        <v>0</v>
      </c>
      <c r="G66">
        <v>539</v>
      </c>
      <c r="H66">
        <v>0.01</v>
      </c>
      <c r="I66">
        <v>0</v>
      </c>
      <c r="J66">
        <v>16</v>
      </c>
      <c r="K66">
        <v>17</v>
      </c>
      <c r="L66">
        <v>17</v>
      </c>
      <c r="M66">
        <v>1</v>
      </c>
      <c r="N66">
        <v>1</v>
      </c>
      <c r="O66">
        <v>2</v>
      </c>
      <c r="P66">
        <v>1</v>
      </c>
      <c r="Q66" s="21">
        <v>44859</v>
      </c>
      <c r="R66">
        <v>15</v>
      </c>
      <c r="S66">
        <v>51</v>
      </c>
      <c r="T66">
        <v>50</v>
      </c>
      <c r="U66" s="22">
        <v>454758791</v>
      </c>
      <c r="V66" s="22">
        <v>92352619</v>
      </c>
      <c r="W66" s="4" t="str">
        <f t="shared" si="7"/>
        <v>15:51:50</v>
      </c>
      <c r="Y66" s="4">
        <f t="shared" si="0"/>
        <v>2.3148148148144365E-4</v>
      </c>
      <c r="Z66">
        <f t="shared" si="3"/>
        <v>20</v>
      </c>
      <c r="AA66">
        <f t="shared" si="8"/>
        <v>1567</v>
      </c>
      <c r="AB66" s="17">
        <f t="shared" si="4"/>
        <v>26.116666666666667</v>
      </c>
      <c r="AC66">
        <f t="shared" si="5"/>
        <v>10</v>
      </c>
      <c r="AD66">
        <f t="shared" si="1"/>
        <v>4</v>
      </c>
      <c r="AE66">
        <f t="shared" si="2"/>
        <v>0</v>
      </c>
      <c r="AU66" t="str">
        <f t="shared" si="6"/>
        <v>26;52;100708;0;539;0,01;0;16;17;17;1567</v>
      </c>
      <c r="BB66">
        <v>26</v>
      </c>
      <c r="BC66">
        <v>52</v>
      </c>
      <c r="BD66">
        <v>100708</v>
      </c>
      <c r="BE66">
        <v>0</v>
      </c>
      <c r="BF66">
        <v>539</v>
      </c>
      <c r="BG66">
        <v>0.01</v>
      </c>
      <c r="BH66">
        <v>0</v>
      </c>
      <c r="BI66">
        <v>16</v>
      </c>
      <c r="BJ66">
        <v>17</v>
      </c>
      <c r="BK66">
        <v>17</v>
      </c>
    </row>
    <row r="67" spans="1:63" x14ac:dyDescent="0.3">
      <c r="A67">
        <v>6</v>
      </c>
      <c r="B67">
        <v>28</v>
      </c>
      <c r="C67">
        <v>26</v>
      </c>
      <c r="D67">
        <v>52</v>
      </c>
      <c r="E67">
        <v>100708</v>
      </c>
      <c r="F67">
        <v>0</v>
      </c>
      <c r="G67">
        <v>0</v>
      </c>
      <c r="H67">
        <v>0</v>
      </c>
      <c r="I67">
        <v>0</v>
      </c>
      <c r="J67">
        <v>16</v>
      </c>
      <c r="K67">
        <v>17</v>
      </c>
      <c r="L67">
        <v>17</v>
      </c>
      <c r="M67">
        <v>2</v>
      </c>
      <c r="N67">
        <v>1</v>
      </c>
      <c r="O67">
        <v>0</v>
      </c>
      <c r="P67">
        <v>1</v>
      </c>
      <c r="Q67" s="21">
        <v>44859</v>
      </c>
      <c r="R67">
        <v>15</v>
      </c>
      <c r="S67">
        <v>52</v>
      </c>
      <c r="T67">
        <v>10</v>
      </c>
      <c r="U67" s="22">
        <v>454759245</v>
      </c>
      <c r="V67" s="22">
        <v>92356388</v>
      </c>
      <c r="W67" s="4" t="str">
        <f t="shared" si="7"/>
        <v>15:52:10</v>
      </c>
      <c r="Y67" s="4">
        <f t="shared" si="0"/>
        <v>2.777777777778212E-4</v>
      </c>
      <c r="Z67">
        <f t="shared" si="3"/>
        <v>24</v>
      </c>
      <c r="AA67">
        <f t="shared" si="8"/>
        <v>1591</v>
      </c>
      <c r="AB67" s="17">
        <f t="shared" si="4"/>
        <v>26.516666666666666</v>
      </c>
      <c r="AC67">
        <f t="shared" si="5"/>
        <v>12</v>
      </c>
      <c r="AD67">
        <f t="shared" si="1"/>
        <v>2</v>
      </c>
      <c r="AE67">
        <f t="shared" si="2"/>
        <v>1</v>
      </c>
      <c r="AU67" t="str">
        <f t="shared" si="6"/>
        <v>26;52;100708;0;0;0;0;16;17;17;1591</v>
      </c>
      <c r="BB67">
        <v>26</v>
      </c>
      <c r="BC67">
        <v>52</v>
      </c>
      <c r="BD67">
        <v>100708</v>
      </c>
      <c r="BH67">
        <v>0</v>
      </c>
      <c r="BI67">
        <v>16</v>
      </c>
      <c r="BJ67">
        <v>17</v>
      </c>
      <c r="BK67">
        <v>17</v>
      </c>
    </row>
    <row r="68" spans="1:63" x14ac:dyDescent="0.3">
      <c r="A68">
        <v>6</v>
      </c>
      <c r="B68">
        <v>28</v>
      </c>
      <c r="C68">
        <v>26</v>
      </c>
      <c r="D68">
        <v>52</v>
      </c>
      <c r="E68">
        <v>100707</v>
      </c>
      <c r="F68">
        <v>0</v>
      </c>
      <c r="G68">
        <v>559</v>
      </c>
      <c r="H68">
        <v>0.01</v>
      </c>
      <c r="I68">
        <v>0</v>
      </c>
      <c r="J68">
        <v>24</v>
      </c>
      <c r="K68">
        <v>28</v>
      </c>
      <c r="L68">
        <v>30</v>
      </c>
      <c r="M68">
        <v>1</v>
      </c>
      <c r="N68">
        <v>2</v>
      </c>
      <c r="O68">
        <v>1</v>
      </c>
      <c r="P68">
        <v>1</v>
      </c>
      <c r="Q68" s="21">
        <v>44859</v>
      </c>
      <c r="R68">
        <v>15</v>
      </c>
      <c r="S68">
        <v>52</v>
      </c>
      <c r="T68">
        <v>34</v>
      </c>
      <c r="U68" s="22">
        <v>454756665</v>
      </c>
      <c r="V68" s="22">
        <v>92359742</v>
      </c>
      <c r="W68" s="4" t="str">
        <f t="shared" si="7"/>
        <v>15:52:34</v>
      </c>
      <c r="Y68" s="4">
        <f t="shared" si="0"/>
        <v>3.7037037037035425E-4</v>
      </c>
      <c r="Z68">
        <f t="shared" si="3"/>
        <v>32</v>
      </c>
      <c r="AA68">
        <f t="shared" si="8"/>
        <v>1623</v>
      </c>
      <c r="AB68" s="17">
        <f t="shared" si="4"/>
        <v>27.05</v>
      </c>
      <c r="AC68">
        <f t="shared" si="5"/>
        <v>16</v>
      </c>
      <c r="AD68">
        <f t="shared" si="1"/>
        <v>4</v>
      </c>
      <c r="AE68">
        <f t="shared" si="2"/>
        <v>0</v>
      </c>
      <c r="AU68" t="str">
        <f t="shared" si="6"/>
        <v>26;52;100707;0;559;0,01;0;24;28;30;1623</v>
      </c>
      <c r="BB68">
        <v>26</v>
      </c>
      <c r="BC68">
        <v>52</v>
      </c>
      <c r="BD68">
        <v>100707</v>
      </c>
      <c r="BE68">
        <v>0</v>
      </c>
      <c r="BF68">
        <v>559</v>
      </c>
      <c r="BG68">
        <v>0.01</v>
      </c>
      <c r="BH68">
        <v>0</v>
      </c>
      <c r="BI68">
        <v>24</v>
      </c>
      <c r="BJ68">
        <v>28</v>
      </c>
      <c r="BK68">
        <v>30</v>
      </c>
    </row>
    <row r="69" spans="1:63" x14ac:dyDescent="0.3">
      <c r="A69">
        <v>6</v>
      </c>
      <c r="B69">
        <v>29</v>
      </c>
      <c r="C69">
        <v>26</v>
      </c>
      <c r="D69">
        <v>52</v>
      </c>
      <c r="E69">
        <v>100707</v>
      </c>
      <c r="F69">
        <v>26</v>
      </c>
      <c r="G69">
        <v>588</v>
      </c>
      <c r="H69">
        <v>0.01</v>
      </c>
      <c r="I69">
        <v>0</v>
      </c>
      <c r="J69">
        <v>21</v>
      </c>
      <c r="K69">
        <v>22</v>
      </c>
      <c r="L69">
        <v>22</v>
      </c>
      <c r="M69">
        <v>2</v>
      </c>
      <c r="N69">
        <v>1</v>
      </c>
      <c r="O69">
        <v>1</v>
      </c>
      <c r="P69">
        <v>2</v>
      </c>
      <c r="Q69" s="21">
        <v>44859</v>
      </c>
      <c r="R69">
        <v>15</v>
      </c>
      <c r="S69">
        <v>53</v>
      </c>
      <c r="T69">
        <v>6</v>
      </c>
      <c r="U69" s="22">
        <v>454756633</v>
      </c>
      <c r="V69" s="22">
        <v>92359974</v>
      </c>
      <c r="W69" s="4" t="str">
        <f t="shared" si="7"/>
        <v>15:53:6</v>
      </c>
      <c r="Y69" s="4">
        <f t="shared" si="0"/>
        <v>3.0092592592589895E-4</v>
      </c>
      <c r="Z69">
        <f t="shared" si="3"/>
        <v>26</v>
      </c>
      <c r="AA69">
        <f t="shared" si="8"/>
        <v>1649</v>
      </c>
      <c r="AB69" s="17">
        <f t="shared" si="4"/>
        <v>27.483333333333334</v>
      </c>
      <c r="AC69">
        <f t="shared" si="5"/>
        <v>13</v>
      </c>
      <c r="AD69">
        <f t="shared" si="1"/>
        <v>4</v>
      </c>
      <c r="AE69">
        <f t="shared" si="2"/>
        <v>0</v>
      </c>
      <c r="AU69" t="str">
        <f t="shared" si="6"/>
        <v>26;52;100707;26;588;0,01;0;21;22;22;1649</v>
      </c>
      <c r="BB69">
        <v>26</v>
      </c>
      <c r="BC69">
        <v>52</v>
      </c>
      <c r="BD69">
        <v>100707</v>
      </c>
      <c r="BE69">
        <v>26</v>
      </c>
      <c r="BF69">
        <v>588</v>
      </c>
      <c r="BG69">
        <v>0.01</v>
      </c>
      <c r="BH69">
        <v>0</v>
      </c>
      <c r="BI69">
        <v>21</v>
      </c>
      <c r="BJ69">
        <v>22</v>
      </c>
      <c r="BK69">
        <v>22</v>
      </c>
    </row>
    <row r="70" spans="1:63" x14ac:dyDescent="0.3">
      <c r="A70">
        <v>6</v>
      </c>
      <c r="B70">
        <v>30</v>
      </c>
      <c r="C70">
        <v>26</v>
      </c>
      <c r="D70">
        <v>51</v>
      </c>
      <c r="E70">
        <v>100706</v>
      </c>
      <c r="F70">
        <v>83</v>
      </c>
      <c r="G70">
        <v>589</v>
      </c>
      <c r="H70">
        <v>0.01</v>
      </c>
      <c r="I70">
        <v>0</v>
      </c>
      <c r="J70">
        <v>21</v>
      </c>
      <c r="K70">
        <v>22</v>
      </c>
      <c r="L70">
        <v>22</v>
      </c>
      <c r="M70">
        <v>1</v>
      </c>
      <c r="N70">
        <v>1</v>
      </c>
      <c r="O70">
        <v>2</v>
      </c>
      <c r="P70">
        <v>1</v>
      </c>
      <c r="Q70" s="21">
        <v>44859</v>
      </c>
      <c r="R70">
        <v>15</v>
      </c>
      <c r="S70">
        <v>53</v>
      </c>
      <c r="T70">
        <v>32</v>
      </c>
      <c r="U70" s="22">
        <v>4547563</v>
      </c>
      <c r="V70" s="22">
        <v>9236015</v>
      </c>
      <c r="W70" s="4" t="str">
        <f t="shared" si="7"/>
        <v>15:53:32</v>
      </c>
      <c r="Y70" s="4">
        <f t="shared" ref="Y70:Y133" si="14">W71-W70</f>
        <v>2.3148148148155467E-4</v>
      </c>
      <c r="Z70">
        <f t="shared" si="3"/>
        <v>20</v>
      </c>
      <c r="AA70">
        <f t="shared" si="8"/>
        <v>1669</v>
      </c>
      <c r="AB70" s="17">
        <f t="shared" si="4"/>
        <v>27.816666666666666</v>
      </c>
      <c r="AC70">
        <f t="shared" si="5"/>
        <v>10</v>
      </c>
      <c r="AD70">
        <f t="shared" ref="AD70:AD133" si="15">N70+O70+P70</f>
        <v>4</v>
      </c>
      <c r="AE70">
        <f t="shared" ref="AE70:AE133" si="16">IF(AND(N70=0,NOT(ISBLANK(N70))),1,0)+IF(AND(O70=0,NOT(ISBLANK(O70))),1,0)+IF(AND(P70=0,NOT(ISBLANK(P70))),1,0)</f>
        <v>0</v>
      </c>
      <c r="AU70" t="str">
        <f t="shared" ref="AU70:AU133" si="17">C70&amp;";"&amp;D70&amp;";"&amp;E70&amp;";"&amp;F70&amp;";"&amp;G70&amp;";"&amp;H70&amp;";"&amp;I70&amp;";"&amp;J70&amp;";"&amp;K70&amp;";"&amp;L70&amp;";"&amp;AA70</f>
        <v>26;51;100706;83;589;0,01;0;21;22;22;1669</v>
      </c>
      <c r="BB70">
        <v>26</v>
      </c>
      <c r="BC70">
        <v>51</v>
      </c>
      <c r="BD70">
        <v>100706</v>
      </c>
      <c r="BE70">
        <v>83</v>
      </c>
      <c r="BF70">
        <v>589</v>
      </c>
      <c r="BG70">
        <v>0.01</v>
      </c>
      <c r="BH70">
        <v>0</v>
      </c>
      <c r="BI70">
        <v>21</v>
      </c>
      <c r="BJ70">
        <v>22</v>
      </c>
      <c r="BK70">
        <v>22</v>
      </c>
    </row>
    <row r="71" spans="1:63" x14ac:dyDescent="0.3">
      <c r="A71">
        <v>6</v>
      </c>
      <c r="B71">
        <v>31</v>
      </c>
      <c r="C71">
        <v>27</v>
      </c>
      <c r="D71">
        <v>51</v>
      </c>
      <c r="E71">
        <v>100705</v>
      </c>
      <c r="F71">
        <v>218</v>
      </c>
      <c r="G71">
        <v>580</v>
      </c>
      <c r="H71">
        <v>0.01</v>
      </c>
      <c r="I71">
        <v>0</v>
      </c>
      <c r="J71">
        <v>8</v>
      </c>
      <c r="K71">
        <v>9</v>
      </c>
      <c r="L71">
        <v>10</v>
      </c>
      <c r="M71">
        <v>1</v>
      </c>
      <c r="N71">
        <v>2</v>
      </c>
      <c r="O71">
        <v>1</v>
      </c>
      <c r="P71">
        <v>2</v>
      </c>
      <c r="Q71" s="21">
        <v>44859</v>
      </c>
      <c r="R71">
        <v>15</v>
      </c>
      <c r="S71">
        <v>53</v>
      </c>
      <c r="T71">
        <v>52</v>
      </c>
      <c r="U71" s="22">
        <v>4547563</v>
      </c>
      <c r="V71" s="22">
        <v>9236015</v>
      </c>
      <c r="W71" s="4" t="str">
        <f t="shared" si="7"/>
        <v>15:53:52</v>
      </c>
      <c r="Y71" s="4">
        <f t="shared" si="14"/>
        <v>2.3148148148144365E-4</v>
      </c>
      <c r="Z71">
        <f t="shared" ref="Z71:Z134" si="18">SECOND(Y71)</f>
        <v>20</v>
      </c>
      <c r="AA71">
        <f t="shared" si="8"/>
        <v>1689</v>
      </c>
      <c r="AB71" s="17">
        <f t="shared" ref="AB71:AB134" si="19">AA71/60</f>
        <v>28.15</v>
      </c>
      <c r="AC71">
        <f t="shared" ref="AC71:AC134" si="20">Z71/2</f>
        <v>10</v>
      </c>
      <c r="AD71">
        <f t="shared" si="15"/>
        <v>5</v>
      </c>
      <c r="AE71">
        <f t="shared" si="16"/>
        <v>0</v>
      </c>
      <c r="AU71" t="str">
        <f t="shared" si="17"/>
        <v>27;51;100705;218;580;0,01;0;8;9;10;1689</v>
      </c>
      <c r="BB71">
        <v>27</v>
      </c>
      <c r="BC71">
        <v>51</v>
      </c>
      <c r="BD71">
        <v>100705</v>
      </c>
      <c r="BE71">
        <v>218</v>
      </c>
      <c r="BF71">
        <v>580</v>
      </c>
      <c r="BG71">
        <v>0.01</v>
      </c>
      <c r="BH71">
        <v>0</v>
      </c>
      <c r="BI71">
        <v>8</v>
      </c>
      <c r="BJ71">
        <v>9</v>
      </c>
      <c r="BK71">
        <v>10</v>
      </c>
    </row>
    <row r="72" spans="1:63" x14ac:dyDescent="0.3">
      <c r="A72">
        <v>6</v>
      </c>
      <c r="B72">
        <v>32</v>
      </c>
      <c r="C72">
        <v>27</v>
      </c>
      <c r="D72">
        <v>50</v>
      </c>
      <c r="E72">
        <v>100704</v>
      </c>
      <c r="F72">
        <v>278</v>
      </c>
      <c r="G72">
        <v>641</v>
      </c>
      <c r="H72">
        <v>0.01</v>
      </c>
      <c r="I72">
        <v>0</v>
      </c>
      <c r="J72">
        <v>9</v>
      </c>
      <c r="K72">
        <v>9</v>
      </c>
      <c r="L72">
        <v>9</v>
      </c>
      <c r="M72">
        <v>1</v>
      </c>
      <c r="N72">
        <v>2</v>
      </c>
      <c r="O72">
        <v>2</v>
      </c>
      <c r="P72">
        <v>2</v>
      </c>
      <c r="Q72" s="21">
        <v>44859</v>
      </c>
      <c r="R72">
        <v>15</v>
      </c>
      <c r="S72">
        <v>54</v>
      </c>
      <c r="T72">
        <v>12</v>
      </c>
      <c r="U72" s="22">
        <v>454756167</v>
      </c>
      <c r="V72" s="22">
        <v>9236055</v>
      </c>
      <c r="W72" s="4" t="str">
        <f t="shared" ref="W72:W135" si="21">R72&amp;":"&amp;S72&amp;":"&amp;T72</f>
        <v>15:54:12</v>
      </c>
      <c r="Y72" s="4">
        <f t="shared" si="14"/>
        <v>4.6296296296299833E-4</v>
      </c>
      <c r="Z72">
        <f t="shared" si="18"/>
        <v>40</v>
      </c>
      <c r="AA72">
        <f t="shared" ref="AA72:AA135" si="22">AA71+Z72</f>
        <v>1729</v>
      </c>
      <c r="AB72" s="17">
        <f t="shared" si="19"/>
        <v>28.816666666666666</v>
      </c>
      <c r="AC72">
        <f t="shared" si="20"/>
        <v>20</v>
      </c>
      <c r="AD72">
        <f t="shared" si="15"/>
        <v>6</v>
      </c>
      <c r="AE72">
        <f t="shared" si="16"/>
        <v>0</v>
      </c>
      <c r="AU72" t="str">
        <f t="shared" si="17"/>
        <v>27;50;100704;278;641;0,01;0;9;9;9;1729</v>
      </c>
      <c r="BB72">
        <v>27</v>
      </c>
      <c r="BC72">
        <v>50</v>
      </c>
      <c r="BD72">
        <v>100704</v>
      </c>
      <c r="BE72">
        <v>278</v>
      </c>
      <c r="BF72">
        <v>641</v>
      </c>
      <c r="BG72">
        <v>0.01</v>
      </c>
      <c r="BH72">
        <v>0</v>
      </c>
      <c r="BI72">
        <v>9</v>
      </c>
      <c r="BJ72">
        <v>9</v>
      </c>
      <c r="BK72">
        <v>9</v>
      </c>
    </row>
    <row r="73" spans="1:63" x14ac:dyDescent="0.3">
      <c r="A73">
        <v>6</v>
      </c>
      <c r="B73">
        <v>33</v>
      </c>
      <c r="C73">
        <v>27</v>
      </c>
      <c r="D73">
        <v>50</v>
      </c>
      <c r="E73">
        <v>100703</v>
      </c>
      <c r="F73">
        <v>334</v>
      </c>
      <c r="G73">
        <v>649</v>
      </c>
      <c r="H73">
        <v>0.01</v>
      </c>
      <c r="I73">
        <v>0</v>
      </c>
      <c r="J73">
        <v>9</v>
      </c>
      <c r="K73">
        <v>9</v>
      </c>
      <c r="L73">
        <v>9</v>
      </c>
      <c r="M73">
        <v>1</v>
      </c>
      <c r="N73">
        <v>2</v>
      </c>
      <c r="O73">
        <v>2</v>
      </c>
      <c r="P73">
        <v>2</v>
      </c>
      <c r="Q73" s="21">
        <v>44859</v>
      </c>
      <c r="R73">
        <v>15</v>
      </c>
      <c r="S73">
        <v>54</v>
      </c>
      <c r="T73">
        <v>52</v>
      </c>
      <c r="U73" s="22">
        <v>454756167</v>
      </c>
      <c r="V73" s="22">
        <v>9236055</v>
      </c>
      <c r="W73" s="4" t="str">
        <f t="shared" si="21"/>
        <v>15:54:52</v>
      </c>
      <c r="Y73" s="4">
        <f t="shared" si="14"/>
        <v>2.7777777777771018E-4</v>
      </c>
      <c r="Z73">
        <f t="shared" si="18"/>
        <v>24</v>
      </c>
      <c r="AA73">
        <f t="shared" si="22"/>
        <v>1753</v>
      </c>
      <c r="AB73" s="17">
        <f t="shared" si="19"/>
        <v>29.216666666666665</v>
      </c>
      <c r="AC73">
        <f t="shared" si="20"/>
        <v>12</v>
      </c>
      <c r="AD73">
        <f t="shared" si="15"/>
        <v>6</v>
      </c>
      <c r="AE73">
        <f t="shared" si="16"/>
        <v>0</v>
      </c>
      <c r="AU73" t="str">
        <f t="shared" si="17"/>
        <v>27;50;100703;334;649;0,01;0;9;9;9;1753</v>
      </c>
      <c r="BB73">
        <v>27</v>
      </c>
      <c r="BC73">
        <v>50</v>
      </c>
      <c r="BD73">
        <v>100703</v>
      </c>
      <c r="BE73">
        <v>334</v>
      </c>
      <c r="BF73">
        <v>649</v>
      </c>
      <c r="BG73">
        <v>0.01</v>
      </c>
      <c r="BH73">
        <v>0</v>
      </c>
      <c r="BI73">
        <v>9</v>
      </c>
      <c r="BJ73">
        <v>9</v>
      </c>
      <c r="BK73">
        <v>9</v>
      </c>
    </row>
    <row r="74" spans="1:63" x14ac:dyDescent="0.3">
      <c r="A74">
        <v>6</v>
      </c>
      <c r="B74">
        <v>34</v>
      </c>
      <c r="C74">
        <v>27</v>
      </c>
      <c r="D74">
        <v>50</v>
      </c>
      <c r="E74">
        <v>100702</v>
      </c>
      <c r="F74">
        <v>528</v>
      </c>
      <c r="G74">
        <v>578</v>
      </c>
      <c r="H74">
        <v>0.01</v>
      </c>
      <c r="I74">
        <v>0</v>
      </c>
      <c r="J74">
        <v>11</v>
      </c>
      <c r="K74">
        <v>12</v>
      </c>
      <c r="L74">
        <v>12</v>
      </c>
      <c r="M74">
        <v>1</v>
      </c>
      <c r="N74">
        <v>1</v>
      </c>
      <c r="O74">
        <v>2</v>
      </c>
      <c r="P74">
        <v>1</v>
      </c>
      <c r="Q74" s="21">
        <v>44859</v>
      </c>
      <c r="R74">
        <v>15</v>
      </c>
      <c r="S74">
        <v>55</v>
      </c>
      <c r="T74">
        <v>16</v>
      </c>
      <c r="U74" s="22">
        <v>454756167</v>
      </c>
      <c r="V74" s="22">
        <v>9236055</v>
      </c>
      <c r="W74" s="4" t="str">
        <f t="shared" si="21"/>
        <v>15:55:16</v>
      </c>
      <c r="Y74" s="4">
        <f t="shared" si="14"/>
        <v>2.083333333333659E-4</v>
      </c>
      <c r="Z74">
        <f t="shared" si="18"/>
        <v>18</v>
      </c>
      <c r="AA74">
        <f t="shared" si="22"/>
        <v>1771</v>
      </c>
      <c r="AB74" s="17">
        <f t="shared" si="19"/>
        <v>29.516666666666666</v>
      </c>
      <c r="AC74">
        <f t="shared" si="20"/>
        <v>9</v>
      </c>
      <c r="AD74">
        <f t="shared" si="15"/>
        <v>4</v>
      </c>
      <c r="AE74">
        <f t="shared" si="16"/>
        <v>0</v>
      </c>
      <c r="AU74" t="str">
        <f t="shared" si="17"/>
        <v>27;50;100702;528;578;0,01;0;11;12;12;1771</v>
      </c>
      <c r="BB74">
        <v>27</v>
      </c>
      <c r="BC74">
        <v>50</v>
      </c>
      <c r="BD74">
        <v>100702</v>
      </c>
      <c r="BE74">
        <v>528</v>
      </c>
      <c r="BF74">
        <v>578</v>
      </c>
      <c r="BG74">
        <v>0.01</v>
      </c>
      <c r="BH74">
        <v>0</v>
      </c>
      <c r="BI74">
        <v>11</v>
      </c>
      <c r="BJ74">
        <v>12</v>
      </c>
      <c r="BK74">
        <v>12</v>
      </c>
    </row>
    <row r="75" spans="1:63" x14ac:dyDescent="0.3">
      <c r="A75">
        <v>6</v>
      </c>
      <c r="B75">
        <v>35</v>
      </c>
      <c r="C75">
        <v>28</v>
      </c>
      <c r="D75">
        <v>49</v>
      </c>
      <c r="E75">
        <v>100701</v>
      </c>
      <c r="F75">
        <v>525</v>
      </c>
      <c r="G75">
        <v>583</v>
      </c>
      <c r="H75">
        <v>0.01</v>
      </c>
      <c r="I75">
        <v>0</v>
      </c>
      <c r="J75">
        <v>22</v>
      </c>
      <c r="K75">
        <v>23</v>
      </c>
      <c r="L75">
        <v>23</v>
      </c>
      <c r="M75">
        <v>1</v>
      </c>
      <c r="N75">
        <v>1</v>
      </c>
      <c r="O75">
        <v>1</v>
      </c>
      <c r="P75">
        <v>1</v>
      </c>
      <c r="Q75" s="21">
        <v>44859</v>
      </c>
      <c r="R75">
        <v>15</v>
      </c>
      <c r="S75">
        <v>55</v>
      </c>
      <c r="T75">
        <v>34</v>
      </c>
      <c r="U75" s="22">
        <v>454756167</v>
      </c>
      <c r="V75" s="22">
        <v>9236055</v>
      </c>
      <c r="W75" s="4" t="str">
        <f t="shared" si="21"/>
        <v>15:55:34</v>
      </c>
      <c r="Y75" s="4">
        <f t="shared" si="14"/>
        <v>3.0092592592589895E-4</v>
      </c>
      <c r="Z75">
        <f t="shared" si="18"/>
        <v>26</v>
      </c>
      <c r="AA75">
        <f t="shared" si="22"/>
        <v>1797</v>
      </c>
      <c r="AB75" s="17">
        <f t="shared" si="19"/>
        <v>29.95</v>
      </c>
      <c r="AC75">
        <f t="shared" si="20"/>
        <v>13</v>
      </c>
      <c r="AD75">
        <f t="shared" si="15"/>
        <v>3</v>
      </c>
      <c r="AE75">
        <f t="shared" si="16"/>
        <v>0</v>
      </c>
      <c r="AU75" t="str">
        <f t="shared" si="17"/>
        <v>28;49;100701;525;583;0,01;0;22;23;23;1797</v>
      </c>
      <c r="BB75">
        <v>28</v>
      </c>
      <c r="BC75">
        <v>49</v>
      </c>
      <c r="BD75">
        <v>100701</v>
      </c>
      <c r="BE75">
        <v>525</v>
      </c>
      <c r="BF75">
        <v>583</v>
      </c>
      <c r="BG75">
        <v>0.01</v>
      </c>
      <c r="BH75">
        <v>0</v>
      </c>
      <c r="BI75">
        <v>22</v>
      </c>
      <c r="BJ75">
        <v>23</v>
      </c>
      <c r="BK75">
        <v>23</v>
      </c>
    </row>
    <row r="76" spans="1:63" x14ac:dyDescent="0.3">
      <c r="A76">
        <v>6</v>
      </c>
      <c r="B76">
        <v>36</v>
      </c>
      <c r="C76">
        <v>28</v>
      </c>
      <c r="D76">
        <v>48</v>
      </c>
      <c r="E76">
        <v>100700</v>
      </c>
      <c r="F76">
        <v>510</v>
      </c>
      <c r="G76">
        <v>577</v>
      </c>
      <c r="H76">
        <v>0.01</v>
      </c>
      <c r="I76">
        <v>0</v>
      </c>
      <c r="J76">
        <v>19</v>
      </c>
      <c r="K76">
        <v>20</v>
      </c>
      <c r="L76">
        <v>20</v>
      </c>
      <c r="M76">
        <v>1</v>
      </c>
      <c r="N76">
        <v>1</v>
      </c>
      <c r="O76">
        <v>2</v>
      </c>
      <c r="P76">
        <v>2</v>
      </c>
      <c r="Q76" s="21">
        <v>44859</v>
      </c>
      <c r="R76">
        <v>15</v>
      </c>
      <c r="S76">
        <v>56</v>
      </c>
      <c r="T76">
        <v>0</v>
      </c>
      <c r="U76" s="22">
        <v>454756167</v>
      </c>
      <c r="V76" s="22">
        <v>9236055</v>
      </c>
      <c r="W76" s="4" t="str">
        <f t="shared" si="21"/>
        <v>15:56:0</v>
      </c>
      <c r="Y76" s="4">
        <f t="shared" si="14"/>
        <v>3.0092592592589895E-4</v>
      </c>
      <c r="Z76">
        <f t="shared" si="18"/>
        <v>26</v>
      </c>
      <c r="AA76">
        <f t="shared" si="22"/>
        <v>1823</v>
      </c>
      <c r="AB76" s="17">
        <f t="shared" si="19"/>
        <v>30.383333333333333</v>
      </c>
      <c r="AC76">
        <f t="shared" si="20"/>
        <v>13</v>
      </c>
      <c r="AD76">
        <f t="shared" si="15"/>
        <v>5</v>
      </c>
      <c r="AE76">
        <f t="shared" si="16"/>
        <v>0</v>
      </c>
      <c r="AU76" t="str">
        <f t="shared" si="17"/>
        <v>28;48;100700;510;577;0,01;0;19;20;20;1823</v>
      </c>
      <c r="BB76">
        <v>28</v>
      </c>
      <c r="BC76">
        <v>48</v>
      </c>
      <c r="BD76">
        <v>100700</v>
      </c>
      <c r="BE76">
        <v>510</v>
      </c>
      <c r="BF76">
        <v>577</v>
      </c>
      <c r="BG76">
        <v>0.01</v>
      </c>
      <c r="BH76">
        <v>0</v>
      </c>
      <c r="BI76">
        <v>19</v>
      </c>
      <c r="BJ76">
        <v>20</v>
      </c>
      <c r="BK76">
        <v>20</v>
      </c>
    </row>
    <row r="77" spans="1:63" x14ac:dyDescent="0.3">
      <c r="A77">
        <v>6</v>
      </c>
      <c r="B77">
        <v>37</v>
      </c>
      <c r="C77">
        <v>28</v>
      </c>
      <c r="D77">
        <v>48</v>
      </c>
      <c r="E77">
        <v>100699</v>
      </c>
      <c r="F77">
        <v>342</v>
      </c>
      <c r="G77">
        <v>563</v>
      </c>
      <c r="H77">
        <v>0.01</v>
      </c>
      <c r="I77">
        <v>0</v>
      </c>
      <c r="J77">
        <v>11</v>
      </c>
      <c r="K77">
        <v>12</v>
      </c>
      <c r="L77">
        <v>12</v>
      </c>
      <c r="M77">
        <v>1</v>
      </c>
      <c r="N77">
        <v>2</v>
      </c>
      <c r="O77">
        <v>1</v>
      </c>
      <c r="P77">
        <v>2</v>
      </c>
      <c r="Q77" s="21">
        <v>44859</v>
      </c>
      <c r="R77">
        <v>15</v>
      </c>
      <c r="S77">
        <v>56</v>
      </c>
      <c r="T77">
        <v>26</v>
      </c>
      <c r="U77" s="22">
        <v>454756167</v>
      </c>
      <c r="V77" s="22">
        <v>9236055</v>
      </c>
      <c r="W77" s="4" t="str">
        <f t="shared" si="21"/>
        <v>15:56:26</v>
      </c>
      <c r="Y77" s="4">
        <f t="shared" si="14"/>
        <v>2.5462962962974345E-4</v>
      </c>
      <c r="Z77">
        <f t="shared" si="18"/>
        <v>22</v>
      </c>
      <c r="AA77">
        <f t="shared" si="22"/>
        <v>1845</v>
      </c>
      <c r="AB77" s="17">
        <f t="shared" si="19"/>
        <v>30.75</v>
      </c>
      <c r="AC77">
        <f t="shared" si="20"/>
        <v>11</v>
      </c>
      <c r="AD77">
        <f t="shared" si="15"/>
        <v>5</v>
      </c>
      <c r="AE77">
        <f t="shared" si="16"/>
        <v>0</v>
      </c>
      <c r="AU77" t="str">
        <f t="shared" si="17"/>
        <v>28;48;100699;342;563;0,01;0;11;12;12;1845</v>
      </c>
      <c r="BB77">
        <v>28</v>
      </c>
      <c r="BC77">
        <v>48</v>
      </c>
      <c r="BD77">
        <v>100699</v>
      </c>
      <c r="BE77">
        <v>342</v>
      </c>
      <c r="BF77">
        <v>563</v>
      </c>
      <c r="BG77">
        <v>0.01</v>
      </c>
      <c r="BH77">
        <v>0</v>
      </c>
      <c r="BI77">
        <v>11</v>
      </c>
      <c r="BJ77">
        <v>12</v>
      </c>
      <c r="BK77">
        <v>12</v>
      </c>
    </row>
    <row r="78" spans="1:63" x14ac:dyDescent="0.3">
      <c r="A78">
        <v>6</v>
      </c>
      <c r="B78">
        <v>38</v>
      </c>
      <c r="C78">
        <v>28</v>
      </c>
      <c r="D78">
        <v>48</v>
      </c>
      <c r="E78">
        <v>100699</v>
      </c>
      <c r="F78">
        <v>267</v>
      </c>
      <c r="G78">
        <v>568</v>
      </c>
      <c r="H78">
        <v>0.01</v>
      </c>
      <c r="I78">
        <v>0</v>
      </c>
      <c r="J78">
        <v>16</v>
      </c>
      <c r="K78">
        <v>17</v>
      </c>
      <c r="L78">
        <v>17</v>
      </c>
      <c r="M78">
        <v>1</v>
      </c>
      <c r="N78">
        <v>1</v>
      </c>
      <c r="O78">
        <v>1</v>
      </c>
      <c r="P78">
        <v>1</v>
      </c>
      <c r="Q78" s="21">
        <v>44859</v>
      </c>
      <c r="R78">
        <v>15</v>
      </c>
      <c r="S78">
        <v>56</v>
      </c>
      <c r="T78">
        <v>48</v>
      </c>
      <c r="U78" s="22">
        <v>454756167</v>
      </c>
      <c r="V78" s="22">
        <v>9236055</v>
      </c>
      <c r="W78" s="4" t="str">
        <f t="shared" si="21"/>
        <v>15:56:48</v>
      </c>
      <c r="Y78" s="4">
        <f t="shared" si="14"/>
        <v>2.7777777777771018E-4</v>
      </c>
      <c r="Z78">
        <f t="shared" si="18"/>
        <v>24</v>
      </c>
      <c r="AA78">
        <f t="shared" si="22"/>
        <v>1869</v>
      </c>
      <c r="AB78" s="17">
        <f t="shared" si="19"/>
        <v>31.15</v>
      </c>
      <c r="AC78">
        <f t="shared" si="20"/>
        <v>12</v>
      </c>
      <c r="AD78">
        <f t="shared" si="15"/>
        <v>3</v>
      </c>
      <c r="AE78">
        <f t="shared" si="16"/>
        <v>0</v>
      </c>
      <c r="AU78" t="str">
        <f t="shared" si="17"/>
        <v>28;48;100699;267;568;0,01;0;16;17;17;1869</v>
      </c>
      <c r="BB78">
        <v>28</v>
      </c>
      <c r="BC78">
        <v>48</v>
      </c>
      <c r="BD78">
        <v>100699</v>
      </c>
      <c r="BE78">
        <v>267</v>
      </c>
      <c r="BF78">
        <v>568</v>
      </c>
      <c r="BG78">
        <v>0.01</v>
      </c>
      <c r="BH78">
        <v>0</v>
      </c>
      <c r="BI78">
        <v>16</v>
      </c>
      <c r="BJ78">
        <v>17</v>
      </c>
      <c r="BK78">
        <v>17</v>
      </c>
    </row>
    <row r="79" spans="1:63" x14ac:dyDescent="0.3">
      <c r="A79">
        <v>6</v>
      </c>
      <c r="B79">
        <v>39</v>
      </c>
      <c r="C79">
        <v>28</v>
      </c>
      <c r="D79">
        <v>48</v>
      </c>
      <c r="E79">
        <v>100698</v>
      </c>
      <c r="F79">
        <v>276</v>
      </c>
      <c r="G79">
        <v>568</v>
      </c>
      <c r="H79">
        <v>0.01</v>
      </c>
      <c r="I79">
        <v>0</v>
      </c>
      <c r="J79">
        <v>17</v>
      </c>
      <c r="K79">
        <v>18</v>
      </c>
      <c r="L79">
        <v>18</v>
      </c>
      <c r="M79">
        <v>1</v>
      </c>
      <c r="N79">
        <v>2</v>
      </c>
      <c r="O79">
        <v>2</v>
      </c>
      <c r="P79">
        <v>2</v>
      </c>
      <c r="Q79" s="21">
        <v>44859</v>
      </c>
      <c r="R79">
        <v>15</v>
      </c>
      <c r="S79">
        <v>57</v>
      </c>
      <c r="T79">
        <v>12</v>
      </c>
      <c r="U79" s="22">
        <v>454756127</v>
      </c>
      <c r="V79" s="22">
        <v>92360883</v>
      </c>
      <c r="W79" s="4" t="str">
        <f t="shared" si="21"/>
        <v>15:57:12</v>
      </c>
      <c r="Y79" s="4">
        <f t="shared" si="14"/>
        <v>3.0092592592589895E-4</v>
      </c>
      <c r="Z79">
        <f t="shared" si="18"/>
        <v>26</v>
      </c>
      <c r="AA79">
        <f t="shared" si="22"/>
        <v>1895</v>
      </c>
      <c r="AB79" s="17">
        <f t="shared" si="19"/>
        <v>31.583333333333332</v>
      </c>
      <c r="AC79">
        <f t="shared" si="20"/>
        <v>13</v>
      </c>
      <c r="AD79">
        <f t="shared" si="15"/>
        <v>6</v>
      </c>
      <c r="AE79">
        <f t="shared" si="16"/>
        <v>0</v>
      </c>
      <c r="AU79" t="str">
        <f t="shared" si="17"/>
        <v>28;48;100698;276;568;0,01;0;17;18;18;1895</v>
      </c>
      <c r="BB79">
        <v>28</v>
      </c>
      <c r="BC79">
        <v>48</v>
      </c>
      <c r="BD79">
        <v>100698</v>
      </c>
      <c r="BE79">
        <v>276</v>
      </c>
      <c r="BF79">
        <v>568</v>
      </c>
      <c r="BG79">
        <v>0.01</v>
      </c>
      <c r="BH79">
        <v>0</v>
      </c>
      <c r="BI79">
        <v>17</v>
      </c>
      <c r="BJ79">
        <v>18</v>
      </c>
      <c r="BK79">
        <v>18</v>
      </c>
    </row>
    <row r="80" spans="1:63" x14ac:dyDescent="0.3">
      <c r="A80">
        <v>6</v>
      </c>
      <c r="B80">
        <v>40</v>
      </c>
      <c r="C80">
        <v>29</v>
      </c>
      <c r="D80">
        <v>47</v>
      </c>
      <c r="E80">
        <v>100698</v>
      </c>
      <c r="F80">
        <v>445</v>
      </c>
      <c r="G80">
        <v>570</v>
      </c>
      <c r="H80">
        <v>0.01</v>
      </c>
      <c r="I80">
        <v>0</v>
      </c>
      <c r="J80">
        <v>18</v>
      </c>
      <c r="K80">
        <v>19</v>
      </c>
      <c r="L80">
        <v>19</v>
      </c>
      <c r="M80">
        <v>1</v>
      </c>
      <c r="N80">
        <v>1</v>
      </c>
      <c r="O80">
        <v>1</v>
      </c>
      <c r="P80">
        <v>2</v>
      </c>
      <c r="Q80" s="21">
        <v>44859</v>
      </c>
      <c r="R80">
        <v>15</v>
      </c>
      <c r="S80">
        <v>57</v>
      </c>
      <c r="T80">
        <v>38</v>
      </c>
      <c r="U80" s="22">
        <v>454757258</v>
      </c>
      <c r="V80" s="22">
        <v>92359252</v>
      </c>
      <c r="W80" s="4" t="str">
        <f t="shared" si="21"/>
        <v>15:57:38</v>
      </c>
      <c r="Y80" s="4">
        <f t="shared" si="14"/>
        <v>6.9444444444444198E-4</v>
      </c>
      <c r="Z80">
        <f t="shared" si="18"/>
        <v>0</v>
      </c>
      <c r="AA80">
        <f t="shared" si="22"/>
        <v>1895</v>
      </c>
      <c r="AB80" s="17">
        <f t="shared" si="19"/>
        <v>31.583333333333332</v>
      </c>
      <c r="AC80">
        <f t="shared" si="20"/>
        <v>0</v>
      </c>
      <c r="AD80">
        <f t="shared" si="15"/>
        <v>4</v>
      </c>
      <c r="AE80">
        <f t="shared" si="16"/>
        <v>0</v>
      </c>
      <c r="AU80" t="str">
        <f t="shared" si="17"/>
        <v>29;47;100698;445;570;0,01;0;18;19;19;1895</v>
      </c>
      <c r="BB80">
        <v>29</v>
      </c>
      <c r="BC80">
        <v>47</v>
      </c>
      <c r="BD80">
        <v>100698</v>
      </c>
      <c r="BE80">
        <v>445</v>
      </c>
      <c r="BF80">
        <v>570</v>
      </c>
      <c r="BG80">
        <v>0.01</v>
      </c>
      <c r="BH80">
        <v>0</v>
      </c>
      <c r="BI80">
        <v>18</v>
      </c>
      <c r="BJ80">
        <v>19</v>
      </c>
      <c r="BK80">
        <v>19</v>
      </c>
    </row>
    <row r="81" spans="1:63" x14ac:dyDescent="0.3">
      <c r="A81">
        <v>6</v>
      </c>
      <c r="B81">
        <v>42</v>
      </c>
      <c r="C81">
        <v>28</v>
      </c>
      <c r="D81">
        <v>47</v>
      </c>
      <c r="E81">
        <v>100697</v>
      </c>
      <c r="F81">
        <v>266</v>
      </c>
      <c r="G81">
        <v>586</v>
      </c>
      <c r="H81">
        <v>0.01</v>
      </c>
      <c r="I81">
        <v>0</v>
      </c>
      <c r="J81">
        <v>18</v>
      </c>
      <c r="K81">
        <v>20</v>
      </c>
      <c r="L81">
        <v>21</v>
      </c>
      <c r="M81">
        <v>1</v>
      </c>
      <c r="N81">
        <v>1</v>
      </c>
      <c r="O81">
        <v>1</v>
      </c>
      <c r="P81">
        <v>1</v>
      </c>
      <c r="Q81" s="21">
        <v>44859</v>
      </c>
      <c r="R81">
        <v>15</v>
      </c>
      <c r="S81">
        <v>58</v>
      </c>
      <c r="T81">
        <v>38</v>
      </c>
      <c r="U81" s="22">
        <v>454758679</v>
      </c>
      <c r="V81" s="22">
        <v>92358236</v>
      </c>
      <c r="W81" s="4" t="str">
        <f t="shared" si="21"/>
        <v>15:58:38</v>
      </c>
      <c r="Y81" s="4">
        <f t="shared" si="14"/>
        <v>1.8518518518528815E-4</v>
      </c>
      <c r="Z81">
        <f t="shared" si="18"/>
        <v>16</v>
      </c>
      <c r="AA81">
        <f t="shared" si="22"/>
        <v>1911</v>
      </c>
      <c r="AB81" s="17">
        <f t="shared" si="19"/>
        <v>31.85</v>
      </c>
      <c r="AC81">
        <f t="shared" si="20"/>
        <v>8</v>
      </c>
      <c r="AD81">
        <f t="shared" si="15"/>
        <v>3</v>
      </c>
      <c r="AE81">
        <f t="shared" si="16"/>
        <v>0</v>
      </c>
      <c r="AU81" t="str">
        <f t="shared" si="17"/>
        <v>28;47;100697;266;586;0,01;0;18;20;21;1911</v>
      </c>
      <c r="BB81">
        <v>28</v>
      </c>
      <c r="BC81">
        <v>47</v>
      </c>
      <c r="BD81">
        <v>100697</v>
      </c>
      <c r="BE81">
        <v>266</v>
      </c>
      <c r="BF81">
        <v>586</v>
      </c>
      <c r="BG81">
        <v>0.01</v>
      </c>
      <c r="BH81">
        <v>0</v>
      </c>
      <c r="BI81">
        <v>18</v>
      </c>
      <c r="BJ81">
        <v>20</v>
      </c>
      <c r="BK81">
        <v>21</v>
      </c>
    </row>
    <row r="82" spans="1:63" x14ac:dyDescent="0.3">
      <c r="A82">
        <v>6</v>
      </c>
      <c r="B82">
        <v>43</v>
      </c>
      <c r="C82">
        <v>28</v>
      </c>
      <c r="D82">
        <v>47</v>
      </c>
      <c r="E82">
        <v>100697</v>
      </c>
      <c r="F82">
        <v>263</v>
      </c>
      <c r="G82">
        <v>559</v>
      </c>
      <c r="H82">
        <v>0.01</v>
      </c>
      <c r="I82">
        <v>0</v>
      </c>
      <c r="J82">
        <v>16</v>
      </c>
      <c r="K82">
        <v>17</v>
      </c>
      <c r="L82">
        <v>17</v>
      </c>
      <c r="M82">
        <v>1</v>
      </c>
      <c r="N82">
        <v>1</v>
      </c>
      <c r="O82">
        <v>1</v>
      </c>
      <c r="P82">
        <v>2</v>
      </c>
      <c r="Q82" s="21">
        <v>44859</v>
      </c>
      <c r="R82">
        <v>15</v>
      </c>
      <c r="S82">
        <v>58</v>
      </c>
      <c r="T82">
        <v>54</v>
      </c>
      <c r="U82" s="22">
        <v>454759536</v>
      </c>
      <c r="V82" s="22">
        <v>92355426</v>
      </c>
      <c r="W82" s="4" t="str">
        <f t="shared" si="21"/>
        <v>15:58:54</v>
      </c>
      <c r="Y82" s="4">
        <f t="shared" si="14"/>
        <v>2.0833333333325488E-4</v>
      </c>
      <c r="Z82">
        <f t="shared" si="18"/>
        <v>18</v>
      </c>
      <c r="AA82">
        <f t="shared" si="22"/>
        <v>1929</v>
      </c>
      <c r="AB82" s="17">
        <f t="shared" si="19"/>
        <v>32.15</v>
      </c>
      <c r="AC82">
        <f t="shared" si="20"/>
        <v>9</v>
      </c>
      <c r="AD82">
        <f t="shared" si="15"/>
        <v>4</v>
      </c>
      <c r="AE82">
        <f t="shared" si="16"/>
        <v>0</v>
      </c>
      <c r="AU82" t="str">
        <f t="shared" si="17"/>
        <v>28;47;100697;263;559;0,01;0;16;17;17;1929</v>
      </c>
      <c r="BB82">
        <v>28</v>
      </c>
      <c r="BC82">
        <v>47</v>
      </c>
      <c r="BD82">
        <v>100697</v>
      </c>
      <c r="BE82">
        <v>263</v>
      </c>
      <c r="BF82">
        <v>559</v>
      </c>
      <c r="BG82">
        <v>0.01</v>
      </c>
      <c r="BH82">
        <v>0</v>
      </c>
      <c r="BI82">
        <v>16</v>
      </c>
      <c r="BJ82">
        <v>17</v>
      </c>
      <c r="BK82">
        <v>17</v>
      </c>
    </row>
    <row r="83" spans="1:63" x14ac:dyDescent="0.3">
      <c r="A83">
        <v>6</v>
      </c>
      <c r="B83">
        <v>44</v>
      </c>
      <c r="C83">
        <v>28</v>
      </c>
      <c r="D83">
        <v>47</v>
      </c>
      <c r="E83">
        <v>100697</v>
      </c>
      <c r="F83">
        <v>189</v>
      </c>
      <c r="G83">
        <v>590</v>
      </c>
      <c r="H83">
        <v>0.01</v>
      </c>
      <c r="I83">
        <v>0</v>
      </c>
      <c r="J83">
        <v>16</v>
      </c>
      <c r="K83">
        <v>17</v>
      </c>
      <c r="L83">
        <v>17</v>
      </c>
      <c r="M83">
        <v>1</v>
      </c>
      <c r="N83">
        <v>2</v>
      </c>
      <c r="O83">
        <v>2</v>
      </c>
      <c r="P83">
        <v>2</v>
      </c>
      <c r="Q83" s="21">
        <v>44859</v>
      </c>
      <c r="R83">
        <v>15</v>
      </c>
      <c r="S83">
        <v>59</v>
      </c>
      <c r="T83">
        <v>12</v>
      </c>
      <c r="U83" s="22">
        <v>454759283</v>
      </c>
      <c r="V83" s="22">
        <v>92346768</v>
      </c>
      <c r="W83" s="4" t="str">
        <f t="shared" si="21"/>
        <v>15:59:12</v>
      </c>
      <c r="Y83" s="4">
        <f t="shared" si="14"/>
        <v>6.0185185185190893E-4</v>
      </c>
      <c r="Z83">
        <f t="shared" si="18"/>
        <v>52</v>
      </c>
      <c r="AA83">
        <f t="shared" si="22"/>
        <v>1981</v>
      </c>
      <c r="AB83" s="17">
        <f t="shared" si="19"/>
        <v>33.016666666666666</v>
      </c>
      <c r="AC83">
        <f t="shared" si="20"/>
        <v>26</v>
      </c>
      <c r="AD83">
        <f t="shared" si="15"/>
        <v>6</v>
      </c>
      <c r="AE83">
        <f t="shared" si="16"/>
        <v>0</v>
      </c>
      <c r="AU83" t="str">
        <f t="shared" si="17"/>
        <v>28;47;100697;189;590;0,01;0;16;17;17;1981</v>
      </c>
      <c r="BB83">
        <v>28</v>
      </c>
      <c r="BC83">
        <v>47</v>
      </c>
      <c r="BD83">
        <v>100697</v>
      </c>
      <c r="BE83">
        <v>189</v>
      </c>
      <c r="BF83">
        <v>590</v>
      </c>
      <c r="BG83">
        <v>0.01</v>
      </c>
      <c r="BH83">
        <v>0</v>
      </c>
      <c r="BI83">
        <v>16</v>
      </c>
      <c r="BJ83">
        <v>17</v>
      </c>
      <c r="BK83">
        <v>17</v>
      </c>
    </row>
    <row r="84" spans="1:63" x14ac:dyDescent="0.3">
      <c r="A84">
        <v>6</v>
      </c>
      <c r="B84">
        <v>46</v>
      </c>
      <c r="C84">
        <v>0</v>
      </c>
      <c r="D84">
        <v>0</v>
      </c>
      <c r="E84">
        <v>0</v>
      </c>
      <c r="F84">
        <v>148</v>
      </c>
      <c r="G84">
        <v>548</v>
      </c>
      <c r="H84">
        <v>0.01</v>
      </c>
      <c r="I84">
        <v>0</v>
      </c>
      <c r="J84">
        <v>16</v>
      </c>
      <c r="K84">
        <v>17</v>
      </c>
      <c r="L84">
        <v>17</v>
      </c>
      <c r="M84">
        <v>1</v>
      </c>
      <c r="N84">
        <v>0</v>
      </c>
      <c r="O84">
        <v>1</v>
      </c>
      <c r="P84">
        <v>1</v>
      </c>
      <c r="Q84" s="21">
        <v>44859</v>
      </c>
      <c r="R84">
        <v>16</v>
      </c>
      <c r="S84">
        <v>0</v>
      </c>
      <c r="T84">
        <v>4</v>
      </c>
      <c r="U84" s="22">
        <v>454759062</v>
      </c>
      <c r="V84" s="22">
        <v>92345413</v>
      </c>
      <c r="W84" s="4" t="str">
        <f t="shared" si="21"/>
        <v>16:0:4</v>
      </c>
      <c r="Y84" s="4">
        <f t="shared" si="14"/>
        <v>9.2592592592533052E-5</v>
      </c>
      <c r="Z84">
        <f t="shared" si="18"/>
        <v>8</v>
      </c>
      <c r="AA84">
        <f t="shared" si="22"/>
        <v>1989</v>
      </c>
      <c r="AB84" s="17">
        <f t="shared" si="19"/>
        <v>33.15</v>
      </c>
      <c r="AC84">
        <f t="shared" si="20"/>
        <v>4</v>
      </c>
      <c r="AD84">
        <f t="shared" si="15"/>
        <v>2</v>
      </c>
      <c r="AE84">
        <f t="shared" si="16"/>
        <v>1</v>
      </c>
      <c r="AU84" t="str">
        <f t="shared" si="17"/>
        <v>0;0;0;148;548;0,01;0;16;17;17;1989</v>
      </c>
      <c r="BE84">
        <v>148</v>
      </c>
      <c r="BF84">
        <v>548</v>
      </c>
      <c r="BG84">
        <v>0.01</v>
      </c>
      <c r="BH84">
        <v>0</v>
      </c>
      <c r="BI84">
        <v>16</v>
      </c>
      <c r="BJ84">
        <v>17</v>
      </c>
      <c r="BK84">
        <v>17</v>
      </c>
    </row>
    <row r="85" spans="1:63" x14ac:dyDescent="0.3">
      <c r="A85">
        <v>6</v>
      </c>
      <c r="B85">
        <v>46</v>
      </c>
      <c r="C85">
        <v>27</v>
      </c>
      <c r="D85">
        <v>49</v>
      </c>
      <c r="E85">
        <v>100697</v>
      </c>
      <c r="F85">
        <v>114</v>
      </c>
      <c r="G85">
        <v>524</v>
      </c>
      <c r="H85">
        <v>0.01</v>
      </c>
      <c r="I85">
        <v>0</v>
      </c>
      <c r="J85">
        <v>16</v>
      </c>
      <c r="K85">
        <v>20</v>
      </c>
      <c r="L85">
        <v>24</v>
      </c>
      <c r="M85">
        <v>1</v>
      </c>
      <c r="N85">
        <v>2</v>
      </c>
      <c r="O85">
        <v>1</v>
      </c>
      <c r="P85">
        <v>2</v>
      </c>
      <c r="Q85" s="21">
        <v>44859</v>
      </c>
      <c r="R85">
        <v>16</v>
      </c>
      <c r="S85">
        <v>0</v>
      </c>
      <c r="T85">
        <v>12</v>
      </c>
      <c r="U85" s="22">
        <v>454761423</v>
      </c>
      <c r="V85" s="22">
        <v>92344374</v>
      </c>
      <c r="W85" s="4" t="str">
        <f t="shared" si="21"/>
        <v>16:0:12</v>
      </c>
      <c r="Y85" s="4">
        <f t="shared" si="14"/>
        <v>3.0092592592589895E-4</v>
      </c>
      <c r="Z85">
        <f t="shared" si="18"/>
        <v>26</v>
      </c>
      <c r="AA85">
        <f t="shared" si="22"/>
        <v>2015</v>
      </c>
      <c r="AB85" s="17">
        <f t="shared" si="19"/>
        <v>33.583333333333336</v>
      </c>
      <c r="AC85">
        <f t="shared" si="20"/>
        <v>13</v>
      </c>
      <c r="AD85">
        <f t="shared" si="15"/>
        <v>5</v>
      </c>
      <c r="AE85">
        <f t="shared" si="16"/>
        <v>0</v>
      </c>
      <c r="AU85" t="str">
        <f t="shared" si="17"/>
        <v>27;49;100697;114;524;0,01;0;16;20;24;2015</v>
      </c>
      <c r="BB85">
        <v>27</v>
      </c>
      <c r="BC85">
        <v>49</v>
      </c>
      <c r="BD85">
        <v>100697</v>
      </c>
      <c r="BE85">
        <v>114</v>
      </c>
      <c r="BF85">
        <v>524</v>
      </c>
      <c r="BG85">
        <v>0.01</v>
      </c>
      <c r="BH85">
        <v>0</v>
      </c>
      <c r="BI85">
        <v>16</v>
      </c>
      <c r="BJ85">
        <v>20</v>
      </c>
      <c r="BK85">
        <v>24</v>
      </c>
    </row>
    <row r="86" spans="1:63" x14ac:dyDescent="0.3">
      <c r="A86">
        <v>6</v>
      </c>
      <c r="B86">
        <v>48</v>
      </c>
      <c r="C86">
        <v>27</v>
      </c>
      <c r="D86">
        <v>49</v>
      </c>
      <c r="E86">
        <v>100696</v>
      </c>
      <c r="F86">
        <v>0</v>
      </c>
      <c r="G86">
        <v>0</v>
      </c>
      <c r="H86">
        <v>0</v>
      </c>
      <c r="I86">
        <v>0</v>
      </c>
      <c r="J86">
        <v>17</v>
      </c>
      <c r="K86">
        <v>18</v>
      </c>
      <c r="L86">
        <v>18</v>
      </c>
      <c r="M86">
        <v>1</v>
      </c>
      <c r="N86">
        <v>1</v>
      </c>
      <c r="O86">
        <v>0</v>
      </c>
      <c r="P86">
        <v>1</v>
      </c>
      <c r="Q86" s="21">
        <v>44859</v>
      </c>
      <c r="R86">
        <v>16</v>
      </c>
      <c r="S86">
        <v>0</v>
      </c>
      <c r="T86">
        <v>38</v>
      </c>
      <c r="U86" s="22">
        <v>454764122</v>
      </c>
      <c r="V86" s="22">
        <v>92344411</v>
      </c>
      <c r="W86" s="4" t="str">
        <f t="shared" si="21"/>
        <v>16:0:38</v>
      </c>
      <c r="Y86" s="4">
        <f t="shared" si="14"/>
        <v>3.0092592592589895E-4</v>
      </c>
      <c r="Z86">
        <f t="shared" si="18"/>
        <v>26</v>
      </c>
      <c r="AA86">
        <f t="shared" si="22"/>
        <v>2041</v>
      </c>
      <c r="AB86" s="17">
        <f t="shared" si="19"/>
        <v>34.016666666666666</v>
      </c>
      <c r="AC86">
        <f t="shared" si="20"/>
        <v>13</v>
      </c>
      <c r="AD86">
        <f t="shared" si="15"/>
        <v>2</v>
      </c>
      <c r="AE86">
        <f t="shared" si="16"/>
        <v>1</v>
      </c>
      <c r="AU86" t="str">
        <f t="shared" si="17"/>
        <v>27;49;100696;0;0;0;0;17;18;18;2041</v>
      </c>
      <c r="BB86">
        <v>27</v>
      </c>
      <c r="BC86">
        <v>49</v>
      </c>
      <c r="BD86">
        <v>100696</v>
      </c>
      <c r="BH86">
        <v>0</v>
      </c>
      <c r="BI86">
        <v>17</v>
      </c>
      <c r="BJ86">
        <v>18</v>
      </c>
      <c r="BK86">
        <v>18</v>
      </c>
    </row>
    <row r="87" spans="1:63" x14ac:dyDescent="0.3">
      <c r="A87">
        <v>6</v>
      </c>
      <c r="B87">
        <v>48</v>
      </c>
      <c r="C87">
        <v>27</v>
      </c>
      <c r="D87">
        <v>49</v>
      </c>
      <c r="E87">
        <v>100696</v>
      </c>
      <c r="F87">
        <v>72</v>
      </c>
      <c r="G87">
        <v>568</v>
      </c>
      <c r="H87">
        <v>0.01</v>
      </c>
      <c r="I87">
        <v>0</v>
      </c>
      <c r="J87">
        <v>18</v>
      </c>
      <c r="K87">
        <v>19</v>
      </c>
      <c r="L87">
        <v>19</v>
      </c>
      <c r="M87">
        <v>1</v>
      </c>
      <c r="N87">
        <v>2</v>
      </c>
      <c r="O87">
        <v>1</v>
      </c>
      <c r="P87">
        <v>1</v>
      </c>
      <c r="Q87" s="21">
        <v>44859</v>
      </c>
      <c r="R87">
        <v>16</v>
      </c>
      <c r="S87">
        <v>1</v>
      </c>
      <c r="T87">
        <v>4</v>
      </c>
      <c r="U87" s="22">
        <v>454766372</v>
      </c>
      <c r="V87" s="22">
        <v>92344218</v>
      </c>
      <c r="W87" s="4" t="str">
        <f t="shared" si="21"/>
        <v>16:1:4</v>
      </c>
      <c r="Y87" s="4">
        <f t="shared" si="14"/>
        <v>2.777777777778212E-4</v>
      </c>
      <c r="Z87">
        <f t="shared" si="18"/>
        <v>24</v>
      </c>
      <c r="AA87">
        <f t="shared" si="22"/>
        <v>2065</v>
      </c>
      <c r="AB87" s="17">
        <f t="shared" si="19"/>
        <v>34.416666666666664</v>
      </c>
      <c r="AC87">
        <f t="shared" si="20"/>
        <v>12</v>
      </c>
      <c r="AD87">
        <f t="shared" si="15"/>
        <v>4</v>
      </c>
      <c r="AE87">
        <f t="shared" si="16"/>
        <v>0</v>
      </c>
      <c r="AU87" t="str">
        <f t="shared" si="17"/>
        <v>27;49;100696;72;568;0,01;0;18;19;19;2065</v>
      </c>
      <c r="BB87">
        <v>27</v>
      </c>
      <c r="BC87">
        <v>49</v>
      </c>
      <c r="BD87">
        <v>100696</v>
      </c>
      <c r="BE87">
        <v>72</v>
      </c>
      <c r="BF87">
        <v>568</v>
      </c>
      <c r="BG87">
        <v>0.01</v>
      </c>
      <c r="BH87">
        <v>0</v>
      </c>
      <c r="BI87">
        <v>18</v>
      </c>
      <c r="BJ87">
        <v>19</v>
      </c>
      <c r="BK87">
        <v>19</v>
      </c>
    </row>
    <row r="88" spans="1:63" x14ac:dyDescent="0.3">
      <c r="A88">
        <v>6</v>
      </c>
      <c r="B88">
        <v>49</v>
      </c>
      <c r="C88">
        <v>27</v>
      </c>
      <c r="D88">
        <v>49</v>
      </c>
      <c r="E88">
        <v>100696</v>
      </c>
      <c r="F88">
        <v>79</v>
      </c>
      <c r="G88">
        <v>537</v>
      </c>
      <c r="H88">
        <v>0.01</v>
      </c>
      <c r="I88">
        <v>0</v>
      </c>
      <c r="J88">
        <v>18</v>
      </c>
      <c r="K88">
        <v>20</v>
      </c>
      <c r="L88">
        <v>21</v>
      </c>
      <c r="M88">
        <v>1</v>
      </c>
      <c r="N88">
        <v>2</v>
      </c>
      <c r="O88">
        <v>2</v>
      </c>
      <c r="P88">
        <v>2</v>
      </c>
      <c r="Q88" s="21">
        <v>44859</v>
      </c>
      <c r="R88">
        <v>16</v>
      </c>
      <c r="S88">
        <v>1</v>
      </c>
      <c r="T88">
        <v>28</v>
      </c>
      <c r="U88" s="22">
        <v>454769545</v>
      </c>
      <c r="V88" s="22">
        <v>92344474</v>
      </c>
      <c r="W88" s="4" t="str">
        <f t="shared" si="21"/>
        <v>16:1:28</v>
      </c>
      <c r="Y88" s="4">
        <f t="shared" si="14"/>
        <v>3.472222222222765E-4</v>
      </c>
      <c r="Z88">
        <f t="shared" si="18"/>
        <v>30</v>
      </c>
      <c r="AA88">
        <f t="shared" si="22"/>
        <v>2095</v>
      </c>
      <c r="AB88" s="17">
        <f t="shared" si="19"/>
        <v>34.916666666666664</v>
      </c>
      <c r="AC88">
        <f t="shared" si="20"/>
        <v>15</v>
      </c>
      <c r="AD88">
        <f t="shared" si="15"/>
        <v>6</v>
      </c>
      <c r="AE88">
        <f t="shared" si="16"/>
        <v>0</v>
      </c>
      <c r="AU88" t="str">
        <f t="shared" si="17"/>
        <v>27;49;100696;79;537;0,01;0;18;20;21;2095</v>
      </c>
      <c r="BB88">
        <v>27</v>
      </c>
      <c r="BC88">
        <v>49</v>
      </c>
      <c r="BD88">
        <v>100696</v>
      </c>
      <c r="BE88">
        <v>79</v>
      </c>
      <c r="BF88">
        <v>537</v>
      </c>
      <c r="BG88">
        <v>0.01</v>
      </c>
      <c r="BH88">
        <v>0</v>
      </c>
      <c r="BI88">
        <v>18</v>
      </c>
      <c r="BJ88">
        <v>20</v>
      </c>
      <c r="BK88">
        <v>21</v>
      </c>
    </row>
    <row r="89" spans="1:63" x14ac:dyDescent="0.3">
      <c r="A89">
        <v>6</v>
      </c>
      <c r="B89">
        <v>50</v>
      </c>
      <c r="C89">
        <v>27</v>
      </c>
      <c r="D89">
        <v>49</v>
      </c>
      <c r="E89">
        <v>100696</v>
      </c>
      <c r="F89">
        <v>121</v>
      </c>
      <c r="G89">
        <v>631</v>
      </c>
      <c r="H89">
        <v>0.01</v>
      </c>
      <c r="I89">
        <v>0</v>
      </c>
      <c r="J89">
        <v>19</v>
      </c>
      <c r="K89">
        <v>20</v>
      </c>
      <c r="L89">
        <v>20</v>
      </c>
      <c r="M89">
        <v>1</v>
      </c>
      <c r="N89">
        <v>1</v>
      </c>
      <c r="O89">
        <v>1</v>
      </c>
      <c r="P89">
        <v>1</v>
      </c>
      <c r="Q89" s="21">
        <v>44859</v>
      </c>
      <c r="R89">
        <v>16</v>
      </c>
      <c r="S89">
        <v>1</v>
      </c>
      <c r="T89">
        <v>58</v>
      </c>
      <c r="U89" s="22">
        <v>45477185</v>
      </c>
      <c r="V89" s="22">
        <v>92344535</v>
      </c>
      <c r="W89" s="4" t="str">
        <f t="shared" si="21"/>
        <v>16:1:58</v>
      </c>
      <c r="Y89" s="4">
        <f t="shared" si="14"/>
        <v>2.3148148148144365E-4</v>
      </c>
      <c r="Z89">
        <f t="shared" si="18"/>
        <v>20</v>
      </c>
      <c r="AA89">
        <f t="shared" si="22"/>
        <v>2115</v>
      </c>
      <c r="AB89" s="17">
        <f t="shared" si="19"/>
        <v>35.25</v>
      </c>
      <c r="AC89">
        <f t="shared" si="20"/>
        <v>10</v>
      </c>
      <c r="AD89">
        <f t="shared" si="15"/>
        <v>3</v>
      </c>
      <c r="AE89">
        <f t="shared" si="16"/>
        <v>0</v>
      </c>
      <c r="AU89" t="str">
        <f t="shared" si="17"/>
        <v>27;49;100696;121;631;0,01;0;19;20;20;2115</v>
      </c>
      <c r="BB89">
        <v>27</v>
      </c>
      <c r="BC89">
        <v>49</v>
      </c>
      <c r="BD89">
        <v>100696</v>
      </c>
      <c r="BE89">
        <v>121</v>
      </c>
      <c r="BF89">
        <v>631</v>
      </c>
      <c r="BG89">
        <v>0.01</v>
      </c>
      <c r="BH89">
        <v>0</v>
      </c>
      <c r="BI89">
        <v>19</v>
      </c>
      <c r="BJ89">
        <v>20</v>
      </c>
      <c r="BK89">
        <v>20</v>
      </c>
    </row>
    <row r="90" spans="1:63" x14ac:dyDescent="0.3">
      <c r="A90">
        <v>6</v>
      </c>
      <c r="B90">
        <v>52</v>
      </c>
      <c r="C90">
        <v>28</v>
      </c>
      <c r="D90">
        <v>48</v>
      </c>
      <c r="E90">
        <v>100696</v>
      </c>
      <c r="F90">
        <v>132</v>
      </c>
      <c r="G90">
        <v>627</v>
      </c>
      <c r="H90">
        <v>0.01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2</v>
      </c>
      <c r="P90">
        <v>0</v>
      </c>
      <c r="Q90" s="21">
        <v>44859</v>
      </c>
      <c r="R90">
        <v>16</v>
      </c>
      <c r="S90">
        <v>2</v>
      </c>
      <c r="T90">
        <v>18</v>
      </c>
      <c r="U90" s="22">
        <v>454773474</v>
      </c>
      <c r="V90" s="22">
        <v>92344372</v>
      </c>
      <c r="W90" s="4" t="str">
        <f t="shared" si="21"/>
        <v>16:2:18</v>
      </c>
      <c r="Y90" s="4">
        <f t="shared" si="14"/>
        <v>1.8518518518528815E-4</v>
      </c>
      <c r="Z90">
        <f t="shared" si="18"/>
        <v>16</v>
      </c>
      <c r="AA90">
        <f t="shared" si="22"/>
        <v>2131</v>
      </c>
      <c r="AB90" s="17">
        <f t="shared" si="19"/>
        <v>35.516666666666666</v>
      </c>
      <c r="AC90">
        <f t="shared" si="20"/>
        <v>8</v>
      </c>
      <c r="AD90">
        <f t="shared" si="15"/>
        <v>3</v>
      </c>
      <c r="AE90">
        <f t="shared" si="16"/>
        <v>1</v>
      </c>
      <c r="AU90" t="str">
        <f t="shared" si="17"/>
        <v>28;48;100696;132;627;0,01;0;0;0;0;2131</v>
      </c>
      <c r="BB90">
        <v>28</v>
      </c>
      <c r="BC90">
        <v>48</v>
      </c>
      <c r="BD90">
        <v>100696</v>
      </c>
      <c r="BE90">
        <v>132</v>
      </c>
      <c r="BF90">
        <v>627</v>
      </c>
      <c r="BG90">
        <v>0.01</v>
      </c>
      <c r="BH90">
        <v>0</v>
      </c>
    </row>
    <row r="91" spans="1:63" x14ac:dyDescent="0.3">
      <c r="A91">
        <v>6</v>
      </c>
      <c r="B91">
        <v>52</v>
      </c>
      <c r="C91">
        <v>28</v>
      </c>
      <c r="D91">
        <v>48</v>
      </c>
      <c r="E91">
        <v>100695</v>
      </c>
      <c r="F91">
        <v>84</v>
      </c>
      <c r="G91">
        <v>590</v>
      </c>
      <c r="H91">
        <v>0.01</v>
      </c>
      <c r="I91">
        <v>0</v>
      </c>
      <c r="J91">
        <v>12</v>
      </c>
      <c r="K91">
        <v>13</v>
      </c>
      <c r="L91">
        <v>13</v>
      </c>
      <c r="M91">
        <v>1</v>
      </c>
      <c r="N91">
        <v>2</v>
      </c>
      <c r="O91">
        <v>2</v>
      </c>
      <c r="P91">
        <v>2</v>
      </c>
      <c r="Q91" s="21">
        <v>44859</v>
      </c>
      <c r="R91">
        <v>16</v>
      </c>
      <c r="S91">
        <v>2</v>
      </c>
      <c r="T91">
        <v>34</v>
      </c>
      <c r="U91" s="22">
        <v>454776566</v>
      </c>
      <c r="V91" s="22">
        <v>92344505</v>
      </c>
      <c r="W91" s="4" t="str">
        <f t="shared" si="21"/>
        <v>16:2:34</v>
      </c>
      <c r="Y91" s="4">
        <f t="shared" si="14"/>
        <v>3.0092592592589895E-4</v>
      </c>
      <c r="Z91">
        <f t="shared" si="18"/>
        <v>26</v>
      </c>
      <c r="AA91">
        <f t="shared" si="22"/>
        <v>2157</v>
      </c>
      <c r="AB91" s="17">
        <f t="shared" si="19"/>
        <v>35.950000000000003</v>
      </c>
      <c r="AC91">
        <f t="shared" si="20"/>
        <v>13</v>
      </c>
      <c r="AD91">
        <f t="shared" si="15"/>
        <v>6</v>
      </c>
      <c r="AE91">
        <f t="shared" si="16"/>
        <v>0</v>
      </c>
      <c r="AU91" t="str">
        <f t="shared" si="17"/>
        <v>28;48;100695;84;590;0,01;0;12;13;13;2157</v>
      </c>
      <c r="BB91">
        <v>28</v>
      </c>
      <c r="BC91">
        <v>48</v>
      </c>
      <c r="BD91">
        <v>100695</v>
      </c>
      <c r="BE91">
        <v>84</v>
      </c>
      <c r="BF91">
        <v>590</v>
      </c>
      <c r="BG91">
        <v>0.01</v>
      </c>
      <c r="BH91">
        <v>0</v>
      </c>
      <c r="BI91">
        <v>12</v>
      </c>
      <c r="BJ91">
        <v>13</v>
      </c>
      <c r="BK91">
        <v>13</v>
      </c>
    </row>
    <row r="92" spans="1:63" x14ac:dyDescent="0.3">
      <c r="A92">
        <v>6</v>
      </c>
      <c r="B92">
        <v>53</v>
      </c>
      <c r="C92">
        <v>28</v>
      </c>
      <c r="D92">
        <v>48</v>
      </c>
      <c r="E92">
        <v>100695</v>
      </c>
      <c r="F92">
        <v>151</v>
      </c>
      <c r="G92">
        <v>567</v>
      </c>
      <c r="H92">
        <v>0.01</v>
      </c>
      <c r="I92">
        <v>0</v>
      </c>
      <c r="J92">
        <v>20</v>
      </c>
      <c r="K92">
        <v>21</v>
      </c>
      <c r="L92">
        <v>21</v>
      </c>
      <c r="M92">
        <v>1</v>
      </c>
      <c r="N92">
        <v>2</v>
      </c>
      <c r="O92">
        <v>1</v>
      </c>
      <c r="P92">
        <v>1</v>
      </c>
      <c r="Q92" s="21">
        <v>44859</v>
      </c>
      <c r="R92">
        <v>16</v>
      </c>
      <c r="S92">
        <v>3</v>
      </c>
      <c r="T92">
        <v>0</v>
      </c>
      <c r="U92" s="22">
        <v>454784069</v>
      </c>
      <c r="V92" s="22">
        <v>92344255</v>
      </c>
      <c r="W92" s="4" t="str">
        <f t="shared" si="21"/>
        <v>16:3:0</v>
      </c>
      <c r="Y92" s="4">
        <f t="shared" si="14"/>
        <v>7.407407407407085E-4</v>
      </c>
      <c r="Z92">
        <f t="shared" si="18"/>
        <v>4</v>
      </c>
      <c r="AA92">
        <f t="shared" si="22"/>
        <v>2161</v>
      </c>
      <c r="AB92" s="17">
        <f t="shared" si="19"/>
        <v>36.016666666666666</v>
      </c>
      <c r="AC92">
        <f t="shared" si="20"/>
        <v>2</v>
      </c>
      <c r="AD92">
        <f t="shared" si="15"/>
        <v>4</v>
      </c>
      <c r="AE92">
        <f t="shared" si="16"/>
        <v>0</v>
      </c>
      <c r="AU92" t="str">
        <f t="shared" si="17"/>
        <v>28;48;100695;151;567;0,01;0;20;21;21;2161</v>
      </c>
      <c r="BB92">
        <v>28</v>
      </c>
      <c r="BC92">
        <v>48</v>
      </c>
      <c r="BD92">
        <v>100695</v>
      </c>
      <c r="BE92">
        <v>151</v>
      </c>
      <c r="BF92">
        <v>567</v>
      </c>
      <c r="BG92">
        <v>0.01</v>
      </c>
      <c r="BH92">
        <v>0</v>
      </c>
      <c r="BI92">
        <v>20</v>
      </c>
      <c r="BJ92">
        <v>21</v>
      </c>
      <c r="BK92">
        <v>21</v>
      </c>
    </row>
    <row r="93" spans="1:63" x14ac:dyDescent="0.3">
      <c r="A93">
        <v>6</v>
      </c>
      <c r="B93">
        <v>56</v>
      </c>
      <c r="C93">
        <v>0</v>
      </c>
      <c r="D93">
        <v>0</v>
      </c>
      <c r="E93">
        <v>0</v>
      </c>
      <c r="F93">
        <v>115</v>
      </c>
      <c r="G93">
        <v>620</v>
      </c>
      <c r="H93">
        <v>0.01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 s="21">
        <v>44859</v>
      </c>
      <c r="R93">
        <v>16</v>
      </c>
      <c r="S93">
        <v>4</v>
      </c>
      <c r="T93">
        <v>4</v>
      </c>
      <c r="U93" s="22">
        <v>454786178</v>
      </c>
      <c r="V93" s="22">
        <v>923441</v>
      </c>
      <c r="W93" s="4" t="str">
        <f t="shared" si="21"/>
        <v>16:4:4</v>
      </c>
      <c r="Y93" s="4">
        <f t="shared" si="14"/>
        <v>1.6203703703698835E-4</v>
      </c>
      <c r="Z93">
        <f t="shared" si="18"/>
        <v>14</v>
      </c>
      <c r="AA93">
        <f t="shared" si="22"/>
        <v>2175</v>
      </c>
      <c r="AB93" s="17">
        <f t="shared" si="19"/>
        <v>36.25</v>
      </c>
      <c r="AC93">
        <f t="shared" si="20"/>
        <v>7</v>
      </c>
      <c r="AD93">
        <f t="shared" si="15"/>
        <v>1</v>
      </c>
      <c r="AE93">
        <f t="shared" si="16"/>
        <v>2</v>
      </c>
      <c r="AU93" t="str">
        <f t="shared" si="17"/>
        <v>0;0;0;115;620;0,01;0;0;0;0;2175</v>
      </c>
      <c r="BE93">
        <v>115</v>
      </c>
      <c r="BF93">
        <v>620</v>
      </c>
      <c r="BG93">
        <v>0.01</v>
      </c>
      <c r="BH93">
        <v>0</v>
      </c>
    </row>
    <row r="94" spans="1:63" x14ac:dyDescent="0.3">
      <c r="A94">
        <v>6</v>
      </c>
      <c r="B94">
        <v>56</v>
      </c>
      <c r="C94">
        <v>28</v>
      </c>
      <c r="D94">
        <v>48</v>
      </c>
      <c r="E94">
        <v>100693</v>
      </c>
      <c r="F94">
        <v>57</v>
      </c>
      <c r="G94">
        <v>634</v>
      </c>
      <c r="H94">
        <v>0.01</v>
      </c>
      <c r="I94">
        <v>0</v>
      </c>
      <c r="J94">
        <v>19</v>
      </c>
      <c r="K94">
        <v>20</v>
      </c>
      <c r="L94">
        <v>20</v>
      </c>
      <c r="M94">
        <v>1</v>
      </c>
      <c r="N94">
        <v>1</v>
      </c>
      <c r="O94">
        <v>2</v>
      </c>
      <c r="P94">
        <v>1</v>
      </c>
      <c r="Q94" s="21">
        <v>44859</v>
      </c>
      <c r="R94">
        <v>16</v>
      </c>
      <c r="S94">
        <v>4</v>
      </c>
      <c r="T94">
        <v>18</v>
      </c>
      <c r="U94" s="22">
        <v>454788167</v>
      </c>
      <c r="V94" s="22">
        <v>92344379</v>
      </c>
      <c r="W94" s="4" t="str">
        <f t="shared" si="21"/>
        <v>16:4:18</v>
      </c>
      <c r="Y94" s="4">
        <f t="shared" si="14"/>
        <v>2.083333333333659E-4</v>
      </c>
      <c r="Z94">
        <f t="shared" si="18"/>
        <v>18</v>
      </c>
      <c r="AA94">
        <f t="shared" si="22"/>
        <v>2193</v>
      </c>
      <c r="AB94" s="17">
        <f t="shared" si="19"/>
        <v>36.549999999999997</v>
      </c>
      <c r="AC94">
        <f t="shared" si="20"/>
        <v>9</v>
      </c>
      <c r="AD94">
        <f t="shared" si="15"/>
        <v>4</v>
      </c>
      <c r="AE94">
        <f t="shared" si="16"/>
        <v>0</v>
      </c>
      <c r="AU94" t="str">
        <f t="shared" si="17"/>
        <v>28;48;100693;57;634;0,01;0;19;20;20;2193</v>
      </c>
      <c r="BB94">
        <v>28</v>
      </c>
      <c r="BC94">
        <v>48</v>
      </c>
      <c r="BD94">
        <v>100693</v>
      </c>
      <c r="BE94">
        <v>57</v>
      </c>
      <c r="BF94">
        <v>634</v>
      </c>
      <c r="BG94">
        <v>0.01</v>
      </c>
      <c r="BH94">
        <v>0</v>
      </c>
      <c r="BI94">
        <v>19</v>
      </c>
      <c r="BJ94">
        <v>20</v>
      </c>
      <c r="BK94">
        <v>20</v>
      </c>
    </row>
    <row r="95" spans="1:63" x14ac:dyDescent="0.3">
      <c r="A95">
        <v>6</v>
      </c>
      <c r="B95">
        <v>57</v>
      </c>
      <c r="C95">
        <v>27</v>
      </c>
      <c r="D95">
        <v>48</v>
      </c>
      <c r="E95">
        <v>100692</v>
      </c>
      <c r="F95">
        <v>88</v>
      </c>
      <c r="G95">
        <v>586</v>
      </c>
      <c r="H95">
        <v>0.01</v>
      </c>
      <c r="I95">
        <v>0</v>
      </c>
      <c r="J95">
        <v>19</v>
      </c>
      <c r="K95">
        <v>20</v>
      </c>
      <c r="L95">
        <v>20</v>
      </c>
      <c r="M95">
        <v>1</v>
      </c>
      <c r="N95">
        <v>3</v>
      </c>
      <c r="O95">
        <v>2</v>
      </c>
      <c r="P95">
        <v>3</v>
      </c>
      <c r="Q95" s="21">
        <v>44859</v>
      </c>
      <c r="R95">
        <v>16</v>
      </c>
      <c r="S95">
        <v>4</v>
      </c>
      <c r="T95">
        <v>36</v>
      </c>
      <c r="U95" s="22">
        <v>454794379</v>
      </c>
      <c r="V95" s="22">
        <v>92343896</v>
      </c>
      <c r="W95" s="4" t="str">
        <f t="shared" si="21"/>
        <v>16:4:36</v>
      </c>
      <c r="Y95" s="4">
        <f t="shared" si="14"/>
        <v>6.2499999999987566E-4</v>
      </c>
      <c r="Z95">
        <f t="shared" si="18"/>
        <v>54</v>
      </c>
      <c r="AA95">
        <f t="shared" si="22"/>
        <v>2247</v>
      </c>
      <c r="AB95" s="17">
        <f t="shared" si="19"/>
        <v>37.450000000000003</v>
      </c>
      <c r="AC95">
        <f t="shared" si="20"/>
        <v>27</v>
      </c>
      <c r="AD95">
        <f t="shared" si="15"/>
        <v>8</v>
      </c>
      <c r="AE95">
        <f t="shared" si="16"/>
        <v>0</v>
      </c>
      <c r="AU95" t="str">
        <f t="shared" si="17"/>
        <v>27;48;100692;88;586;0,01;0;19;20;20;2247</v>
      </c>
      <c r="BB95">
        <v>27</v>
      </c>
      <c r="BC95">
        <v>48</v>
      </c>
      <c r="BD95">
        <v>100692</v>
      </c>
      <c r="BE95">
        <v>88</v>
      </c>
      <c r="BF95">
        <v>586</v>
      </c>
      <c r="BG95">
        <v>0.01</v>
      </c>
      <c r="BH95">
        <v>0</v>
      </c>
      <c r="BI95">
        <v>19</v>
      </c>
      <c r="BJ95">
        <v>20</v>
      </c>
      <c r="BK95">
        <v>20</v>
      </c>
    </row>
    <row r="96" spans="1:63" x14ac:dyDescent="0.3">
      <c r="A96">
        <v>6</v>
      </c>
      <c r="B96">
        <v>59</v>
      </c>
      <c r="C96">
        <v>0</v>
      </c>
      <c r="D96">
        <v>0</v>
      </c>
      <c r="E96">
        <v>0</v>
      </c>
      <c r="F96">
        <v>41</v>
      </c>
      <c r="G96">
        <v>520</v>
      </c>
      <c r="H96">
        <v>0.01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21">
        <v>44859</v>
      </c>
      <c r="R96">
        <v>16</v>
      </c>
      <c r="S96">
        <v>5</v>
      </c>
      <c r="T96">
        <v>30</v>
      </c>
      <c r="U96" s="22">
        <v>454794783</v>
      </c>
      <c r="V96" s="22">
        <v>92343965</v>
      </c>
      <c r="W96" s="4" t="str">
        <f t="shared" si="21"/>
        <v>16:5:30</v>
      </c>
      <c r="Y96" s="4">
        <f t="shared" si="14"/>
        <v>4.6296296296377548E-5</v>
      </c>
      <c r="Z96">
        <f t="shared" si="18"/>
        <v>4</v>
      </c>
      <c r="AA96">
        <f t="shared" si="22"/>
        <v>2251</v>
      </c>
      <c r="AB96" s="17">
        <f t="shared" si="19"/>
        <v>37.516666666666666</v>
      </c>
      <c r="AC96">
        <f t="shared" si="20"/>
        <v>2</v>
      </c>
      <c r="AD96">
        <f t="shared" si="15"/>
        <v>1</v>
      </c>
      <c r="AE96">
        <f t="shared" si="16"/>
        <v>2</v>
      </c>
      <c r="AU96" t="str">
        <f t="shared" si="17"/>
        <v>0;0;0;41;520;0,01;0;0;0;0;2251</v>
      </c>
      <c r="BE96">
        <v>41</v>
      </c>
      <c r="BF96">
        <v>520</v>
      </c>
      <c r="BG96">
        <v>0.01</v>
      </c>
      <c r="BH96">
        <v>0</v>
      </c>
    </row>
    <row r="97" spans="1:63" x14ac:dyDescent="0.3">
      <c r="A97">
        <v>6</v>
      </c>
      <c r="B97">
        <v>59</v>
      </c>
      <c r="C97">
        <v>27</v>
      </c>
      <c r="D97">
        <v>48</v>
      </c>
      <c r="E97">
        <v>100691</v>
      </c>
      <c r="F97">
        <v>26</v>
      </c>
      <c r="G97">
        <v>631</v>
      </c>
      <c r="H97">
        <v>0.01</v>
      </c>
      <c r="I97">
        <v>0</v>
      </c>
      <c r="J97">
        <v>16</v>
      </c>
      <c r="K97">
        <v>17</v>
      </c>
      <c r="L97">
        <v>17</v>
      </c>
      <c r="M97">
        <v>1</v>
      </c>
      <c r="N97">
        <v>2</v>
      </c>
      <c r="O97">
        <v>2</v>
      </c>
      <c r="P97">
        <v>1</v>
      </c>
      <c r="Q97" s="21">
        <v>44859</v>
      </c>
      <c r="R97">
        <v>16</v>
      </c>
      <c r="S97">
        <v>5</v>
      </c>
      <c r="T97">
        <v>34</v>
      </c>
      <c r="U97" s="22">
        <v>454797707</v>
      </c>
      <c r="V97" s="22">
        <v>92343929</v>
      </c>
      <c r="W97" s="4" t="str">
        <f t="shared" si="21"/>
        <v>16:5:34</v>
      </c>
      <c r="Y97" s="4">
        <f t="shared" si="14"/>
        <v>3.2407407407408773E-4</v>
      </c>
      <c r="Z97">
        <f t="shared" si="18"/>
        <v>28</v>
      </c>
      <c r="AA97">
        <f t="shared" si="22"/>
        <v>2279</v>
      </c>
      <c r="AB97" s="17">
        <f t="shared" si="19"/>
        <v>37.983333333333334</v>
      </c>
      <c r="AC97">
        <f t="shared" si="20"/>
        <v>14</v>
      </c>
      <c r="AD97">
        <f t="shared" si="15"/>
        <v>5</v>
      </c>
      <c r="AE97">
        <f t="shared" si="16"/>
        <v>0</v>
      </c>
      <c r="AU97" t="str">
        <f t="shared" si="17"/>
        <v>27;48;100691;26;631;0,01;0;16;17;17;2279</v>
      </c>
      <c r="BB97">
        <v>27</v>
      </c>
      <c r="BC97">
        <v>48</v>
      </c>
      <c r="BD97">
        <v>100691</v>
      </c>
      <c r="BE97">
        <v>26</v>
      </c>
      <c r="BF97">
        <v>631</v>
      </c>
      <c r="BG97">
        <v>0.01</v>
      </c>
      <c r="BH97">
        <v>0</v>
      </c>
      <c r="BI97">
        <v>16</v>
      </c>
      <c r="BJ97">
        <v>17</v>
      </c>
      <c r="BK97">
        <v>17</v>
      </c>
    </row>
    <row r="98" spans="1:63" x14ac:dyDescent="0.3">
      <c r="A98">
        <v>6</v>
      </c>
      <c r="B98">
        <v>60</v>
      </c>
      <c r="C98">
        <v>27</v>
      </c>
      <c r="D98">
        <v>48</v>
      </c>
      <c r="E98">
        <v>100690</v>
      </c>
      <c r="F98">
        <v>38</v>
      </c>
      <c r="G98">
        <v>568</v>
      </c>
      <c r="H98">
        <v>0.01</v>
      </c>
      <c r="I98">
        <v>0</v>
      </c>
      <c r="J98">
        <v>17</v>
      </c>
      <c r="K98">
        <v>18</v>
      </c>
      <c r="L98">
        <v>18</v>
      </c>
      <c r="M98">
        <v>1</v>
      </c>
      <c r="N98">
        <v>1</v>
      </c>
      <c r="O98">
        <v>1</v>
      </c>
      <c r="P98">
        <v>1</v>
      </c>
      <c r="Q98" s="21">
        <v>44859</v>
      </c>
      <c r="R98">
        <v>16</v>
      </c>
      <c r="S98">
        <v>6</v>
      </c>
      <c r="T98">
        <v>2</v>
      </c>
      <c r="U98" s="22">
        <v>454801733</v>
      </c>
      <c r="V98" s="22">
        <v>92344492</v>
      </c>
      <c r="W98" s="4" t="str">
        <f t="shared" si="21"/>
        <v>16:6:2</v>
      </c>
      <c r="Y98" s="4">
        <f t="shared" si="14"/>
        <v>3.7037037037046527E-4</v>
      </c>
      <c r="Z98">
        <f t="shared" si="18"/>
        <v>32</v>
      </c>
      <c r="AA98">
        <f t="shared" si="22"/>
        <v>2311</v>
      </c>
      <c r="AB98" s="17">
        <f t="shared" si="19"/>
        <v>38.516666666666666</v>
      </c>
      <c r="AC98">
        <f t="shared" si="20"/>
        <v>16</v>
      </c>
      <c r="AD98">
        <f t="shared" si="15"/>
        <v>3</v>
      </c>
      <c r="AE98">
        <f t="shared" si="16"/>
        <v>0</v>
      </c>
      <c r="AU98" t="str">
        <f t="shared" si="17"/>
        <v>27;48;100690;38;568;0,01;0;17;18;18;2311</v>
      </c>
      <c r="BB98">
        <v>27</v>
      </c>
      <c r="BC98">
        <v>48</v>
      </c>
      <c r="BD98">
        <v>100690</v>
      </c>
      <c r="BE98">
        <v>38</v>
      </c>
      <c r="BF98">
        <v>568</v>
      </c>
      <c r="BG98">
        <v>0.01</v>
      </c>
      <c r="BH98">
        <v>0</v>
      </c>
      <c r="BI98">
        <v>17</v>
      </c>
      <c r="BJ98">
        <v>18</v>
      </c>
      <c r="BK98">
        <v>18</v>
      </c>
    </row>
    <row r="99" spans="1:63" x14ac:dyDescent="0.3">
      <c r="A99">
        <v>6</v>
      </c>
      <c r="B99">
        <v>61</v>
      </c>
      <c r="C99">
        <v>27</v>
      </c>
      <c r="D99">
        <v>48</v>
      </c>
      <c r="E99">
        <v>100689</v>
      </c>
      <c r="F99">
        <v>64</v>
      </c>
      <c r="G99">
        <v>580</v>
      </c>
      <c r="H99">
        <v>0.01</v>
      </c>
      <c r="I99">
        <v>0</v>
      </c>
      <c r="J99">
        <v>10</v>
      </c>
      <c r="K99">
        <v>12</v>
      </c>
      <c r="L99">
        <v>13</v>
      </c>
      <c r="M99">
        <v>2</v>
      </c>
      <c r="N99">
        <v>1</v>
      </c>
      <c r="O99">
        <v>1</v>
      </c>
      <c r="P99">
        <v>1</v>
      </c>
      <c r="Q99" s="21">
        <v>44859</v>
      </c>
      <c r="R99">
        <v>16</v>
      </c>
      <c r="S99">
        <v>6</v>
      </c>
      <c r="T99">
        <v>34</v>
      </c>
      <c r="U99" s="22">
        <v>454802328</v>
      </c>
      <c r="V99" s="22">
        <v>9234391</v>
      </c>
      <c r="W99" s="4" t="str">
        <f t="shared" si="21"/>
        <v>16:6:34</v>
      </c>
      <c r="Y99" s="4">
        <f t="shared" si="14"/>
        <v>2.0833333333325488E-4</v>
      </c>
      <c r="Z99">
        <f t="shared" si="18"/>
        <v>18</v>
      </c>
      <c r="AA99">
        <f t="shared" si="22"/>
        <v>2329</v>
      </c>
      <c r="AB99" s="17">
        <f t="shared" si="19"/>
        <v>38.81666666666667</v>
      </c>
      <c r="AC99">
        <f t="shared" si="20"/>
        <v>9</v>
      </c>
      <c r="AD99">
        <f t="shared" si="15"/>
        <v>3</v>
      </c>
      <c r="AE99">
        <f t="shared" si="16"/>
        <v>0</v>
      </c>
      <c r="AU99" t="str">
        <f t="shared" si="17"/>
        <v>27;48;100689;64;580;0,01;0;10;12;13;2329</v>
      </c>
      <c r="BB99">
        <v>27</v>
      </c>
      <c r="BC99">
        <v>48</v>
      </c>
      <c r="BD99">
        <v>100689</v>
      </c>
      <c r="BE99">
        <v>64</v>
      </c>
      <c r="BF99">
        <v>580</v>
      </c>
      <c r="BG99">
        <v>0.01</v>
      </c>
      <c r="BH99">
        <v>0</v>
      </c>
      <c r="BI99">
        <v>10</v>
      </c>
      <c r="BJ99">
        <v>12</v>
      </c>
      <c r="BK99">
        <v>13</v>
      </c>
    </row>
    <row r="100" spans="1:63" x14ac:dyDescent="0.3">
      <c r="A100">
        <v>6</v>
      </c>
      <c r="B100">
        <v>62</v>
      </c>
      <c r="C100">
        <v>27</v>
      </c>
      <c r="D100">
        <v>49</v>
      </c>
      <c r="E100">
        <v>100687</v>
      </c>
      <c r="F100">
        <v>27</v>
      </c>
      <c r="G100">
        <v>591</v>
      </c>
      <c r="H100">
        <v>0.01</v>
      </c>
      <c r="I100">
        <v>0</v>
      </c>
      <c r="J100">
        <v>14</v>
      </c>
      <c r="K100">
        <v>15</v>
      </c>
      <c r="L100">
        <v>16</v>
      </c>
      <c r="M100">
        <v>1</v>
      </c>
      <c r="N100">
        <v>1</v>
      </c>
      <c r="O100">
        <v>2</v>
      </c>
      <c r="P100">
        <v>1</v>
      </c>
      <c r="Q100" s="21">
        <v>44859</v>
      </c>
      <c r="R100">
        <v>16</v>
      </c>
      <c r="S100">
        <v>6</v>
      </c>
      <c r="T100">
        <v>52</v>
      </c>
      <c r="U100" s="22">
        <v>454802317</v>
      </c>
      <c r="V100" s="22">
        <v>923439</v>
      </c>
      <c r="W100" s="4" t="str">
        <f t="shared" si="21"/>
        <v>16:6:52</v>
      </c>
      <c r="Y100" s="4">
        <f t="shared" si="14"/>
        <v>2.0833333333325488E-4</v>
      </c>
      <c r="Z100">
        <f t="shared" si="18"/>
        <v>18</v>
      </c>
      <c r="AA100">
        <f t="shared" si="22"/>
        <v>2347</v>
      </c>
      <c r="AB100" s="17">
        <f t="shared" si="19"/>
        <v>39.116666666666667</v>
      </c>
      <c r="AC100">
        <f t="shared" si="20"/>
        <v>9</v>
      </c>
      <c r="AD100">
        <f t="shared" si="15"/>
        <v>4</v>
      </c>
      <c r="AE100">
        <f t="shared" si="16"/>
        <v>0</v>
      </c>
      <c r="AU100" t="str">
        <f t="shared" si="17"/>
        <v>27;49;100687;27;591;0,01;0;14;15;16;2347</v>
      </c>
      <c r="BB100">
        <v>27</v>
      </c>
      <c r="BC100">
        <v>49</v>
      </c>
      <c r="BD100">
        <v>100687</v>
      </c>
      <c r="BE100">
        <v>27</v>
      </c>
      <c r="BF100">
        <v>591</v>
      </c>
      <c r="BG100">
        <v>0.01</v>
      </c>
      <c r="BH100">
        <v>0</v>
      </c>
      <c r="BI100">
        <v>14</v>
      </c>
      <c r="BJ100">
        <v>15</v>
      </c>
      <c r="BK100">
        <v>16</v>
      </c>
    </row>
    <row r="101" spans="1:63" x14ac:dyDescent="0.3">
      <c r="A101">
        <v>6</v>
      </c>
      <c r="B101">
        <v>63</v>
      </c>
      <c r="C101">
        <v>28</v>
      </c>
      <c r="D101">
        <v>48</v>
      </c>
      <c r="E101">
        <v>100686</v>
      </c>
      <c r="F101">
        <v>41</v>
      </c>
      <c r="G101">
        <v>626</v>
      </c>
      <c r="H101">
        <v>0.01</v>
      </c>
      <c r="I101">
        <v>0</v>
      </c>
      <c r="J101">
        <v>14</v>
      </c>
      <c r="K101">
        <v>15</v>
      </c>
      <c r="L101">
        <v>16</v>
      </c>
      <c r="M101">
        <v>1</v>
      </c>
      <c r="N101">
        <v>2</v>
      </c>
      <c r="O101">
        <v>2</v>
      </c>
      <c r="P101">
        <v>2</v>
      </c>
      <c r="Q101" s="21">
        <v>44859</v>
      </c>
      <c r="R101">
        <v>16</v>
      </c>
      <c r="S101">
        <v>7</v>
      </c>
      <c r="T101">
        <v>10</v>
      </c>
      <c r="U101" s="22">
        <v>454802317</v>
      </c>
      <c r="V101" s="22">
        <v>923439</v>
      </c>
      <c r="W101" s="4" t="str">
        <f t="shared" si="21"/>
        <v>16:7:10</v>
      </c>
      <c r="Y101" s="4">
        <f t="shared" si="14"/>
        <v>4.3981481481480955E-4</v>
      </c>
      <c r="Z101">
        <f t="shared" si="18"/>
        <v>38</v>
      </c>
      <c r="AA101">
        <f t="shared" si="22"/>
        <v>2385</v>
      </c>
      <c r="AB101" s="17">
        <f t="shared" si="19"/>
        <v>39.75</v>
      </c>
      <c r="AC101">
        <f t="shared" si="20"/>
        <v>19</v>
      </c>
      <c r="AD101">
        <f t="shared" si="15"/>
        <v>6</v>
      </c>
      <c r="AE101">
        <f t="shared" si="16"/>
        <v>0</v>
      </c>
      <c r="AU101" t="str">
        <f t="shared" si="17"/>
        <v>28;48;100686;41;626;0,01;0;14;15;16;2385</v>
      </c>
      <c r="BB101">
        <v>28</v>
      </c>
      <c r="BC101">
        <v>48</v>
      </c>
      <c r="BD101">
        <v>100686</v>
      </c>
      <c r="BE101">
        <v>41</v>
      </c>
      <c r="BF101">
        <v>626</v>
      </c>
      <c r="BG101">
        <v>0.01</v>
      </c>
      <c r="BH101">
        <v>0</v>
      </c>
      <c r="BI101">
        <v>14</v>
      </c>
      <c r="BJ101">
        <v>15</v>
      </c>
      <c r="BK101">
        <v>16</v>
      </c>
    </row>
    <row r="102" spans="1:63" x14ac:dyDescent="0.3">
      <c r="A102">
        <v>6</v>
      </c>
      <c r="B102">
        <v>1</v>
      </c>
      <c r="C102">
        <v>28</v>
      </c>
      <c r="D102">
        <v>47</v>
      </c>
      <c r="E102">
        <v>100685</v>
      </c>
      <c r="F102">
        <v>155</v>
      </c>
      <c r="G102">
        <v>586</v>
      </c>
      <c r="H102">
        <v>0.01</v>
      </c>
      <c r="I102">
        <v>0</v>
      </c>
      <c r="J102">
        <v>16</v>
      </c>
      <c r="K102">
        <v>17</v>
      </c>
      <c r="L102">
        <v>18</v>
      </c>
      <c r="M102">
        <v>1</v>
      </c>
      <c r="N102">
        <v>1</v>
      </c>
      <c r="O102">
        <v>1</v>
      </c>
      <c r="P102">
        <v>1</v>
      </c>
      <c r="Q102" s="21">
        <v>44859</v>
      </c>
      <c r="R102">
        <v>16</v>
      </c>
      <c r="S102">
        <v>7</v>
      </c>
      <c r="T102">
        <v>48</v>
      </c>
      <c r="U102" s="22">
        <v>454802317</v>
      </c>
      <c r="V102" s="22">
        <v>923439</v>
      </c>
      <c r="W102" s="4" t="str">
        <f t="shared" si="21"/>
        <v>16:7:48</v>
      </c>
      <c r="Y102" s="4">
        <f t="shared" si="14"/>
        <v>1.620370370372104E-4</v>
      </c>
      <c r="Z102">
        <f t="shared" si="18"/>
        <v>14</v>
      </c>
      <c r="AA102">
        <f t="shared" si="22"/>
        <v>2399</v>
      </c>
      <c r="AB102" s="17">
        <f t="shared" si="19"/>
        <v>39.983333333333334</v>
      </c>
      <c r="AC102">
        <f t="shared" si="20"/>
        <v>7</v>
      </c>
      <c r="AD102">
        <f t="shared" si="15"/>
        <v>3</v>
      </c>
      <c r="AE102">
        <f t="shared" si="16"/>
        <v>0</v>
      </c>
      <c r="AU102" t="str">
        <f t="shared" si="17"/>
        <v>28;47;100685;155;586;0,01;0;16;17;18;2399</v>
      </c>
      <c r="BB102">
        <v>28</v>
      </c>
      <c r="BC102">
        <v>47</v>
      </c>
      <c r="BD102">
        <v>100685</v>
      </c>
      <c r="BE102">
        <v>155</v>
      </c>
      <c r="BF102">
        <v>586</v>
      </c>
      <c r="BG102">
        <v>0.01</v>
      </c>
      <c r="BH102">
        <v>0</v>
      </c>
      <c r="BI102">
        <v>16</v>
      </c>
      <c r="BJ102">
        <v>17</v>
      </c>
      <c r="BK102">
        <v>18</v>
      </c>
    </row>
    <row r="103" spans="1:63" x14ac:dyDescent="0.3">
      <c r="A103">
        <v>6</v>
      </c>
      <c r="B103">
        <v>2</v>
      </c>
      <c r="C103">
        <v>28</v>
      </c>
      <c r="D103">
        <v>47</v>
      </c>
      <c r="E103">
        <v>100684</v>
      </c>
      <c r="F103">
        <v>177</v>
      </c>
      <c r="G103">
        <v>601</v>
      </c>
      <c r="H103">
        <v>0.01</v>
      </c>
      <c r="I103">
        <v>0</v>
      </c>
      <c r="J103">
        <v>18</v>
      </c>
      <c r="K103">
        <v>19</v>
      </c>
      <c r="L103">
        <v>19</v>
      </c>
      <c r="M103">
        <v>1</v>
      </c>
      <c r="N103">
        <v>2</v>
      </c>
      <c r="O103">
        <v>1</v>
      </c>
      <c r="P103">
        <v>2</v>
      </c>
      <c r="Q103" s="21">
        <v>44859</v>
      </c>
      <c r="R103">
        <v>16</v>
      </c>
      <c r="S103">
        <v>8</v>
      </c>
      <c r="T103">
        <v>2</v>
      </c>
      <c r="U103" s="22">
        <v>454802606</v>
      </c>
      <c r="V103" s="22">
        <v>92343315</v>
      </c>
      <c r="W103" s="4" t="str">
        <f t="shared" si="21"/>
        <v>16:8:2</v>
      </c>
      <c r="Y103" s="4">
        <f t="shared" si="14"/>
        <v>2.7777777777759916E-4</v>
      </c>
      <c r="Z103">
        <f t="shared" si="18"/>
        <v>24</v>
      </c>
      <c r="AA103">
        <f t="shared" si="22"/>
        <v>2423</v>
      </c>
      <c r="AB103" s="17">
        <f t="shared" si="19"/>
        <v>40.383333333333333</v>
      </c>
      <c r="AC103">
        <f t="shared" si="20"/>
        <v>12</v>
      </c>
      <c r="AD103">
        <f t="shared" si="15"/>
        <v>5</v>
      </c>
      <c r="AE103">
        <f t="shared" si="16"/>
        <v>0</v>
      </c>
      <c r="AU103" t="str">
        <f t="shared" si="17"/>
        <v>28;47;100684;177;601;0,01;0;18;19;19;2423</v>
      </c>
      <c r="BB103">
        <v>28</v>
      </c>
      <c r="BC103">
        <v>47</v>
      </c>
      <c r="BD103">
        <v>100684</v>
      </c>
      <c r="BE103">
        <v>177</v>
      </c>
      <c r="BF103">
        <v>601</v>
      </c>
      <c r="BG103">
        <v>0.01</v>
      </c>
      <c r="BH103">
        <v>0</v>
      </c>
      <c r="BI103">
        <v>18</v>
      </c>
      <c r="BJ103">
        <v>19</v>
      </c>
      <c r="BK103">
        <v>19</v>
      </c>
    </row>
    <row r="104" spans="1:63" x14ac:dyDescent="0.3">
      <c r="A104">
        <v>6</v>
      </c>
      <c r="B104">
        <v>3</v>
      </c>
      <c r="C104">
        <v>29</v>
      </c>
      <c r="D104">
        <v>46</v>
      </c>
      <c r="E104">
        <v>100683</v>
      </c>
      <c r="F104">
        <v>50</v>
      </c>
      <c r="G104">
        <v>600</v>
      </c>
      <c r="H104">
        <v>0.01</v>
      </c>
      <c r="I104">
        <v>0</v>
      </c>
      <c r="J104">
        <v>18</v>
      </c>
      <c r="K104">
        <v>19</v>
      </c>
      <c r="L104">
        <v>19</v>
      </c>
      <c r="M104">
        <v>1</v>
      </c>
      <c r="N104">
        <v>2</v>
      </c>
      <c r="O104">
        <v>1</v>
      </c>
      <c r="P104">
        <v>2</v>
      </c>
      <c r="Q104" s="21">
        <v>44859</v>
      </c>
      <c r="R104">
        <v>16</v>
      </c>
      <c r="S104">
        <v>8</v>
      </c>
      <c r="T104">
        <v>26</v>
      </c>
      <c r="U104" s="22">
        <v>454802617</v>
      </c>
      <c r="V104" s="22">
        <v>92343283</v>
      </c>
      <c r="W104" s="4" t="str">
        <f t="shared" si="21"/>
        <v>16:8:26</v>
      </c>
      <c r="Y104" s="4">
        <f t="shared" si="14"/>
        <v>4.6296296296310935E-4</v>
      </c>
      <c r="Z104">
        <f t="shared" si="18"/>
        <v>40</v>
      </c>
      <c r="AA104">
        <f t="shared" si="22"/>
        <v>2463</v>
      </c>
      <c r="AB104" s="17">
        <f t="shared" si="19"/>
        <v>41.05</v>
      </c>
      <c r="AC104">
        <f t="shared" si="20"/>
        <v>20</v>
      </c>
      <c r="AD104">
        <f t="shared" si="15"/>
        <v>5</v>
      </c>
      <c r="AE104">
        <f t="shared" si="16"/>
        <v>0</v>
      </c>
      <c r="AU104" t="str">
        <f t="shared" si="17"/>
        <v>29;46;100683;50;600;0,01;0;18;19;19;2463</v>
      </c>
      <c r="BB104">
        <v>29</v>
      </c>
      <c r="BC104">
        <v>46</v>
      </c>
      <c r="BD104">
        <v>100683</v>
      </c>
      <c r="BE104">
        <v>50</v>
      </c>
      <c r="BF104">
        <v>600</v>
      </c>
      <c r="BG104">
        <v>0.01</v>
      </c>
      <c r="BH104">
        <v>0</v>
      </c>
      <c r="BI104">
        <v>18</v>
      </c>
      <c r="BJ104">
        <v>19</v>
      </c>
      <c r="BK104">
        <v>19</v>
      </c>
    </row>
    <row r="105" spans="1:63" x14ac:dyDescent="0.3">
      <c r="A105">
        <v>6</v>
      </c>
      <c r="B105">
        <v>5</v>
      </c>
      <c r="C105">
        <v>0</v>
      </c>
      <c r="D105">
        <v>0</v>
      </c>
      <c r="E105">
        <v>0</v>
      </c>
      <c r="F105">
        <v>55</v>
      </c>
      <c r="G105">
        <v>598</v>
      </c>
      <c r="H105">
        <v>0.01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 s="21">
        <v>44859</v>
      </c>
      <c r="R105">
        <v>16</v>
      </c>
      <c r="S105">
        <v>9</v>
      </c>
      <c r="T105">
        <v>6</v>
      </c>
      <c r="U105" s="22">
        <v>454802617</v>
      </c>
      <c r="V105" s="22">
        <v>92343283</v>
      </c>
      <c r="W105" s="4" t="str">
        <f t="shared" si="21"/>
        <v>16:9:6</v>
      </c>
      <c r="Y105" s="4">
        <f t="shared" si="14"/>
        <v>1.6203703703698835E-4</v>
      </c>
      <c r="Z105">
        <f t="shared" si="18"/>
        <v>14</v>
      </c>
      <c r="AA105">
        <f t="shared" si="22"/>
        <v>2477</v>
      </c>
      <c r="AB105" s="17">
        <f t="shared" si="19"/>
        <v>41.283333333333331</v>
      </c>
      <c r="AC105">
        <f t="shared" si="20"/>
        <v>7</v>
      </c>
      <c r="AD105">
        <f t="shared" si="15"/>
        <v>1</v>
      </c>
      <c r="AE105">
        <f t="shared" si="16"/>
        <v>2</v>
      </c>
      <c r="AU105" t="str">
        <f t="shared" si="17"/>
        <v>0;0;0;55;598;0,01;0;0;0;0;2477</v>
      </c>
      <c r="BE105">
        <v>55</v>
      </c>
      <c r="BF105">
        <v>598</v>
      </c>
      <c r="BG105">
        <v>0.01</v>
      </c>
      <c r="BH105">
        <v>0</v>
      </c>
    </row>
    <row r="106" spans="1:63" x14ac:dyDescent="0.3">
      <c r="A106">
        <v>6</v>
      </c>
      <c r="B106">
        <v>5</v>
      </c>
      <c r="C106">
        <v>29</v>
      </c>
      <c r="D106">
        <v>46</v>
      </c>
      <c r="E106">
        <v>100682</v>
      </c>
      <c r="F106">
        <v>127</v>
      </c>
      <c r="G106">
        <v>535</v>
      </c>
      <c r="H106">
        <v>0.01</v>
      </c>
      <c r="I106">
        <v>0</v>
      </c>
      <c r="J106">
        <v>16</v>
      </c>
      <c r="K106">
        <v>17</v>
      </c>
      <c r="L106">
        <v>17</v>
      </c>
      <c r="M106">
        <v>1</v>
      </c>
      <c r="N106">
        <v>1</v>
      </c>
      <c r="O106">
        <v>1</v>
      </c>
      <c r="P106">
        <v>1</v>
      </c>
      <c r="Q106" s="21">
        <v>44859</v>
      </c>
      <c r="R106">
        <v>16</v>
      </c>
      <c r="S106">
        <v>9</v>
      </c>
      <c r="T106">
        <v>20</v>
      </c>
      <c r="U106" s="22">
        <v>454802617</v>
      </c>
      <c r="V106" s="22">
        <v>92343283</v>
      </c>
      <c r="W106" s="4" t="str">
        <f t="shared" si="21"/>
        <v>16:9:20</v>
      </c>
      <c r="Y106" s="4">
        <f t="shared" si="14"/>
        <v>2.3148148148144365E-4</v>
      </c>
      <c r="Z106">
        <f t="shared" si="18"/>
        <v>20</v>
      </c>
      <c r="AA106">
        <f t="shared" si="22"/>
        <v>2497</v>
      </c>
      <c r="AB106" s="17">
        <f t="shared" si="19"/>
        <v>41.616666666666667</v>
      </c>
      <c r="AC106">
        <f t="shared" si="20"/>
        <v>10</v>
      </c>
      <c r="AD106">
        <f t="shared" si="15"/>
        <v>3</v>
      </c>
      <c r="AE106">
        <f t="shared" si="16"/>
        <v>0</v>
      </c>
      <c r="AU106" t="str">
        <f t="shared" si="17"/>
        <v>29;46;100682;127;535;0,01;0;16;17;17;2497</v>
      </c>
      <c r="BB106">
        <v>29</v>
      </c>
      <c r="BC106">
        <v>46</v>
      </c>
      <c r="BD106">
        <v>100682</v>
      </c>
      <c r="BE106">
        <v>127</v>
      </c>
      <c r="BF106">
        <v>535</v>
      </c>
      <c r="BG106">
        <v>0.01</v>
      </c>
      <c r="BH106">
        <v>0</v>
      </c>
      <c r="BI106">
        <v>16</v>
      </c>
      <c r="BJ106">
        <v>17</v>
      </c>
      <c r="BK106">
        <v>17</v>
      </c>
    </row>
    <row r="107" spans="1:63" x14ac:dyDescent="0.3">
      <c r="A107">
        <v>6</v>
      </c>
      <c r="B107">
        <v>7</v>
      </c>
      <c r="C107">
        <v>28</v>
      </c>
      <c r="D107">
        <v>46</v>
      </c>
      <c r="E107">
        <v>100681</v>
      </c>
      <c r="F107">
        <v>0</v>
      </c>
      <c r="G107">
        <v>0</v>
      </c>
      <c r="H107">
        <v>0</v>
      </c>
      <c r="I107">
        <v>0</v>
      </c>
      <c r="J107">
        <v>16</v>
      </c>
      <c r="K107">
        <v>17</v>
      </c>
      <c r="L107">
        <v>17</v>
      </c>
      <c r="M107">
        <v>1</v>
      </c>
      <c r="N107">
        <v>2</v>
      </c>
      <c r="O107">
        <v>0</v>
      </c>
      <c r="P107">
        <v>1</v>
      </c>
      <c r="Q107" s="21">
        <v>44859</v>
      </c>
      <c r="R107">
        <v>16</v>
      </c>
      <c r="S107">
        <v>9</v>
      </c>
      <c r="T107">
        <v>40</v>
      </c>
      <c r="U107" s="22">
        <v>454802617</v>
      </c>
      <c r="V107" s="22">
        <v>92343283</v>
      </c>
      <c r="W107" s="4" t="str">
        <f t="shared" si="21"/>
        <v>16:9:40</v>
      </c>
      <c r="Y107" s="4">
        <f t="shared" si="14"/>
        <v>3.472222222222765E-4</v>
      </c>
      <c r="Z107">
        <f t="shared" si="18"/>
        <v>30</v>
      </c>
      <c r="AA107">
        <f t="shared" si="22"/>
        <v>2527</v>
      </c>
      <c r="AB107" s="17">
        <f t="shared" si="19"/>
        <v>42.116666666666667</v>
      </c>
      <c r="AC107">
        <f t="shared" si="20"/>
        <v>15</v>
      </c>
      <c r="AD107">
        <f t="shared" si="15"/>
        <v>3</v>
      </c>
      <c r="AE107">
        <f t="shared" si="16"/>
        <v>1</v>
      </c>
      <c r="AU107" t="str">
        <f t="shared" si="17"/>
        <v>28;46;100681;0;0;0;0;16;17;17;2527</v>
      </c>
      <c r="BB107">
        <v>28</v>
      </c>
      <c r="BC107">
        <v>46</v>
      </c>
      <c r="BD107">
        <v>100681</v>
      </c>
      <c r="BH107">
        <v>0</v>
      </c>
      <c r="BI107">
        <v>16</v>
      </c>
      <c r="BJ107">
        <v>17</v>
      </c>
      <c r="BK107">
        <v>17</v>
      </c>
    </row>
    <row r="108" spans="1:63" x14ac:dyDescent="0.3">
      <c r="A108">
        <v>6</v>
      </c>
      <c r="B108">
        <v>8</v>
      </c>
      <c r="C108">
        <v>28</v>
      </c>
      <c r="D108">
        <v>47</v>
      </c>
      <c r="E108">
        <v>100680</v>
      </c>
      <c r="F108">
        <v>0</v>
      </c>
      <c r="G108">
        <v>0</v>
      </c>
      <c r="H108">
        <v>0</v>
      </c>
      <c r="I108">
        <v>0</v>
      </c>
      <c r="J108">
        <v>16</v>
      </c>
      <c r="K108">
        <v>18</v>
      </c>
      <c r="L108">
        <v>18</v>
      </c>
      <c r="M108">
        <v>1</v>
      </c>
      <c r="N108">
        <v>1</v>
      </c>
      <c r="O108">
        <v>0</v>
      </c>
      <c r="P108">
        <v>1</v>
      </c>
      <c r="Q108" s="21">
        <v>44859</v>
      </c>
      <c r="R108">
        <v>16</v>
      </c>
      <c r="S108">
        <v>10</v>
      </c>
      <c r="T108">
        <v>10</v>
      </c>
      <c r="U108" s="22">
        <v>454802617</v>
      </c>
      <c r="V108" s="22">
        <v>92343283</v>
      </c>
      <c r="W108" s="4" t="str">
        <f t="shared" si="21"/>
        <v>16:10:10</v>
      </c>
      <c r="Y108" s="4">
        <f t="shared" si="14"/>
        <v>3.0092592592589895E-4</v>
      </c>
      <c r="Z108">
        <f t="shared" si="18"/>
        <v>26</v>
      </c>
      <c r="AA108">
        <f t="shared" si="22"/>
        <v>2553</v>
      </c>
      <c r="AB108" s="17">
        <f t="shared" si="19"/>
        <v>42.55</v>
      </c>
      <c r="AC108">
        <f t="shared" si="20"/>
        <v>13</v>
      </c>
      <c r="AD108">
        <f t="shared" si="15"/>
        <v>2</v>
      </c>
      <c r="AE108">
        <f t="shared" si="16"/>
        <v>1</v>
      </c>
      <c r="AU108" t="str">
        <f t="shared" si="17"/>
        <v>28;47;100680;0;0;0;0;16;18;18;2553</v>
      </c>
      <c r="BB108">
        <v>28</v>
      </c>
      <c r="BC108">
        <v>47</v>
      </c>
      <c r="BD108">
        <v>100680</v>
      </c>
      <c r="BH108">
        <v>0</v>
      </c>
      <c r="BI108">
        <v>16</v>
      </c>
      <c r="BJ108">
        <v>18</v>
      </c>
      <c r="BK108">
        <v>18</v>
      </c>
    </row>
    <row r="109" spans="1:63" x14ac:dyDescent="0.3">
      <c r="A109">
        <v>6</v>
      </c>
      <c r="B109">
        <v>8</v>
      </c>
      <c r="C109">
        <v>29</v>
      </c>
      <c r="D109">
        <v>46</v>
      </c>
      <c r="E109">
        <v>100679</v>
      </c>
      <c r="F109">
        <v>199</v>
      </c>
      <c r="G109">
        <v>529</v>
      </c>
      <c r="H109">
        <v>0.01</v>
      </c>
      <c r="I109">
        <v>0</v>
      </c>
      <c r="J109">
        <v>20</v>
      </c>
      <c r="K109">
        <v>21</v>
      </c>
      <c r="L109">
        <v>21</v>
      </c>
      <c r="M109">
        <v>1</v>
      </c>
      <c r="N109">
        <v>2</v>
      </c>
      <c r="O109">
        <v>1</v>
      </c>
      <c r="P109">
        <v>2</v>
      </c>
      <c r="Q109" s="21">
        <v>44859</v>
      </c>
      <c r="R109">
        <v>16</v>
      </c>
      <c r="S109">
        <v>10</v>
      </c>
      <c r="T109">
        <v>36</v>
      </c>
      <c r="U109" s="22">
        <v>454802617</v>
      </c>
      <c r="V109" s="22">
        <v>92343283</v>
      </c>
      <c r="W109" s="4" t="str">
        <f t="shared" si="21"/>
        <v>16:10:36</v>
      </c>
      <c r="Y109" s="4">
        <f t="shared" si="14"/>
        <v>2.777777777778212E-4</v>
      </c>
      <c r="Z109">
        <f t="shared" si="18"/>
        <v>24</v>
      </c>
      <c r="AA109">
        <f t="shared" si="22"/>
        <v>2577</v>
      </c>
      <c r="AB109" s="17">
        <f t="shared" si="19"/>
        <v>42.95</v>
      </c>
      <c r="AC109">
        <f t="shared" si="20"/>
        <v>12</v>
      </c>
      <c r="AD109">
        <f t="shared" si="15"/>
        <v>5</v>
      </c>
      <c r="AE109">
        <f t="shared" si="16"/>
        <v>0</v>
      </c>
      <c r="AU109" t="str">
        <f t="shared" si="17"/>
        <v>29;46;100679;199;529;0,01;0;20;21;21;2577</v>
      </c>
      <c r="BB109">
        <v>29</v>
      </c>
      <c r="BC109">
        <v>46</v>
      </c>
      <c r="BD109">
        <v>100679</v>
      </c>
      <c r="BE109">
        <v>199</v>
      </c>
      <c r="BF109">
        <v>529</v>
      </c>
      <c r="BG109">
        <v>0.01</v>
      </c>
      <c r="BH109">
        <v>0</v>
      </c>
      <c r="BI109">
        <v>20</v>
      </c>
      <c r="BJ109">
        <v>21</v>
      </c>
      <c r="BK109">
        <v>21</v>
      </c>
    </row>
    <row r="110" spans="1:63" x14ac:dyDescent="0.3">
      <c r="A110">
        <v>6</v>
      </c>
      <c r="B110">
        <v>9</v>
      </c>
      <c r="C110">
        <v>29</v>
      </c>
      <c r="D110">
        <v>46</v>
      </c>
      <c r="E110">
        <v>100678</v>
      </c>
      <c r="F110">
        <v>225</v>
      </c>
      <c r="G110">
        <v>619</v>
      </c>
      <c r="H110">
        <v>0.01</v>
      </c>
      <c r="I110">
        <v>0</v>
      </c>
      <c r="J110">
        <v>27</v>
      </c>
      <c r="K110">
        <v>28</v>
      </c>
      <c r="L110">
        <v>28</v>
      </c>
      <c r="M110">
        <v>1</v>
      </c>
      <c r="N110">
        <v>2</v>
      </c>
      <c r="O110">
        <v>2</v>
      </c>
      <c r="P110">
        <v>2</v>
      </c>
      <c r="Q110" s="21">
        <v>44859</v>
      </c>
      <c r="R110">
        <v>16</v>
      </c>
      <c r="S110">
        <v>11</v>
      </c>
      <c r="T110">
        <v>0</v>
      </c>
      <c r="U110" s="22">
        <v>454802617</v>
      </c>
      <c r="V110" s="22">
        <v>92343283</v>
      </c>
      <c r="W110" s="4" t="str">
        <f t="shared" si="21"/>
        <v>16:11:0</v>
      </c>
      <c r="Y110" s="4">
        <f t="shared" si="14"/>
        <v>2.777777777778212E-4</v>
      </c>
      <c r="Z110">
        <f t="shared" si="18"/>
        <v>24</v>
      </c>
      <c r="AA110">
        <f t="shared" si="22"/>
        <v>2601</v>
      </c>
      <c r="AB110" s="17">
        <f t="shared" si="19"/>
        <v>43.35</v>
      </c>
      <c r="AC110">
        <f t="shared" si="20"/>
        <v>12</v>
      </c>
      <c r="AD110">
        <f t="shared" si="15"/>
        <v>6</v>
      </c>
      <c r="AE110">
        <f t="shared" si="16"/>
        <v>0</v>
      </c>
      <c r="AU110" t="str">
        <f t="shared" si="17"/>
        <v>29;46;100678;225;619;0,01;0;27;28;28;2601</v>
      </c>
      <c r="BB110">
        <v>29</v>
      </c>
      <c r="BC110">
        <v>46</v>
      </c>
      <c r="BD110">
        <v>100678</v>
      </c>
      <c r="BE110">
        <v>225</v>
      </c>
      <c r="BF110">
        <v>619</v>
      </c>
      <c r="BG110">
        <v>0.01</v>
      </c>
      <c r="BH110">
        <v>0</v>
      </c>
      <c r="BI110">
        <v>27</v>
      </c>
      <c r="BJ110">
        <v>28</v>
      </c>
      <c r="BK110">
        <v>28</v>
      </c>
    </row>
    <row r="111" spans="1:63" x14ac:dyDescent="0.3">
      <c r="A111">
        <v>6</v>
      </c>
      <c r="B111">
        <v>10</v>
      </c>
      <c r="C111">
        <v>29</v>
      </c>
      <c r="D111">
        <v>46</v>
      </c>
      <c r="E111">
        <v>100678</v>
      </c>
      <c r="F111">
        <v>472</v>
      </c>
      <c r="G111">
        <v>615</v>
      </c>
      <c r="H111">
        <v>0.01</v>
      </c>
      <c r="I111">
        <v>0</v>
      </c>
      <c r="J111">
        <v>23</v>
      </c>
      <c r="K111">
        <v>24</v>
      </c>
      <c r="L111">
        <v>24</v>
      </c>
      <c r="M111">
        <v>1</v>
      </c>
      <c r="N111">
        <v>2</v>
      </c>
      <c r="O111">
        <v>1</v>
      </c>
      <c r="P111">
        <v>2</v>
      </c>
      <c r="Q111" s="21">
        <v>44859</v>
      </c>
      <c r="R111">
        <v>16</v>
      </c>
      <c r="S111">
        <v>11</v>
      </c>
      <c r="T111">
        <v>24</v>
      </c>
      <c r="U111" s="22">
        <v>454802617</v>
      </c>
      <c r="V111" s="22">
        <v>92343283</v>
      </c>
      <c r="W111" s="4" t="str">
        <f t="shared" si="21"/>
        <v>16:11:24</v>
      </c>
      <c r="Y111" s="4">
        <f t="shared" si="14"/>
        <v>3.240740740739767E-4</v>
      </c>
      <c r="Z111">
        <f t="shared" si="18"/>
        <v>28</v>
      </c>
      <c r="AA111">
        <f t="shared" si="22"/>
        <v>2629</v>
      </c>
      <c r="AB111" s="17">
        <f t="shared" si="19"/>
        <v>43.81666666666667</v>
      </c>
      <c r="AC111">
        <f t="shared" si="20"/>
        <v>14</v>
      </c>
      <c r="AD111">
        <f t="shared" si="15"/>
        <v>5</v>
      </c>
      <c r="AE111">
        <f t="shared" si="16"/>
        <v>0</v>
      </c>
      <c r="AU111" t="str">
        <f t="shared" si="17"/>
        <v>29;46;100678;472;615;0,01;0;23;24;24;2629</v>
      </c>
      <c r="BB111">
        <v>29</v>
      </c>
      <c r="BC111">
        <v>46</v>
      </c>
      <c r="BD111">
        <v>100678</v>
      </c>
      <c r="BE111">
        <v>472</v>
      </c>
      <c r="BF111">
        <v>615</v>
      </c>
      <c r="BG111">
        <v>0.01</v>
      </c>
      <c r="BH111">
        <v>0</v>
      </c>
      <c r="BI111">
        <v>23</v>
      </c>
      <c r="BJ111">
        <v>24</v>
      </c>
      <c r="BK111">
        <v>24</v>
      </c>
    </row>
    <row r="112" spans="1:63" x14ac:dyDescent="0.3">
      <c r="A112">
        <v>6</v>
      </c>
      <c r="B112">
        <v>11</v>
      </c>
      <c r="C112">
        <v>30</v>
      </c>
      <c r="D112">
        <v>46</v>
      </c>
      <c r="E112">
        <v>100677</v>
      </c>
      <c r="F112">
        <v>780</v>
      </c>
      <c r="G112">
        <v>606</v>
      </c>
      <c r="H112">
        <v>0.01</v>
      </c>
      <c r="I112">
        <v>0</v>
      </c>
      <c r="J112">
        <v>17</v>
      </c>
      <c r="K112">
        <v>17</v>
      </c>
      <c r="L112">
        <v>17</v>
      </c>
      <c r="M112">
        <v>1</v>
      </c>
      <c r="N112">
        <v>1</v>
      </c>
      <c r="O112">
        <v>1</v>
      </c>
      <c r="P112">
        <v>1</v>
      </c>
      <c r="Q112" s="21">
        <v>44859</v>
      </c>
      <c r="R112">
        <v>16</v>
      </c>
      <c r="S112">
        <v>11</v>
      </c>
      <c r="T112">
        <v>52</v>
      </c>
      <c r="U112" s="22">
        <v>454803076</v>
      </c>
      <c r="V112" s="22">
        <v>92343601</v>
      </c>
      <c r="W112" s="4" t="str">
        <f t="shared" si="21"/>
        <v>16:11:52</v>
      </c>
      <c r="Y112" s="4">
        <f t="shared" si="14"/>
        <v>2.777777777778212E-4</v>
      </c>
      <c r="Z112">
        <f t="shared" si="18"/>
        <v>24</v>
      </c>
      <c r="AA112">
        <f t="shared" si="22"/>
        <v>2653</v>
      </c>
      <c r="AB112" s="17">
        <f t="shared" si="19"/>
        <v>44.216666666666669</v>
      </c>
      <c r="AC112">
        <f t="shared" si="20"/>
        <v>12</v>
      </c>
      <c r="AD112">
        <f t="shared" si="15"/>
        <v>3</v>
      </c>
      <c r="AE112">
        <f t="shared" si="16"/>
        <v>0</v>
      </c>
      <c r="AU112" t="str">
        <f t="shared" si="17"/>
        <v>30;46;100677;780;606;0,01;0;17;17;17;2653</v>
      </c>
      <c r="BB112">
        <v>30</v>
      </c>
      <c r="BC112">
        <v>46</v>
      </c>
      <c r="BD112">
        <v>100677</v>
      </c>
      <c r="BE112">
        <v>780</v>
      </c>
      <c r="BF112">
        <v>606</v>
      </c>
      <c r="BG112">
        <v>0.01</v>
      </c>
      <c r="BH112">
        <v>0</v>
      </c>
      <c r="BI112">
        <v>17</v>
      </c>
      <c r="BJ112">
        <v>17</v>
      </c>
      <c r="BK112">
        <v>17</v>
      </c>
    </row>
    <row r="113" spans="1:63" x14ac:dyDescent="0.3">
      <c r="A113">
        <v>6</v>
      </c>
      <c r="B113">
        <v>12</v>
      </c>
      <c r="C113">
        <v>30</v>
      </c>
      <c r="D113">
        <v>45</v>
      </c>
      <c r="E113">
        <v>100677</v>
      </c>
      <c r="F113">
        <v>881</v>
      </c>
      <c r="G113">
        <v>688</v>
      </c>
      <c r="H113">
        <v>0.01</v>
      </c>
      <c r="I113">
        <v>0</v>
      </c>
      <c r="J113">
        <v>17</v>
      </c>
      <c r="K113">
        <v>17</v>
      </c>
      <c r="L113">
        <v>17</v>
      </c>
      <c r="M113">
        <v>1</v>
      </c>
      <c r="N113">
        <v>2</v>
      </c>
      <c r="O113">
        <v>2</v>
      </c>
      <c r="P113">
        <v>2</v>
      </c>
      <c r="Q113" s="21">
        <v>44859</v>
      </c>
      <c r="R113">
        <v>16</v>
      </c>
      <c r="S113">
        <v>12</v>
      </c>
      <c r="T113">
        <v>16</v>
      </c>
      <c r="U113" s="22">
        <v>454804537</v>
      </c>
      <c r="V113" s="22">
        <v>92344114</v>
      </c>
      <c r="W113" s="4" t="str">
        <f t="shared" si="21"/>
        <v>16:12:16</v>
      </c>
      <c r="Y113" s="4">
        <f t="shared" si="14"/>
        <v>3.0092592592589895E-4</v>
      </c>
      <c r="Z113">
        <f t="shared" si="18"/>
        <v>26</v>
      </c>
      <c r="AA113">
        <f t="shared" si="22"/>
        <v>2679</v>
      </c>
      <c r="AB113" s="17">
        <f t="shared" si="19"/>
        <v>44.65</v>
      </c>
      <c r="AC113">
        <f t="shared" si="20"/>
        <v>13</v>
      </c>
      <c r="AD113">
        <f t="shared" si="15"/>
        <v>6</v>
      </c>
      <c r="AE113">
        <f t="shared" si="16"/>
        <v>0</v>
      </c>
      <c r="AU113" t="str">
        <f t="shared" si="17"/>
        <v>30;45;100677;881;688;0,01;0;17;17;17;2679</v>
      </c>
      <c r="BB113">
        <v>30</v>
      </c>
      <c r="BC113">
        <v>45</v>
      </c>
      <c r="BD113">
        <v>100677</v>
      </c>
      <c r="BE113">
        <v>881</v>
      </c>
      <c r="BF113">
        <v>688</v>
      </c>
      <c r="BG113">
        <v>0.01</v>
      </c>
      <c r="BH113">
        <v>0</v>
      </c>
      <c r="BI113">
        <v>17</v>
      </c>
      <c r="BJ113">
        <v>17</v>
      </c>
      <c r="BK113">
        <v>17</v>
      </c>
    </row>
    <row r="114" spans="1:63" x14ac:dyDescent="0.3">
      <c r="A114">
        <v>6</v>
      </c>
      <c r="B114">
        <v>13</v>
      </c>
      <c r="C114">
        <v>30</v>
      </c>
      <c r="D114">
        <v>45</v>
      </c>
      <c r="E114">
        <v>100676</v>
      </c>
      <c r="F114">
        <v>544</v>
      </c>
      <c r="G114">
        <v>646</v>
      </c>
      <c r="H114">
        <v>0.01</v>
      </c>
      <c r="I114">
        <v>0</v>
      </c>
      <c r="J114">
        <v>12</v>
      </c>
      <c r="K114">
        <v>13</v>
      </c>
      <c r="L114">
        <v>14</v>
      </c>
      <c r="M114">
        <v>1</v>
      </c>
      <c r="N114">
        <v>1</v>
      </c>
      <c r="O114">
        <v>2</v>
      </c>
      <c r="P114">
        <v>1</v>
      </c>
      <c r="Q114" s="21">
        <v>44859</v>
      </c>
      <c r="R114">
        <v>16</v>
      </c>
      <c r="S114">
        <v>12</v>
      </c>
      <c r="T114">
        <v>42</v>
      </c>
      <c r="U114" s="22">
        <v>454806607</v>
      </c>
      <c r="V114" s="22">
        <v>92343871</v>
      </c>
      <c r="W114" s="4" t="str">
        <f t="shared" si="21"/>
        <v>16:12:42</v>
      </c>
      <c r="Y114" s="4">
        <f t="shared" si="14"/>
        <v>2.0833333333325488E-4</v>
      </c>
      <c r="Z114">
        <f t="shared" si="18"/>
        <v>18</v>
      </c>
      <c r="AA114">
        <f t="shared" si="22"/>
        <v>2697</v>
      </c>
      <c r="AB114" s="17">
        <f t="shared" si="19"/>
        <v>44.95</v>
      </c>
      <c r="AC114">
        <f t="shared" si="20"/>
        <v>9</v>
      </c>
      <c r="AD114">
        <f t="shared" si="15"/>
        <v>4</v>
      </c>
      <c r="AE114">
        <f t="shared" si="16"/>
        <v>0</v>
      </c>
      <c r="AU114" t="str">
        <f t="shared" si="17"/>
        <v>30;45;100676;544;646;0,01;0;12;13;14;2697</v>
      </c>
      <c r="BB114">
        <v>30</v>
      </c>
      <c r="BC114">
        <v>45</v>
      </c>
      <c r="BD114">
        <v>100676</v>
      </c>
      <c r="BE114">
        <v>544</v>
      </c>
      <c r="BF114">
        <v>646</v>
      </c>
      <c r="BG114">
        <v>0.01</v>
      </c>
      <c r="BH114">
        <v>0</v>
      </c>
      <c r="BI114">
        <v>12</v>
      </c>
      <c r="BJ114">
        <v>13</v>
      </c>
      <c r="BK114">
        <v>14</v>
      </c>
    </row>
    <row r="115" spans="1:63" x14ac:dyDescent="0.3">
      <c r="A115">
        <v>6</v>
      </c>
      <c r="B115">
        <v>15</v>
      </c>
      <c r="C115">
        <v>30</v>
      </c>
      <c r="D115">
        <v>45</v>
      </c>
      <c r="E115">
        <v>100676</v>
      </c>
      <c r="F115">
        <v>184</v>
      </c>
      <c r="G115">
        <v>663</v>
      </c>
      <c r="H115">
        <v>0.01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 s="21">
        <v>44859</v>
      </c>
      <c r="R115">
        <v>16</v>
      </c>
      <c r="S115">
        <v>13</v>
      </c>
      <c r="T115">
        <v>0</v>
      </c>
      <c r="U115" s="22">
        <v>454809368</v>
      </c>
      <c r="V115" s="22">
        <v>92344069</v>
      </c>
      <c r="W115" s="4" t="str">
        <f t="shared" si="21"/>
        <v>16:13:0</v>
      </c>
      <c r="Y115" s="4">
        <f t="shared" si="14"/>
        <v>4.3981481481492057E-4</v>
      </c>
      <c r="Z115">
        <f t="shared" si="18"/>
        <v>38</v>
      </c>
      <c r="AA115">
        <f t="shared" si="22"/>
        <v>2735</v>
      </c>
      <c r="AB115" s="17">
        <f t="shared" si="19"/>
        <v>45.583333333333336</v>
      </c>
      <c r="AC115">
        <f t="shared" si="20"/>
        <v>19</v>
      </c>
      <c r="AD115">
        <f t="shared" si="15"/>
        <v>2</v>
      </c>
      <c r="AE115">
        <f t="shared" si="16"/>
        <v>1</v>
      </c>
      <c r="AU115" t="str">
        <f t="shared" si="17"/>
        <v>30;45;100676;184;663;0,01;0;0;0;0;2735</v>
      </c>
      <c r="BB115">
        <v>30</v>
      </c>
      <c r="BC115">
        <v>45</v>
      </c>
      <c r="BD115">
        <v>100676</v>
      </c>
      <c r="BE115">
        <v>184</v>
      </c>
      <c r="BF115">
        <v>663</v>
      </c>
      <c r="BG115">
        <v>0.01</v>
      </c>
      <c r="BH115">
        <v>0</v>
      </c>
    </row>
    <row r="116" spans="1:63" x14ac:dyDescent="0.3">
      <c r="A116">
        <v>6</v>
      </c>
      <c r="B116">
        <v>16</v>
      </c>
      <c r="C116">
        <v>29</v>
      </c>
      <c r="D116">
        <v>45</v>
      </c>
      <c r="E116">
        <v>100675</v>
      </c>
      <c r="F116">
        <v>76</v>
      </c>
      <c r="G116">
        <v>572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 s="21">
        <v>44859</v>
      </c>
      <c r="R116">
        <v>16</v>
      </c>
      <c r="S116">
        <v>13</v>
      </c>
      <c r="T116">
        <v>38</v>
      </c>
      <c r="U116" s="22">
        <v>454809412</v>
      </c>
      <c r="V116" s="22">
        <v>92343951</v>
      </c>
      <c r="W116" s="4" t="str">
        <f t="shared" si="21"/>
        <v>16:13:38</v>
      </c>
      <c r="Y116" s="4">
        <f t="shared" si="14"/>
        <v>1.3888888888879958E-4</v>
      </c>
      <c r="Z116">
        <f t="shared" si="18"/>
        <v>12</v>
      </c>
      <c r="AA116">
        <f t="shared" si="22"/>
        <v>2747</v>
      </c>
      <c r="AB116" s="17">
        <f t="shared" si="19"/>
        <v>45.783333333333331</v>
      </c>
      <c r="AC116">
        <f t="shared" si="20"/>
        <v>6</v>
      </c>
      <c r="AD116">
        <f t="shared" si="15"/>
        <v>2</v>
      </c>
      <c r="AE116">
        <f t="shared" si="16"/>
        <v>1</v>
      </c>
      <c r="AU116" t="str">
        <f t="shared" si="17"/>
        <v>29;45;100675;76;572;0,01;0;0;0;0;2747</v>
      </c>
      <c r="BB116">
        <v>29</v>
      </c>
      <c r="BC116">
        <v>45</v>
      </c>
      <c r="BD116">
        <v>100675</v>
      </c>
      <c r="BE116">
        <v>76</v>
      </c>
      <c r="BF116">
        <v>572</v>
      </c>
      <c r="BG116">
        <v>0.01</v>
      </c>
      <c r="BH116">
        <v>0</v>
      </c>
    </row>
    <row r="117" spans="1:63" x14ac:dyDescent="0.3">
      <c r="A117">
        <v>6</v>
      </c>
      <c r="B117">
        <v>16</v>
      </c>
      <c r="C117">
        <v>29</v>
      </c>
      <c r="D117">
        <v>45</v>
      </c>
      <c r="E117">
        <v>100674</v>
      </c>
      <c r="F117">
        <v>87</v>
      </c>
      <c r="G117">
        <v>583</v>
      </c>
      <c r="H117">
        <v>0.01</v>
      </c>
      <c r="I117">
        <v>0</v>
      </c>
      <c r="J117">
        <v>15</v>
      </c>
      <c r="K117">
        <v>18</v>
      </c>
      <c r="L117">
        <v>21</v>
      </c>
      <c r="M117">
        <v>1</v>
      </c>
      <c r="N117">
        <v>2</v>
      </c>
      <c r="O117">
        <v>1</v>
      </c>
      <c r="P117">
        <v>2</v>
      </c>
      <c r="Q117" s="21">
        <v>44859</v>
      </c>
      <c r="R117">
        <v>16</v>
      </c>
      <c r="S117">
        <v>13</v>
      </c>
      <c r="T117">
        <v>50</v>
      </c>
      <c r="U117" s="22">
        <v>454812559</v>
      </c>
      <c r="V117" s="22">
        <v>92340388</v>
      </c>
      <c r="W117" s="4" t="str">
        <f t="shared" si="21"/>
        <v>16:13:50</v>
      </c>
      <c r="Y117" s="4">
        <f t="shared" si="14"/>
        <v>3.2407407407408773E-4</v>
      </c>
      <c r="Z117">
        <f t="shared" si="18"/>
        <v>28</v>
      </c>
      <c r="AA117">
        <f t="shared" si="22"/>
        <v>2775</v>
      </c>
      <c r="AB117" s="17">
        <f t="shared" si="19"/>
        <v>46.25</v>
      </c>
      <c r="AC117">
        <f t="shared" si="20"/>
        <v>14</v>
      </c>
      <c r="AD117">
        <f t="shared" si="15"/>
        <v>5</v>
      </c>
      <c r="AE117">
        <f t="shared" si="16"/>
        <v>0</v>
      </c>
      <c r="AU117" t="str">
        <f t="shared" si="17"/>
        <v>29;45;100674;87;583;0,01;0;15;18;21;2775</v>
      </c>
      <c r="BB117">
        <v>29</v>
      </c>
      <c r="BC117">
        <v>45</v>
      </c>
      <c r="BD117">
        <v>100674</v>
      </c>
      <c r="BE117">
        <v>87</v>
      </c>
      <c r="BF117">
        <v>583</v>
      </c>
      <c r="BG117">
        <v>0.01</v>
      </c>
      <c r="BH117">
        <v>0</v>
      </c>
      <c r="BI117">
        <v>15</v>
      </c>
      <c r="BJ117">
        <v>18</v>
      </c>
      <c r="BK117">
        <v>21</v>
      </c>
    </row>
    <row r="118" spans="1:63" x14ac:dyDescent="0.3">
      <c r="A118">
        <v>6</v>
      </c>
      <c r="B118">
        <v>17</v>
      </c>
      <c r="C118">
        <v>29</v>
      </c>
      <c r="D118">
        <v>45</v>
      </c>
      <c r="E118">
        <v>100674</v>
      </c>
      <c r="F118">
        <v>92</v>
      </c>
      <c r="G118">
        <v>475</v>
      </c>
      <c r="H118">
        <v>0.01</v>
      </c>
      <c r="I118">
        <v>0</v>
      </c>
      <c r="J118">
        <v>15</v>
      </c>
      <c r="K118">
        <v>18</v>
      </c>
      <c r="L118">
        <v>20</v>
      </c>
      <c r="M118">
        <v>2</v>
      </c>
      <c r="N118">
        <v>2</v>
      </c>
      <c r="O118">
        <v>1</v>
      </c>
      <c r="P118">
        <v>2</v>
      </c>
      <c r="Q118" s="21">
        <v>44859</v>
      </c>
      <c r="R118">
        <v>16</v>
      </c>
      <c r="S118">
        <v>14</v>
      </c>
      <c r="T118">
        <v>18</v>
      </c>
      <c r="U118" s="22">
        <v>454815312</v>
      </c>
      <c r="V118" s="22">
        <v>92341887</v>
      </c>
      <c r="W118" s="4" t="str">
        <f t="shared" si="21"/>
        <v>16:14:18</v>
      </c>
      <c r="Y118" s="4">
        <f t="shared" si="14"/>
        <v>2.5462962962963243E-4</v>
      </c>
      <c r="Z118">
        <f t="shared" si="18"/>
        <v>22</v>
      </c>
      <c r="AA118">
        <f t="shared" si="22"/>
        <v>2797</v>
      </c>
      <c r="AB118" s="17">
        <f t="shared" si="19"/>
        <v>46.616666666666667</v>
      </c>
      <c r="AC118">
        <f t="shared" si="20"/>
        <v>11</v>
      </c>
      <c r="AD118">
        <f t="shared" si="15"/>
        <v>5</v>
      </c>
      <c r="AE118">
        <f t="shared" si="16"/>
        <v>0</v>
      </c>
      <c r="AU118" t="str">
        <f t="shared" si="17"/>
        <v>29;45;100674;92;475;0,01;0;15;18;20;2797</v>
      </c>
      <c r="BB118">
        <v>29</v>
      </c>
      <c r="BC118">
        <v>45</v>
      </c>
      <c r="BD118">
        <v>100674</v>
      </c>
      <c r="BE118">
        <v>92</v>
      </c>
      <c r="BF118">
        <v>475</v>
      </c>
      <c r="BG118">
        <v>0.01</v>
      </c>
      <c r="BH118">
        <v>0</v>
      </c>
      <c r="BI118">
        <v>15</v>
      </c>
      <c r="BJ118">
        <v>18</v>
      </c>
      <c r="BK118">
        <v>20</v>
      </c>
    </row>
    <row r="119" spans="1:63" x14ac:dyDescent="0.3">
      <c r="A119">
        <v>6</v>
      </c>
      <c r="B119">
        <v>18</v>
      </c>
      <c r="C119">
        <v>28</v>
      </c>
      <c r="D119">
        <v>46</v>
      </c>
      <c r="E119">
        <v>100674</v>
      </c>
      <c r="F119">
        <v>90</v>
      </c>
      <c r="G119">
        <v>574</v>
      </c>
      <c r="H119">
        <v>0.01</v>
      </c>
      <c r="I119">
        <v>0</v>
      </c>
      <c r="J119">
        <v>15</v>
      </c>
      <c r="K119">
        <v>18</v>
      </c>
      <c r="L119">
        <v>20</v>
      </c>
      <c r="M119">
        <v>1</v>
      </c>
      <c r="N119">
        <v>1</v>
      </c>
      <c r="O119">
        <v>1</v>
      </c>
      <c r="P119">
        <v>2</v>
      </c>
      <c r="Q119" s="21">
        <v>44859</v>
      </c>
      <c r="R119">
        <v>16</v>
      </c>
      <c r="S119">
        <v>14</v>
      </c>
      <c r="T119">
        <v>40</v>
      </c>
      <c r="U119" s="22">
        <v>454819521</v>
      </c>
      <c r="V119" s="22">
        <v>92342971</v>
      </c>
      <c r="W119" s="4" t="str">
        <f t="shared" si="21"/>
        <v>16:14:40</v>
      </c>
      <c r="Y119" s="4">
        <f t="shared" si="14"/>
        <v>4.3981481481480955E-4</v>
      </c>
      <c r="Z119">
        <f t="shared" si="18"/>
        <v>38</v>
      </c>
      <c r="AA119">
        <f t="shared" si="22"/>
        <v>2835</v>
      </c>
      <c r="AB119" s="17">
        <f t="shared" si="19"/>
        <v>47.25</v>
      </c>
      <c r="AC119">
        <f t="shared" si="20"/>
        <v>19</v>
      </c>
      <c r="AD119">
        <f t="shared" si="15"/>
        <v>4</v>
      </c>
      <c r="AE119">
        <f t="shared" si="16"/>
        <v>0</v>
      </c>
      <c r="AU119" t="str">
        <f t="shared" si="17"/>
        <v>28;46;100674;90;574;0,01;0;15;18;20;2835</v>
      </c>
      <c r="BB119">
        <v>28</v>
      </c>
      <c r="BC119">
        <v>46</v>
      </c>
      <c r="BD119">
        <v>100674</v>
      </c>
      <c r="BE119">
        <v>90</v>
      </c>
      <c r="BF119">
        <v>574</v>
      </c>
      <c r="BG119">
        <v>0.01</v>
      </c>
      <c r="BH119">
        <v>0</v>
      </c>
      <c r="BI119">
        <v>15</v>
      </c>
      <c r="BJ119">
        <v>18</v>
      </c>
      <c r="BK119">
        <v>20</v>
      </c>
    </row>
    <row r="120" spans="1:63" x14ac:dyDescent="0.3">
      <c r="A120">
        <v>6</v>
      </c>
      <c r="B120">
        <v>20</v>
      </c>
      <c r="C120">
        <v>0</v>
      </c>
      <c r="D120">
        <v>0</v>
      </c>
      <c r="E120">
        <v>0</v>
      </c>
      <c r="F120">
        <v>47</v>
      </c>
      <c r="G120">
        <v>471</v>
      </c>
      <c r="H120">
        <v>0.01</v>
      </c>
      <c r="I120">
        <v>0</v>
      </c>
      <c r="J120">
        <v>13</v>
      </c>
      <c r="K120">
        <v>14</v>
      </c>
      <c r="L120">
        <v>14</v>
      </c>
      <c r="M120">
        <v>1</v>
      </c>
      <c r="N120">
        <v>0</v>
      </c>
      <c r="O120">
        <v>2</v>
      </c>
      <c r="P120">
        <v>1</v>
      </c>
      <c r="Q120" s="21">
        <v>44859</v>
      </c>
      <c r="R120">
        <v>16</v>
      </c>
      <c r="S120">
        <v>15</v>
      </c>
      <c r="T120">
        <v>18</v>
      </c>
      <c r="U120" s="22">
        <v>454822267</v>
      </c>
      <c r="V120" s="22">
        <v>92342465</v>
      </c>
      <c r="W120" s="4" t="str">
        <f t="shared" si="21"/>
        <v>16:15:18</v>
      </c>
      <c r="Y120" s="4">
        <f t="shared" si="14"/>
        <v>2.0833333333347692E-4</v>
      </c>
      <c r="Z120">
        <f t="shared" si="18"/>
        <v>18</v>
      </c>
      <c r="AA120">
        <f t="shared" si="22"/>
        <v>2853</v>
      </c>
      <c r="AB120" s="17">
        <f t="shared" si="19"/>
        <v>47.55</v>
      </c>
      <c r="AC120">
        <f t="shared" si="20"/>
        <v>9</v>
      </c>
      <c r="AD120">
        <f t="shared" si="15"/>
        <v>3</v>
      </c>
      <c r="AE120">
        <f t="shared" si="16"/>
        <v>1</v>
      </c>
      <c r="AU120" t="str">
        <f t="shared" si="17"/>
        <v>0;0;0;47;471;0,01;0;13;14;14;2853</v>
      </c>
      <c r="BE120">
        <v>47</v>
      </c>
      <c r="BF120">
        <v>471</v>
      </c>
      <c r="BG120">
        <v>0.01</v>
      </c>
      <c r="BH120">
        <v>0</v>
      </c>
      <c r="BI120">
        <v>13</v>
      </c>
      <c r="BJ120">
        <v>14</v>
      </c>
      <c r="BK120">
        <v>14</v>
      </c>
    </row>
    <row r="121" spans="1:63" x14ac:dyDescent="0.3">
      <c r="A121">
        <v>6</v>
      </c>
      <c r="B121">
        <v>20</v>
      </c>
      <c r="C121">
        <v>28</v>
      </c>
      <c r="D121">
        <v>47</v>
      </c>
      <c r="E121">
        <v>100672</v>
      </c>
      <c r="F121">
        <v>21</v>
      </c>
      <c r="G121">
        <v>538</v>
      </c>
      <c r="H121">
        <v>0.01</v>
      </c>
      <c r="I121">
        <v>0</v>
      </c>
      <c r="J121">
        <v>27</v>
      </c>
      <c r="K121">
        <v>28</v>
      </c>
      <c r="L121">
        <v>28</v>
      </c>
      <c r="M121">
        <v>2</v>
      </c>
      <c r="N121">
        <v>2</v>
      </c>
      <c r="O121">
        <v>2</v>
      </c>
      <c r="P121">
        <v>1</v>
      </c>
      <c r="Q121" s="21">
        <v>44859</v>
      </c>
      <c r="R121">
        <v>16</v>
      </c>
      <c r="S121">
        <v>15</v>
      </c>
      <c r="T121">
        <v>36</v>
      </c>
      <c r="U121" s="22">
        <v>454827017</v>
      </c>
      <c r="V121" s="22">
        <v>92344008</v>
      </c>
      <c r="W121" s="4" t="str">
        <f t="shared" si="21"/>
        <v>16:15:36</v>
      </c>
      <c r="Y121" s="4">
        <f t="shared" si="14"/>
        <v>4.1666666666650976E-4</v>
      </c>
      <c r="Z121">
        <f t="shared" si="18"/>
        <v>36</v>
      </c>
      <c r="AA121">
        <f t="shared" si="22"/>
        <v>2889</v>
      </c>
      <c r="AB121" s="17">
        <f t="shared" si="19"/>
        <v>48.15</v>
      </c>
      <c r="AC121">
        <f t="shared" si="20"/>
        <v>18</v>
      </c>
      <c r="AD121">
        <f t="shared" si="15"/>
        <v>5</v>
      </c>
      <c r="AE121">
        <f t="shared" si="16"/>
        <v>0</v>
      </c>
      <c r="AU121" t="str">
        <f t="shared" si="17"/>
        <v>28;47;100672;21;538;0,01;0;27;28;28;2889</v>
      </c>
      <c r="BB121">
        <v>28</v>
      </c>
      <c r="BC121">
        <v>47</v>
      </c>
      <c r="BD121">
        <v>100672</v>
      </c>
      <c r="BE121">
        <v>21</v>
      </c>
      <c r="BF121">
        <v>538</v>
      </c>
      <c r="BG121">
        <v>0.01</v>
      </c>
      <c r="BH121">
        <v>0</v>
      </c>
      <c r="BI121">
        <v>27</v>
      </c>
      <c r="BJ121">
        <v>28</v>
      </c>
      <c r="BK121">
        <v>28</v>
      </c>
    </row>
    <row r="122" spans="1:63" x14ac:dyDescent="0.3">
      <c r="A122">
        <v>6</v>
      </c>
      <c r="B122">
        <v>22</v>
      </c>
      <c r="C122">
        <v>27</v>
      </c>
      <c r="D122">
        <v>47</v>
      </c>
      <c r="E122">
        <v>100671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 s="21">
        <v>44859</v>
      </c>
      <c r="R122">
        <v>16</v>
      </c>
      <c r="S122">
        <v>16</v>
      </c>
      <c r="T122">
        <v>12</v>
      </c>
      <c r="U122" s="22">
        <v>454828111</v>
      </c>
      <c r="V122" s="22">
        <v>92343299</v>
      </c>
      <c r="W122" s="4" t="str">
        <f t="shared" si="21"/>
        <v>16:16:12</v>
      </c>
      <c r="Y122" s="4">
        <f t="shared" si="14"/>
        <v>1.388888888889106E-4</v>
      </c>
      <c r="Z122">
        <f t="shared" si="18"/>
        <v>12</v>
      </c>
      <c r="AA122">
        <f t="shared" si="22"/>
        <v>2901</v>
      </c>
      <c r="AB122" s="17">
        <f t="shared" si="19"/>
        <v>48.35</v>
      </c>
      <c r="AC122">
        <f t="shared" si="20"/>
        <v>6</v>
      </c>
      <c r="AD122">
        <f t="shared" si="15"/>
        <v>1</v>
      </c>
      <c r="AE122">
        <f t="shared" si="16"/>
        <v>2</v>
      </c>
      <c r="AU122" t="str">
        <f t="shared" si="17"/>
        <v>27;47;100671;0;0;0;0;0;0;0;2901</v>
      </c>
      <c r="BB122">
        <v>27</v>
      </c>
      <c r="BC122">
        <v>47</v>
      </c>
      <c r="BD122">
        <v>100671</v>
      </c>
      <c r="BH122">
        <v>0</v>
      </c>
    </row>
    <row r="123" spans="1:63" x14ac:dyDescent="0.3">
      <c r="A123">
        <v>6</v>
      </c>
      <c r="B123">
        <v>23</v>
      </c>
      <c r="C123">
        <v>27</v>
      </c>
      <c r="D123">
        <v>47</v>
      </c>
      <c r="E123">
        <v>100670</v>
      </c>
      <c r="F123">
        <v>7</v>
      </c>
      <c r="G123">
        <v>714</v>
      </c>
      <c r="H123">
        <v>0.01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2</v>
      </c>
      <c r="P123">
        <v>0</v>
      </c>
      <c r="Q123" s="21">
        <v>44859</v>
      </c>
      <c r="R123">
        <v>16</v>
      </c>
      <c r="S123">
        <v>16</v>
      </c>
      <c r="T123">
        <v>24</v>
      </c>
      <c r="U123" s="22">
        <v>454831216</v>
      </c>
      <c r="V123" s="22">
        <v>92342218</v>
      </c>
      <c r="W123" s="4" t="str">
        <f t="shared" si="21"/>
        <v>16:16:24</v>
      </c>
      <c r="Y123" s="4">
        <f t="shared" si="14"/>
        <v>3.2407407407419875E-4</v>
      </c>
      <c r="Z123">
        <f t="shared" si="18"/>
        <v>28</v>
      </c>
      <c r="AA123">
        <f t="shared" si="22"/>
        <v>2929</v>
      </c>
      <c r="AB123" s="17">
        <f t="shared" si="19"/>
        <v>48.81666666666667</v>
      </c>
      <c r="AC123">
        <f t="shared" si="20"/>
        <v>14</v>
      </c>
      <c r="AD123">
        <f t="shared" si="15"/>
        <v>3</v>
      </c>
      <c r="AE123">
        <f t="shared" si="16"/>
        <v>1</v>
      </c>
      <c r="AU123" t="str">
        <f t="shared" si="17"/>
        <v>27;47;100670;7;714;0,01;0;0;0;0;2929</v>
      </c>
      <c r="BB123">
        <v>27</v>
      </c>
      <c r="BC123">
        <v>47</v>
      </c>
      <c r="BD123">
        <v>100670</v>
      </c>
      <c r="BE123">
        <v>7</v>
      </c>
      <c r="BF123">
        <v>714</v>
      </c>
      <c r="BG123">
        <v>0.01</v>
      </c>
      <c r="BH123">
        <v>0</v>
      </c>
    </row>
    <row r="124" spans="1:63" x14ac:dyDescent="0.3">
      <c r="A124">
        <v>6</v>
      </c>
      <c r="B124">
        <v>23</v>
      </c>
      <c r="C124">
        <v>27</v>
      </c>
      <c r="D124">
        <v>47</v>
      </c>
      <c r="E124">
        <v>100669</v>
      </c>
      <c r="F124">
        <v>1</v>
      </c>
      <c r="G124">
        <v>675</v>
      </c>
      <c r="H124">
        <v>0.01</v>
      </c>
      <c r="I124">
        <v>0</v>
      </c>
      <c r="J124">
        <v>20</v>
      </c>
      <c r="K124">
        <v>21</v>
      </c>
      <c r="L124">
        <v>22</v>
      </c>
      <c r="M124">
        <v>1</v>
      </c>
      <c r="N124">
        <v>1</v>
      </c>
      <c r="O124">
        <v>1</v>
      </c>
      <c r="P124">
        <v>2</v>
      </c>
      <c r="Q124" s="21">
        <v>44859</v>
      </c>
      <c r="R124">
        <v>16</v>
      </c>
      <c r="S124">
        <v>16</v>
      </c>
      <c r="T124">
        <v>52</v>
      </c>
      <c r="U124" s="22">
        <v>454833717</v>
      </c>
      <c r="V124" s="22">
        <v>92341934</v>
      </c>
      <c r="W124" s="4" t="str">
        <f t="shared" si="21"/>
        <v>16:16:52</v>
      </c>
      <c r="Y124" s="4">
        <f t="shared" si="14"/>
        <v>2.3148148148133263E-4</v>
      </c>
      <c r="Z124">
        <f t="shared" si="18"/>
        <v>20</v>
      </c>
      <c r="AA124">
        <f t="shared" si="22"/>
        <v>2949</v>
      </c>
      <c r="AB124" s="17">
        <f t="shared" si="19"/>
        <v>49.15</v>
      </c>
      <c r="AC124">
        <f t="shared" si="20"/>
        <v>10</v>
      </c>
      <c r="AD124">
        <f t="shared" si="15"/>
        <v>4</v>
      </c>
      <c r="AE124">
        <f t="shared" si="16"/>
        <v>0</v>
      </c>
      <c r="AU124" t="str">
        <f t="shared" si="17"/>
        <v>27;47;100669;1;675;0,01;0;20;21;22;2949</v>
      </c>
      <c r="BB124">
        <v>27</v>
      </c>
      <c r="BC124">
        <v>47</v>
      </c>
      <c r="BD124">
        <v>100669</v>
      </c>
      <c r="BE124">
        <v>1</v>
      </c>
      <c r="BF124">
        <v>675</v>
      </c>
      <c r="BG124">
        <v>0.01</v>
      </c>
      <c r="BH124">
        <v>0</v>
      </c>
      <c r="BI124">
        <v>20</v>
      </c>
      <c r="BJ124">
        <v>21</v>
      </c>
      <c r="BK124">
        <v>22</v>
      </c>
    </row>
    <row r="125" spans="1:63" x14ac:dyDescent="0.3">
      <c r="A125">
        <v>6</v>
      </c>
      <c r="B125">
        <v>24</v>
      </c>
      <c r="C125">
        <v>27</v>
      </c>
      <c r="D125">
        <v>47</v>
      </c>
      <c r="E125">
        <v>100668</v>
      </c>
      <c r="F125">
        <v>28</v>
      </c>
      <c r="G125">
        <v>548</v>
      </c>
      <c r="H125">
        <v>0.01</v>
      </c>
      <c r="I125">
        <v>0</v>
      </c>
      <c r="J125">
        <v>20</v>
      </c>
      <c r="K125">
        <v>21</v>
      </c>
      <c r="L125">
        <v>22</v>
      </c>
      <c r="M125">
        <v>2</v>
      </c>
      <c r="N125">
        <v>2</v>
      </c>
      <c r="O125">
        <v>2</v>
      </c>
      <c r="P125">
        <v>1</v>
      </c>
      <c r="Q125" s="21">
        <v>44859</v>
      </c>
      <c r="R125">
        <v>16</v>
      </c>
      <c r="S125">
        <v>17</v>
      </c>
      <c r="T125">
        <v>12</v>
      </c>
      <c r="U125" s="22">
        <v>454836933</v>
      </c>
      <c r="V125" s="22">
        <v>92341541</v>
      </c>
      <c r="W125" s="4" t="str">
        <f t="shared" si="21"/>
        <v>16:17:12</v>
      </c>
      <c r="Y125" s="4">
        <f t="shared" si="14"/>
        <v>2.777777777778212E-4</v>
      </c>
      <c r="Z125">
        <f t="shared" si="18"/>
        <v>24</v>
      </c>
      <c r="AA125">
        <f t="shared" si="22"/>
        <v>2973</v>
      </c>
      <c r="AB125" s="17">
        <f t="shared" si="19"/>
        <v>49.55</v>
      </c>
      <c r="AC125">
        <f t="shared" si="20"/>
        <v>12</v>
      </c>
      <c r="AD125">
        <f t="shared" si="15"/>
        <v>5</v>
      </c>
      <c r="AE125">
        <f t="shared" si="16"/>
        <v>0</v>
      </c>
      <c r="AU125" t="str">
        <f t="shared" si="17"/>
        <v>27;47;100668;28;548;0,01;0;20;21;22;2973</v>
      </c>
      <c r="BB125">
        <v>27</v>
      </c>
      <c r="BC125">
        <v>47</v>
      </c>
      <c r="BD125">
        <v>100668</v>
      </c>
      <c r="BE125">
        <v>28</v>
      </c>
      <c r="BF125">
        <v>548</v>
      </c>
      <c r="BG125">
        <v>0.01</v>
      </c>
      <c r="BH125">
        <v>0</v>
      </c>
      <c r="BI125">
        <v>20</v>
      </c>
      <c r="BJ125">
        <v>21</v>
      </c>
      <c r="BK125">
        <v>22</v>
      </c>
    </row>
    <row r="126" spans="1:63" x14ac:dyDescent="0.3">
      <c r="A126">
        <v>6</v>
      </c>
      <c r="B126">
        <v>25</v>
      </c>
      <c r="C126">
        <v>27</v>
      </c>
      <c r="D126">
        <v>48</v>
      </c>
      <c r="E126">
        <v>100666</v>
      </c>
      <c r="F126">
        <v>8</v>
      </c>
      <c r="G126">
        <v>567</v>
      </c>
      <c r="H126">
        <v>0.01</v>
      </c>
      <c r="I126">
        <v>0</v>
      </c>
      <c r="J126">
        <v>19</v>
      </c>
      <c r="K126">
        <v>21</v>
      </c>
      <c r="L126">
        <v>21</v>
      </c>
      <c r="M126">
        <v>2</v>
      </c>
      <c r="N126">
        <v>1</v>
      </c>
      <c r="O126">
        <v>2</v>
      </c>
      <c r="P126">
        <v>1</v>
      </c>
      <c r="Q126" s="21">
        <v>44859</v>
      </c>
      <c r="R126">
        <v>16</v>
      </c>
      <c r="S126">
        <v>17</v>
      </c>
      <c r="T126">
        <v>36</v>
      </c>
      <c r="U126" s="22">
        <v>454839561</v>
      </c>
      <c r="V126" s="22">
        <v>92344423</v>
      </c>
      <c r="W126" s="4" t="str">
        <f t="shared" si="21"/>
        <v>16:17:36</v>
      </c>
      <c r="Y126" s="4">
        <f t="shared" si="14"/>
        <v>2.777777777778212E-4</v>
      </c>
      <c r="Z126">
        <f t="shared" si="18"/>
        <v>24</v>
      </c>
      <c r="AA126">
        <f t="shared" si="22"/>
        <v>2997</v>
      </c>
      <c r="AB126" s="17">
        <f t="shared" si="19"/>
        <v>49.95</v>
      </c>
      <c r="AC126">
        <f t="shared" si="20"/>
        <v>12</v>
      </c>
      <c r="AD126">
        <f t="shared" si="15"/>
        <v>4</v>
      </c>
      <c r="AE126">
        <f t="shared" si="16"/>
        <v>0</v>
      </c>
      <c r="AU126" t="str">
        <f t="shared" si="17"/>
        <v>27;48;100666;8;567;0,01;0;19;21;21;2997</v>
      </c>
      <c r="BB126">
        <v>27</v>
      </c>
      <c r="BC126">
        <v>48</v>
      </c>
      <c r="BD126">
        <v>100666</v>
      </c>
      <c r="BE126">
        <v>8</v>
      </c>
      <c r="BF126">
        <v>567</v>
      </c>
      <c r="BG126">
        <v>0.01</v>
      </c>
      <c r="BH126">
        <v>0</v>
      </c>
      <c r="BI126">
        <v>19</v>
      </c>
      <c r="BJ126">
        <v>21</v>
      </c>
      <c r="BK126">
        <v>21</v>
      </c>
    </row>
    <row r="127" spans="1:63" x14ac:dyDescent="0.3">
      <c r="A127">
        <v>6</v>
      </c>
      <c r="B127">
        <v>26</v>
      </c>
      <c r="C127">
        <v>27</v>
      </c>
      <c r="D127">
        <v>48</v>
      </c>
      <c r="E127">
        <v>100665</v>
      </c>
      <c r="F127">
        <v>0</v>
      </c>
      <c r="G127">
        <v>570</v>
      </c>
      <c r="H127">
        <v>0.01</v>
      </c>
      <c r="I127">
        <v>0</v>
      </c>
      <c r="J127">
        <v>18</v>
      </c>
      <c r="K127">
        <v>19</v>
      </c>
      <c r="L127">
        <v>19</v>
      </c>
      <c r="M127">
        <v>2</v>
      </c>
      <c r="N127">
        <v>2</v>
      </c>
      <c r="O127">
        <v>1</v>
      </c>
      <c r="P127">
        <v>1</v>
      </c>
      <c r="Q127" s="21">
        <v>44859</v>
      </c>
      <c r="R127">
        <v>16</v>
      </c>
      <c r="S127">
        <v>18</v>
      </c>
      <c r="T127">
        <v>0</v>
      </c>
      <c r="U127" s="22">
        <v>454841356</v>
      </c>
      <c r="V127" s="22">
        <v>92348475</v>
      </c>
      <c r="W127" s="4" t="str">
        <f t="shared" si="21"/>
        <v>16:18:0</v>
      </c>
      <c r="Y127" s="4">
        <f t="shared" si="14"/>
        <v>3.0092592592589895E-4</v>
      </c>
      <c r="Z127">
        <f t="shared" si="18"/>
        <v>26</v>
      </c>
      <c r="AA127">
        <f t="shared" si="22"/>
        <v>3023</v>
      </c>
      <c r="AB127" s="17">
        <f t="shared" si="19"/>
        <v>50.383333333333333</v>
      </c>
      <c r="AC127">
        <f t="shared" si="20"/>
        <v>13</v>
      </c>
      <c r="AD127">
        <f t="shared" si="15"/>
        <v>4</v>
      </c>
      <c r="AE127">
        <f t="shared" si="16"/>
        <v>0</v>
      </c>
      <c r="AU127" t="str">
        <f t="shared" si="17"/>
        <v>27;48;100665;0;570;0,01;0;18;19;19;3023</v>
      </c>
      <c r="BB127">
        <v>27</v>
      </c>
      <c r="BC127">
        <v>48</v>
      </c>
      <c r="BD127">
        <v>100665</v>
      </c>
      <c r="BE127">
        <v>0</v>
      </c>
      <c r="BF127">
        <v>570</v>
      </c>
      <c r="BG127">
        <v>0.01</v>
      </c>
      <c r="BH127">
        <v>0</v>
      </c>
      <c r="BI127">
        <v>18</v>
      </c>
      <c r="BJ127">
        <v>19</v>
      </c>
      <c r="BK127">
        <v>19</v>
      </c>
    </row>
    <row r="128" spans="1:63" x14ac:dyDescent="0.3">
      <c r="A128">
        <v>6</v>
      </c>
      <c r="B128">
        <v>27</v>
      </c>
      <c r="C128">
        <v>27</v>
      </c>
      <c r="D128">
        <v>48</v>
      </c>
      <c r="E128">
        <v>100664</v>
      </c>
      <c r="F128">
        <v>0</v>
      </c>
      <c r="G128">
        <v>599</v>
      </c>
      <c r="H128">
        <v>0.01</v>
      </c>
      <c r="I128">
        <v>0</v>
      </c>
      <c r="J128">
        <v>18</v>
      </c>
      <c r="K128">
        <v>19</v>
      </c>
      <c r="L128">
        <v>19</v>
      </c>
      <c r="M128">
        <v>1</v>
      </c>
      <c r="N128">
        <v>2</v>
      </c>
      <c r="O128">
        <v>1</v>
      </c>
      <c r="P128">
        <v>2</v>
      </c>
      <c r="Q128" s="21">
        <v>44859</v>
      </c>
      <c r="R128">
        <v>16</v>
      </c>
      <c r="S128">
        <v>18</v>
      </c>
      <c r="T128">
        <v>26</v>
      </c>
      <c r="U128" s="22">
        <v>454843106</v>
      </c>
      <c r="V128" s="22">
        <v>92351788</v>
      </c>
      <c r="W128" s="4" t="str">
        <f t="shared" si="21"/>
        <v>16:18:26</v>
      </c>
      <c r="Y128" s="4">
        <f t="shared" si="14"/>
        <v>2.5462962962963243E-4</v>
      </c>
      <c r="Z128">
        <f t="shared" si="18"/>
        <v>22</v>
      </c>
      <c r="AA128">
        <f t="shared" si="22"/>
        <v>3045</v>
      </c>
      <c r="AB128" s="17">
        <f t="shared" si="19"/>
        <v>50.75</v>
      </c>
      <c r="AC128">
        <f t="shared" si="20"/>
        <v>11</v>
      </c>
      <c r="AD128">
        <f t="shared" si="15"/>
        <v>5</v>
      </c>
      <c r="AE128">
        <f t="shared" si="16"/>
        <v>0</v>
      </c>
      <c r="AU128" t="str">
        <f t="shared" si="17"/>
        <v>27;48;100664;0;599;0,01;0;18;19;19;3045</v>
      </c>
      <c r="BB128">
        <v>27</v>
      </c>
      <c r="BC128">
        <v>48</v>
      </c>
      <c r="BD128">
        <v>100664</v>
      </c>
      <c r="BE128">
        <v>0</v>
      </c>
      <c r="BF128">
        <v>599</v>
      </c>
      <c r="BG128">
        <v>0.01</v>
      </c>
      <c r="BH128">
        <v>0</v>
      </c>
      <c r="BI128">
        <v>18</v>
      </c>
      <c r="BJ128">
        <v>19</v>
      </c>
      <c r="BK128">
        <v>19</v>
      </c>
    </row>
    <row r="129" spans="1:63" x14ac:dyDescent="0.3">
      <c r="A129">
        <v>6</v>
      </c>
      <c r="B129">
        <v>28</v>
      </c>
      <c r="C129">
        <v>27</v>
      </c>
      <c r="D129">
        <v>48</v>
      </c>
      <c r="E129">
        <v>100663</v>
      </c>
      <c r="F129">
        <v>0</v>
      </c>
      <c r="G129">
        <v>591</v>
      </c>
      <c r="H129">
        <v>0.01</v>
      </c>
      <c r="I129">
        <v>0</v>
      </c>
      <c r="J129">
        <v>17</v>
      </c>
      <c r="K129">
        <v>19</v>
      </c>
      <c r="L129">
        <v>20</v>
      </c>
      <c r="M129">
        <v>1</v>
      </c>
      <c r="N129">
        <v>1</v>
      </c>
      <c r="O129">
        <v>2</v>
      </c>
      <c r="P129">
        <v>1</v>
      </c>
      <c r="Q129" s="21">
        <v>44859</v>
      </c>
      <c r="R129">
        <v>16</v>
      </c>
      <c r="S129">
        <v>18</v>
      </c>
      <c r="T129">
        <v>48</v>
      </c>
      <c r="U129" s="22">
        <v>454844472</v>
      </c>
      <c r="V129" s="22">
        <v>92356893</v>
      </c>
      <c r="W129" s="4" t="str">
        <f t="shared" si="21"/>
        <v>16:18:48</v>
      </c>
      <c r="Y129" s="4">
        <f t="shared" si="14"/>
        <v>3.7037037037035425E-4</v>
      </c>
      <c r="Z129">
        <f t="shared" si="18"/>
        <v>32</v>
      </c>
      <c r="AA129">
        <f t="shared" si="22"/>
        <v>3077</v>
      </c>
      <c r="AB129" s="17">
        <f t="shared" si="19"/>
        <v>51.283333333333331</v>
      </c>
      <c r="AC129">
        <f t="shared" si="20"/>
        <v>16</v>
      </c>
      <c r="AD129">
        <f t="shared" si="15"/>
        <v>4</v>
      </c>
      <c r="AE129">
        <f t="shared" si="16"/>
        <v>0</v>
      </c>
      <c r="AU129" t="str">
        <f t="shared" si="17"/>
        <v>27;48;100663;0;591;0,01;0;17;19;20;3077</v>
      </c>
      <c r="BB129">
        <v>27</v>
      </c>
      <c r="BC129">
        <v>48</v>
      </c>
      <c r="BD129">
        <v>100663</v>
      </c>
      <c r="BE129">
        <v>0</v>
      </c>
      <c r="BF129">
        <v>591</v>
      </c>
      <c r="BG129">
        <v>0.01</v>
      </c>
      <c r="BH129">
        <v>0</v>
      </c>
      <c r="BI129">
        <v>17</v>
      </c>
      <c r="BJ129">
        <v>19</v>
      </c>
      <c r="BK129">
        <v>20</v>
      </c>
    </row>
    <row r="130" spans="1:63" x14ac:dyDescent="0.3">
      <c r="A130">
        <v>6</v>
      </c>
      <c r="B130">
        <v>29</v>
      </c>
      <c r="C130">
        <v>26</v>
      </c>
      <c r="D130">
        <v>49</v>
      </c>
      <c r="E130">
        <v>100662</v>
      </c>
      <c r="F130">
        <v>36</v>
      </c>
      <c r="G130">
        <v>587</v>
      </c>
      <c r="H130">
        <v>0.01</v>
      </c>
      <c r="I130">
        <v>0</v>
      </c>
      <c r="J130">
        <v>17</v>
      </c>
      <c r="K130">
        <v>19</v>
      </c>
      <c r="L130">
        <v>20</v>
      </c>
      <c r="M130">
        <v>1</v>
      </c>
      <c r="N130">
        <v>1</v>
      </c>
      <c r="O130">
        <v>1</v>
      </c>
      <c r="P130">
        <v>2</v>
      </c>
      <c r="Q130" s="21">
        <v>44859</v>
      </c>
      <c r="R130">
        <v>16</v>
      </c>
      <c r="S130">
        <v>19</v>
      </c>
      <c r="T130">
        <v>20</v>
      </c>
      <c r="U130" s="22">
        <v>454844177</v>
      </c>
      <c r="V130" s="22">
        <v>92360291</v>
      </c>
      <c r="W130" s="4" t="str">
        <f t="shared" si="21"/>
        <v>16:19:20</v>
      </c>
      <c r="Y130" s="4">
        <f t="shared" si="14"/>
        <v>2.083333333333659E-4</v>
      </c>
      <c r="Z130">
        <f t="shared" si="18"/>
        <v>18</v>
      </c>
      <c r="AA130">
        <f t="shared" si="22"/>
        <v>3095</v>
      </c>
      <c r="AB130" s="17">
        <f t="shared" si="19"/>
        <v>51.583333333333336</v>
      </c>
      <c r="AC130">
        <f t="shared" si="20"/>
        <v>9</v>
      </c>
      <c r="AD130">
        <f t="shared" si="15"/>
        <v>4</v>
      </c>
      <c r="AE130">
        <f t="shared" si="16"/>
        <v>0</v>
      </c>
      <c r="AU130" t="str">
        <f t="shared" si="17"/>
        <v>26;49;100662;36;587;0,01;0;17;19;20;3095</v>
      </c>
      <c r="BB130">
        <v>26</v>
      </c>
      <c r="BC130">
        <v>49</v>
      </c>
      <c r="BD130">
        <v>100662</v>
      </c>
      <c r="BE130">
        <v>36</v>
      </c>
      <c r="BF130">
        <v>587</v>
      </c>
      <c r="BG130">
        <v>0.01</v>
      </c>
      <c r="BH130">
        <v>0</v>
      </c>
      <c r="BI130">
        <v>17</v>
      </c>
      <c r="BJ130">
        <v>19</v>
      </c>
      <c r="BK130">
        <v>20</v>
      </c>
    </row>
    <row r="131" spans="1:63" x14ac:dyDescent="0.3">
      <c r="A131">
        <v>6</v>
      </c>
      <c r="B131">
        <v>30</v>
      </c>
      <c r="C131">
        <v>26</v>
      </c>
      <c r="D131">
        <v>50</v>
      </c>
      <c r="E131">
        <v>100661</v>
      </c>
      <c r="F131">
        <v>10</v>
      </c>
      <c r="G131">
        <v>610</v>
      </c>
      <c r="H131">
        <v>0.01</v>
      </c>
      <c r="I131">
        <v>0</v>
      </c>
      <c r="J131">
        <v>17</v>
      </c>
      <c r="K131">
        <v>19</v>
      </c>
      <c r="L131">
        <v>20</v>
      </c>
      <c r="M131">
        <v>1</v>
      </c>
      <c r="N131">
        <v>2</v>
      </c>
      <c r="O131">
        <v>3</v>
      </c>
      <c r="P131">
        <v>1</v>
      </c>
      <c r="Q131" s="21">
        <v>44859</v>
      </c>
      <c r="R131">
        <v>16</v>
      </c>
      <c r="S131">
        <v>19</v>
      </c>
      <c r="T131">
        <v>38</v>
      </c>
      <c r="U131" s="22">
        <v>454847197</v>
      </c>
      <c r="V131" s="22">
        <v>92361494</v>
      </c>
      <c r="W131" s="4" t="str">
        <f t="shared" si="21"/>
        <v>16:19:38</v>
      </c>
      <c r="Y131" s="4">
        <f t="shared" si="14"/>
        <v>3.93518518518432E-4</v>
      </c>
      <c r="Z131">
        <f t="shared" si="18"/>
        <v>34</v>
      </c>
      <c r="AA131">
        <f t="shared" si="22"/>
        <v>3129</v>
      </c>
      <c r="AB131" s="17">
        <f t="shared" si="19"/>
        <v>52.15</v>
      </c>
      <c r="AC131">
        <f t="shared" si="20"/>
        <v>17</v>
      </c>
      <c r="AD131">
        <f t="shared" si="15"/>
        <v>6</v>
      </c>
      <c r="AE131">
        <f t="shared" si="16"/>
        <v>0</v>
      </c>
      <c r="AU131" t="str">
        <f t="shared" si="17"/>
        <v>26;50;100661;10;610;0,01;0;17;19;20;3129</v>
      </c>
      <c r="BB131">
        <v>26</v>
      </c>
      <c r="BC131">
        <v>50</v>
      </c>
      <c r="BD131">
        <v>100661</v>
      </c>
      <c r="BE131">
        <v>10</v>
      </c>
      <c r="BF131">
        <v>610</v>
      </c>
      <c r="BG131">
        <v>0.01</v>
      </c>
      <c r="BH131">
        <v>0</v>
      </c>
      <c r="BI131">
        <v>17</v>
      </c>
      <c r="BJ131">
        <v>19</v>
      </c>
      <c r="BK131">
        <v>20</v>
      </c>
    </row>
    <row r="132" spans="1:63" x14ac:dyDescent="0.3">
      <c r="A132">
        <v>6</v>
      </c>
      <c r="B132">
        <v>31</v>
      </c>
      <c r="C132">
        <v>25</v>
      </c>
      <c r="D132">
        <v>51</v>
      </c>
      <c r="E132">
        <v>100661</v>
      </c>
      <c r="F132">
        <v>0</v>
      </c>
      <c r="G132">
        <v>586</v>
      </c>
      <c r="H132">
        <v>0.01</v>
      </c>
      <c r="I132">
        <v>0</v>
      </c>
      <c r="J132">
        <v>15</v>
      </c>
      <c r="K132">
        <v>16</v>
      </c>
      <c r="L132">
        <v>16</v>
      </c>
      <c r="M132">
        <v>1</v>
      </c>
      <c r="N132">
        <v>2</v>
      </c>
      <c r="O132">
        <v>2</v>
      </c>
      <c r="P132">
        <v>2</v>
      </c>
      <c r="Q132" s="21">
        <v>44859</v>
      </c>
      <c r="R132">
        <v>16</v>
      </c>
      <c r="S132">
        <v>20</v>
      </c>
      <c r="T132">
        <v>12</v>
      </c>
      <c r="U132" s="22">
        <v>454848468</v>
      </c>
      <c r="V132" s="22">
        <v>92361317</v>
      </c>
      <c r="W132" s="4" t="str">
        <f t="shared" si="21"/>
        <v>16:20:12</v>
      </c>
      <c r="Y132" s="4">
        <f t="shared" si="14"/>
        <v>3.472222222222765E-4</v>
      </c>
      <c r="Z132">
        <f t="shared" si="18"/>
        <v>30</v>
      </c>
      <c r="AA132">
        <f t="shared" si="22"/>
        <v>3159</v>
      </c>
      <c r="AB132" s="17">
        <f t="shared" si="19"/>
        <v>52.65</v>
      </c>
      <c r="AC132">
        <f t="shared" si="20"/>
        <v>15</v>
      </c>
      <c r="AD132">
        <f t="shared" si="15"/>
        <v>6</v>
      </c>
      <c r="AE132">
        <f t="shared" si="16"/>
        <v>0</v>
      </c>
      <c r="AU132" t="str">
        <f t="shared" si="17"/>
        <v>25;51;100661;0;586;0,01;0;15;16;16;3159</v>
      </c>
      <c r="BB132">
        <v>25</v>
      </c>
      <c r="BC132">
        <v>51</v>
      </c>
      <c r="BD132">
        <v>100661</v>
      </c>
      <c r="BE132">
        <v>0</v>
      </c>
      <c r="BF132">
        <v>586</v>
      </c>
      <c r="BG132">
        <v>0.01</v>
      </c>
      <c r="BH132">
        <v>0</v>
      </c>
      <c r="BI132">
        <v>15</v>
      </c>
      <c r="BJ132">
        <v>16</v>
      </c>
      <c r="BK132">
        <v>16</v>
      </c>
    </row>
    <row r="133" spans="1:63" x14ac:dyDescent="0.3">
      <c r="A133">
        <v>6</v>
      </c>
      <c r="B133">
        <v>32</v>
      </c>
      <c r="C133">
        <v>25</v>
      </c>
      <c r="D133">
        <v>51</v>
      </c>
      <c r="E133">
        <v>100660</v>
      </c>
      <c r="F133">
        <v>0</v>
      </c>
      <c r="G133">
        <v>602</v>
      </c>
      <c r="H133">
        <v>0.01</v>
      </c>
      <c r="I133">
        <v>0</v>
      </c>
      <c r="J133">
        <v>11</v>
      </c>
      <c r="K133">
        <v>12</v>
      </c>
      <c r="L133">
        <v>12</v>
      </c>
      <c r="M133">
        <v>1</v>
      </c>
      <c r="N133">
        <v>1</v>
      </c>
      <c r="O133">
        <v>1</v>
      </c>
      <c r="P133">
        <v>1</v>
      </c>
      <c r="Q133" s="21">
        <v>44859</v>
      </c>
      <c r="R133">
        <v>16</v>
      </c>
      <c r="S133">
        <v>20</v>
      </c>
      <c r="T133">
        <v>42</v>
      </c>
      <c r="U133" s="22">
        <v>454848467</v>
      </c>
      <c r="V133" s="22">
        <v>92361317</v>
      </c>
      <c r="W133" s="4" t="str">
        <f t="shared" si="21"/>
        <v>16:20:42</v>
      </c>
      <c r="Y133" s="4">
        <f t="shared" si="14"/>
        <v>2.777777777778212E-4</v>
      </c>
      <c r="Z133">
        <f t="shared" si="18"/>
        <v>24</v>
      </c>
      <c r="AA133">
        <f t="shared" si="22"/>
        <v>3183</v>
      </c>
      <c r="AB133" s="17">
        <f t="shared" si="19"/>
        <v>53.05</v>
      </c>
      <c r="AC133">
        <f t="shared" si="20"/>
        <v>12</v>
      </c>
      <c r="AD133">
        <f t="shared" si="15"/>
        <v>3</v>
      </c>
      <c r="AE133">
        <f t="shared" si="16"/>
        <v>0</v>
      </c>
      <c r="AU133" t="str">
        <f t="shared" si="17"/>
        <v>25;51;100660;0;602;0,01;0;11;12;12;3183</v>
      </c>
      <c r="BB133">
        <v>25</v>
      </c>
      <c r="BC133">
        <v>51</v>
      </c>
      <c r="BD133">
        <v>100660</v>
      </c>
      <c r="BE133">
        <v>0</v>
      </c>
      <c r="BF133">
        <v>602</v>
      </c>
      <c r="BG133">
        <v>0.01</v>
      </c>
      <c r="BH133">
        <v>0</v>
      </c>
      <c r="BI133">
        <v>11</v>
      </c>
      <c r="BJ133">
        <v>12</v>
      </c>
      <c r="BK133">
        <v>12</v>
      </c>
    </row>
    <row r="134" spans="1:63" x14ac:dyDescent="0.3">
      <c r="A134">
        <v>6</v>
      </c>
      <c r="B134">
        <v>34</v>
      </c>
      <c r="C134">
        <v>26</v>
      </c>
      <c r="D134">
        <v>50</v>
      </c>
      <c r="E134">
        <v>100659</v>
      </c>
      <c r="F134">
        <v>0</v>
      </c>
      <c r="G134">
        <v>564</v>
      </c>
      <c r="H134">
        <v>0.01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</v>
      </c>
      <c r="P134">
        <v>0</v>
      </c>
      <c r="Q134" s="21">
        <v>44859</v>
      </c>
      <c r="R134">
        <v>16</v>
      </c>
      <c r="S134">
        <v>21</v>
      </c>
      <c r="T134">
        <v>6</v>
      </c>
      <c r="U134" s="22">
        <v>454848467</v>
      </c>
      <c r="V134" s="22">
        <v>92361317</v>
      </c>
      <c r="W134" s="4" t="str">
        <f t="shared" si="21"/>
        <v>16:21:6</v>
      </c>
      <c r="Y134" s="4">
        <f t="shared" ref="Y134:Y197" si="23">W135-W134</f>
        <v>2.546296296295214E-4</v>
      </c>
      <c r="Z134">
        <f t="shared" si="18"/>
        <v>22</v>
      </c>
      <c r="AA134">
        <f t="shared" si="22"/>
        <v>3205</v>
      </c>
      <c r="AB134" s="17">
        <f t="shared" si="19"/>
        <v>53.416666666666664</v>
      </c>
      <c r="AC134">
        <f t="shared" si="20"/>
        <v>11</v>
      </c>
      <c r="AD134">
        <f t="shared" ref="AD134:AD197" si="24">N134+O134+P134</f>
        <v>3</v>
      </c>
      <c r="AE134">
        <f t="shared" ref="AE134:AE197" si="25">IF(AND(N134=0,NOT(ISBLANK(N134))),1,0)+IF(AND(O134=0,NOT(ISBLANK(O134))),1,0)+IF(AND(P134=0,NOT(ISBLANK(P134))),1,0)</f>
        <v>1</v>
      </c>
      <c r="AU134" t="str">
        <f t="shared" ref="AU134:AU197" si="26">C134&amp;";"&amp;D134&amp;";"&amp;E134&amp;";"&amp;F134&amp;";"&amp;G134&amp;";"&amp;H134&amp;";"&amp;I134&amp;";"&amp;J134&amp;";"&amp;K134&amp;";"&amp;L134&amp;";"&amp;AA134</f>
        <v>26;50;100659;0;564;0,01;0;0;0;0;3205</v>
      </c>
      <c r="BB134">
        <v>26</v>
      </c>
      <c r="BC134">
        <v>50</v>
      </c>
      <c r="BD134">
        <v>100659</v>
      </c>
      <c r="BE134">
        <v>0</v>
      </c>
      <c r="BF134">
        <v>564</v>
      </c>
      <c r="BG134">
        <v>0.01</v>
      </c>
      <c r="BH134">
        <v>0</v>
      </c>
    </row>
    <row r="135" spans="1:63" x14ac:dyDescent="0.3">
      <c r="A135">
        <v>6</v>
      </c>
      <c r="B135">
        <v>34</v>
      </c>
      <c r="C135">
        <v>26</v>
      </c>
      <c r="D135">
        <v>49</v>
      </c>
      <c r="E135">
        <v>100659</v>
      </c>
      <c r="F135">
        <v>21</v>
      </c>
      <c r="G135">
        <v>582</v>
      </c>
      <c r="H135">
        <v>0.01</v>
      </c>
      <c r="I135">
        <v>0</v>
      </c>
      <c r="J135">
        <v>17</v>
      </c>
      <c r="K135">
        <v>19</v>
      </c>
      <c r="L135">
        <v>20</v>
      </c>
      <c r="M135">
        <v>1</v>
      </c>
      <c r="N135">
        <v>2</v>
      </c>
      <c r="O135">
        <v>2</v>
      </c>
      <c r="P135">
        <v>2</v>
      </c>
      <c r="Q135" s="21">
        <v>44859</v>
      </c>
      <c r="R135">
        <v>16</v>
      </c>
      <c r="S135">
        <v>21</v>
      </c>
      <c r="T135">
        <v>28</v>
      </c>
      <c r="U135" s="22">
        <v>454848467</v>
      </c>
      <c r="V135" s="22">
        <v>92361317</v>
      </c>
      <c r="W135" s="4" t="str">
        <f t="shared" si="21"/>
        <v>16:21:28</v>
      </c>
      <c r="Y135" s="4">
        <f t="shared" si="23"/>
        <v>2.777777777778212E-4</v>
      </c>
      <c r="Z135">
        <f t="shared" ref="Z135:Z198" si="27">SECOND(Y135)</f>
        <v>24</v>
      </c>
      <c r="AA135">
        <f t="shared" si="22"/>
        <v>3229</v>
      </c>
      <c r="AB135" s="17">
        <f t="shared" ref="AB135:AB198" si="28">AA135/60</f>
        <v>53.81666666666667</v>
      </c>
      <c r="AC135">
        <f t="shared" ref="AC135:AC198" si="29">Z135/2</f>
        <v>12</v>
      </c>
      <c r="AD135">
        <f t="shared" si="24"/>
        <v>6</v>
      </c>
      <c r="AE135">
        <f t="shared" si="25"/>
        <v>0</v>
      </c>
      <c r="AU135" t="str">
        <f t="shared" si="26"/>
        <v>26;49;100659;21;582;0,01;0;17;19;20;3229</v>
      </c>
      <c r="BB135">
        <v>26</v>
      </c>
      <c r="BC135">
        <v>49</v>
      </c>
      <c r="BD135">
        <v>100659</v>
      </c>
      <c r="BE135">
        <v>21</v>
      </c>
      <c r="BF135">
        <v>582</v>
      </c>
      <c r="BG135">
        <v>0.01</v>
      </c>
      <c r="BH135">
        <v>0</v>
      </c>
      <c r="BI135">
        <v>17</v>
      </c>
      <c r="BJ135">
        <v>19</v>
      </c>
      <c r="BK135">
        <v>20</v>
      </c>
    </row>
    <row r="136" spans="1:63" x14ac:dyDescent="0.3">
      <c r="A136">
        <v>6</v>
      </c>
      <c r="B136">
        <v>36</v>
      </c>
      <c r="C136">
        <v>0</v>
      </c>
      <c r="D136">
        <v>0</v>
      </c>
      <c r="E136">
        <v>0</v>
      </c>
      <c r="F136">
        <v>167</v>
      </c>
      <c r="G136">
        <v>571</v>
      </c>
      <c r="H136">
        <v>0.01</v>
      </c>
      <c r="I136">
        <v>0</v>
      </c>
      <c r="J136">
        <v>9</v>
      </c>
      <c r="K136">
        <v>10</v>
      </c>
      <c r="L136">
        <v>10</v>
      </c>
      <c r="M136">
        <v>1</v>
      </c>
      <c r="N136">
        <v>0</v>
      </c>
      <c r="O136">
        <v>1</v>
      </c>
      <c r="P136">
        <v>1</v>
      </c>
      <c r="Q136" s="21">
        <v>44859</v>
      </c>
      <c r="R136">
        <v>16</v>
      </c>
      <c r="S136">
        <v>21</v>
      </c>
      <c r="T136">
        <v>52</v>
      </c>
      <c r="U136" s="22">
        <v>454848467</v>
      </c>
      <c r="V136" s="22">
        <v>92361317</v>
      </c>
      <c r="W136" s="4" t="str">
        <f t="shared" ref="W136:W199" si="30">R136&amp;":"&amp;S136&amp;":"&amp;T136</f>
        <v>16:21:52</v>
      </c>
      <c r="Y136" s="4">
        <f t="shared" si="23"/>
        <v>2.777777777778212E-4</v>
      </c>
      <c r="Z136">
        <f t="shared" si="27"/>
        <v>24</v>
      </c>
      <c r="AA136">
        <f t="shared" ref="AA136:AA199" si="31">AA135+Z136</f>
        <v>3253</v>
      </c>
      <c r="AB136" s="17">
        <f t="shared" si="28"/>
        <v>54.216666666666669</v>
      </c>
      <c r="AC136">
        <f t="shared" si="29"/>
        <v>12</v>
      </c>
      <c r="AD136">
        <f t="shared" si="24"/>
        <v>2</v>
      </c>
      <c r="AE136">
        <f t="shared" si="25"/>
        <v>1</v>
      </c>
      <c r="AU136" t="str">
        <f t="shared" si="26"/>
        <v>0;0;0;167;571;0,01;0;9;10;10;3253</v>
      </c>
      <c r="BE136">
        <v>167</v>
      </c>
      <c r="BF136">
        <v>571</v>
      </c>
      <c r="BG136">
        <v>0.01</v>
      </c>
      <c r="BH136">
        <v>0</v>
      </c>
      <c r="BI136">
        <v>9</v>
      </c>
      <c r="BJ136">
        <v>10</v>
      </c>
      <c r="BK136">
        <v>10</v>
      </c>
    </row>
    <row r="137" spans="1:63" x14ac:dyDescent="0.3">
      <c r="A137">
        <v>6</v>
      </c>
      <c r="B137">
        <v>36</v>
      </c>
      <c r="C137">
        <v>27</v>
      </c>
      <c r="D137">
        <v>48</v>
      </c>
      <c r="E137">
        <v>100657</v>
      </c>
      <c r="F137">
        <v>255</v>
      </c>
      <c r="G137">
        <v>573</v>
      </c>
      <c r="H137">
        <v>0.01</v>
      </c>
      <c r="I137">
        <v>0</v>
      </c>
      <c r="J137">
        <v>10</v>
      </c>
      <c r="K137">
        <v>11</v>
      </c>
      <c r="L137">
        <v>11</v>
      </c>
      <c r="M137">
        <v>1</v>
      </c>
      <c r="N137">
        <v>2</v>
      </c>
      <c r="O137">
        <v>2</v>
      </c>
      <c r="P137">
        <v>2</v>
      </c>
      <c r="Q137" s="21">
        <v>44859</v>
      </c>
      <c r="R137">
        <v>16</v>
      </c>
      <c r="S137">
        <v>22</v>
      </c>
      <c r="T137">
        <v>16</v>
      </c>
      <c r="U137" s="22">
        <v>454848467</v>
      </c>
      <c r="V137" s="22">
        <v>92361317</v>
      </c>
      <c r="W137" s="4" t="str">
        <f t="shared" si="30"/>
        <v>16:22:16</v>
      </c>
      <c r="Y137" s="4">
        <f t="shared" si="23"/>
        <v>2.7777777777771018E-4</v>
      </c>
      <c r="Z137">
        <f t="shared" si="27"/>
        <v>24</v>
      </c>
      <c r="AA137">
        <f t="shared" si="31"/>
        <v>3277</v>
      </c>
      <c r="AB137" s="17">
        <f t="shared" si="28"/>
        <v>54.616666666666667</v>
      </c>
      <c r="AC137">
        <f t="shared" si="29"/>
        <v>12</v>
      </c>
      <c r="AD137">
        <f t="shared" si="24"/>
        <v>6</v>
      </c>
      <c r="AE137">
        <f t="shared" si="25"/>
        <v>0</v>
      </c>
      <c r="AU137" t="str">
        <f t="shared" si="26"/>
        <v>27;48;100657;255;573;0,01;0;10;11;11;3277</v>
      </c>
      <c r="BB137">
        <v>27</v>
      </c>
      <c r="BC137">
        <v>48</v>
      </c>
      <c r="BD137">
        <v>100657</v>
      </c>
      <c r="BE137">
        <v>255</v>
      </c>
      <c r="BF137">
        <v>573</v>
      </c>
      <c r="BG137">
        <v>0.01</v>
      </c>
      <c r="BH137">
        <v>0</v>
      </c>
      <c r="BI137">
        <v>10</v>
      </c>
      <c r="BJ137">
        <v>11</v>
      </c>
      <c r="BK137">
        <v>11</v>
      </c>
    </row>
    <row r="138" spans="1:63" x14ac:dyDescent="0.3">
      <c r="A138">
        <v>6</v>
      </c>
      <c r="B138">
        <v>37</v>
      </c>
      <c r="C138">
        <v>28</v>
      </c>
      <c r="D138">
        <v>48</v>
      </c>
      <c r="E138">
        <v>100657</v>
      </c>
      <c r="F138">
        <v>145</v>
      </c>
      <c r="G138">
        <v>586</v>
      </c>
      <c r="H138">
        <v>0.01</v>
      </c>
      <c r="I138">
        <v>0</v>
      </c>
      <c r="J138">
        <v>13</v>
      </c>
      <c r="K138">
        <v>14</v>
      </c>
      <c r="L138">
        <v>14</v>
      </c>
      <c r="M138">
        <v>1</v>
      </c>
      <c r="N138">
        <v>2</v>
      </c>
      <c r="O138">
        <v>2</v>
      </c>
      <c r="P138">
        <v>2</v>
      </c>
      <c r="Q138" s="21">
        <v>44859</v>
      </c>
      <c r="R138">
        <v>16</v>
      </c>
      <c r="S138">
        <v>22</v>
      </c>
      <c r="T138">
        <v>40</v>
      </c>
      <c r="U138" s="22">
        <v>454848467</v>
      </c>
      <c r="V138" s="22">
        <v>92361317</v>
      </c>
      <c r="W138" s="4" t="str">
        <f t="shared" si="30"/>
        <v>16:22:40</v>
      </c>
      <c r="Y138" s="4">
        <f t="shared" si="23"/>
        <v>3.2407407407408773E-4</v>
      </c>
      <c r="Z138">
        <f t="shared" si="27"/>
        <v>28</v>
      </c>
      <c r="AA138">
        <f t="shared" si="31"/>
        <v>3305</v>
      </c>
      <c r="AB138" s="17">
        <f t="shared" si="28"/>
        <v>55.083333333333336</v>
      </c>
      <c r="AC138">
        <f t="shared" si="29"/>
        <v>14</v>
      </c>
      <c r="AD138">
        <f t="shared" si="24"/>
        <v>6</v>
      </c>
      <c r="AE138">
        <f t="shared" si="25"/>
        <v>0</v>
      </c>
      <c r="AU138" t="str">
        <f t="shared" si="26"/>
        <v>28;48;100657;145;586;0,01;0;13;14;14;3305</v>
      </c>
      <c r="BB138">
        <v>28</v>
      </c>
      <c r="BC138">
        <v>48</v>
      </c>
      <c r="BD138">
        <v>100657</v>
      </c>
      <c r="BE138">
        <v>145</v>
      </c>
      <c r="BF138">
        <v>586</v>
      </c>
      <c r="BG138">
        <v>0.01</v>
      </c>
      <c r="BH138">
        <v>0</v>
      </c>
      <c r="BI138">
        <v>13</v>
      </c>
      <c r="BJ138">
        <v>14</v>
      </c>
      <c r="BK138">
        <v>14</v>
      </c>
    </row>
    <row r="139" spans="1:63" x14ac:dyDescent="0.3">
      <c r="A139">
        <v>6</v>
      </c>
      <c r="B139">
        <v>38</v>
      </c>
      <c r="C139">
        <v>28</v>
      </c>
      <c r="D139">
        <v>48</v>
      </c>
      <c r="E139">
        <v>100656</v>
      </c>
      <c r="F139">
        <v>48</v>
      </c>
      <c r="G139">
        <v>582</v>
      </c>
      <c r="H139">
        <v>0.01</v>
      </c>
      <c r="I139">
        <v>0</v>
      </c>
      <c r="J139">
        <v>14</v>
      </c>
      <c r="K139">
        <v>15</v>
      </c>
      <c r="L139">
        <v>15</v>
      </c>
      <c r="M139">
        <v>1</v>
      </c>
      <c r="N139">
        <v>2</v>
      </c>
      <c r="O139">
        <v>1</v>
      </c>
      <c r="P139">
        <v>2</v>
      </c>
      <c r="Q139" s="21">
        <v>44859</v>
      </c>
      <c r="R139">
        <v>16</v>
      </c>
      <c r="S139">
        <v>23</v>
      </c>
      <c r="T139">
        <v>8</v>
      </c>
      <c r="U139" s="22">
        <v>454848467</v>
      </c>
      <c r="V139" s="22">
        <v>92361317</v>
      </c>
      <c r="W139" s="4" t="str">
        <f t="shared" si="30"/>
        <v>16:23:8</v>
      </c>
      <c r="Y139" s="4">
        <f t="shared" si="23"/>
        <v>3.472222222222765E-4</v>
      </c>
      <c r="Z139">
        <f t="shared" si="27"/>
        <v>30</v>
      </c>
      <c r="AA139">
        <f t="shared" si="31"/>
        <v>3335</v>
      </c>
      <c r="AB139" s="17">
        <f t="shared" si="28"/>
        <v>55.583333333333336</v>
      </c>
      <c r="AC139">
        <f t="shared" si="29"/>
        <v>15</v>
      </c>
      <c r="AD139">
        <f t="shared" si="24"/>
        <v>5</v>
      </c>
      <c r="AE139">
        <f t="shared" si="25"/>
        <v>0</v>
      </c>
      <c r="AU139" t="str">
        <f t="shared" si="26"/>
        <v>28;48;100656;48;582;0,01;0;14;15;15;3335</v>
      </c>
      <c r="BB139">
        <v>28</v>
      </c>
      <c r="BC139">
        <v>48</v>
      </c>
      <c r="BD139">
        <v>100656</v>
      </c>
      <c r="BE139">
        <v>48</v>
      </c>
      <c r="BF139">
        <v>582</v>
      </c>
      <c r="BG139">
        <v>0.01</v>
      </c>
      <c r="BH139">
        <v>0</v>
      </c>
      <c r="BI139">
        <v>14</v>
      </c>
      <c r="BJ139">
        <v>15</v>
      </c>
      <c r="BK139">
        <v>15</v>
      </c>
    </row>
    <row r="140" spans="1:63" x14ac:dyDescent="0.3">
      <c r="A140">
        <v>6</v>
      </c>
      <c r="B140">
        <v>39</v>
      </c>
      <c r="C140">
        <v>28</v>
      </c>
      <c r="D140">
        <v>47</v>
      </c>
      <c r="E140">
        <v>100656</v>
      </c>
      <c r="F140">
        <v>201</v>
      </c>
      <c r="G140">
        <v>594</v>
      </c>
      <c r="H140">
        <v>0.01</v>
      </c>
      <c r="I140">
        <v>0</v>
      </c>
      <c r="J140">
        <v>14</v>
      </c>
      <c r="K140">
        <v>15</v>
      </c>
      <c r="L140">
        <v>15</v>
      </c>
      <c r="M140">
        <v>1</v>
      </c>
      <c r="N140">
        <v>1</v>
      </c>
      <c r="O140">
        <v>1</v>
      </c>
      <c r="P140">
        <v>1</v>
      </c>
      <c r="Q140" s="21">
        <v>44859</v>
      </c>
      <c r="R140">
        <v>16</v>
      </c>
      <c r="S140">
        <v>23</v>
      </c>
      <c r="T140">
        <v>38</v>
      </c>
      <c r="U140" s="22">
        <v>454848467</v>
      </c>
      <c r="V140" s="22">
        <v>92361317</v>
      </c>
      <c r="W140" s="4" t="str">
        <f t="shared" si="30"/>
        <v>16:23:38</v>
      </c>
      <c r="Y140" s="4">
        <f t="shared" si="23"/>
        <v>1.388888888889106E-4</v>
      </c>
      <c r="Z140">
        <f t="shared" si="27"/>
        <v>12</v>
      </c>
      <c r="AA140">
        <f t="shared" si="31"/>
        <v>3347</v>
      </c>
      <c r="AB140" s="17">
        <f t="shared" si="28"/>
        <v>55.783333333333331</v>
      </c>
      <c r="AC140">
        <f t="shared" si="29"/>
        <v>6</v>
      </c>
      <c r="AD140">
        <f t="shared" si="24"/>
        <v>3</v>
      </c>
      <c r="AE140">
        <f t="shared" si="25"/>
        <v>0</v>
      </c>
      <c r="AU140" t="str">
        <f t="shared" si="26"/>
        <v>28;47;100656;201;594;0,01;0;14;15;15;3347</v>
      </c>
      <c r="BB140">
        <v>28</v>
      </c>
      <c r="BC140">
        <v>47</v>
      </c>
      <c r="BD140">
        <v>100656</v>
      </c>
      <c r="BE140">
        <v>201</v>
      </c>
      <c r="BF140">
        <v>594</v>
      </c>
      <c r="BG140">
        <v>0.01</v>
      </c>
      <c r="BH140">
        <v>0</v>
      </c>
      <c r="BI140">
        <v>14</v>
      </c>
      <c r="BJ140">
        <v>15</v>
      </c>
      <c r="BK140">
        <v>15</v>
      </c>
    </row>
    <row r="141" spans="1:63" x14ac:dyDescent="0.3">
      <c r="A141">
        <v>6</v>
      </c>
      <c r="B141">
        <v>40</v>
      </c>
      <c r="C141">
        <v>28</v>
      </c>
      <c r="D141">
        <v>47</v>
      </c>
      <c r="E141">
        <v>100655</v>
      </c>
      <c r="F141">
        <v>396</v>
      </c>
      <c r="G141">
        <v>597</v>
      </c>
      <c r="H141">
        <v>0.01</v>
      </c>
      <c r="I141">
        <v>0</v>
      </c>
      <c r="J141">
        <v>15</v>
      </c>
      <c r="K141">
        <v>16</v>
      </c>
      <c r="L141">
        <v>16</v>
      </c>
      <c r="M141">
        <v>1</v>
      </c>
      <c r="N141">
        <v>1</v>
      </c>
      <c r="O141">
        <v>2</v>
      </c>
      <c r="P141">
        <v>2</v>
      </c>
      <c r="Q141" s="21">
        <v>44859</v>
      </c>
      <c r="R141">
        <v>16</v>
      </c>
      <c r="S141">
        <v>23</v>
      </c>
      <c r="T141">
        <v>50</v>
      </c>
      <c r="U141" s="22">
        <v>454848464</v>
      </c>
      <c r="V141" s="22">
        <v>9236146</v>
      </c>
      <c r="W141" s="4" t="str">
        <f t="shared" si="30"/>
        <v>16:23:50</v>
      </c>
      <c r="Y141" s="4">
        <f t="shared" si="23"/>
        <v>2.777777777778212E-4</v>
      </c>
      <c r="Z141">
        <f t="shared" si="27"/>
        <v>24</v>
      </c>
      <c r="AA141">
        <f t="shared" si="31"/>
        <v>3371</v>
      </c>
      <c r="AB141" s="17">
        <f t="shared" si="28"/>
        <v>56.18333333333333</v>
      </c>
      <c r="AC141">
        <f t="shared" si="29"/>
        <v>12</v>
      </c>
      <c r="AD141">
        <f t="shared" si="24"/>
        <v>5</v>
      </c>
      <c r="AE141">
        <f t="shared" si="25"/>
        <v>0</v>
      </c>
      <c r="AU141" t="str">
        <f t="shared" si="26"/>
        <v>28;47;100655;396;597;0,01;0;15;16;16;3371</v>
      </c>
      <c r="BB141">
        <v>28</v>
      </c>
      <c r="BC141">
        <v>47</v>
      </c>
      <c r="BD141">
        <v>100655</v>
      </c>
      <c r="BE141">
        <v>396</v>
      </c>
      <c r="BF141">
        <v>597</v>
      </c>
      <c r="BG141">
        <v>0.01</v>
      </c>
      <c r="BH141">
        <v>0</v>
      </c>
      <c r="BI141">
        <v>15</v>
      </c>
      <c r="BJ141">
        <v>16</v>
      </c>
      <c r="BK141">
        <v>16</v>
      </c>
    </row>
    <row r="142" spans="1:63" x14ac:dyDescent="0.3">
      <c r="A142">
        <v>6</v>
      </c>
      <c r="B142">
        <v>41</v>
      </c>
      <c r="C142">
        <v>29</v>
      </c>
      <c r="D142">
        <v>47</v>
      </c>
      <c r="E142">
        <v>100655</v>
      </c>
      <c r="F142">
        <v>670</v>
      </c>
      <c r="G142">
        <v>599</v>
      </c>
      <c r="H142">
        <v>0.01</v>
      </c>
      <c r="I142">
        <v>0</v>
      </c>
      <c r="J142">
        <v>16</v>
      </c>
      <c r="K142">
        <v>17</v>
      </c>
      <c r="L142">
        <v>17</v>
      </c>
      <c r="M142">
        <v>1</v>
      </c>
      <c r="N142">
        <v>1</v>
      </c>
      <c r="O142">
        <v>2</v>
      </c>
      <c r="P142">
        <v>1</v>
      </c>
      <c r="Q142" s="21">
        <v>44859</v>
      </c>
      <c r="R142">
        <v>16</v>
      </c>
      <c r="S142">
        <v>24</v>
      </c>
      <c r="T142">
        <v>14</v>
      </c>
      <c r="U142" s="22">
        <v>454848467</v>
      </c>
      <c r="V142" s="22">
        <v>923615</v>
      </c>
      <c r="W142" s="4" t="str">
        <f t="shared" si="30"/>
        <v>16:24:14</v>
      </c>
      <c r="Y142" s="4">
        <f t="shared" si="23"/>
        <v>2.546296296295214E-4</v>
      </c>
      <c r="Z142">
        <f t="shared" si="27"/>
        <v>22</v>
      </c>
      <c r="AA142">
        <f t="shared" si="31"/>
        <v>3393</v>
      </c>
      <c r="AB142" s="17">
        <f t="shared" si="28"/>
        <v>56.55</v>
      </c>
      <c r="AC142">
        <f t="shared" si="29"/>
        <v>11</v>
      </c>
      <c r="AD142">
        <f t="shared" si="24"/>
        <v>4</v>
      </c>
      <c r="AE142">
        <f t="shared" si="25"/>
        <v>0</v>
      </c>
      <c r="AU142" t="str">
        <f t="shared" si="26"/>
        <v>29;47;100655;670;599;0,01;0;16;17;17;3393</v>
      </c>
      <c r="BB142">
        <v>29</v>
      </c>
      <c r="BC142">
        <v>47</v>
      </c>
      <c r="BD142">
        <v>100655</v>
      </c>
      <c r="BE142">
        <v>670</v>
      </c>
      <c r="BF142">
        <v>599</v>
      </c>
      <c r="BG142">
        <v>0.01</v>
      </c>
      <c r="BH142">
        <v>0</v>
      </c>
      <c r="BI142">
        <v>16</v>
      </c>
      <c r="BJ142">
        <v>17</v>
      </c>
      <c r="BK142">
        <v>17</v>
      </c>
    </row>
    <row r="143" spans="1:63" x14ac:dyDescent="0.3">
      <c r="A143">
        <v>6</v>
      </c>
      <c r="B143">
        <v>42</v>
      </c>
      <c r="C143">
        <v>29</v>
      </c>
      <c r="D143">
        <v>47</v>
      </c>
      <c r="E143">
        <v>100655</v>
      </c>
      <c r="F143">
        <v>689</v>
      </c>
      <c r="G143">
        <v>596</v>
      </c>
      <c r="H143">
        <v>0.01</v>
      </c>
      <c r="I143">
        <v>0</v>
      </c>
      <c r="J143">
        <v>16</v>
      </c>
      <c r="K143">
        <v>17</v>
      </c>
      <c r="L143">
        <v>17</v>
      </c>
      <c r="M143">
        <v>1</v>
      </c>
      <c r="N143">
        <v>2</v>
      </c>
      <c r="O143">
        <v>3</v>
      </c>
      <c r="P143">
        <v>3</v>
      </c>
      <c r="Q143" s="21">
        <v>44859</v>
      </c>
      <c r="R143">
        <v>16</v>
      </c>
      <c r="S143">
        <v>24</v>
      </c>
      <c r="T143">
        <v>36</v>
      </c>
      <c r="U143" s="22">
        <v>454848467</v>
      </c>
      <c r="V143" s="22">
        <v>923615</v>
      </c>
      <c r="W143" s="4" t="str">
        <f t="shared" si="30"/>
        <v>16:24:36</v>
      </c>
      <c r="Y143" s="4">
        <f t="shared" si="23"/>
        <v>4.3981481481480955E-4</v>
      </c>
      <c r="Z143">
        <f t="shared" si="27"/>
        <v>38</v>
      </c>
      <c r="AA143">
        <f t="shared" si="31"/>
        <v>3431</v>
      </c>
      <c r="AB143" s="17">
        <f t="shared" si="28"/>
        <v>57.18333333333333</v>
      </c>
      <c r="AC143">
        <f t="shared" si="29"/>
        <v>19</v>
      </c>
      <c r="AD143">
        <f t="shared" si="24"/>
        <v>8</v>
      </c>
      <c r="AE143">
        <f t="shared" si="25"/>
        <v>0</v>
      </c>
      <c r="AU143" t="str">
        <f t="shared" si="26"/>
        <v>29;47;100655;689;596;0,01;0;16;17;17;3431</v>
      </c>
      <c r="BB143">
        <v>29</v>
      </c>
      <c r="BC143">
        <v>47</v>
      </c>
      <c r="BD143">
        <v>100655</v>
      </c>
      <c r="BE143">
        <v>689</v>
      </c>
      <c r="BF143">
        <v>596</v>
      </c>
      <c r="BG143">
        <v>0.01</v>
      </c>
      <c r="BH143">
        <v>0</v>
      </c>
      <c r="BI143">
        <v>16</v>
      </c>
      <c r="BJ143">
        <v>17</v>
      </c>
      <c r="BK143">
        <v>17</v>
      </c>
    </row>
    <row r="144" spans="1:63" x14ac:dyDescent="0.3">
      <c r="A144">
        <v>6</v>
      </c>
      <c r="B144">
        <v>43</v>
      </c>
      <c r="C144">
        <v>29</v>
      </c>
      <c r="D144">
        <v>47</v>
      </c>
      <c r="E144">
        <v>100655</v>
      </c>
      <c r="F144">
        <v>472</v>
      </c>
      <c r="G144">
        <v>561</v>
      </c>
      <c r="H144">
        <v>0.01</v>
      </c>
      <c r="I144">
        <v>0</v>
      </c>
      <c r="J144">
        <v>21</v>
      </c>
      <c r="K144">
        <v>22</v>
      </c>
      <c r="L144">
        <v>22</v>
      </c>
      <c r="M144">
        <v>1</v>
      </c>
      <c r="N144">
        <v>2</v>
      </c>
      <c r="O144">
        <v>2</v>
      </c>
      <c r="P144">
        <v>2</v>
      </c>
      <c r="Q144" s="21">
        <v>44859</v>
      </c>
      <c r="R144">
        <v>16</v>
      </c>
      <c r="S144">
        <v>25</v>
      </c>
      <c r="T144">
        <v>14</v>
      </c>
      <c r="U144" s="22">
        <v>454848467</v>
      </c>
      <c r="V144" s="22">
        <v>923615</v>
      </c>
      <c r="W144" s="4" t="str">
        <f t="shared" si="30"/>
        <v>16:25:14</v>
      </c>
      <c r="Y144" s="4">
        <f t="shared" si="23"/>
        <v>2.777777777778212E-4</v>
      </c>
      <c r="Z144">
        <f t="shared" si="27"/>
        <v>24</v>
      </c>
      <c r="AA144">
        <f t="shared" si="31"/>
        <v>3455</v>
      </c>
      <c r="AB144" s="17">
        <f t="shared" si="28"/>
        <v>57.583333333333336</v>
      </c>
      <c r="AC144">
        <f t="shared" si="29"/>
        <v>12</v>
      </c>
      <c r="AD144">
        <f t="shared" si="24"/>
        <v>6</v>
      </c>
      <c r="AE144">
        <f t="shared" si="25"/>
        <v>0</v>
      </c>
      <c r="AU144" t="str">
        <f t="shared" si="26"/>
        <v>29;47;100655;472;561;0,01;0;21;22;22;3455</v>
      </c>
      <c r="BB144">
        <v>29</v>
      </c>
      <c r="BC144">
        <v>47</v>
      </c>
      <c r="BD144">
        <v>100655</v>
      </c>
      <c r="BE144">
        <v>472</v>
      </c>
      <c r="BF144">
        <v>561</v>
      </c>
      <c r="BG144">
        <v>0.01</v>
      </c>
      <c r="BH144">
        <v>0</v>
      </c>
      <c r="BI144">
        <v>21</v>
      </c>
      <c r="BJ144">
        <v>22</v>
      </c>
      <c r="BK144">
        <v>22</v>
      </c>
    </row>
    <row r="145" spans="1:63" x14ac:dyDescent="0.3">
      <c r="A145">
        <v>6</v>
      </c>
      <c r="B145">
        <v>44</v>
      </c>
      <c r="C145">
        <v>29</v>
      </c>
      <c r="D145">
        <v>46</v>
      </c>
      <c r="E145">
        <v>100655</v>
      </c>
      <c r="F145">
        <v>427</v>
      </c>
      <c r="G145">
        <v>594</v>
      </c>
      <c r="H145">
        <v>0.01</v>
      </c>
      <c r="I145">
        <v>0</v>
      </c>
      <c r="J145">
        <v>19</v>
      </c>
      <c r="K145">
        <v>20</v>
      </c>
      <c r="L145">
        <v>20</v>
      </c>
      <c r="M145">
        <v>1</v>
      </c>
      <c r="N145">
        <v>1</v>
      </c>
      <c r="O145">
        <v>1</v>
      </c>
      <c r="P145">
        <v>2</v>
      </c>
      <c r="Q145" s="21">
        <v>44859</v>
      </c>
      <c r="R145">
        <v>16</v>
      </c>
      <c r="S145">
        <v>25</v>
      </c>
      <c r="T145">
        <v>38</v>
      </c>
      <c r="U145" s="22">
        <v>454848242</v>
      </c>
      <c r="V145" s="22">
        <v>9236121</v>
      </c>
      <c r="W145" s="4" t="str">
        <f t="shared" si="30"/>
        <v>16:25:38</v>
      </c>
      <c r="Y145" s="4">
        <f t="shared" si="23"/>
        <v>4.1666666666662078E-4</v>
      </c>
      <c r="Z145">
        <f t="shared" si="27"/>
        <v>36</v>
      </c>
      <c r="AA145">
        <f t="shared" si="31"/>
        <v>3491</v>
      </c>
      <c r="AB145" s="17">
        <f t="shared" si="28"/>
        <v>58.18333333333333</v>
      </c>
      <c r="AC145">
        <f t="shared" si="29"/>
        <v>18</v>
      </c>
      <c r="AD145">
        <f t="shared" si="24"/>
        <v>4</v>
      </c>
      <c r="AE145">
        <f t="shared" si="25"/>
        <v>0</v>
      </c>
      <c r="AU145" t="str">
        <f t="shared" si="26"/>
        <v>29;46;100655;427;594;0,01;0;19;20;20;3491</v>
      </c>
      <c r="BB145">
        <v>29</v>
      </c>
      <c r="BC145">
        <v>46</v>
      </c>
      <c r="BD145">
        <v>100655</v>
      </c>
      <c r="BE145">
        <v>427</v>
      </c>
      <c r="BF145">
        <v>594</v>
      </c>
      <c r="BG145">
        <v>0.01</v>
      </c>
      <c r="BH145">
        <v>0</v>
      </c>
      <c r="BI145">
        <v>19</v>
      </c>
      <c r="BJ145">
        <v>20</v>
      </c>
      <c r="BK145">
        <v>20</v>
      </c>
    </row>
    <row r="146" spans="1:63" x14ac:dyDescent="0.3">
      <c r="A146">
        <v>6</v>
      </c>
      <c r="B146">
        <v>45</v>
      </c>
      <c r="C146">
        <v>29</v>
      </c>
      <c r="D146">
        <v>46</v>
      </c>
      <c r="E146">
        <v>100654</v>
      </c>
      <c r="F146">
        <v>383</v>
      </c>
      <c r="G146">
        <v>582</v>
      </c>
      <c r="H146">
        <v>0.01</v>
      </c>
      <c r="I146">
        <v>0</v>
      </c>
      <c r="J146">
        <v>17</v>
      </c>
      <c r="K146">
        <v>19</v>
      </c>
      <c r="L146">
        <v>19</v>
      </c>
      <c r="M146">
        <v>1</v>
      </c>
      <c r="N146">
        <v>1</v>
      </c>
      <c r="O146">
        <v>1</v>
      </c>
      <c r="P146">
        <v>1</v>
      </c>
      <c r="Q146" s="21">
        <v>44859</v>
      </c>
      <c r="R146">
        <v>16</v>
      </c>
      <c r="S146">
        <v>26</v>
      </c>
      <c r="T146">
        <v>14</v>
      </c>
      <c r="U146" s="22">
        <v>454848233</v>
      </c>
      <c r="V146" s="22">
        <v>923612</v>
      </c>
      <c r="W146" s="4" t="str">
        <f t="shared" si="30"/>
        <v>16:26:14</v>
      </c>
      <c r="Y146" s="4">
        <f t="shared" si="23"/>
        <v>1.388888888889106E-4</v>
      </c>
      <c r="Z146">
        <f t="shared" si="27"/>
        <v>12</v>
      </c>
      <c r="AA146">
        <f t="shared" si="31"/>
        <v>3503</v>
      </c>
      <c r="AB146" s="17">
        <f t="shared" si="28"/>
        <v>58.383333333333333</v>
      </c>
      <c r="AC146">
        <f t="shared" si="29"/>
        <v>6</v>
      </c>
      <c r="AD146">
        <f t="shared" si="24"/>
        <v>3</v>
      </c>
      <c r="AE146">
        <f t="shared" si="25"/>
        <v>0</v>
      </c>
      <c r="AU146" t="str">
        <f t="shared" si="26"/>
        <v>29;46;100654;383;582;0,01;0;17;19;19;3503</v>
      </c>
      <c r="BB146">
        <v>29</v>
      </c>
      <c r="BC146">
        <v>46</v>
      </c>
      <c r="BD146">
        <v>100654</v>
      </c>
      <c r="BE146">
        <v>383</v>
      </c>
      <c r="BF146">
        <v>582</v>
      </c>
      <c r="BG146">
        <v>0.01</v>
      </c>
      <c r="BH146">
        <v>0</v>
      </c>
      <c r="BI146">
        <v>17</v>
      </c>
      <c r="BJ146">
        <v>19</v>
      </c>
      <c r="BK146">
        <v>19</v>
      </c>
    </row>
    <row r="147" spans="1:63" x14ac:dyDescent="0.3">
      <c r="A147">
        <v>6</v>
      </c>
      <c r="B147">
        <v>46</v>
      </c>
      <c r="C147">
        <v>29</v>
      </c>
      <c r="D147">
        <v>45</v>
      </c>
      <c r="E147">
        <v>100654</v>
      </c>
      <c r="F147">
        <v>463</v>
      </c>
      <c r="G147">
        <v>583</v>
      </c>
      <c r="H147">
        <v>0.01</v>
      </c>
      <c r="I147">
        <v>0</v>
      </c>
      <c r="J147">
        <v>9</v>
      </c>
      <c r="K147">
        <v>10</v>
      </c>
      <c r="L147">
        <v>10</v>
      </c>
      <c r="M147">
        <v>1</v>
      </c>
      <c r="N147">
        <v>2</v>
      </c>
      <c r="O147">
        <v>2</v>
      </c>
      <c r="P147">
        <v>2</v>
      </c>
      <c r="Q147" s="21">
        <v>44859</v>
      </c>
      <c r="R147">
        <v>16</v>
      </c>
      <c r="S147">
        <v>26</v>
      </c>
      <c r="T147">
        <v>26</v>
      </c>
      <c r="U147" s="22">
        <v>454847964</v>
      </c>
      <c r="V147" s="22">
        <v>92358395</v>
      </c>
      <c r="W147" s="4" t="str">
        <f t="shared" si="30"/>
        <v>16:26:26</v>
      </c>
      <c r="Y147" s="4">
        <f t="shared" si="23"/>
        <v>2.777777777778212E-4</v>
      </c>
      <c r="Z147">
        <f t="shared" si="27"/>
        <v>24</v>
      </c>
      <c r="AA147">
        <f t="shared" si="31"/>
        <v>3527</v>
      </c>
      <c r="AB147" s="17">
        <f t="shared" si="28"/>
        <v>58.783333333333331</v>
      </c>
      <c r="AC147">
        <f t="shared" si="29"/>
        <v>12</v>
      </c>
      <c r="AD147">
        <f t="shared" si="24"/>
        <v>6</v>
      </c>
      <c r="AE147">
        <f t="shared" si="25"/>
        <v>0</v>
      </c>
      <c r="AU147" t="str">
        <f t="shared" si="26"/>
        <v>29;45;100654;463;583;0,01;0;9;10;10;3527</v>
      </c>
      <c r="BB147">
        <v>29</v>
      </c>
      <c r="BC147">
        <v>45</v>
      </c>
      <c r="BD147">
        <v>100654</v>
      </c>
      <c r="BE147">
        <v>463</v>
      </c>
      <c r="BF147">
        <v>583</v>
      </c>
      <c r="BG147">
        <v>0.01</v>
      </c>
      <c r="BH147">
        <v>0</v>
      </c>
      <c r="BI147">
        <v>9</v>
      </c>
      <c r="BJ147">
        <v>10</v>
      </c>
      <c r="BK147">
        <v>10</v>
      </c>
    </row>
    <row r="148" spans="1:63" x14ac:dyDescent="0.3">
      <c r="A148">
        <v>6</v>
      </c>
      <c r="B148">
        <v>47</v>
      </c>
      <c r="C148">
        <v>29</v>
      </c>
      <c r="D148">
        <v>45</v>
      </c>
      <c r="E148">
        <v>100654</v>
      </c>
      <c r="F148">
        <v>410</v>
      </c>
      <c r="G148">
        <v>571</v>
      </c>
      <c r="H148">
        <v>0.01</v>
      </c>
      <c r="I148">
        <v>0</v>
      </c>
      <c r="J148">
        <v>19</v>
      </c>
      <c r="K148">
        <v>21</v>
      </c>
      <c r="L148">
        <v>21</v>
      </c>
      <c r="M148">
        <v>1</v>
      </c>
      <c r="N148">
        <v>1</v>
      </c>
      <c r="O148">
        <v>1</v>
      </c>
      <c r="P148">
        <v>2</v>
      </c>
      <c r="Q148" s="21">
        <v>44859</v>
      </c>
      <c r="R148">
        <v>16</v>
      </c>
      <c r="S148">
        <v>26</v>
      </c>
      <c r="T148">
        <v>50</v>
      </c>
      <c r="U148" s="22">
        <v>454847671</v>
      </c>
      <c r="V148" s="22">
        <v>92355877</v>
      </c>
      <c r="W148" s="4" t="str">
        <f t="shared" si="30"/>
        <v>16:26:50</v>
      </c>
      <c r="Y148" s="4">
        <f t="shared" si="23"/>
        <v>2.777777777778212E-4</v>
      </c>
      <c r="Z148">
        <f t="shared" si="27"/>
        <v>24</v>
      </c>
      <c r="AA148">
        <f t="shared" si="31"/>
        <v>3551</v>
      </c>
      <c r="AB148" s="17">
        <f t="shared" si="28"/>
        <v>59.18333333333333</v>
      </c>
      <c r="AC148">
        <f t="shared" si="29"/>
        <v>12</v>
      </c>
      <c r="AD148">
        <f t="shared" si="24"/>
        <v>4</v>
      </c>
      <c r="AE148">
        <f t="shared" si="25"/>
        <v>0</v>
      </c>
      <c r="AU148" t="str">
        <f t="shared" si="26"/>
        <v>29;45;100654;410;571;0,01;0;19;21;21;3551</v>
      </c>
      <c r="BB148">
        <v>29</v>
      </c>
      <c r="BC148">
        <v>45</v>
      </c>
      <c r="BD148">
        <v>100654</v>
      </c>
      <c r="BE148">
        <v>410</v>
      </c>
      <c r="BF148">
        <v>571</v>
      </c>
      <c r="BG148">
        <v>0.01</v>
      </c>
      <c r="BH148">
        <v>0</v>
      </c>
      <c r="BI148">
        <v>19</v>
      </c>
      <c r="BJ148">
        <v>21</v>
      </c>
      <c r="BK148">
        <v>21</v>
      </c>
    </row>
    <row r="149" spans="1:63" x14ac:dyDescent="0.3">
      <c r="A149">
        <v>6</v>
      </c>
      <c r="B149">
        <v>48</v>
      </c>
      <c r="C149">
        <v>29</v>
      </c>
      <c r="D149">
        <v>45</v>
      </c>
      <c r="E149">
        <v>100654</v>
      </c>
      <c r="F149">
        <v>264</v>
      </c>
      <c r="G149">
        <v>501</v>
      </c>
      <c r="H149">
        <v>0.01</v>
      </c>
      <c r="I149">
        <v>0</v>
      </c>
      <c r="J149">
        <v>19</v>
      </c>
      <c r="K149">
        <v>21</v>
      </c>
      <c r="L149">
        <v>21</v>
      </c>
      <c r="M149">
        <v>1</v>
      </c>
      <c r="N149">
        <v>1</v>
      </c>
      <c r="O149">
        <v>1</v>
      </c>
      <c r="P149">
        <v>1</v>
      </c>
      <c r="Q149" s="21">
        <v>44859</v>
      </c>
      <c r="R149">
        <v>16</v>
      </c>
      <c r="S149">
        <v>27</v>
      </c>
      <c r="T149">
        <v>14</v>
      </c>
      <c r="U149" s="22">
        <v>454847533</v>
      </c>
      <c r="V149" s="22">
        <v>92355871</v>
      </c>
      <c r="W149" s="4" t="str">
        <f t="shared" si="30"/>
        <v>16:27:14</v>
      </c>
      <c r="Y149" s="4">
        <f t="shared" si="23"/>
        <v>2.5462962962963243E-4</v>
      </c>
      <c r="Z149">
        <f t="shared" si="27"/>
        <v>22</v>
      </c>
      <c r="AA149">
        <f t="shared" si="31"/>
        <v>3573</v>
      </c>
      <c r="AB149" s="17">
        <f t="shared" si="28"/>
        <v>59.55</v>
      </c>
      <c r="AC149">
        <f t="shared" si="29"/>
        <v>11</v>
      </c>
      <c r="AD149">
        <f t="shared" si="24"/>
        <v>3</v>
      </c>
      <c r="AE149">
        <f t="shared" si="25"/>
        <v>0</v>
      </c>
      <c r="AU149" t="str">
        <f t="shared" si="26"/>
        <v>29;45;100654;264;501;0,01;0;19;21;21;3573</v>
      </c>
      <c r="BB149">
        <v>29</v>
      </c>
      <c r="BC149">
        <v>45</v>
      </c>
      <c r="BD149">
        <v>100654</v>
      </c>
      <c r="BE149">
        <v>264</v>
      </c>
      <c r="BF149">
        <v>501</v>
      </c>
      <c r="BG149">
        <v>0.01</v>
      </c>
      <c r="BH149">
        <v>0</v>
      </c>
      <c r="BI149">
        <v>19</v>
      </c>
      <c r="BJ149">
        <v>21</v>
      </c>
      <c r="BK149">
        <v>21</v>
      </c>
    </row>
    <row r="150" spans="1:63" x14ac:dyDescent="0.3">
      <c r="A150">
        <v>6</v>
      </c>
      <c r="B150">
        <v>49</v>
      </c>
      <c r="C150">
        <v>29</v>
      </c>
      <c r="D150">
        <v>45</v>
      </c>
      <c r="E150">
        <v>100654</v>
      </c>
      <c r="F150">
        <v>225</v>
      </c>
      <c r="G150">
        <v>564</v>
      </c>
      <c r="H150">
        <v>0.01</v>
      </c>
      <c r="I150">
        <v>0</v>
      </c>
      <c r="J150">
        <v>19</v>
      </c>
      <c r="K150">
        <v>20</v>
      </c>
      <c r="L150">
        <v>20</v>
      </c>
      <c r="M150">
        <v>1</v>
      </c>
      <c r="N150">
        <v>2</v>
      </c>
      <c r="O150">
        <v>2</v>
      </c>
      <c r="P150">
        <v>2</v>
      </c>
      <c r="Q150" s="21">
        <v>44859</v>
      </c>
      <c r="R150">
        <v>16</v>
      </c>
      <c r="S150">
        <v>27</v>
      </c>
      <c r="T150">
        <v>36</v>
      </c>
      <c r="U150" s="22">
        <v>454846195</v>
      </c>
      <c r="V150" s="22">
        <v>92355554</v>
      </c>
      <c r="W150" s="4" t="str">
        <f t="shared" si="30"/>
        <v>16:27:36</v>
      </c>
      <c r="Y150" s="4">
        <f t="shared" si="23"/>
        <v>2.7777777777759916E-4</v>
      </c>
      <c r="Z150">
        <f t="shared" si="27"/>
        <v>24</v>
      </c>
      <c r="AA150">
        <f t="shared" si="31"/>
        <v>3597</v>
      </c>
      <c r="AB150" s="17">
        <f t="shared" si="28"/>
        <v>59.95</v>
      </c>
      <c r="AC150">
        <f t="shared" si="29"/>
        <v>12</v>
      </c>
      <c r="AD150">
        <f t="shared" si="24"/>
        <v>6</v>
      </c>
      <c r="AE150">
        <f t="shared" si="25"/>
        <v>0</v>
      </c>
      <c r="AU150" t="str">
        <f t="shared" si="26"/>
        <v>29;45;100654;225;564;0,01;0;19;20;20;3597</v>
      </c>
      <c r="BB150">
        <v>29</v>
      </c>
      <c r="BC150">
        <v>45</v>
      </c>
      <c r="BD150">
        <v>100654</v>
      </c>
      <c r="BE150">
        <v>225</v>
      </c>
      <c r="BF150">
        <v>564</v>
      </c>
      <c r="BG150">
        <v>0.01</v>
      </c>
      <c r="BH150">
        <v>0</v>
      </c>
      <c r="BI150">
        <v>19</v>
      </c>
      <c r="BJ150">
        <v>20</v>
      </c>
      <c r="BK150">
        <v>20</v>
      </c>
    </row>
    <row r="151" spans="1:63" x14ac:dyDescent="0.3">
      <c r="A151">
        <v>6</v>
      </c>
      <c r="B151">
        <v>50</v>
      </c>
      <c r="C151">
        <v>29</v>
      </c>
      <c r="D151">
        <v>45</v>
      </c>
      <c r="E151">
        <v>100653</v>
      </c>
      <c r="F151">
        <v>277</v>
      </c>
      <c r="G151">
        <v>507</v>
      </c>
      <c r="H151">
        <v>0.01</v>
      </c>
      <c r="I151">
        <v>0</v>
      </c>
      <c r="J151">
        <v>16</v>
      </c>
      <c r="K151">
        <v>17</v>
      </c>
      <c r="L151">
        <v>17</v>
      </c>
      <c r="M151">
        <v>1</v>
      </c>
      <c r="N151">
        <v>2</v>
      </c>
      <c r="O151">
        <v>2</v>
      </c>
      <c r="P151">
        <v>2</v>
      </c>
      <c r="Q151" s="21">
        <v>44859</v>
      </c>
      <c r="R151">
        <v>16</v>
      </c>
      <c r="S151">
        <v>28</v>
      </c>
      <c r="T151">
        <v>0</v>
      </c>
      <c r="U151" s="22">
        <v>454844528</v>
      </c>
      <c r="V151" s="22">
        <v>92352199</v>
      </c>
      <c r="W151" s="4" t="str">
        <f t="shared" si="30"/>
        <v>16:28:0</v>
      </c>
      <c r="Y151" s="4">
        <f t="shared" si="23"/>
        <v>3.00925925926121E-4</v>
      </c>
      <c r="Z151">
        <f t="shared" si="27"/>
        <v>26</v>
      </c>
      <c r="AA151">
        <f t="shared" si="31"/>
        <v>3623</v>
      </c>
      <c r="AB151" s="17">
        <f t="shared" si="28"/>
        <v>60.383333333333333</v>
      </c>
      <c r="AC151">
        <f t="shared" si="29"/>
        <v>13</v>
      </c>
      <c r="AD151">
        <f t="shared" si="24"/>
        <v>6</v>
      </c>
      <c r="AE151">
        <f t="shared" si="25"/>
        <v>0</v>
      </c>
      <c r="AU151" t="str">
        <f t="shared" si="26"/>
        <v>29;45;100653;277;507;0,01;0;16;17;17;3623</v>
      </c>
      <c r="BB151">
        <v>29</v>
      </c>
      <c r="BC151">
        <v>45</v>
      </c>
      <c r="BD151">
        <v>100653</v>
      </c>
      <c r="BE151">
        <v>277</v>
      </c>
      <c r="BF151">
        <v>507</v>
      </c>
      <c r="BG151">
        <v>0.01</v>
      </c>
      <c r="BH151">
        <v>0</v>
      </c>
      <c r="BI151">
        <v>16</v>
      </c>
      <c r="BJ151">
        <v>17</v>
      </c>
      <c r="BK151">
        <v>17</v>
      </c>
    </row>
    <row r="152" spans="1:63" x14ac:dyDescent="0.3">
      <c r="A152">
        <v>6</v>
      </c>
      <c r="B152">
        <v>51</v>
      </c>
      <c r="C152">
        <v>29</v>
      </c>
      <c r="D152">
        <v>45</v>
      </c>
      <c r="E152">
        <v>100653</v>
      </c>
      <c r="F152">
        <v>184</v>
      </c>
      <c r="G152">
        <v>562</v>
      </c>
      <c r="H152">
        <v>0.01</v>
      </c>
      <c r="I152">
        <v>0</v>
      </c>
      <c r="J152">
        <v>16</v>
      </c>
      <c r="K152">
        <v>17</v>
      </c>
      <c r="L152">
        <v>17</v>
      </c>
      <c r="M152">
        <v>1</v>
      </c>
      <c r="N152">
        <v>1</v>
      </c>
      <c r="O152">
        <v>1</v>
      </c>
      <c r="P152">
        <v>1</v>
      </c>
      <c r="Q152" s="21">
        <v>44859</v>
      </c>
      <c r="R152">
        <v>16</v>
      </c>
      <c r="S152">
        <v>28</v>
      </c>
      <c r="T152">
        <v>26</v>
      </c>
      <c r="U152" s="22">
        <v>454842904</v>
      </c>
      <c r="V152" s="22">
        <v>92348401</v>
      </c>
      <c r="W152" s="4" t="str">
        <f t="shared" si="30"/>
        <v>16:28:26</v>
      </c>
      <c r="Y152" s="4">
        <f t="shared" si="23"/>
        <v>3.240740740739767E-4</v>
      </c>
      <c r="Z152">
        <f t="shared" si="27"/>
        <v>28</v>
      </c>
      <c r="AA152">
        <f t="shared" si="31"/>
        <v>3651</v>
      </c>
      <c r="AB152" s="17">
        <f t="shared" si="28"/>
        <v>60.85</v>
      </c>
      <c r="AC152">
        <f t="shared" si="29"/>
        <v>14</v>
      </c>
      <c r="AD152">
        <f t="shared" si="24"/>
        <v>3</v>
      </c>
      <c r="AE152">
        <f t="shared" si="25"/>
        <v>0</v>
      </c>
      <c r="AU152" t="str">
        <f t="shared" si="26"/>
        <v>29;45;100653;184;562;0,01;0;16;17;17;3651</v>
      </c>
      <c r="BB152">
        <v>29</v>
      </c>
      <c r="BC152">
        <v>45</v>
      </c>
      <c r="BD152">
        <v>100653</v>
      </c>
      <c r="BE152">
        <v>184</v>
      </c>
      <c r="BF152">
        <v>562</v>
      </c>
      <c r="BG152">
        <v>0.01</v>
      </c>
      <c r="BH152">
        <v>0</v>
      </c>
      <c r="BI152">
        <v>16</v>
      </c>
      <c r="BJ152">
        <v>17</v>
      </c>
      <c r="BK152">
        <v>17</v>
      </c>
    </row>
    <row r="153" spans="1:63" x14ac:dyDescent="0.3">
      <c r="A153">
        <v>6</v>
      </c>
      <c r="B153">
        <v>52</v>
      </c>
      <c r="C153">
        <v>28</v>
      </c>
      <c r="D153">
        <v>45</v>
      </c>
      <c r="E153">
        <v>100652</v>
      </c>
      <c r="F153">
        <v>151</v>
      </c>
      <c r="G153">
        <v>507</v>
      </c>
      <c r="H153">
        <v>0.01</v>
      </c>
      <c r="I153">
        <v>0</v>
      </c>
      <c r="J153">
        <v>7</v>
      </c>
      <c r="K153">
        <v>8</v>
      </c>
      <c r="L153">
        <v>9</v>
      </c>
      <c r="M153">
        <v>1</v>
      </c>
      <c r="N153">
        <v>1</v>
      </c>
      <c r="O153">
        <v>1</v>
      </c>
      <c r="P153">
        <v>1</v>
      </c>
      <c r="Q153" s="21">
        <v>44859</v>
      </c>
      <c r="R153">
        <v>16</v>
      </c>
      <c r="S153">
        <v>28</v>
      </c>
      <c r="T153">
        <v>54</v>
      </c>
      <c r="U153" s="22">
        <v>454842222</v>
      </c>
      <c r="V153" s="22">
        <v>92346142</v>
      </c>
      <c r="W153" s="4" t="str">
        <f t="shared" si="30"/>
        <v>16:28:54</v>
      </c>
      <c r="Y153" s="4">
        <f t="shared" si="23"/>
        <v>2.083333333333659E-4</v>
      </c>
      <c r="Z153">
        <f t="shared" si="27"/>
        <v>18</v>
      </c>
      <c r="AA153">
        <f t="shared" si="31"/>
        <v>3669</v>
      </c>
      <c r="AB153" s="17">
        <f t="shared" si="28"/>
        <v>61.15</v>
      </c>
      <c r="AC153">
        <f t="shared" si="29"/>
        <v>9</v>
      </c>
      <c r="AD153">
        <f t="shared" si="24"/>
        <v>3</v>
      </c>
      <c r="AE153">
        <f t="shared" si="25"/>
        <v>0</v>
      </c>
      <c r="AU153" t="str">
        <f t="shared" si="26"/>
        <v>28;45;100652;151;507;0,01;0;7;8;9;3669</v>
      </c>
      <c r="BB153">
        <v>28</v>
      </c>
      <c r="BC153">
        <v>45</v>
      </c>
      <c r="BD153">
        <v>100652</v>
      </c>
      <c r="BE153">
        <v>151</v>
      </c>
      <c r="BF153">
        <v>507</v>
      </c>
      <c r="BG153">
        <v>0.01</v>
      </c>
      <c r="BH153">
        <v>0</v>
      </c>
      <c r="BI153">
        <v>7</v>
      </c>
      <c r="BJ153">
        <v>8</v>
      </c>
      <c r="BK153">
        <v>9</v>
      </c>
    </row>
    <row r="154" spans="1:63" x14ac:dyDescent="0.3">
      <c r="A154">
        <v>6</v>
      </c>
      <c r="B154">
        <v>53</v>
      </c>
      <c r="C154">
        <v>28</v>
      </c>
      <c r="D154">
        <v>46</v>
      </c>
      <c r="E154">
        <v>100652</v>
      </c>
      <c r="F154">
        <v>120</v>
      </c>
      <c r="G154">
        <v>579</v>
      </c>
      <c r="H154">
        <v>0.01</v>
      </c>
      <c r="I154">
        <v>0</v>
      </c>
      <c r="J154">
        <v>8</v>
      </c>
      <c r="K154">
        <v>9</v>
      </c>
      <c r="L154">
        <v>9</v>
      </c>
      <c r="M154">
        <v>1</v>
      </c>
      <c r="N154">
        <v>1</v>
      </c>
      <c r="O154">
        <v>2</v>
      </c>
      <c r="P154">
        <v>1</v>
      </c>
      <c r="Q154" s="21">
        <v>44859</v>
      </c>
      <c r="R154">
        <v>16</v>
      </c>
      <c r="S154">
        <v>29</v>
      </c>
      <c r="T154">
        <v>12</v>
      </c>
      <c r="U154" s="22">
        <v>454841175</v>
      </c>
      <c r="V154" s="22">
        <v>92342117</v>
      </c>
      <c r="W154" s="4" t="str">
        <f t="shared" si="30"/>
        <v>16:29:12</v>
      </c>
      <c r="Y154" s="4">
        <f t="shared" si="23"/>
        <v>2.7777777777771018E-4</v>
      </c>
      <c r="Z154">
        <f t="shared" si="27"/>
        <v>24</v>
      </c>
      <c r="AA154">
        <f t="shared" si="31"/>
        <v>3693</v>
      </c>
      <c r="AB154" s="17">
        <f t="shared" si="28"/>
        <v>61.55</v>
      </c>
      <c r="AC154">
        <f t="shared" si="29"/>
        <v>12</v>
      </c>
      <c r="AD154">
        <f t="shared" si="24"/>
        <v>4</v>
      </c>
      <c r="AE154">
        <f t="shared" si="25"/>
        <v>0</v>
      </c>
      <c r="AU154" t="str">
        <f t="shared" si="26"/>
        <v>28;46;100652;120;579;0,01;0;8;9;9;3693</v>
      </c>
      <c r="BB154">
        <v>28</v>
      </c>
      <c r="BC154">
        <v>46</v>
      </c>
      <c r="BD154">
        <v>100652</v>
      </c>
      <c r="BE154">
        <v>120</v>
      </c>
      <c r="BF154">
        <v>579</v>
      </c>
      <c r="BG154">
        <v>0.01</v>
      </c>
      <c r="BH154">
        <v>0</v>
      </c>
      <c r="BI154">
        <v>8</v>
      </c>
      <c r="BJ154">
        <v>9</v>
      </c>
      <c r="BK154">
        <v>9</v>
      </c>
    </row>
    <row r="155" spans="1:63" x14ac:dyDescent="0.3">
      <c r="A155">
        <v>6</v>
      </c>
      <c r="B155">
        <v>54</v>
      </c>
      <c r="C155">
        <v>28</v>
      </c>
      <c r="D155">
        <v>46</v>
      </c>
      <c r="E155">
        <v>100652</v>
      </c>
      <c r="F155">
        <v>80</v>
      </c>
      <c r="G155">
        <v>566</v>
      </c>
      <c r="H155">
        <v>0.01</v>
      </c>
      <c r="I155">
        <v>0</v>
      </c>
      <c r="J155">
        <v>8</v>
      </c>
      <c r="K155">
        <v>9</v>
      </c>
      <c r="L155">
        <v>9</v>
      </c>
      <c r="M155">
        <v>1</v>
      </c>
      <c r="N155">
        <v>1</v>
      </c>
      <c r="O155">
        <v>1</v>
      </c>
      <c r="P155">
        <v>1</v>
      </c>
      <c r="Q155" s="21">
        <v>44859</v>
      </c>
      <c r="R155">
        <v>16</v>
      </c>
      <c r="S155">
        <v>29</v>
      </c>
      <c r="T155">
        <v>36</v>
      </c>
      <c r="U155" s="22">
        <v>454829868</v>
      </c>
      <c r="V155" s="22">
        <v>92341966</v>
      </c>
      <c r="W155" s="4" t="str">
        <f t="shared" si="30"/>
        <v>16:29:36</v>
      </c>
      <c r="Y155" s="4">
        <f t="shared" si="23"/>
        <v>1.1574074074074403E-3</v>
      </c>
      <c r="Z155">
        <f t="shared" si="27"/>
        <v>40</v>
      </c>
      <c r="AA155">
        <f t="shared" si="31"/>
        <v>3733</v>
      </c>
      <c r="AB155" s="17">
        <f t="shared" si="28"/>
        <v>62.216666666666669</v>
      </c>
      <c r="AC155">
        <f t="shared" si="29"/>
        <v>20</v>
      </c>
      <c r="AD155">
        <f t="shared" si="24"/>
        <v>3</v>
      </c>
      <c r="AE155">
        <f t="shared" si="25"/>
        <v>0</v>
      </c>
      <c r="AU155" t="str">
        <f t="shared" si="26"/>
        <v>28;46;100652;80;566;0,01;0;8;9;9;3733</v>
      </c>
      <c r="BB155">
        <v>28</v>
      </c>
      <c r="BC155">
        <v>46</v>
      </c>
      <c r="BD155">
        <v>100652</v>
      </c>
      <c r="BE155">
        <v>80</v>
      </c>
      <c r="BF155">
        <v>566</v>
      </c>
      <c r="BG155">
        <v>0.01</v>
      </c>
      <c r="BH155">
        <v>0</v>
      </c>
      <c r="BI155">
        <v>8</v>
      </c>
      <c r="BJ155">
        <v>9</v>
      </c>
      <c r="BK155">
        <v>9</v>
      </c>
    </row>
    <row r="156" spans="1:63" x14ac:dyDescent="0.3">
      <c r="A156">
        <v>6</v>
      </c>
      <c r="B156">
        <v>58</v>
      </c>
      <c r="C156">
        <v>0</v>
      </c>
      <c r="D156">
        <v>0</v>
      </c>
      <c r="E156">
        <v>0</v>
      </c>
      <c r="F156">
        <v>39</v>
      </c>
      <c r="G156">
        <v>604</v>
      </c>
      <c r="H156">
        <v>0.01</v>
      </c>
      <c r="I156">
        <v>0</v>
      </c>
      <c r="J156">
        <v>15</v>
      </c>
      <c r="K156">
        <v>16</v>
      </c>
      <c r="L156">
        <v>16</v>
      </c>
      <c r="M156">
        <v>1</v>
      </c>
      <c r="N156">
        <v>0</v>
      </c>
      <c r="O156">
        <v>1</v>
      </c>
      <c r="P156">
        <v>1</v>
      </c>
      <c r="Q156" s="21">
        <v>44859</v>
      </c>
      <c r="R156">
        <v>16</v>
      </c>
      <c r="S156">
        <v>31</v>
      </c>
      <c r="T156">
        <v>16</v>
      </c>
      <c r="U156" s="22">
        <v>454828994</v>
      </c>
      <c r="V156" s="22">
        <v>92342981</v>
      </c>
      <c r="W156" s="4" t="str">
        <f t="shared" si="30"/>
        <v>16:31:16</v>
      </c>
      <c r="Y156" s="4">
        <f t="shared" si="23"/>
        <v>9.2592592592644074E-5</v>
      </c>
      <c r="Z156">
        <f t="shared" si="27"/>
        <v>8</v>
      </c>
      <c r="AA156">
        <f t="shared" si="31"/>
        <v>3741</v>
      </c>
      <c r="AB156" s="17">
        <f t="shared" si="28"/>
        <v>62.35</v>
      </c>
      <c r="AC156">
        <f t="shared" si="29"/>
        <v>4</v>
      </c>
      <c r="AD156">
        <f t="shared" si="24"/>
        <v>2</v>
      </c>
      <c r="AE156">
        <f t="shared" si="25"/>
        <v>1</v>
      </c>
      <c r="AU156" t="str">
        <f t="shared" si="26"/>
        <v>0;0;0;39;604;0,01;0;15;16;16;3741</v>
      </c>
      <c r="BE156">
        <v>39</v>
      </c>
      <c r="BF156">
        <v>604</v>
      </c>
      <c r="BG156">
        <v>0.01</v>
      </c>
      <c r="BH156">
        <v>0</v>
      </c>
      <c r="BI156">
        <v>15</v>
      </c>
      <c r="BJ156">
        <v>16</v>
      </c>
      <c r="BK156">
        <v>16</v>
      </c>
    </row>
    <row r="157" spans="1:63" x14ac:dyDescent="0.3">
      <c r="A157">
        <v>6</v>
      </c>
      <c r="B157">
        <v>58</v>
      </c>
      <c r="C157">
        <v>26</v>
      </c>
      <c r="D157">
        <v>49</v>
      </c>
      <c r="E157">
        <v>100650</v>
      </c>
      <c r="F157">
        <v>2</v>
      </c>
      <c r="G157">
        <v>594</v>
      </c>
      <c r="H157">
        <v>0.01</v>
      </c>
      <c r="I157">
        <v>0</v>
      </c>
      <c r="J157">
        <v>17</v>
      </c>
      <c r="K157">
        <v>18</v>
      </c>
      <c r="L157">
        <v>19</v>
      </c>
      <c r="M157">
        <v>1</v>
      </c>
      <c r="N157">
        <v>1</v>
      </c>
      <c r="O157">
        <v>2</v>
      </c>
      <c r="P157">
        <v>1</v>
      </c>
      <c r="Q157" s="21">
        <v>44859</v>
      </c>
      <c r="R157">
        <v>16</v>
      </c>
      <c r="S157">
        <v>31</v>
      </c>
      <c r="T157">
        <v>24</v>
      </c>
      <c r="U157" s="22">
        <v>454826089</v>
      </c>
      <c r="V157" s="22">
        <v>92341646</v>
      </c>
      <c r="W157" s="4" t="str">
        <f t="shared" si="30"/>
        <v>16:31:24</v>
      </c>
      <c r="Y157" s="4">
        <f t="shared" si="23"/>
        <v>2.777777777778212E-4</v>
      </c>
      <c r="Z157">
        <f t="shared" si="27"/>
        <v>24</v>
      </c>
      <c r="AA157">
        <f t="shared" si="31"/>
        <v>3765</v>
      </c>
      <c r="AB157" s="17">
        <f t="shared" si="28"/>
        <v>62.75</v>
      </c>
      <c r="AC157">
        <f t="shared" si="29"/>
        <v>12</v>
      </c>
      <c r="AD157">
        <f t="shared" si="24"/>
        <v>4</v>
      </c>
      <c r="AE157">
        <f t="shared" si="25"/>
        <v>0</v>
      </c>
      <c r="AU157" t="str">
        <f t="shared" si="26"/>
        <v>26;49;100650;2;594;0,01;0;17;18;19;3765</v>
      </c>
      <c r="BB157">
        <v>26</v>
      </c>
      <c r="BC157">
        <v>49</v>
      </c>
      <c r="BD157">
        <v>100650</v>
      </c>
      <c r="BE157">
        <v>2</v>
      </c>
      <c r="BF157">
        <v>594</v>
      </c>
      <c r="BG157">
        <v>0.01</v>
      </c>
      <c r="BH157">
        <v>0</v>
      </c>
      <c r="BI157">
        <v>17</v>
      </c>
      <c r="BJ157">
        <v>18</v>
      </c>
      <c r="BK157">
        <v>19</v>
      </c>
    </row>
    <row r="158" spans="1:63" x14ac:dyDescent="0.3">
      <c r="A158">
        <v>6</v>
      </c>
      <c r="B158">
        <v>60</v>
      </c>
      <c r="C158">
        <v>26</v>
      </c>
      <c r="D158">
        <v>49</v>
      </c>
      <c r="E158">
        <v>100651</v>
      </c>
      <c r="F158">
        <v>0</v>
      </c>
      <c r="G158">
        <v>0</v>
      </c>
      <c r="H158">
        <v>0</v>
      </c>
      <c r="I158">
        <v>0</v>
      </c>
      <c r="J158">
        <v>15</v>
      </c>
      <c r="K158">
        <v>16</v>
      </c>
      <c r="L158">
        <v>16</v>
      </c>
      <c r="M158">
        <v>1</v>
      </c>
      <c r="N158">
        <v>1</v>
      </c>
      <c r="O158">
        <v>0</v>
      </c>
      <c r="P158">
        <v>1</v>
      </c>
      <c r="Q158" s="21">
        <v>44859</v>
      </c>
      <c r="R158">
        <v>16</v>
      </c>
      <c r="S158">
        <v>31</v>
      </c>
      <c r="T158">
        <v>48</v>
      </c>
      <c r="U158" s="22">
        <v>454822912</v>
      </c>
      <c r="V158" s="22">
        <v>92342932</v>
      </c>
      <c r="W158" s="4" t="str">
        <f t="shared" si="30"/>
        <v>16:31:48</v>
      </c>
      <c r="Y158" s="4">
        <f t="shared" si="23"/>
        <v>3.4722222222216548E-4</v>
      </c>
      <c r="Z158">
        <f t="shared" si="27"/>
        <v>30</v>
      </c>
      <c r="AA158">
        <f t="shared" si="31"/>
        <v>3795</v>
      </c>
      <c r="AB158" s="17">
        <f t="shared" si="28"/>
        <v>63.25</v>
      </c>
      <c r="AC158">
        <f t="shared" si="29"/>
        <v>15</v>
      </c>
      <c r="AD158">
        <f t="shared" si="24"/>
        <v>2</v>
      </c>
      <c r="AE158">
        <f t="shared" si="25"/>
        <v>1</v>
      </c>
      <c r="AU158" t="str">
        <f t="shared" si="26"/>
        <v>26;49;100651;0;0;0;0;15;16;16;3795</v>
      </c>
      <c r="BB158">
        <v>26</v>
      </c>
      <c r="BC158">
        <v>49</v>
      </c>
      <c r="BD158">
        <v>100651</v>
      </c>
      <c r="BH158">
        <v>0</v>
      </c>
      <c r="BI158">
        <v>15</v>
      </c>
      <c r="BJ158">
        <v>16</v>
      </c>
      <c r="BK158">
        <v>16</v>
      </c>
    </row>
    <row r="159" spans="1:63" x14ac:dyDescent="0.3">
      <c r="A159">
        <v>6</v>
      </c>
      <c r="B159">
        <v>61</v>
      </c>
      <c r="C159">
        <v>26</v>
      </c>
      <c r="D159">
        <v>49</v>
      </c>
      <c r="E159">
        <v>100651</v>
      </c>
      <c r="F159">
        <v>0</v>
      </c>
      <c r="G159">
        <v>542</v>
      </c>
      <c r="H159">
        <v>0.01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0</v>
      </c>
      <c r="Q159" s="21">
        <v>44859</v>
      </c>
      <c r="R159">
        <v>16</v>
      </c>
      <c r="S159">
        <v>32</v>
      </c>
      <c r="T159">
        <v>18</v>
      </c>
      <c r="U159" s="22">
        <v>454820787</v>
      </c>
      <c r="V159" s="22">
        <v>92343185</v>
      </c>
      <c r="W159" s="4" t="str">
        <f t="shared" si="30"/>
        <v>16:32:18</v>
      </c>
      <c r="Y159" s="4">
        <f t="shared" si="23"/>
        <v>1.8518518518517713E-4</v>
      </c>
      <c r="Z159">
        <f t="shared" si="27"/>
        <v>16</v>
      </c>
      <c r="AA159">
        <f t="shared" si="31"/>
        <v>3811</v>
      </c>
      <c r="AB159" s="17">
        <f t="shared" si="28"/>
        <v>63.516666666666666</v>
      </c>
      <c r="AC159">
        <f t="shared" si="29"/>
        <v>8</v>
      </c>
      <c r="AD159">
        <f t="shared" si="24"/>
        <v>3</v>
      </c>
      <c r="AE159">
        <f t="shared" si="25"/>
        <v>1</v>
      </c>
      <c r="AU159" t="str">
        <f t="shared" si="26"/>
        <v>26;49;100651;0;542;0,01;0;0;0;0;3811</v>
      </c>
      <c r="BB159">
        <v>26</v>
      </c>
      <c r="BC159">
        <v>49</v>
      </c>
      <c r="BD159">
        <v>100651</v>
      </c>
      <c r="BE159">
        <v>0</v>
      </c>
      <c r="BF159">
        <v>542</v>
      </c>
      <c r="BG159">
        <v>0.01</v>
      </c>
      <c r="BH159">
        <v>0</v>
      </c>
    </row>
    <row r="160" spans="1:63" x14ac:dyDescent="0.3">
      <c r="A160">
        <v>6</v>
      </c>
      <c r="B160">
        <v>61</v>
      </c>
      <c r="C160">
        <v>26</v>
      </c>
      <c r="D160">
        <v>50</v>
      </c>
      <c r="E160">
        <v>100651</v>
      </c>
      <c r="F160">
        <v>0</v>
      </c>
      <c r="G160">
        <v>569</v>
      </c>
      <c r="H160">
        <v>0.01</v>
      </c>
      <c r="I160">
        <v>0</v>
      </c>
      <c r="J160">
        <v>22</v>
      </c>
      <c r="K160">
        <v>23</v>
      </c>
      <c r="L160">
        <v>23</v>
      </c>
      <c r="M160">
        <v>1</v>
      </c>
      <c r="N160">
        <v>2</v>
      </c>
      <c r="O160">
        <v>2</v>
      </c>
      <c r="P160">
        <v>1</v>
      </c>
      <c r="Q160" s="21">
        <v>44859</v>
      </c>
      <c r="R160">
        <v>16</v>
      </c>
      <c r="S160">
        <v>32</v>
      </c>
      <c r="T160">
        <v>34</v>
      </c>
      <c r="U160" s="22">
        <v>454816186</v>
      </c>
      <c r="V160" s="22">
        <v>92342576</v>
      </c>
      <c r="W160" s="4" t="str">
        <f t="shared" si="30"/>
        <v>16:32:34</v>
      </c>
      <c r="Y160" s="4">
        <f t="shared" si="23"/>
        <v>4.629629629628873E-4</v>
      </c>
      <c r="Z160">
        <f t="shared" si="27"/>
        <v>40</v>
      </c>
      <c r="AA160">
        <f t="shared" si="31"/>
        <v>3851</v>
      </c>
      <c r="AB160" s="17">
        <f t="shared" si="28"/>
        <v>64.183333333333337</v>
      </c>
      <c r="AC160">
        <f t="shared" si="29"/>
        <v>20</v>
      </c>
      <c r="AD160">
        <f t="shared" si="24"/>
        <v>5</v>
      </c>
      <c r="AE160">
        <f t="shared" si="25"/>
        <v>0</v>
      </c>
      <c r="AU160" t="str">
        <f t="shared" si="26"/>
        <v>26;50;100651;0;569;0,01;0;22;23;23;3851</v>
      </c>
      <c r="BB160">
        <v>26</v>
      </c>
      <c r="BC160">
        <v>50</v>
      </c>
      <c r="BD160">
        <v>100651</v>
      </c>
      <c r="BE160">
        <v>0</v>
      </c>
      <c r="BF160">
        <v>569</v>
      </c>
      <c r="BG160">
        <v>0.01</v>
      </c>
      <c r="BH160">
        <v>0</v>
      </c>
      <c r="BI160">
        <v>22</v>
      </c>
      <c r="BJ160">
        <v>23</v>
      </c>
      <c r="BK160">
        <v>23</v>
      </c>
    </row>
    <row r="161" spans="1:63" x14ac:dyDescent="0.3">
      <c r="A161">
        <v>6</v>
      </c>
      <c r="B161">
        <v>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10</v>
      </c>
      <c r="K161">
        <v>11</v>
      </c>
      <c r="L161">
        <v>12</v>
      </c>
      <c r="M161">
        <v>1</v>
      </c>
      <c r="N161">
        <v>0</v>
      </c>
      <c r="O161">
        <v>0</v>
      </c>
      <c r="P161">
        <v>1</v>
      </c>
      <c r="Q161" s="21">
        <v>44859</v>
      </c>
      <c r="R161">
        <v>16</v>
      </c>
      <c r="S161">
        <v>33</v>
      </c>
      <c r="T161">
        <v>14</v>
      </c>
      <c r="U161" s="22">
        <v>454815245</v>
      </c>
      <c r="V161" s="22">
        <v>92341673</v>
      </c>
      <c r="W161" s="4" t="str">
        <f t="shared" si="30"/>
        <v>16:33:14</v>
      </c>
      <c r="Y161" s="4">
        <f t="shared" si="23"/>
        <v>1.388888888889106E-4</v>
      </c>
      <c r="Z161">
        <f t="shared" si="27"/>
        <v>12</v>
      </c>
      <c r="AA161">
        <f t="shared" si="31"/>
        <v>3863</v>
      </c>
      <c r="AB161" s="17">
        <f t="shared" si="28"/>
        <v>64.38333333333334</v>
      </c>
      <c r="AC161">
        <f t="shared" si="29"/>
        <v>6</v>
      </c>
      <c r="AD161">
        <f t="shared" si="24"/>
        <v>1</v>
      </c>
      <c r="AE161">
        <f t="shared" si="25"/>
        <v>2</v>
      </c>
      <c r="AU161" t="str">
        <f t="shared" si="26"/>
        <v>0;0;0;0;0;0;0;10;11;12;3863</v>
      </c>
      <c r="BH161">
        <v>0</v>
      </c>
      <c r="BI161">
        <v>10</v>
      </c>
      <c r="BJ161">
        <v>11</v>
      </c>
      <c r="BK161">
        <v>12</v>
      </c>
    </row>
    <row r="162" spans="1:63" x14ac:dyDescent="0.3">
      <c r="A162">
        <v>6</v>
      </c>
      <c r="B162">
        <v>63</v>
      </c>
      <c r="C162">
        <v>26</v>
      </c>
      <c r="D162">
        <v>50</v>
      </c>
      <c r="E162">
        <v>100651</v>
      </c>
      <c r="F162">
        <v>1</v>
      </c>
      <c r="G162">
        <v>676</v>
      </c>
      <c r="H162">
        <v>0.01</v>
      </c>
      <c r="I162">
        <v>0</v>
      </c>
      <c r="J162">
        <v>11</v>
      </c>
      <c r="K162">
        <v>11</v>
      </c>
      <c r="L162">
        <v>11</v>
      </c>
      <c r="M162">
        <v>1</v>
      </c>
      <c r="N162">
        <v>1</v>
      </c>
      <c r="O162">
        <v>2</v>
      </c>
      <c r="P162">
        <v>1</v>
      </c>
      <c r="Q162" s="21">
        <v>44859</v>
      </c>
      <c r="R162">
        <v>16</v>
      </c>
      <c r="S162">
        <v>33</v>
      </c>
      <c r="T162">
        <v>26</v>
      </c>
      <c r="U162" s="22">
        <v>454813059</v>
      </c>
      <c r="V162" s="22">
        <v>92341465</v>
      </c>
      <c r="W162" s="4" t="str">
        <f t="shared" si="30"/>
        <v>16:33:26</v>
      </c>
      <c r="Y162" s="4">
        <f t="shared" si="23"/>
        <v>2.5462962962963243E-4</v>
      </c>
      <c r="Z162">
        <f t="shared" si="27"/>
        <v>22</v>
      </c>
      <c r="AA162">
        <f t="shared" si="31"/>
        <v>3885</v>
      </c>
      <c r="AB162" s="17">
        <f t="shared" si="28"/>
        <v>64.75</v>
      </c>
      <c r="AC162">
        <f t="shared" si="29"/>
        <v>11</v>
      </c>
      <c r="AD162">
        <f t="shared" si="24"/>
        <v>4</v>
      </c>
      <c r="AE162">
        <f t="shared" si="25"/>
        <v>0</v>
      </c>
      <c r="AU162" t="str">
        <f t="shared" si="26"/>
        <v>26;50;100651;1;676;0,01;0;11;11;11;3885</v>
      </c>
      <c r="BB162">
        <v>26</v>
      </c>
      <c r="BC162">
        <v>50</v>
      </c>
      <c r="BD162">
        <v>100651</v>
      </c>
      <c r="BE162">
        <v>1</v>
      </c>
      <c r="BF162">
        <v>676</v>
      </c>
      <c r="BG162">
        <v>0.01</v>
      </c>
      <c r="BH162">
        <v>0</v>
      </c>
      <c r="BI162">
        <v>11</v>
      </c>
      <c r="BJ162">
        <v>11</v>
      </c>
      <c r="BK162">
        <v>11</v>
      </c>
    </row>
    <row r="163" spans="1:63" x14ac:dyDescent="0.3">
      <c r="A163">
        <v>6</v>
      </c>
      <c r="B163">
        <v>1</v>
      </c>
      <c r="C163">
        <v>26</v>
      </c>
      <c r="D163">
        <v>50</v>
      </c>
      <c r="E163">
        <v>100652</v>
      </c>
      <c r="F163">
        <v>4</v>
      </c>
      <c r="G163">
        <v>598</v>
      </c>
      <c r="H163">
        <v>0.01</v>
      </c>
      <c r="I163">
        <v>0</v>
      </c>
      <c r="J163">
        <v>12</v>
      </c>
      <c r="K163">
        <v>12</v>
      </c>
      <c r="L163">
        <v>12</v>
      </c>
      <c r="M163">
        <v>2</v>
      </c>
      <c r="N163">
        <v>2</v>
      </c>
      <c r="O163">
        <v>2</v>
      </c>
      <c r="P163">
        <v>1</v>
      </c>
      <c r="Q163" s="21">
        <v>44859</v>
      </c>
      <c r="R163">
        <v>16</v>
      </c>
      <c r="S163">
        <v>33</v>
      </c>
      <c r="T163">
        <v>48</v>
      </c>
      <c r="U163" s="22">
        <v>454809157</v>
      </c>
      <c r="V163" s="22">
        <v>9234226</v>
      </c>
      <c r="W163" s="4" t="str">
        <f t="shared" si="30"/>
        <v>16:33:48</v>
      </c>
      <c r="Y163" s="4">
        <f t="shared" si="23"/>
        <v>4.3981481481480955E-4</v>
      </c>
      <c r="Z163">
        <f t="shared" si="27"/>
        <v>38</v>
      </c>
      <c r="AA163">
        <f t="shared" si="31"/>
        <v>3923</v>
      </c>
      <c r="AB163" s="17">
        <f t="shared" si="28"/>
        <v>65.38333333333334</v>
      </c>
      <c r="AC163">
        <f t="shared" si="29"/>
        <v>19</v>
      </c>
      <c r="AD163">
        <f t="shared" si="24"/>
        <v>5</v>
      </c>
      <c r="AE163">
        <f t="shared" si="25"/>
        <v>0</v>
      </c>
      <c r="AU163" t="str">
        <f t="shared" si="26"/>
        <v>26;50;100652;4;598;0,01;0;12;12;12;3923</v>
      </c>
      <c r="BB163">
        <v>26</v>
      </c>
      <c r="BC163">
        <v>50</v>
      </c>
      <c r="BD163">
        <v>100652</v>
      </c>
      <c r="BE163">
        <v>4</v>
      </c>
      <c r="BF163">
        <v>598</v>
      </c>
      <c r="BG163">
        <v>0.01</v>
      </c>
      <c r="BH163">
        <v>0</v>
      </c>
      <c r="BI163">
        <v>12</v>
      </c>
      <c r="BJ163">
        <v>12</v>
      </c>
      <c r="BK163">
        <v>12</v>
      </c>
    </row>
    <row r="164" spans="1:63" x14ac:dyDescent="0.3">
      <c r="A164">
        <v>6</v>
      </c>
      <c r="B164">
        <v>3</v>
      </c>
      <c r="C164">
        <v>0</v>
      </c>
      <c r="D164">
        <v>0</v>
      </c>
      <c r="E164">
        <v>0</v>
      </c>
      <c r="F164">
        <v>34</v>
      </c>
      <c r="G164">
        <v>610</v>
      </c>
      <c r="H164">
        <v>0.01</v>
      </c>
      <c r="I164">
        <v>0</v>
      </c>
      <c r="J164">
        <v>12</v>
      </c>
      <c r="K164">
        <v>12</v>
      </c>
      <c r="L164">
        <v>12</v>
      </c>
      <c r="M164">
        <v>1</v>
      </c>
      <c r="N164">
        <v>0</v>
      </c>
      <c r="O164">
        <v>1</v>
      </c>
      <c r="P164">
        <v>1</v>
      </c>
      <c r="Q164" s="21">
        <v>44859</v>
      </c>
      <c r="R164">
        <v>16</v>
      </c>
      <c r="S164">
        <v>34</v>
      </c>
      <c r="T164">
        <v>26</v>
      </c>
      <c r="U164" s="22">
        <v>45480915</v>
      </c>
      <c r="V164" s="22">
        <v>92342208</v>
      </c>
      <c r="W164" s="4" t="str">
        <f t="shared" si="30"/>
        <v>16:34:26</v>
      </c>
      <c r="Y164" s="4">
        <f t="shared" si="23"/>
        <v>1.1574074074083285E-4</v>
      </c>
      <c r="Z164">
        <f t="shared" si="27"/>
        <v>10</v>
      </c>
      <c r="AA164">
        <f t="shared" si="31"/>
        <v>3933</v>
      </c>
      <c r="AB164" s="17">
        <f t="shared" si="28"/>
        <v>65.55</v>
      </c>
      <c r="AC164">
        <f t="shared" si="29"/>
        <v>5</v>
      </c>
      <c r="AD164">
        <f t="shared" si="24"/>
        <v>2</v>
      </c>
      <c r="AE164">
        <f t="shared" si="25"/>
        <v>1</v>
      </c>
      <c r="AU164" t="str">
        <f t="shared" si="26"/>
        <v>0;0;0;34;610;0,01;0;12;12;12;3933</v>
      </c>
      <c r="BE164">
        <v>34</v>
      </c>
      <c r="BF164">
        <v>610</v>
      </c>
      <c r="BG164">
        <v>0.01</v>
      </c>
      <c r="BH164">
        <v>0</v>
      </c>
      <c r="BI164">
        <v>12</v>
      </c>
      <c r="BJ164">
        <v>12</v>
      </c>
      <c r="BK164">
        <v>12</v>
      </c>
    </row>
    <row r="165" spans="1:63" x14ac:dyDescent="0.3">
      <c r="A165">
        <v>6</v>
      </c>
      <c r="B165">
        <v>3</v>
      </c>
      <c r="C165">
        <v>25</v>
      </c>
      <c r="D165">
        <v>51</v>
      </c>
      <c r="E165">
        <v>100653</v>
      </c>
      <c r="F165">
        <v>65</v>
      </c>
      <c r="G165">
        <v>580</v>
      </c>
      <c r="H165">
        <v>0.01</v>
      </c>
      <c r="I165">
        <v>0</v>
      </c>
      <c r="J165">
        <v>12</v>
      </c>
      <c r="K165">
        <v>12</v>
      </c>
      <c r="L165">
        <v>12</v>
      </c>
      <c r="M165">
        <v>1</v>
      </c>
      <c r="N165">
        <v>3</v>
      </c>
      <c r="O165">
        <v>1</v>
      </c>
      <c r="P165">
        <v>2</v>
      </c>
      <c r="Q165" s="21">
        <v>44859</v>
      </c>
      <c r="R165">
        <v>16</v>
      </c>
      <c r="S165">
        <v>34</v>
      </c>
      <c r="T165">
        <v>36</v>
      </c>
      <c r="U165" s="22">
        <v>45480562</v>
      </c>
      <c r="V165" s="22">
        <v>92342521</v>
      </c>
      <c r="W165" s="4" t="str">
        <f t="shared" si="30"/>
        <v>16:34:36</v>
      </c>
      <c r="Y165" s="4">
        <f t="shared" si="23"/>
        <v>4.8611111111107608E-4</v>
      </c>
      <c r="Z165">
        <f t="shared" si="27"/>
        <v>42</v>
      </c>
      <c r="AA165">
        <f t="shared" si="31"/>
        <v>3975</v>
      </c>
      <c r="AB165" s="17">
        <f t="shared" si="28"/>
        <v>66.25</v>
      </c>
      <c r="AC165">
        <f t="shared" si="29"/>
        <v>21</v>
      </c>
      <c r="AD165">
        <f t="shared" si="24"/>
        <v>6</v>
      </c>
      <c r="AE165">
        <f t="shared" si="25"/>
        <v>0</v>
      </c>
      <c r="AU165" t="str">
        <f t="shared" si="26"/>
        <v>25;51;100653;65;580;0,01;0;12;12;12;3975</v>
      </c>
      <c r="BB165">
        <v>25</v>
      </c>
      <c r="BC165">
        <v>51</v>
      </c>
      <c r="BD165">
        <v>100653</v>
      </c>
      <c r="BE165">
        <v>65</v>
      </c>
      <c r="BF165">
        <v>580</v>
      </c>
      <c r="BG165">
        <v>0.01</v>
      </c>
      <c r="BH165">
        <v>0</v>
      </c>
      <c r="BI165">
        <v>12</v>
      </c>
      <c r="BJ165">
        <v>12</v>
      </c>
      <c r="BK165">
        <v>12</v>
      </c>
    </row>
    <row r="166" spans="1:63" x14ac:dyDescent="0.3">
      <c r="A166">
        <v>6</v>
      </c>
      <c r="B166">
        <v>4</v>
      </c>
      <c r="C166">
        <v>25</v>
      </c>
      <c r="D166">
        <v>51</v>
      </c>
      <c r="E166">
        <v>100654</v>
      </c>
      <c r="F166">
        <v>13</v>
      </c>
      <c r="G166">
        <v>556</v>
      </c>
      <c r="H166">
        <v>0.01</v>
      </c>
      <c r="I166">
        <v>0</v>
      </c>
      <c r="J166">
        <v>10</v>
      </c>
      <c r="K166">
        <v>11</v>
      </c>
      <c r="L166">
        <v>12</v>
      </c>
      <c r="M166">
        <v>2</v>
      </c>
      <c r="N166">
        <v>1</v>
      </c>
      <c r="O166">
        <v>1</v>
      </c>
      <c r="P166">
        <v>1</v>
      </c>
      <c r="Q166" s="21">
        <v>44859</v>
      </c>
      <c r="R166">
        <v>16</v>
      </c>
      <c r="S166">
        <v>35</v>
      </c>
      <c r="T166">
        <v>18</v>
      </c>
      <c r="U166" s="22">
        <v>454804796</v>
      </c>
      <c r="V166" s="22">
        <v>92341838</v>
      </c>
      <c r="W166" s="4" t="str">
        <f t="shared" si="30"/>
        <v>16:35:18</v>
      </c>
      <c r="Y166" s="4">
        <f t="shared" si="23"/>
        <v>3.472222222222765E-4</v>
      </c>
      <c r="Z166">
        <f t="shared" si="27"/>
        <v>30</v>
      </c>
      <c r="AA166">
        <f t="shared" si="31"/>
        <v>4005</v>
      </c>
      <c r="AB166" s="17">
        <f t="shared" si="28"/>
        <v>66.75</v>
      </c>
      <c r="AC166">
        <f t="shared" si="29"/>
        <v>15</v>
      </c>
      <c r="AD166">
        <f t="shared" si="24"/>
        <v>3</v>
      </c>
      <c r="AE166">
        <f t="shared" si="25"/>
        <v>0</v>
      </c>
      <c r="AU166" t="str">
        <f t="shared" si="26"/>
        <v>25;51;100654;13;556;0,01;0;10;11;12;4005</v>
      </c>
      <c r="BB166">
        <v>25</v>
      </c>
      <c r="BC166">
        <v>51</v>
      </c>
      <c r="BD166">
        <v>100654</v>
      </c>
      <c r="BE166">
        <v>13</v>
      </c>
      <c r="BF166">
        <v>556</v>
      </c>
      <c r="BG166">
        <v>0.01</v>
      </c>
      <c r="BH166">
        <v>0</v>
      </c>
      <c r="BI166">
        <v>10</v>
      </c>
      <c r="BJ166">
        <v>11</v>
      </c>
      <c r="BK166">
        <v>12</v>
      </c>
    </row>
    <row r="167" spans="1:63" x14ac:dyDescent="0.3">
      <c r="A167">
        <v>6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14</v>
      </c>
      <c r="K167">
        <v>15</v>
      </c>
      <c r="L167">
        <v>15</v>
      </c>
      <c r="M167">
        <v>1</v>
      </c>
      <c r="N167">
        <v>0</v>
      </c>
      <c r="O167">
        <v>0</v>
      </c>
      <c r="P167">
        <v>1</v>
      </c>
      <c r="Q167" s="21">
        <v>44859</v>
      </c>
      <c r="R167">
        <v>16</v>
      </c>
      <c r="S167">
        <v>35</v>
      </c>
      <c r="T167">
        <v>48</v>
      </c>
      <c r="U167" s="22">
        <v>454804767</v>
      </c>
      <c r="V167" s="22">
        <v>92341868</v>
      </c>
      <c r="W167" s="4" t="str">
        <f t="shared" si="30"/>
        <v>16:35:48</v>
      </c>
      <c r="Y167" s="4">
        <f t="shared" si="23"/>
        <v>1.388888888889106E-4</v>
      </c>
      <c r="Z167">
        <f t="shared" si="27"/>
        <v>12</v>
      </c>
      <c r="AA167">
        <f t="shared" si="31"/>
        <v>4017</v>
      </c>
      <c r="AB167" s="17">
        <f t="shared" si="28"/>
        <v>66.95</v>
      </c>
      <c r="AC167">
        <f t="shared" si="29"/>
        <v>6</v>
      </c>
      <c r="AD167">
        <f t="shared" si="24"/>
        <v>1</v>
      </c>
      <c r="AE167">
        <f t="shared" si="25"/>
        <v>2</v>
      </c>
      <c r="AU167" t="str">
        <f t="shared" si="26"/>
        <v>0;0;0;0;0;0;0;14;15;15;4017</v>
      </c>
      <c r="BH167">
        <v>0</v>
      </c>
      <c r="BI167">
        <v>14</v>
      </c>
      <c r="BJ167">
        <v>15</v>
      </c>
      <c r="BK167">
        <v>15</v>
      </c>
    </row>
    <row r="168" spans="1:63" x14ac:dyDescent="0.3">
      <c r="A168">
        <v>6</v>
      </c>
      <c r="B168">
        <v>6</v>
      </c>
      <c r="C168">
        <v>26</v>
      </c>
      <c r="D168">
        <v>50</v>
      </c>
      <c r="E168">
        <v>100655</v>
      </c>
      <c r="F168">
        <v>12</v>
      </c>
      <c r="G168">
        <v>567</v>
      </c>
      <c r="H168">
        <v>0.01</v>
      </c>
      <c r="I168">
        <v>0</v>
      </c>
      <c r="J168">
        <v>15</v>
      </c>
      <c r="K168">
        <v>16</v>
      </c>
      <c r="L168">
        <v>16</v>
      </c>
      <c r="M168">
        <v>1</v>
      </c>
      <c r="N168">
        <v>1</v>
      </c>
      <c r="O168">
        <v>2</v>
      </c>
      <c r="P168">
        <v>2</v>
      </c>
      <c r="Q168" s="21">
        <v>44859</v>
      </c>
      <c r="R168">
        <v>16</v>
      </c>
      <c r="S168">
        <v>36</v>
      </c>
      <c r="T168">
        <v>0</v>
      </c>
      <c r="U168" s="22">
        <v>454804117</v>
      </c>
      <c r="V168" s="22">
        <v>92341626</v>
      </c>
      <c r="W168" s="4" t="str">
        <f t="shared" si="30"/>
        <v>16:36:0</v>
      </c>
      <c r="Y168" s="4">
        <f t="shared" si="23"/>
        <v>3.0092592592589895E-4</v>
      </c>
      <c r="Z168">
        <f t="shared" si="27"/>
        <v>26</v>
      </c>
      <c r="AA168">
        <f t="shared" si="31"/>
        <v>4043</v>
      </c>
      <c r="AB168" s="17">
        <f t="shared" si="28"/>
        <v>67.38333333333334</v>
      </c>
      <c r="AC168">
        <f t="shared" si="29"/>
        <v>13</v>
      </c>
      <c r="AD168">
        <f t="shared" si="24"/>
        <v>5</v>
      </c>
      <c r="AE168">
        <f t="shared" si="25"/>
        <v>0</v>
      </c>
      <c r="AU168" t="str">
        <f t="shared" si="26"/>
        <v>26;50;100655;12;567;0,01;0;15;16;16;4043</v>
      </c>
      <c r="BB168">
        <v>26</v>
      </c>
      <c r="BC168">
        <v>50</v>
      </c>
      <c r="BD168">
        <v>100655</v>
      </c>
      <c r="BE168">
        <v>12</v>
      </c>
      <c r="BF168">
        <v>567</v>
      </c>
      <c r="BG168">
        <v>0.01</v>
      </c>
      <c r="BH168">
        <v>0</v>
      </c>
      <c r="BI168">
        <v>15</v>
      </c>
      <c r="BJ168">
        <v>16</v>
      </c>
      <c r="BK168">
        <v>16</v>
      </c>
    </row>
    <row r="169" spans="1:63" x14ac:dyDescent="0.3">
      <c r="A169">
        <v>6</v>
      </c>
      <c r="B169">
        <v>7</v>
      </c>
      <c r="C169">
        <v>26</v>
      </c>
      <c r="D169">
        <v>50</v>
      </c>
      <c r="E169">
        <v>100656</v>
      </c>
      <c r="F169">
        <v>159</v>
      </c>
      <c r="G169">
        <v>563</v>
      </c>
      <c r="H169">
        <v>0.01</v>
      </c>
      <c r="I169">
        <v>0</v>
      </c>
      <c r="J169">
        <v>13</v>
      </c>
      <c r="K169">
        <v>14</v>
      </c>
      <c r="L169">
        <v>14</v>
      </c>
      <c r="M169">
        <v>1</v>
      </c>
      <c r="N169">
        <v>2</v>
      </c>
      <c r="O169">
        <v>1</v>
      </c>
      <c r="P169">
        <v>2</v>
      </c>
      <c r="Q169" s="21">
        <v>44859</v>
      </c>
      <c r="R169">
        <v>16</v>
      </c>
      <c r="S169">
        <v>36</v>
      </c>
      <c r="T169">
        <v>26</v>
      </c>
      <c r="U169" s="22">
        <v>454800092</v>
      </c>
      <c r="V169" s="22">
        <v>92342015</v>
      </c>
      <c r="W169" s="4" t="str">
        <f t="shared" si="30"/>
        <v>16:36:26</v>
      </c>
      <c r="Y169" s="4">
        <f t="shared" si="23"/>
        <v>3.7037037037024323E-4</v>
      </c>
      <c r="Z169">
        <f t="shared" si="27"/>
        <v>32</v>
      </c>
      <c r="AA169">
        <f t="shared" si="31"/>
        <v>4075</v>
      </c>
      <c r="AB169" s="17">
        <f t="shared" si="28"/>
        <v>67.916666666666671</v>
      </c>
      <c r="AC169">
        <f t="shared" si="29"/>
        <v>16</v>
      </c>
      <c r="AD169">
        <f t="shared" si="24"/>
        <v>5</v>
      </c>
      <c r="AE169">
        <f t="shared" si="25"/>
        <v>0</v>
      </c>
      <c r="AU169" t="str">
        <f t="shared" si="26"/>
        <v>26;50;100656;159;563;0,01;0;13;14;14;4075</v>
      </c>
      <c r="BB169">
        <v>26</v>
      </c>
      <c r="BC169">
        <v>50</v>
      </c>
      <c r="BD169">
        <v>100656</v>
      </c>
      <c r="BE169">
        <v>159</v>
      </c>
      <c r="BF169">
        <v>563</v>
      </c>
      <c r="BG169">
        <v>0.01</v>
      </c>
      <c r="BH169">
        <v>0</v>
      </c>
      <c r="BI169">
        <v>13</v>
      </c>
      <c r="BJ169">
        <v>14</v>
      </c>
      <c r="BK169">
        <v>14</v>
      </c>
    </row>
    <row r="170" spans="1:63" x14ac:dyDescent="0.3">
      <c r="A170">
        <v>6</v>
      </c>
      <c r="B170">
        <v>8</v>
      </c>
      <c r="C170">
        <v>26</v>
      </c>
      <c r="D170">
        <v>50</v>
      </c>
      <c r="E170">
        <v>100656</v>
      </c>
      <c r="F170">
        <v>176</v>
      </c>
      <c r="G170">
        <v>588</v>
      </c>
      <c r="H170">
        <v>0.01</v>
      </c>
      <c r="I170">
        <v>0</v>
      </c>
      <c r="J170">
        <v>12</v>
      </c>
      <c r="K170">
        <v>13</v>
      </c>
      <c r="L170">
        <v>13</v>
      </c>
      <c r="M170">
        <v>1</v>
      </c>
      <c r="N170">
        <v>1</v>
      </c>
      <c r="O170">
        <v>1</v>
      </c>
      <c r="P170">
        <v>1</v>
      </c>
      <c r="Q170" s="21">
        <v>44859</v>
      </c>
      <c r="R170">
        <v>16</v>
      </c>
      <c r="S170">
        <v>36</v>
      </c>
      <c r="T170">
        <v>58</v>
      </c>
      <c r="U170" s="22">
        <v>454798183</v>
      </c>
      <c r="V170" s="22">
        <v>92342171</v>
      </c>
      <c r="W170" s="4" t="str">
        <f t="shared" si="30"/>
        <v>16:36:58</v>
      </c>
      <c r="Y170" s="4">
        <f t="shared" si="23"/>
        <v>1.8518518518517713E-4</v>
      </c>
      <c r="Z170">
        <f t="shared" si="27"/>
        <v>16</v>
      </c>
      <c r="AA170">
        <f t="shared" si="31"/>
        <v>4091</v>
      </c>
      <c r="AB170" s="17">
        <f t="shared" si="28"/>
        <v>68.183333333333337</v>
      </c>
      <c r="AC170">
        <f t="shared" si="29"/>
        <v>8</v>
      </c>
      <c r="AD170">
        <f t="shared" si="24"/>
        <v>3</v>
      </c>
      <c r="AE170">
        <f t="shared" si="25"/>
        <v>0</v>
      </c>
      <c r="AU170" t="str">
        <f t="shared" si="26"/>
        <v>26;50;100656;176;588;0,01;0;12;13;13;4091</v>
      </c>
      <c r="BB170">
        <v>26</v>
      </c>
      <c r="BC170">
        <v>50</v>
      </c>
      <c r="BD170">
        <v>100656</v>
      </c>
      <c r="BE170">
        <v>176</v>
      </c>
      <c r="BF170">
        <v>588</v>
      </c>
      <c r="BG170">
        <v>0.01</v>
      </c>
      <c r="BH170">
        <v>0</v>
      </c>
      <c r="BI170">
        <v>12</v>
      </c>
      <c r="BJ170">
        <v>13</v>
      </c>
      <c r="BK170">
        <v>13</v>
      </c>
    </row>
    <row r="171" spans="1:63" x14ac:dyDescent="0.3">
      <c r="A171">
        <v>6</v>
      </c>
      <c r="B171">
        <v>9</v>
      </c>
      <c r="C171">
        <v>26</v>
      </c>
      <c r="D171">
        <v>50</v>
      </c>
      <c r="E171">
        <v>100656</v>
      </c>
      <c r="F171">
        <v>114</v>
      </c>
      <c r="G171">
        <v>562</v>
      </c>
      <c r="H171">
        <v>0.01</v>
      </c>
      <c r="I171">
        <v>0</v>
      </c>
      <c r="J171">
        <v>12</v>
      </c>
      <c r="K171">
        <v>13</v>
      </c>
      <c r="L171">
        <v>13</v>
      </c>
      <c r="M171">
        <v>1</v>
      </c>
      <c r="N171">
        <v>2</v>
      </c>
      <c r="O171">
        <v>2</v>
      </c>
      <c r="P171">
        <v>2</v>
      </c>
      <c r="Q171" s="21">
        <v>44859</v>
      </c>
      <c r="R171">
        <v>16</v>
      </c>
      <c r="S171">
        <v>37</v>
      </c>
      <c r="T171">
        <v>14</v>
      </c>
      <c r="U171" s="22">
        <v>454795011</v>
      </c>
      <c r="V171" s="22">
        <v>92342172</v>
      </c>
      <c r="W171" s="4" t="str">
        <f t="shared" si="30"/>
        <v>16:37:14</v>
      </c>
      <c r="Y171" s="4">
        <f t="shared" si="23"/>
        <v>3.0092592592589895E-4</v>
      </c>
      <c r="Z171">
        <f t="shared" si="27"/>
        <v>26</v>
      </c>
      <c r="AA171">
        <f t="shared" si="31"/>
        <v>4117</v>
      </c>
      <c r="AB171" s="17">
        <f t="shared" si="28"/>
        <v>68.61666666666666</v>
      </c>
      <c r="AC171">
        <f t="shared" si="29"/>
        <v>13</v>
      </c>
      <c r="AD171">
        <f t="shared" si="24"/>
        <v>6</v>
      </c>
      <c r="AE171">
        <f t="shared" si="25"/>
        <v>0</v>
      </c>
      <c r="AU171" t="str">
        <f t="shared" si="26"/>
        <v>26;50;100656;114;562;0,01;0;12;13;13;4117</v>
      </c>
      <c r="BB171">
        <v>26</v>
      </c>
      <c r="BC171">
        <v>50</v>
      </c>
      <c r="BD171">
        <v>100656</v>
      </c>
      <c r="BE171">
        <v>114</v>
      </c>
      <c r="BF171">
        <v>562</v>
      </c>
      <c r="BG171">
        <v>0.01</v>
      </c>
      <c r="BH171">
        <v>0</v>
      </c>
      <c r="BI171">
        <v>12</v>
      </c>
      <c r="BJ171">
        <v>13</v>
      </c>
      <c r="BK171">
        <v>13</v>
      </c>
    </row>
    <row r="172" spans="1:63" x14ac:dyDescent="0.3">
      <c r="A172">
        <v>6</v>
      </c>
      <c r="B172">
        <v>10</v>
      </c>
      <c r="C172">
        <v>26</v>
      </c>
      <c r="D172">
        <v>51</v>
      </c>
      <c r="E172">
        <v>100657</v>
      </c>
      <c r="F172">
        <v>47</v>
      </c>
      <c r="G172">
        <v>579</v>
      </c>
      <c r="H172">
        <v>0.01</v>
      </c>
      <c r="I172">
        <v>0</v>
      </c>
      <c r="J172">
        <v>17</v>
      </c>
      <c r="K172">
        <v>18</v>
      </c>
      <c r="L172">
        <v>18</v>
      </c>
      <c r="M172">
        <v>1</v>
      </c>
      <c r="N172">
        <v>1</v>
      </c>
      <c r="O172">
        <v>2</v>
      </c>
      <c r="P172">
        <v>1</v>
      </c>
      <c r="Q172" s="21">
        <v>44859</v>
      </c>
      <c r="R172">
        <v>16</v>
      </c>
      <c r="S172">
        <v>37</v>
      </c>
      <c r="T172">
        <v>40</v>
      </c>
      <c r="U172" s="22">
        <v>454792141</v>
      </c>
      <c r="V172" s="22">
        <v>92342255</v>
      </c>
      <c r="W172" s="4" t="str">
        <f t="shared" si="30"/>
        <v>16:37:40</v>
      </c>
      <c r="Y172" s="4">
        <f t="shared" si="23"/>
        <v>2.777777777778212E-4</v>
      </c>
      <c r="Z172">
        <f t="shared" si="27"/>
        <v>24</v>
      </c>
      <c r="AA172">
        <f t="shared" si="31"/>
        <v>4141</v>
      </c>
      <c r="AB172" s="17">
        <f t="shared" si="28"/>
        <v>69.016666666666666</v>
      </c>
      <c r="AC172">
        <f t="shared" si="29"/>
        <v>12</v>
      </c>
      <c r="AD172">
        <f t="shared" si="24"/>
        <v>4</v>
      </c>
      <c r="AE172">
        <f t="shared" si="25"/>
        <v>0</v>
      </c>
      <c r="AU172" t="str">
        <f t="shared" si="26"/>
        <v>26;51;100657;47;579;0,01;0;17;18;18;4141</v>
      </c>
      <c r="BB172">
        <v>26</v>
      </c>
      <c r="BC172">
        <v>51</v>
      </c>
      <c r="BD172">
        <v>100657</v>
      </c>
      <c r="BE172">
        <v>47</v>
      </c>
      <c r="BF172">
        <v>579</v>
      </c>
      <c r="BG172">
        <v>0.01</v>
      </c>
      <c r="BH172">
        <v>0</v>
      </c>
      <c r="BI172">
        <v>17</v>
      </c>
      <c r="BJ172">
        <v>18</v>
      </c>
      <c r="BK172">
        <v>18</v>
      </c>
    </row>
    <row r="173" spans="1:63" x14ac:dyDescent="0.3">
      <c r="A173">
        <v>6</v>
      </c>
      <c r="B173">
        <v>11</v>
      </c>
      <c r="C173">
        <v>26</v>
      </c>
      <c r="D173">
        <v>51</v>
      </c>
      <c r="E173">
        <v>100657</v>
      </c>
      <c r="F173">
        <v>23</v>
      </c>
      <c r="G173">
        <v>580</v>
      </c>
      <c r="H173">
        <v>0.01</v>
      </c>
      <c r="I173">
        <v>0</v>
      </c>
      <c r="J173">
        <v>17</v>
      </c>
      <c r="K173">
        <v>18</v>
      </c>
      <c r="L173">
        <v>18</v>
      </c>
      <c r="M173">
        <v>2</v>
      </c>
      <c r="N173">
        <v>2</v>
      </c>
      <c r="O173">
        <v>1</v>
      </c>
      <c r="P173">
        <v>2</v>
      </c>
      <c r="Q173" s="21">
        <v>44859</v>
      </c>
      <c r="R173">
        <v>16</v>
      </c>
      <c r="S173">
        <v>38</v>
      </c>
      <c r="T173">
        <v>4</v>
      </c>
      <c r="U173" s="22">
        <v>454789551</v>
      </c>
      <c r="V173" s="22">
        <v>92342324</v>
      </c>
      <c r="W173" s="4" t="str">
        <f t="shared" si="30"/>
        <v>16:38:4</v>
      </c>
      <c r="Y173" s="4">
        <f t="shared" si="23"/>
        <v>2.5462962962963243E-4</v>
      </c>
      <c r="Z173">
        <f t="shared" si="27"/>
        <v>22</v>
      </c>
      <c r="AA173">
        <f t="shared" si="31"/>
        <v>4163</v>
      </c>
      <c r="AB173" s="17">
        <f t="shared" si="28"/>
        <v>69.38333333333334</v>
      </c>
      <c r="AC173">
        <f t="shared" si="29"/>
        <v>11</v>
      </c>
      <c r="AD173">
        <f t="shared" si="24"/>
        <v>5</v>
      </c>
      <c r="AE173">
        <f t="shared" si="25"/>
        <v>0</v>
      </c>
      <c r="AU173" t="str">
        <f t="shared" si="26"/>
        <v>26;51;100657;23;580;0,01;0;17;18;18;4163</v>
      </c>
      <c r="BB173">
        <v>26</v>
      </c>
      <c r="BC173">
        <v>51</v>
      </c>
      <c r="BD173">
        <v>100657</v>
      </c>
      <c r="BE173">
        <v>23</v>
      </c>
      <c r="BF173">
        <v>580</v>
      </c>
      <c r="BG173">
        <v>0.01</v>
      </c>
      <c r="BH173">
        <v>0</v>
      </c>
      <c r="BI173">
        <v>17</v>
      </c>
      <c r="BJ173">
        <v>18</v>
      </c>
      <c r="BK173">
        <v>18</v>
      </c>
    </row>
    <row r="174" spans="1:63" x14ac:dyDescent="0.3">
      <c r="A174">
        <v>6</v>
      </c>
      <c r="B174">
        <v>12</v>
      </c>
      <c r="C174">
        <v>25</v>
      </c>
      <c r="D174">
        <v>51</v>
      </c>
      <c r="E174">
        <v>100658</v>
      </c>
      <c r="F174">
        <v>3</v>
      </c>
      <c r="G174">
        <v>547</v>
      </c>
      <c r="H174">
        <v>0.01</v>
      </c>
      <c r="I174">
        <v>0</v>
      </c>
      <c r="J174">
        <v>17</v>
      </c>
      <c r="K174">
        <v>18</v>
      </c>
      <c r="L174">
        <v>18</v>
      </c>
      <c r="M174">
        <v>1</v>
      </c>
      <c r="N174">
        <v>1</v>
      </c>
      <c r="O174">
        <v>2</v>
      </c>
      <c r="P174">
        <v>2</v>
      </c>
      <c r="Q174" s="21">
        <v>44859</v>
      </c>
      <c r="R174">
        <v>16</v>
      </c>
      <c r="S174">
        <v>38</v>
      </c>
      <c r="T174">
        <v>26</v>
      </c>
      <c r="U174" s="22">
        <v>454786605</v>
      </c>
      <c r="V174" s="22">
        <v>92342385</v>
      </c>
      <c r="W174" s="4" t="str">
        <f t="shared" si="30"/>
        <v>16:38:26</v>
      </c>
      <c r="Y174" s="4">
        <f t="shared" si="23"/>
        <v>2.777777777778212E-4</v>
      </c>
      <c r="Z174">
        <f t="shared" si="27"/>
        <v>24</v>
      </c>
      <c r="AA174">
        <f t="shared" si="31"/>
        <v>4187</v>
      </c>
      <c r="AB174" s="17">
        <f t="shared" si="28"/>
        <v>69.783333333333331</v>
      </c>
      <c r="AC174">
        <f t="shared" si="29"/>
        <v>12</v>
      </c>
      <c r="AD174">
        <f t="shared" si="24"/>
        <v>5</v>
      </c>
      <c r="AE174">
        <f t="shared" si="25"/>
        <v>0</v>
      </c>
      <c r="AU174" t="str">
        <f t="shared" si="26"/>
        <v>25;51;100658;3;547;0,01;0;17;18;18;4187</v>
      </c>
      <c r="BB174">
        <v>25</v>
      </c>
      <c r="BC174">
        <v>51</v>
      </c>
      <c r="BD174">
        <v>100658</v>
      </c>
      <c r="BE174">
        <v>3</v>
      </c>
      <c r="BF174">
        <v>547</v>
      </c>
      <c r="BG174">
        <v>0.01</v>
      </c>
      <c r="BH174">
        <v>0</v>
      </c>
      <c r="BI174">
        <v>17</v>
      </c>
      <c r="BJ174">
        <v>18</v>
      </c>
      <c r="BK174">
        <v>18</v>
      </c>
    </row>
    <row r="175" spans="1:63" x14ac:dyDescent="0.3">
      <c r="A175">
        <v>6</v>
      </c>
      <c r="B175">
        <v>13</v>
      </c>
      <c r="C175">
        <v>25</v>
      </c>
      <c r="D175">
        <v>52</v>
      </c>
      <c r="E175">
        <v>100658</v>
      </c>
      <c r="F175">
        <v>0</v>
      </c>
      <c r="G175">
        <v>537</v>
      </c>
      <c r="H175">
        <v>0.01</v>
      </c>
      <c r="I175">
        <v>0</v>
      </c>
      <c r="J175">
        <v>11</v>
      </c>
      <c r="K175">
        <v>12</v>
      </c>
      <c r="L175">
        <v>13</v>
      </c>
      <c r="M175">
        <v>1</v>
      </c>
      <c r="N175">
        <v>2</v>
      </c>
      <c r="O175">
        <v>2</v>
      </c>
      <c r="P175">
        <v>2</v>
      </c>
      <c r="Q175" s="21">
        <v>44859</v>
      </c>
      <c r="R175">
        <v>16</v>
      </c>
      <c r="S175">
        <v>38</v>
      </c>
      <c r="T175">
        <v>50</v>
      </c>
      <c r="U175" s="22">
        <v>454785693</v>
      </c>
      <c r="V175" s="22">
        <v>92335744</v>
      </c>
      <c r="W175" s="4" t="str">
        <f t="shared" si="30"/>
        <v>16:38:50</v>
      </c>
      <c r="Y175" s="4">
        <f t="shared" si="23"/>
        <v>5.0925925925937587E-4</v>
      </c>
      <c r="Z175">
        <f t="shared" si="27"/>
        <v>44</v>
      </c>
      <c r="AA175">
        <f t="shared" si="31"/>
        <v>4231</v>
      </c>
      <c r="AB175" s="17">
        <f t="shared" si="28"/>
        <v>70.516666666666666</v>
      </c>
      <c r="AC175">
        <f t="shared" si="29"/>
        <v>22</v>
      </c>
      <c r="AD175">
        <f t="shared" si="24"/>
        <v>6</v>
      </c>
      <c r="AE175">
        <f t="shared" si="25"/>
        <v>0</v>
      </c>
      <c r="AU175" t="str">
        <f t="shared" si="26"/>
        <v>25;52;100658;0;537;0,01;0;11;12;13;4231</v>
      </c>
      <c r="BB175">
        <v>25</v>
      </c>
      <c r="BC175">
        <v>52</v>
      </c>
      <c r="BD175">
        <v>100658</v>
      </c>
      <c r="BE175">
        <v>0</v>
      </c>
      <c r="BF175">
        <v>537</v>
      </c>
      <c r="BG175">
        <v>0.01</v>
      </c>
      <c r="BH175">
        <v>0</v>
      </c>
      <c r="BI175">
        <v>11</v>
      </c>
      <c r="BJ175">
        <v>12</v>
      </c>
      <c r="BK175">
        <v>13</v>
      </c>
    </row>
    <row r="176" spans="1:63" x14ac:dyDescent="0.3">
      <c r="A176">
        <v>6</v>
      </c>
      <c r="B176">
        <v>15</v>
      </c>
      <c r="C176">
        <v>25</v>
      </c>
      <c r="D176">
        <v>52</v>
      </c>
      <c r="E176">
        <v>100659</v>
      </c>
      <c r="F176">
        <v>0</v>
      </c>
      <c r="G176">
        <v>0</v>
      </c>
      <c r="H176">
        <v>0</v>
      </c>
      <c r="I176">
        <v>0</v>
      </c>
      <c r="J176">
        <v>11</v>
      </c>
      <c r="K176">
        <v>12</v>
      </c>
      <c r="L176">
        <v>13</v>
      </c>
      <c r="M176">
        <v>1</v>
      </c>
      <c r="N176">
        <v>1</v>
      </c>
      <c r="O176">
        <v>0</v>
      </c>
      <c r="P176">
        <v>1</v>
      </c>
      <c r="Q176" s="21">
        <v>44859</v>
      </c>
      <c r="R176">
        <v>16</v>
      </c>
      <c r="S176">
        <v>39</v>
      </c>
      <c r="T176">
        <v>34</v>
      </c>
      <c r="U176" s="22">
        <v>454785551</v>
      </c>
      <c r="V176" s="22">
        <v>92333021</v>
      </c>
      <c r="W176" s="4" t="str">
        <f t="shared" si="30"/>
        <v>16:39:34</v>
      </c>
      <c r="Y176" s="4">
        <f t="shared" si="23"/>
        <v>1.851851851850661E-4</v>
      </c>
      <c r="Z176">
        <f t="shared" si="27"/>
        <v>16</v>
      </c>
      <c r="AA176">
        <f t="shared" si="31"/>
        <v>4247</v>
      </c>
      <c r="AB176" s="17">
        <f t="shared" si="28"/>
        <v>70.783333333333331</v>
      </c>
      <c r="AC176">
        <f t="shared" si="29"/>
        <v>8</v>
      </c>
      <c r="AD176">
        <f t="shared" si="24"/>
        <v>2</v>
      </c>
      <c r="AE176">
        <f t="shared" si="25"/>
        <v>1</v>
      </c>
      <c r="AU176" t="str">
        <f t="shared" si="26"/>
        <v>25;52;100659;0;0;0;0;11;12;13;4247</v>
      </c>
      <c r="BB176">
        <v>25</v>
      </c>
      <c r="BC176">
        <v>52</v>
      </c>
      <c r="BD176">
        <v>100659</v>
      </c>
      <c r="BH176">
        <v>0</v>
      </c>
      <c r="BI176">
        <v>11</v>
      </c>
      <c r="BJ176">
        <v>12</v>
      </c>
      <c r="BK176">
        <v>13</v>
      </c>
    </row>
    <row r="177" spans="1:63" x14ac:dyDescent="0.3">
      <c r="A177">
        <v>6</v>
      </c>
      <c r="B177">
        <v>15</v>
      </c>
      <c r="C177">
        <v>25</v>
      </c>
      <c r="D177">
        <v>52</v>
      </c>
      <c r="E177">
        <v>100659</v>
      </c>
      <c r="F177">
        <v>75</v>
      </c>
      <c r="G177">
        <v>635</v>
      </c>
      <c r="H177">
        <v>0.01</v>
      </c>
      <c r="I177">
        <v>0</v>
      </c>
      <c r="J177">
        <v>11</v>
      </c>
      <c r="K177">
        <v>12</v>
      </c>
      <c r="L177">
        <v>13</v>
      </c>
      <c r="M177">
        <v>1</v>
      </c>
      <c r="N177">
        <v>1</v>
      </c>
      <c r="O177">
        <v>1</v>
      </c>
      <c r="P177">
        <v>2</v>
      </c>
      <c r="Q177" s="21">
        <v>44859</v>
      </c>
      <c r="R177">
        <v>16</v>
      </c>
      <c r="S177">
        <v>39</v>
      </c>
      <c r="T177">
        <v>50</v>
      </c>
      <c r="U177" s="22">
        <v>454785623</v>
      </c>
      <c r="V177" s="22">
        <v>92329611</v>
      </c>
      <c r="W177" s="4" t="str">
        <f t="shared" si="30"/>
        <v>16:39:50</v>
      </c>
      <c r="Y177" s="4">
        <f t="shared" si="23"/>
        <v>2.3148148148144365E-4</v>
      </c>
      <c r="Z177">
        <f t="shared" si="27"/>
        <v>20</v>
      </c>
      <c r="AA177">
        <f t="shared" si="31"/>
        <v>4267</v>
      </c>
      <c r="AB177" s="17">
        <f t="shared" si="28"/>
        <v>71.11666666666666</v>
      </c>
      <c r="AC177">
        <f t="shared" si="29"/>
        <v>10</v>
      </c>
      <c r="AD177">
        <f t="shared" si="24"/>
        <v>4</v>
      </c>
      <c r="AE177">
        <f t="shared" si="25"/>
        <v>0</v>
      </c>
      <c r="AU177" t="str">
        <f t="shared" si="26"/>
        <v>25;52;100659;75;635;0,01;0;11;12;13;4267</v>
      </c>
      <c r="BB177">
        <v>25</v>
      </c>
      <c r="BC177">
        <v>52</v>
      </c>
      <c r="BD177">
        <v>100659</v>
      </c>
      <c r="BE177">
        <v>75</v>
      </c>
      <c r="BF177">
        <v>635</v>
      </c>
      <c r="BG177">
        <v>0.01</v>
      </c>
      <c r="BH177">
        <v>0</v>
      </c>
      <c r="BI177">
        <v>11</v>
      </c>
      <c r="BJ177">
        <v>12</v>
      </c>
      <c r="BK177">
        <v>13</v>
      </c>
    </row>
    <row r="178" spans="1:63" x14ac:dyDescent="0.3">
      <c r="A178">
        <v>6</v>
      </c>
      <c r="B178">
        <v>16</v>
      </c>
      <c r="C178">
        <v>25</v>
      </c>
      <c r="D178">
        <v>52</v>
      </c>
      <c r="E178">
        <v>100660</v>
      </c>
      <c r="F178">
        <v>61</v>
      </c>
      <c r="G178">
        <v>635</v>
      </c>
      <c r="H178">
        <v>0.01</v>
      </c>
      <c r="I178">
        <v>0</v>
      </c>
      <c r="J178">
        <v>11</v>
      </c>
      <c r="K178">
        <v>14</v>
      </c>
      <c r="L178">
        <v>17</v>
      </c>
      <c r="M178">
        <v>1</v>
      </c>
      <c r="N178">
        <v>2</v>
      </c>
      <c r="O178">
        <v>2</v>
      </c>
      <c r="P178">
        <v>2</v>
      </c>
      <c r="Q178" s="21">
        <v>44859</v>
      </c>
      <c r="R178">
        <v>16</v>
      </c>
      <c r="S178">
        <v>40</v>
      </c>
      <c r="T178">
        <v>10</v>
      </c>
      <c r="U178" s="22">
        <v>454785458</v>
      </c>
      <c r="V178" s="22">
        <v>92323457</v>
      </c>
      <c r="W178" s="4" t="str">
        <f t="shared" si="30"/>
        <v>16:40:10</v>
      </c>
      <c r="Y178" s="4">
        <f t="shared" si="23"/>
        <v>4.166666666667318E-4</v>
      </c>
      <c r="Z178">
        <f t="shared" si="27"/>
        <v>36</v>
      </c>
      <c r="AA178">
        <f t="shared" si="31"/>
        <v>4303</v>
      </c>
      <c r="AB178" s="17">
        <f t="shared" si="28"/>
        <v>71.716666666666669</v>
      </c>
      <c r="AC178">
        <f t="shared" si="29"/>
        <v>18</v>
      </c>
      <c r="AD178">
        <f t="shared" si="24"/>
        <v>6</v>
      </c>
      <c r="AE178">
        <f t="shared" si="25"/>
        <v>0</v>
      </c>
      <c r="AU178" t="str">
        <f t="shared" si="26"/>
        <v>25;52;100660;61;635;0,01;0;11;14;17;4303</v>
      </c>
      <c r="BB178">
        <v>25</v>
      </c>
      <c r="BC178">
        <v>52</v>
      </c>
      <c r="BD178">
        <v>100660</v>
      </c>
      <c r="BE178">
        <v>61</v>
      </c>
      <c r="BF178">
        <v>635</v>
      </c>
      <c r="BG178">
        <v>0.01</v>
      </c>
      <c r="BH178">
        <v>0</v>
      </c>
      <c r="BI178">
        <v>11</v>
      </c>
      <c r="BJ178">
        <v>14</v>
      </c>
      <c r="BK178">
        <v>17</v>
      </c>
    </row>
    <row r="179" spans="1:63" x14ac:dyDescent="0.3">
      <c r="A179">
        <v>6</v>
      </c>
      <c r="B179">
        <v>17</v>
      </c>
      <c r="C179">
        <v>25</v>
      </c>
      <c r="D179">
        <v>52</v>
      </c>
      <c r="E179">
        <v>100660</v>
      </c>
      <c r="F179">
        <v>20</v>
      </c>
      <c r="G179">
        <v>547</v>
      </c>
      <c r="H179">
        <v>0.01</v>
      </c>
      <c r="I179">
        <v>0</v>
      </c>
      <c r="J179">
        <v>14</v>
      </c>
      <c r="K179">
        <v>15</v>
      </c>
      <c r="L179">
        <v>15</v>
      </c>
      <c r="M179">
        <v>1</v>
      </c>
      <c r="N179">
        <v>1</v>
      </c>
      <c r="O179">
        <v>1</v>
      </c>
      <c r="P179">
        <v>2</v>
      </c>
      <c r="Q179" s="21">
        <v>44859</v>
      </c>
      <c r="R179">
        <v>16</v>
      </c>
      <c r="S179">
        <v>40</v>
      </c>
      <c r="T179">
        <v>46</v>
      </c>
      <c r="U179" s="22">
        <v>454785046</v>
      </c>
      <c r="V179" s="22">
        <v>92321145</v>
      </c>
      <c r="W179" s="4" t="str">
        <f t="shared" si="30"/>
        <v>16:40:46</v>
      </c>
      <c r="Y179" s="4">
        <f t="shared" si="23"/>
        <v>2.3148148148144365E-4</v>
      </c>
      <c r="Z179">
        <f t="shared" si="27"/>
        <v>20</v>
      </c>
      <c r="AA179">
        <f t="shared" si="31"/>
        <v>4323</v>
      </c>
      <c r="AB179" s="17">
        <f t="shared" si="28"/>
        <v>72.05</v>
      </c>
      <c r="AC179">
        <f t="shared" si="29"/>
        <v>10</v>
      </c>
      <c r="AD179">
        <f t="shared" si="24"/>
        <v>4</v>
      </c>
      <c r="AE179">
        <f t="shared" si="25"/>
        <v>0</v>
      </c>
      <c r="AU179" t="str">
        <f t="shared" si="26"/>
        <v>25;52;100660;20;547;0,01;0;14;15;15;4323</v>
      </c>
      <c r="BB179">
        <v>25</v>
      </c>
      <c r="BC179">
        <v>52</v>
      </c>
      <c r="BD179">
        <v>100660</v>
      </c>
      <c r="BE179">
        <v>20</v>
      </c>
      <c r="BF179">
        <v>547</v>
      </c>
      <c r="BG179">
        <v>0.01</v>
      </c>
      <c r="BH179">
        <v>0</v>
      </c>
      <c r="BI179">
        <v>14</v>
      </c>
      <c r="BJ179">
        <v>15</v>
      </c>
      <c r="BK179">
        <v>15</v>
      </c>
    </row>
    <row r="180" spans="1:63" x14ac:dyDescent="0.3">
      <c r="A180">
        <v>6</v>
      </c>
      <c r="B180">
        <v>18</v>
      </c>
      <c r="C180">
        <v>25</v>
      </c>
      <c r="D180">
        <v>52</v>
      </c>
      <c r="E180">
        <v>100661</v>
      </c>
      <c r="F180">
        <v>0</v>
      </c>
      <c r="G180">
        <v>538</v>
      </c>
      <c r="H180">
        <v>0.01</v>
      </c>
      <c r="I180">
        <v>0</v>
      </c>
      <c r="J180">
        <v>11</v>
      </c>
      <c r="K180">
        <v>11</v>
      </c>
      <c r="L180">
        <v>11</v>
      </c>
      <c r="M180">
        <v>1</v>
      </c>
      <c r="N180">
        <v>2</v>
      </c>
      <c r="O180">
        <v>1</v>
      </c>
      <c r="P180">
        <v>2</v>
      </c>
      <c r="Q180" s="21">
        <v>44859</v>
      </c>
      <c r="R180">
        <v>16</v>
      </c>
      <c r="S180">
        <v>41</v>
      </c>
      <c r="T180">
        <v>6</v>
      </c>
      <c r="U180" s="22">
        <v>454784966</v>
      </c>
      <c r="V180" s="22">
        <v>92317372</v>
      </c>
      <c r="W180" s="4" t="str">
        <f t="shared" si="30"/>
        <v>16:41:6</v>
      </c>
      <c r="Y180" s="4">
        <f t="shared" si="23"/>
        <v>2.5462962962974345E-4</v>
      </c>
      <c r="Z180">
        <f t="shared" si="27"/>
        <v>22</v>
      </c>
      <c r="AA180">
        <f t="shared" si="31"/>
        <v>4345</v>
      </c>
      <c r="AB180" s="17">
        <f t="shared" si="28"/>
        <v>72.416666666666671</v>
      </c>
      <c r="AC180">
        <f t="shared" si="29"/>
        <v>11</v>
      </c>
      <c r="AD180">
        <f t="shared" si="24"/>
        <v>5</v>
      </c>
      <c r="AE180">
        <f t="shared" si="25"/>
        <v>0</v>
      </c>
      <c r="AU180" t="str">
        <f t="shared" si="26"/>
        <v>25;52;100661;0;538;0,01;0;11;11;11;4345</v>
      </c>
      <c r="BB180">
        <v>25</v>
      </c>
      <c r="BC180">
        <v>52</v>
      </c>
      <c r="BD180">
        <v>100661</v>
      </c>
      <c r="BE180">
        <v>0</v>
      </c>
      <c r="BF180">
        <v>538</v>
      </c>
      <c r="BG180">
        <v>0.01</v>
      </c>
      <c r="BH180">
        <v>0</v>
      </c>
      <c r="BI180">
        <v>11</v>
      </c>
      <c r="BJ180">
        <v>11</v>
      </c>
      <c r="BK180">
        <v>11</v>
      </c>
    </row>
    <row r="181" spans="1:63" x14ac:dyDescent="0.3">
      <c r="A181">
        <v>6</v>
      </c>
      <c r="B181">
        <v>19</v>
      </c>
      <c r="C181">
        <v>26</v>
      </c>
      <c r="D181">
        <v>52</v>
      </c>
      <c r="E181">
        <v>100661</v>
      </c>
      <c r="F181">
        <v>6</v>
      </c>
      <c r="G181">
        <v>544</v>
      </c>
      <c r="H181">
        <v>0.01</v>
      </c>
      <c r="I181">
        <v>0</v>
      </c>
      <c r="J181">
        <v>17</v>
      </c>
      <c r="K181">
        <v>18</v>
      </c>
      <c r="L181">
        <v>18</v>
      </c>
      <c r="M181">
        <v>2</v>
      </c>
      <c r="N181">
        <v>1</v>
      </c>
      <c r="O181">
        <v>2</v>
      </c>
      <c r="P181">
        <v>1</v>
      </c>
      <c r="Q181" s="21">
        <v>44859</v>
      </c>
      <c r="R181">
        <v>16</v>
      </c>
      <c r="S181">
        <v>41</v>
      </c>
      <c r="T181">
        <v>28</v>
      </c>
      <c r="U181" s="22">
        <v>454783162</v>
      </c>
      <c r="V181" s="22">
        <v>92315673</v>
      </c>
      <c r="W181" s="4" t="str">
        <f t="shared" si="30"/>
        <v>16:41:28</v>
      </c>
      <c r="Y181" s="4">
        <f t="shared" si="23"/>
        <v>2.0833333333325488E-4</v>
      </c>
      <c r="Z181">
        <f t="shared" si="27"/>
        <v>18</v>
      </c>
      <c r="AA181">
        <f t="shared" si="31"/>
        <v>4363</v>
      </c>
      <c r="AB181" s="17">
        <f t="shared" si="28"/>
        <v>72.716666666666669</v>
      </c>
      <c r="AC181">
        <f t="shared" si="29"/>
        <v>9</v>
      </c>
      <c r="AD181">
        <f t="shared" si="24"/>
        <v>4</v>
      </c>
      <c r="AE181">
        <f t="shared" si="25"/>
        <v>0</v>
      </c>
      <c r="AU181" t="str">
        <f t="shared" si="26"/>
        <v>26;52;100661;6;544;0,01;0;17;18;18;4363</v>
      </c>
      <c r="BB181">
        <v>26</v>
      </c>
      <c r="BC181">
        <v>52</v>
      </c>
      <c r="BD181">
        <v>100661</v>
      </c>
      <c r="BE181">
        <v>6</v>
      </c>
      <c r="BF181">
        <v>544</v>
      </c>
      <c r="BG181">
        <v>0.01</v>
      </c>
      <c r="BH181">
        <v>0</v>
      </c>
      <c r="BI181">
        <v>17</v>
      </c>
      <c r="BJ181">
        <v>18</v>
      </c>
      <c r="BK181">
        <v>18</v>
      </c>
    </row>
    <row r="182" spans="1:63" x14ac:dyDescent="0.3">
      <c r="A182">
        <v>6</v>
      </c>
      <c r="B182">
        <v>20</v>
      </c>
      <c r="C182">
        <v>25</v>
      </c>
      <c r="D182">
        <v>52</v>
      </c>
      <c r="E182">
        <v>100661</v>
      </c>
      <c r="F182">
        <v>17</v>
      </c>
      <c r="G182">
        <v>650</v>
      </c>
      <c r="H182">
        <v>0.01</v>
      </c>
      <c r="I182">
        <v>0</v>
      </c>
      <c r="J182">
        <v>15</v>
      </c>
      <c r="K182">
        <v>16</v>
      </c>
      <c r="L182">
        <v>17</v>
      </c>
      <c r="M182">
        <v>1</v>
      </c>
      <c r="N182">
        <v>2</v>
      </c>
      <c r="O182">
        <v>1</v>
      </c>
      <c r="P182">
        <v>2</v>
      </c>
      <c r="Q182" s="21">
        <v>44859</v>
      </c>
      <c r="R182">
        <v>16</v>
      </c>
      <c r="S182">
        <v>41</v>
      </c>
      <c r="T182">
        <v>46</v>
      </c>
      <c r="U182" s="22">
        <v>454781539</v>
      </c>
      <c r="V182" s="22">
        <v>92315501</v>
      </c>
      <c r="W182" s="4" t="str">
        <f t="shared" si="30"/>
        <v>16:41:46</v>
      </c>
      <c r="Y182" s="4">
        <f t="shared" si="23"/>
        <v>3.7037037037024323E-4</v>
      </c>
      <c r="Z182">
        <f t="shared" si="27"/>
        <v>32</v>
      </c>
      <c r="AA182">
        <f t="shared" si="31"/>
        <v>4395</v>
      </c>
      <c r="AB182" s="17">
        <f t="shared" si="28"/>
        <v>73.25</v>
      </c>
      <c r="AC182">
        <f t="shared" si="29"/>
        <v>16</v>
      </c>
      <c r="AD182">
        <f t="shared" si="24"/>
        <v>5</v>
      </c>
      <c r="AE182">
        <f t="shared" si="25"/>
        <v>0</v>
      </c>
      <c r="AU182" t="str">
        <f t="shared" si="26"/>
        <v>25;52;100661;17;650;0,01;0;15;16;17;4395</v>
      </c>
      <c r="BB182">
        <v>25</v>
      </c>
      <c r="BC182">
        <v>52</v>
      </c>
      <c r="BD182">
        <v>100661</v>
      </c>
      <c r="BE182">
        <v>17</v>
      </c>
      <c r="BF182">
        <v>650</v>
      </c>
      <c r="BG182">
        <v>0.01</v>
      </c>
      <c r="BH182">
        <v>0</v>
      </c>
      <c r="BI182">
        <v>15</v>
      </c>
      <c r="BJ182">
        <v>16</v>
      </c>
      <c r="BK182">
        <v>17</v>
      </c>
    </row>
    <row r="183" spans="1:63" x14ac:dyDescent="0.3">
      <c r="A183">
        <v>6</v>
      </c>
      <c r="B183">
        <v>22</v>
      </c>
      <c r="C183">
        <v>26</v>
      </c>
      <c r="D183">
        <v>52</v>
      </c>
      <c r="E183">
        <v>100662</v>
      </c>
      <c r="F183">
        <v>17</v>
      </c>
      <c r="G183">
        <v>611</v>
      </c>
      <c r="H183">
        <v>0.01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2</v>
      </c>
      <c r="P183">
        <v>0</v>
      </c>
      <c r="Q183" s="21">
        <v>44859</v>
      </c>
      <c r="R183">
        <v>16</v>
      </c>
      <c r="S183">
        <v>42</v>
      </c>
      <c r="T183">
        <v>18</v>
      </c>
      <c r="U183" s="22">
        <v>454781549</v>
      </c>
      <c r="V183" s="22">
        <v>923155</v>
      </c>
      <c r="W183" s="4" t="str">
        <f t="shared" si="30"/>
        <v>16:42:18</v>
      </c>
      <c r="Y183" s="4">
        <f t="shared" si="23"/>
        <v>1.8518518518528815E-4</v>
      </c>
      <c r="Z183">
        <f t="shared" si="27"/>
        <v>16</v>
      </c>
      <c r="AA183">
        <f t="shared" si="31"/>
        <v>4411</v>
      </c>
      <c r="AB183" s="17">
        <f t="shared" si="28"/>
        <v>73.516666666666666</v>
      </c>
      <c r="AC183">
        <f t="shared" si="29"/>
        <v>8</v>
      </c>
      <c r="AD183">
        <f t="shared" si="24"/>
        <v>3</v>
      </c>
      <c r="AE183">
        <f t="shared" si="25"/>
        <v>1</v>
      </c>
      <c r="AU183" t="str">
        <f t="shared" si="26"/>
        <v>26;52;100662;17;611;0,01;0;0;0;0;4411</v>
      </c>
      <c r="BB183">
        <v>26</v>
      </c>
      <c r="BC183">
        <v>52</v>
      </c>
      <c r="BD183">
        <v>100662</v>
      </c>
      <c r="BE183">
        <v>17</v>
      </c>
      <c r="BF183">
        <v>611</v>
      </c>
      <c r="BG183">
        <v>0.01</v>
      </c>
      <c r="BH183">
        <v>0</v>
      </c>
    </row>
    <row r="184" spans="1:63" x14ac:dyDescent="0.3">
      <c r="A184">
        <v>6</v>
      </c>
      <c r="B184">
        <v>22</v>
      </c>
      <c r="C184">
        <v>26</v>
      </c>
      <c r="D184">
        <v>51</v>
      </c>
      <c r="E184">
        <v>100663</v>
      </c>
      <c r="F184">
        <v>162</v>
      </c>
      <c r="G184">
        <v>609</v>
      </c>
      <c r="H184">
        <v>0.01</v>
      </c>
      <c r="I184">
        <v>0</v>
      </c>
      <c r="J184">
        <v>16</v>
      </c>
      <c r="K184">
        <v>16</v>
      </c>
      <c r="L184">
        <v>16</v>
      </c>
      <c r="M184">
        <v>1</v>
      </c>
      <c r="N184">
        <v>2</v>
      </c>
      <c r="O184">
        <v>2</v>
      </c>
      <c r="P184">
        <v>2</v>
      </c>
      <c r="Q184" s="21">
        <v>44859</v>
      </c>
      <c r="R184">
        <v>16</v>
      </c>
      <c r="S184">
        <v>42</v>
      </c>
      <c r="T184">
        <v>34</v>
      </c>
      <c r="U184" s="22">
        <v>45478155</v>
      </c>
      <c r="V184" s="22">
        <v>923155</v>
      </c>
      <c r="W184" s="4" t="str">
        <f t="shared" si="30"/>
        <v>16:42:34</v>
      </c>
      <c r="Y184" s="4">
        <f t="shared" si="23"/>
        <v>2.777777777778212E-4</v>
      </c>
      <c r="Z184">
        <f t="shared" si="27"/>
        <v>24</v>
      </c>
      <c r="AA184">
        <f t="shared" si="31"/>
        <v>4435</v>
      </c>
      <c r="AB184" s="17">
        <f t="shared" si="28"/>
        <v>73.916666666666671</v>
      </c>
      <c r="AC184">
        <f t="shared" si="29"/>
        <v>12</v>
      </c>
      <c r="AD184">
        <f t="shared" si="24"/>
        <v>6</v>
      </c>
      <c r="AE184">
        <f t="shared" si="25"/>
        <v>0</v>
      </c>
      <c r="AU184" t="str">
        <f t="shared" si="26"/>
        <v>26;51;100663;162;609;0,01;0;16;16;16;4435</v>
      </c>
      <c r="BB184">
        <v>26</v>
      </c>
      <c r="BC184">
        <v>51</v>
      </c>
      <c r="BD184">
        <v>100663</v>
      </c>
      <c r="BE184">
        <v>162</v>
      </c>
      <c r="BF184">
        <v>609</v>
      </c>
      <c r="BG184">
        <v>0.01</v>
      </c>
      <c r="BH184">
        <v>0</v>
      </c>
      <c r="BI184">
        <v>16</v>
      </c>
      <c r="BJ184">
        <v>16</v>
      </c>
      <c r="BK184">
        <v>16</v>
      </c>
    </row>
    <row r="185" spans="1:63" x14ac:dyDescent="0.3">
      <c r="A185">
        <v>6</v>
      </c>
      <c r="B185">
        <v>23</v>
      </c>
      <c r="C185">
        <v>26</v>
      </c>
      <c r="D185">
        <v>51</v>
      </c>
      <c r="E185">
        <v>100664</v>
      </c>
      <c r="F185">
        <v>379</v>
      </c>
      <c r="G185">
        <v>579</v>
      </c>
      <c r="H185">
        <v>0.01</v>
      </c>
      <c r="I185">
        <v>0</v>
      </c>
      <c r="J185">
        <v>20</v>
      </c>
      <c r="K185">
        <v>21</v>
      </c>
      <c r="L185">
        <v>21</v>
      </c>
      <c r="M185">
        <v>1</v>
      </c>
      <c r="N185">
        <v>2</v>
      </c>
      <c r="O185">
        <v>1</v>
      </c>
      <c r="P185">
        <v>2</v>
      </c>
      <c r="Q185" s="21">
        <v>44859</v>
      </c>
      <c r="R185">
        <v>16</v>
      </c>
      <c r="S185">
        <v>42</v>
      </c>
      <c r="T185">
        <v>58</v>
      </c>
      <c r="U185" s="22">
        <v>454782067</v>
      </c>
      <c r="V185" s="22">
        <v>9231575</v>
      </c>
      <c r="W185" s="4" t="str">
        <f t="shared" si="30"/>
        <v>16:42:58</v>
      </c>
      <c r="Y185" s="4">
        <f t="shared" si="23"/>
        <v>3.7037037037035425E-4</v>
      </c>
      <c r="Z185">
        <f t="shared" si="27"/>
        <v>32</v>
      </c>
      <c r="AA185">
        <f t="shared" si="31"/>
        <v>4467</v>
      </c>
      <c r="AB185" s="17">
        <f t="shared" si="28"/>
        <v>74.45</v>
      </c>
      <c r="AC185">
        <f t="shared" si="29"/>
        <v>16</v>
      </c>
      <c r="AD185">
        <f t="shared" si="24"/>
        <v>5</v>
      </c>
      <c r="AE185">
        <f t="shared" si="25"/>
        <v>0</v>
      </c>
      <c r="AU185" t="str">
        <f t="shared" si="26"/>
        <v>26;51;100664;379;579;0,01;0;20;21;21;4467</v>
      </c>
      <c r="BB185">
        <v>26</v>
      </c>
      <c r="BC185">
        <v>51</v>
      </c>
      <c r="BD185">
        <v>100664</v>
      </c>
      <c r="BE185">
        <v>379</v>
      </c>
      <c r="BF185">
        <v>579</v>
      </c>
      <c r="BG185">
        <v>0.01</v>
      </c>
      <c r="BH185">
        <v>0</v>
      </c>
      <c r="BI185">
        <v>20</v>
      </c>
      <c r="BJ185">
        <v>21</v>
      </c>
      <c r="BK185">
        <v>21</v>
      </c>
    </row>
    <row r="186" spans="1:63" x14ac:dyDescent="0.3">
      <c r="A186">
        <v>6</v>
      </c>
      <c r="B186">
        <v>24</v>
      </c>
      <c r="C186">
        <v>27</v>
      </c>
      <c r="D186">
        <v>51</v>
      </c>
      <c r="E186">
        <v>100665</v>
      </c>
      <c r="F186">
        <v>737</v>
      </c>
      <c r="G186">
        <v>587</v>
      </c>
      <c r="H186">
        <v>0.01</v>
      </c>
      <c r="I186">
        <v>0</v>
      </c>
      <c r="J186">
        <v>20</v>
      </c>
      <c r="K186">
        <v>21</v>
      </c>
      <c r="L186">
        <v>21</v>
      </c>
      <c r="M186">
        <v>1</v>
      </c>
      <c r="N186">
        <v>1</v>
      </c>
      <c r="O186">
        <v>2</v>
      </c>
      <c r="P186">
        <v>1</v>
      </c>
      <c r="Q186" s="21">
        <v>44859</v>
      </c>
      <c r="R186">
        <v>16</v>
      </c>
      <c r="S186">
        <v>43</v>
      </c>
      <c r="T186">
        <v>30</v>
      </c>
      <c r="U186" s="22">
        <v>454782067</v>
      </c>
      <c r="V186" s="22">
        <v>9231575</v>
      </c>
      <c r="W186" s="4" t="str">
        <f t="shared" si="30"/>
        <v>16:43:30</v>
      </c>
      <c r="Y186" s="4">
        <f t="shared" si="23"/>
        <v>1.851851851850661E-4</v>
      </c>
      <c r="Z186">
        <f t="shared" si="27"/>
        <v>16</v>
      </c>
      <c r="AA186">
        <f t="shared" si="31"/>
        <v>4483</v>
      </c>
      <c r="AB186" s="17">
        <f t="shared" si="28"/>
        <v>74.716666666666669</v>
      </c>
      <c r="AC186">
        <f t="shared" si="29"/>
        <v>8</v>
      </c>
      <c r="AD186">
        <f t="shared" si="24"/>
        <v>4</v>
      </c>
      <c r="AE186">
        <f t="shared" si="25"/>
        <v>0</v>
      </c>
      <c r="AU186" t="str">
        <f t="shared" si="26"/>
        <v>27;51;100665;737;587;0,01;0;20;21;21;4483</v>
      </c>
      <c r="BB186">
        <v>27</v>
      </c>
      <c r="BC186">
        <v>51</v>
      </c>
      <c r="BD186">
        <v>100665</v>
      </c>
      <c r="BE186">
        <v>737</v>
      </c>
      <c r="BF186">
        <v>587</v>
      </c>
      <c r="BG186">
        <v>0.01</v>
      </c>
      <c r="BH186">
        <v>0</v>
      </c>
      <c r="BI186">
        <v>20</v>
      </c>
      <c r="BJ186">
        <v>21</v>
      </c>
      <c r="BK186">
        <v>21</v>
      </c>
    </row>
    <row r="187" spans="1:63" x14ac:dyDescent="0.3">
      <c r="A187">
        <v>6</v>
      </c>
      <c r="B187">
        <v>25</v>
      </c>
      <c r="C187">
        <v>27</v>
      </c>
      <c r="D187">
        <v>51</v>
      </c>
      <c r="E187">
        <v>100666</v>
      </c>
      <c r="F187">
        <v>969</v>
      </c>
      <c r="G187">
        <v>578</v>
      </c>
      <c r="H187">
        <v>0.01</v>
      </c>
      <c r="I187">
        <v>0</v>
      </c>
      <c r="J187">
        <v>13</v>
      </c>
      <c r="K187">
        <v>14</v>
      </c>
      <c r="L187">
        <v>15</v>
      </c>
      <c r="M187">
        <v>1</v>
      </c>
      <c r="N187">
        <v>2</v>
      </c>
      <c r="O187">
        <v>2</v>
      </c>
      <c r="P187">
        <v>2</v>
      </c>
      <c r="Q187" s="21">
        <v>44859</v>
      </c>
      <c r="R187">
        <v>16</v>
      </c>
      <c r="S187">
        <v>43</v>
      </c>
      <c r="T187">
        <v>46</v>
      </c>
      <c r="U187" s="22">
        <v>454782067</v>
      </c>
      <c r="V187" s="22">
        <v>9231575</v>
      </c>
      <c r="W187" s="4" t="str">
        <f t="shared" si="30"/>
        <v>16:43:46</v>
      </c>
      <c r="Y187" s="4">
        <f t="shared" si="23"/>
        <v>2.777777777778212E-4</v>
      </c>
      <c r="Z187">
        <f t="shared" si="27"/>
        <v>24</v>
      </c>
      <c r="AA187">
        <f t="shared" si="31"/>
        <v>4507</v>
      </c>
      <c r="AB187" s="17">
        <f t="shared" si="28"/>
        <v>75.11666666666666</v>
      </c>
      <c r="AC187">
        <f t="shared" si="29"/>
        <v>12</v>
      </c>
      <c r="AD187">
        <f t="shared" si="24"/>
        <v>6</v>
      </c>
      <c r="AE187">
        <f t="shared" si="25"/>
        <v>0</v>
      </c>
      <c r="AU187" t="str">
        <f t="shared" si="26"/>
        <v>27;51;100666;969;578;0,01;0;13;14;15;4507</v>
      </c>
      <c r="BB187">
        <v>27</v>
      </c>
      <c r="BC187">
        <v>51</v>
      </c>
      <c r="BD187">
        <v>100666</v>
      </c>
      <c r="BE187">
        <v>969</v>
      </c>
      <c r="BF187">
        <v>578</v>
      </c>
      <c r="BG187">
        <v>0.01</v>
      </c>
      <c r="BH187">
        <v>0</v>
      </c>
      <c r="BI187">
        <v>13</v>
      </c>
      <c r="BJ187">
        <v>14</v>
      </c>
      <c r="BK187">
        <v>15</v>
      </c>
    </row>
    <row r="188" spans="1:63" x14ac:dyDescent="0.3">
      <c r="A188">
        <v>6</v>
      </c>
      <c r="B188">
        <v>26</v>
      </c>
      <c r="C188">
        <v>28</v>
      </c>
      <c r="D188">
        <v>50</v>
      </c>
      <c r="E188">
        <v>100667</v>
      </c>
      <c r="F188">
        <v>1098</v>
      </c>
      <c r="G188">
        <v>572</v>
      </c>
      <c r="H188">
        <v>0.01</v>
      </c>
      <c r="I188">
        <v>0</v>
      </c>
      <c r="J188">
        <v>13</v>
      </c>
      <c r="K188">
        <v>14</v>
      </c>
      <c r="L188">
        <v>15</v>
      </c>
      <c r="M188">
        <v>1</v>
      </c>
      <c r="N188">
        <v>1</v>
      </c>
      <c r="O188">
        <v>1</v>
      </c>
      <c r="P188">
        <v>2</v>
      </c>
      <c r="Q188" s="21">
        <v>44859</v>
      </c>
      <c r="R188">
        <v>16</v>
      </c>
      <c r="S188">
        <v>44</v>
      </c>
      <c r="T188">
        <v>10</v>
      </c>
      <c r="U188" s="22">
        <v>454782067</v>
      </c>
      <c r="V188" s="22">
        <v>9231575</v>
      </c>
      <c r="W188" s="4" t="str">
        <f t="shared" si="30"/>
        <v>16:44:10</v>
      </c>
      <c r="Y188" s="4">
        <f t="shared" si="23"/>
        <v>4.166666666667318E-4</v>
      </c>
      <c r="Z188">
        <f t="shared" si="27"/>
        <v>36</v>
      </c>
      <c r="AA188">
        <f t="shared" si="31"/>
        <v>4543</v>
      </c>
      <c r="AB188" s="17">
        <f t="shared" si="28"/>
        <v>75.716666666666669</v>
      </c>
      <c r="AC188">
        <f t="shared" si="29"/>
        <v>18</v>
      </c>
      <c r="AD188">
        <f t="shared" si="24"/>
        <v>4</v>
      </c>
      <c r="AE188">
        <f t="shared" si="25"/>
        <v>0</v>
      </c>
      <c r="AU188" t="str">
        <f t="shared" si="26"/>
        <v>28;50;100667;1098;572;0,01;0;13;14;15;4543</v>
      </c>
      <c r="BB188">
        <v>28</v>
      </c>
      <c r="BC188">
        <v>50</v>
      </c>
      <c r="BD188">
        <v>100667</v>
      </c>
      <c r="BE188">
        <v>1098</v>
      </c>
      <c r="BF188">
        <v>572</v>
      </c>
      <c r="BG188">
        <v>0.01</v>
      </c>
      <c r="BH188">
        <v>0</v>
      </c>
      <c r="BI188">
        <v>13</v>
      </c>
      <c r="BJ188">
        <v>14</v>
      </c>
      <c r="BK188">
        <v>15</v>
      </c>
    </row>
    <row r="189" spans="1:63" x14ac:dyDescent="0.3">
      <c r="A189">
        <v>6</v>
      </c>
      <c r="B189">
        <v>27</v>
      </c>
      <c r="C189">
        <v>28</v>
      </c>
      <c r="D189">
        <v>50</v>
      </c>
      <c r="E189">
        <v>100668</v>
      </c>
      <c r="F189">
        <v>1446</v>
      </c>
      <c r="G189">
        <v>593</v>
      </c>
      <c r="H189">
        <v>0.01</v>
      </c>
      <c r="I189">
        <v>0</v>
      </c>
      <c r="J189">
        <v>13</v>
      </c>
      <c r="K189">
        <v>14</v>
      </c>
      <c r="L189">
        <v>15</v>
      </c>
      <c r="M189">
        <v>1</v>
      </c>
      <c r="N189">
        <v>2</v>
      </c>
      <c r="O189">
        <v>2</v>
      </c>
      <c r="P189">
        <v>2</v>
      </c>
      <c r="Q189" s="21">
        <v>44859</v>
      </c>
      <c r="R189">
        <v>16</v>
      </c>
      <c r="S189">
        <v>44</v>
      </c>
      <c r="T189">
        <v>46</v>
      </c>
      <c r="U189" s="22">
        <v>454782067</v>
      </c>
      <c r="V189" s="22">
        <v>9231575</v>
      </c>
      <c r="W189" s="4" t="str">
        <f t="shared" si="30"/>
        <v>16:44:46</v>
      </c>
      <c r="Y189" s="4">
        <f t="shared" si="23"/>
        <v>3.0092592592589895E-4</v>
      </c>
      <c r="Z189">
        <f t="shared" si="27"/>
        <v>26</v>
      </c>
      <c r="AA189">
        <f t="shared" si="31"/>
        <v>4569</v>
      </c>
      <c r="AB189" s="17">
        <f t="shared" si="28"/>
        <v>76.150000000000006</v>
      </c>
      <c r="AC189">
        <f t="shared" si="29"/>
        <v>13</v>
      </c>
      <c r="AD189">
        <f t="shared" si="24"/>
        <v>6</v>
      </c>
      <c r="AE189">
        <f t="shared" si="25"/>
        <v>0</v>
      </c>
      <c r="AU189" t="str">
        <f t="shared" si="26"/>
        <v>28;50;100668;1446;593;0,01;0;13;14;15;4569</v>
      </c>
      <c r="BB189">
        <v>28</v>
      </c>
      <c r="BC189">
        <v>50</v>
      </c>
      <c r="BD189">
        <v>100668</v>
      </c>
      <c r="BE189">
        <v>1446</v>
      </c>
      <c r="BF189">
        <v>593</v>
      </c>
      <c r="BG189">
        <v>0.01</v>
      </c>
      <c r="BH189">
        <v>0</v>
      </c>
      <c r="BI189">
        <v>13</v>
      </c>
      <c r="BJ189">
        <v>14</v>
      </c>
      <c r="BK189">
        <v>15</v>
      </c>
    </row>
    <row r="190" spans="1:63" x14ac:dyDescent="0.3">
      <c r="A190">
        <v>6</v>
      </c>
      <c r="B190">
        <v>28</v>
      </c>
      <c r="C190">
        <v>28</v>
      </c>
      <c r="D190">
        <v>50</v>
      </c>
      <c r="E190">
        <v>100669</v>
      </c>
      <c r="F190">
        <v>1445</v>
      </c>
      <c r="G190">
        <v>576</v>
      </c>
      <c r="H190">
        <v>0.01</v>
      </c>
      <c r="I190">
        <v>0</v>
      </c>
      <c r="J190">
        <v>14</v>
      </c>
      <c r="K190">
        <v>16</v>
      </c>
      <c r="L190">
        <v>17</v>
      </c>
      <c r="M190">
        <v>1</v>
      </c>
      <c r="N190">
        <v>2</v>
      </c>
      <c r="O190">
        <v>1</v>
      </c>
      <c r="P190">
        <v>2</v>
      </c>
      <c r="Q190" s="21">
        <v>44859</v>
      </c>
      <c r="R190">
        <v>16</v>
      </c>
      <c r="S190">
        <v>45</v>
      </c>
      <c r="T190">
        <v>12</v>
      </c>
      <c r="U190" s="22">
        <v>454782067</v>
      </c>
      <c r="V190" s="22">
        <v>9231575</v>
      </c>
      <c r="W190" s="4" t="str">
        <f t="shared" si="30"/>
        <v>16:45:12</v>
      </c>
      <c r="Y190" s="4">
        <f t="shared" si="23"/>
        <v>4.3981481481480955E-4</v>
      </c>
      <c r="Z190">
        <f t="shared" si="27"/>
        <v>38</v>
      </c>
      <c r="AA190">
        <f t="shared" si="31"/>
        <v>4607</v>
      </c>
      <c r="AB190" s="17">
        <f t="shared" si="28"/>
        <v>76.783333333333331</v>
      </c>
      <c r="AC190">
        <f t="shared" si="29"/>
        <v>19</v>
      </c>
      <c r="AD190">
        <f t="shared" si="24"/>
        <v>5</v>
      </c>
      <c r="AE190">
        <f t="shared" si="25"/>
        <v>0</v>
      </c>
      <c r="AU190" t="str">
        <f t="shared" si="26"/>
        <v>28;50;100669;1445;576;0,01;0;14;16;17;4607</v>
      </c>
      <c r="BB190">
        <v>28</v>
      </c>
      <c r="BC190">
        <v>50</v>
      </c>
      <c r="BD190">
        <v>100669</v>
      </c>
      <c r="BE190">
        <v>1445</v>
      </c>
      <c r="BF190">
        <v>576</v>
      </c>
      <c r="BG190">
        <v>0.01</v>
      </c>
      <c r="BH190">
        <v>0</v>
      </c>
      <c r="BI190">
        <v>14</v>
      </c>
      <c r="BJ190">
        <v>16</v>
      </c>
      <c r="BK190">
        <v>17</v>
      </c>
    </row>
    <row r="191" spans="1:63" x14ac:dyDescent="0.3">
      <c r="A191">
        <v>6</v>
      </c>
      <c r="B191">
        <v>29</v>
      </c>
      <c r="C191">
        <v>28</v>
      </c>
      <c r="D191">
        <v>49</v>
      </c>
      <c r="E191">
        <v>100670</v>
      </c>
      <c r="F191">
        <v>1430</v>
      </c>
      <c r="G191">
        <v>571</v>
      </c>
      <c r="H191">
        <v>0.01</v>
      </c>
      <c r="I191">
        <v>0</v>
      </c>
      <c r="J191">
        <v>13</v>
      </c>
      <c r="K191">
        <v>14</v>
      </c>
      <c r="L191">
        <v>15</v>
      </c>
      <c r="M191">
        <v>1</v>
      </c>
      <c r="N191">
        <v>1</v>
      </c>
      <c r="O191">
        <v>1</v>
      </c>
      <c r="P191">
        <v>1</v>
      </c>
      <c r="Q191" s="21">
        <v>44859</v>
      </c>
      <c r="R191">
        <v>16</v>
      </c>
      <c r="S191">
        <v>45</v>
      </c>
      <c r="T191">
        <v>50</v>
      </c>
      <c r="U191" s="22">
        <v>454782067</v>
      </c>
      <c r="V191" s="22">
        <v>9231575</v>
      </c>
      <c r="W191" s="4" t="str">
        <f t="shared" si="30"/>
        <v>16:45:50</v>
      </c>
      <c r="Y191" s="4">
        <f t="shared" si="23"/>
        <v>1.388888888889106E-4</v>
      </c>
      <c r="Z191">
        <f t="shared" si="27"/>
        <v>12</v>
      </c>
      <c r="AA191">
        <f t="shared" si="31"/>
        <v>4619</v>
      </c>
      <c r="AB191" s="17">
        <f t="shared" si="28"/>
        <v>76.983333333333334</v>
      </c>
      <c r="AC191">
        <f t="shared" si="29"/>
        <v>6</v>
      </c>
      <c r="AD191">
        <f t="shared" si="24"/>
        <v>3</v>
      </c>
      <c r="AE191">
        <f t="shared" si="25"/>
        <v>0</v>
      </c>
      <c r="AU191" t="str">
        <f t="shared" si="26"/>
        <v>28;49;100670;1430;571;0,01;0;13;14;15;4619</v>
      </c>
      <c r="BB191">
        <v>28</v>
      </c>
      <c r="BC191">
        <v>49</v>
      </c>
      <c r="BD191">
        <v>100670</v>
      </c>
      <c r="BE191">
        <v>1430</v>
      </c>
      <c r="BF191">
        <v>571</v>
      </c>
      <c r="BG191">
        <v>0.01</v>
      </c>
      <c r="BH191">
        <v>0</v>
      </c>
      <c r="BI191">
        <v>13</v>
      </c>
      <c r="BJ191">
        <v>14</v>
      </c>
      <c r="BK191">
        <v>15</v>
      </c>
    </row>
    <row r="192" spans="1:63" x14ac:dyDescent="0.3">
      <c r="A192">
        <v>6</v>
      </c>
      <c r="B192">
        <v>30</v>
      </c>
      <c r="C192">
        <v>29</v>
      </c>
      <c r="D192">
        <v>49</v>
      </c>
      <c r="E192">
        <v>100671</v>
      </c>
      <c r="F192">
        <v>1213</v>
      </c>
      <c r="G192">
        <v>567</v>
      </c>
      <c r="H192">
        <v>0.01</v>
      </c>
      <c r="I192">
        <v>0</v>
      </c>
      <c r="J192">
        <v>15</v>
      </c>
      <c r="K192">
        <v>16</v>
      </c>
      <c r="L192">
        <v>16</v>
      </c>
      <c r="M192">
        <v>1</v>
      </c>
      <c r="N192">
        <v>2</v>
      </c>
      <c r="O192">
        <v>2</v>
      </c>
      <c r="P192">
        <v>2</v>
      </c>
      <c r="Q192" s="21">
        <v>44859</v>
      </c>
      <c r="R192">
        <v>16</v>
      </c>
      <c r="S192">
        <v>46</v>
      </c>
      <c r="T192">
        <v>2</v>
      </c>
      <c r="U192" s="22">
        <v>454782067</v>
      </c>
      <c r="V192" s="22">
        <v>9231575</v>
      </c>
      <c r="W192" s="4" t="str">
        <f t="shared" si="30"/>
        <v>16:46:2</v>
      </c>
      <c r="Y192" s="4">
        <f t="shared" si="23"/>
        <v>2.7777777777771018E-4</v>
      </c>
      <c r="Z192">
        <f t="shared" si="27"/>
        <v>24</v>
      </c>
      <c r="AA192">
        <f t="shared" si="31"/>
        <v>4643</v>
      </c>
      <c r="AB192" s="17">
        <f t="shared" si="28"/>
        <v>77.38333333333334</v>
      </c>
      <c r="AC192">
        <f t="shared" si="29"/>
        <v>12</v>
      </c>
      <c r="AD192">
        <f t="shared" si="24"/>
        <v>6</v>
      </c>
      <c r="AE192">
        <f t="shared" si="25"/>
        <v>0</v>
      </c>
      <c r="AU192" t="str">
        <f t="shared" si="26"/>
        <v>29;49;100671;1213;567;0,01;0;15;16;16;4643</v>
      </c>
      <c r="BB192">
        <v>29</v>
      </c>
      <c r="BC192">
        <v>49</v>
      </c>
      <c r="BD192">
        <v>100671</v>
      </c>
      <c r="BE192">
        <v>1213</v>
      </c>
      <c r="BF192">
        <v>567</v>
      </c>
      <c r="BG192">
        <v>0.01</v>
      </c>
      <c r="BH192">
        <v>0</v>
      </c>
      <c r="BI192">
        <v>15</v>
      </c>
      <c r="BJ192">
        <v>16</v>
      </c>
      <c r="BK192">
        <v>16</v>
      </c>
    </row>
    <row r="193" spans="1:63" x14ac:dyDescent="0.3">
      <c r="A193">
        <v>6</v>
      </c>
      <c r="B193">
        <v>31</v>
      </c>
      <c r="C193">
        <v>29</v>
      </c>
      <c r="D193">
        <v>48</v>
      </c>
      <c r="E193">
        <v>100672</v>
      </c>
      <c r="F193">
        <v>1381</v>
      </c>
      <c r="G193">
        <v>583</v>
      </c>
      <c r="H193">
        <v>0.01</v>
      </c>
      <c r="I193">
        <v>0</v>
      </c>
      <c r="J193">
        <v>12</v>
      </c>
      <c r="K193">
        <v>13</v>
      </c>
      <c r="L193">
        <v>13</v>
      </c>
      <c r="M193">
        <v>1</v>
      </c>
      <c r="N193">
        <v>1</v>
      </c>
      <c r="O193">
        <v>2</v>
      </c>
      <c r="P193">
        <v>1</v>
      </c>
      <c r="Q193" s="21">
        <v>44859</v>
      </c>
      <c r="R193">
        <v>16</v>
      </c>
      <c r="S193">
        <v>46</v>
      </c>
      <c r="T193">
        <v>26</v>
      </c>
      <c r="U193" s="22">
        <v>454782067</v>
      </c>
      <c r="V193" s="22">
        <v>9231575</v>
      </c>
      <c r="W193" s="4" t="str">
        <f t="shared" si="30"/>
        <v>16:46:26</v>
      </c>
      <c r="Y193" s="4">
        <f t="shared" si="23"/>
        <v>2.777777777778212E-4</v>
      </c>
      <c r="Z193">
        <f t="shared" si="27"/>
        <v>24</v>
      </c>
      <c r="AA193">
        <f t="shared" si="31"/>
        <v>4667</v>
      </c>
      <c r="AB193" s="17">
        <f t="shared" si="28"/>
        <v>77.783333333333331</v>
      </c>
      <c r="AC193">
        <f t="shared" si="29"/>
        <v>12</v>
      </c>
      <c r="AD193">
        <f t="shared" si="24"/>
        <v>4</v>
      </c>
      <c r="AE193">
        <f t="shared" si="25"/>
        <v>0</v>
      </c>
      <c r="AU193" t="str">
        <f t="shared" si="26"/>
        <v>29;48;100672;1381;583;0,01;0;12;13;13;4667</v>
      </c>
      <c r="BB193">
        <v>29</v>
      </c>
      <c r="BC193">
        <v>48</v>
      </c>
      <c r="BD193">
        <v>100672</v>
      </c>
      <c r="BE193">
        <v>1381</v>
      </c>
      <c r="BF193">
        <v>583</v>
      </c>
      <c r="BG193">
        <v>0.01</v>
      </c>
      <c r="BH193">
        <v>0</v>
      </c>
      <c r="BI193">
        <v>12</v>
      </c>
      <c r="BJ193">
        <v>13</v>
      </c>
      <c r="BK193">
        <v>13</v>
      </c>
    </row>
    <row r="194" spans="1:63" x14ac:dyDescent="0.3">
      <c r="A194">
        <v>6</v>
      </c>
      <c r="B194">
        <v>32</v>
      </c>
      <c r="C194">
        <v>29</v>
      </c>
      <c r="D194">
        <v>48</v>
      </c>
      <c r="E194">
        <v>100673</v>
      </c>
      <c r="F194">
        <v>1600</v>
      </c>
      <c r="G194">
        <v>555</v>
      </c>
      <c r="H194">
        <v>0.01</v>
      </c>
      <c r="I194">
        <v>0</v>
      </c>
      <c r="J194">
        <v>13</v>
      </c>
      <c r="K194">
        <v>14</v>
      </c>
      <c r="L194">
        <v>14</v>
      </c>
      <c r="M194">
        <v>1</v>
      </c>
      <c r="N194">
        <v>2</v>
      </c>
      <c r="O194">
        <v>2</v>
      </c>
      <c r="P194">
        <v>2</v>
      </c>
      <c r="Q194" s="21">
        <v>44859</v>
      </c>
      <c r="R194">
        <v>16</v>
      </c>
      <c r="S194">
        <v>46</v>
      </c>
      <c r="T194">
        <v>50</v>
      </c>
      <c r="U194" s="22">
        <v>454782067</v>
      </c>
      <c r="V194" s="22">
        <v>9231575</v>
      </c>
      <c r="W194" s="4" t="str">
        <f t="shared" si="30"/>
        <v>16:46:50</v>
      </c>
      <c r="Y194" s="4">
        <f t="shared" si="23"/>
        <v>2.777777777778212E-4</v>
      </c>
      <c r="Z194">
        <f t="shared" si="27"/>
        <v>24</v>
      </c>
      <c r="AA194">
        <f t="shared" si="31"/>
        <v>4691</v>
      </c>
      <c r="AB194" s="17">
        <f t="shared" si="28"/>
        <v>78.183333333333337</v>
      </c>
      <c r="AC194">
        <f t="shared" si="29"/>
        <v>12</v>
      </c>
      <c r="AD194">
        <f t="shared" si="24"/>
        <v>6</v>
      </c>
      <c r="AE194">
        <f t="shared" si="25"/>
        <v>0</v>
      </c>
      <c r="AU194" t="str">
        <f t="shared" si="26"/>
        <v>29;48;100673;1600;555;0,01;0;13;14;14;4691</v>
      </c>
      <c r="BB194">
        <v>29</v>
      </c>
      <c r="BC194">
        <v>48</v>
      </c>
      <c r="BD194">
        <v>100673</v>
      </c>
      <c r="BE194">
        <v>1600</v>
      </c>
      <c r="BF194">
        <v>555</v>
      </c>
      <c r="BG194">
        <v>0.01</v>
      </c>
      <c r="BH194">
        <v>0</v>
      </c>
      <c r="BI194">
        <v>13</v>
      </c>
      <c r="BJ194">
        <v>14</v>
      </c>
      <c r="BK194">
        <v>14</v>
      </c>
    </row>
    <row r="195" spans="1:63" x14ac:dyDescent="0.3">
      <c r="A195">
        <v>6</v>
      </c>
      <c r="B195">
        <v>33</v>
      </c>
      <c r="C195">
        <v>29</v>
      </c>
      <c r="D195">
        <v>47</v>
      </c>
      <c r="E195">
        <v>100674</v>
      </c>
      <c r="F195">
        <v>1465</v>
      </c>
      <c r="G195">
        <v>587</v>
      </c>
      <c r="H195">
        <v>0.01</v>
      </c>
      <c r="I195">
        <v>0</v>
      </c>
      <c r="J195">
        <v>13</v>
      </c>
      <c r="K195">
        <v>14</v>
      </c>
      <c r="L195">
        <v>14</v>
      </c>
      <c r="M195">
        <v>1</v>
      </c>
      <c r="N195">
        <v>2</v>
      </c>
      <c r="O195">
        <v>2</v>
      </c>
      <c r="P195">
        <v>2</v>
      </c>
      <c r="Q195" s="21">
        <v>44859</v>
      </c>
      <c r="R195">
        <v>16</v>
      </c>
      <c r="S195">
        <v>47</v>
      </c>
      <c r="T195">
        <v>14</v>
      </c>
      <c r="U195" s="22">
        <v>454782067</v>
      </c>
      <c r="V195" s="22">
        <v>9231575</v>
      </c>
      <c r="W195" s="4" t="str">
        <f t="shared" si="30"/>
        <v>16:47:14</v>
      </c>
      <c r="Y195" s="4">
        <f t="shared" si="23"/>
        <v>3.9351851851854303E-4</v>
      </c>
      <c r="Z195">
        <f t="shared" si="27"/>
        <v>34</v>
      </c>
      <c r="AA195">
        <f t="shared" si="31"/>
        <v>4725</v>
      </c>
      <c r="AB195" s="17">
        <f t="shared" si="28"/>
        <v>78.75</v>
      </c>
      <c r="AC195">
        <f t="shared" si="29"/>
        <v>17</v>
      </c>
      <c r="AD195">
        <f t="shared" si="24"/>
        <v>6</v>
      </c>
      <c r="AE195">
        <f t="shared" si="25"/>
        <v>0</v>
      </c>
      <c r="AU195" t="str">
        <f t="shared" si="26"/>
        <v>29;47;100674;1465;587;0,01;0;13;14;14;4725</v>
      </c>
      <c r="BB195">
        <v>29</v>
      </c>
      <c r="BC195">
        <v>47</v>
      </c>
      <c r="BD195">
        <v>100674</v>
      </c>
      <c r="BE195">
        <v>1465</v>
      </c>
      <c r="BF195">
        <v>587</v>
      </c>
      <c r="BG195">
        <v>0.01</v>
      </c>
      <c r="BH195">
        <v>0</v>
      </c>
      <c r="BI195">
        <v>13</v>
      </c>
      <c r="BJ195">
        <v>14</v>
      </c>
      <c r="BK195">
        <v>14</v>
      </c>
    </row>
    <row r="196" spans="1:63" x14ac:dyDescent="0.3">
      <c r="A196">
        <v>6</v>
      </c>
      <c r="B196">
        <v>34</v>
      </c>
      <c r="C196">
        <v>29</v>
      </c>
      <c r="D196">
        <v>47</v>
      </c>
      <c r="E196">
        <v>100675</v>
      </c>
      <c r="F196">
        <v>1376</v>
      </c>
      <c r="G196">
        <v>572</v>
      </c>
      <c r="H196">
        <v>0.01</v>
      </c>
      <c r="I196">
        <v>0</v>
      </c>
      <c r="J196">
        <v>13</v>
      </c>
      <c r="K196">
        <v>13</v>
      </c>
      <c r="L196">
        <v>13</v>
      </c>
      <c r="M196">
        <v>1</v>
      </c>
      <c r="N196">
        <v>1</v>
      </c>
      <c r="O196">
        <v>1</v>
      </c>
      <c r="P196">
        <v>1</v>
      </c>
      <c r="Q196" s="21">
        <v>44859</v>
      </c>
      <c r="R196">
        <v>16</v>
      </c>
      <c r="S196">
        <v>47</v>
      </c>
      <c r="T196">
        <v>48</v>
      </c>
      <c r="U196" s="22">
        <v>454782845</v>
      </c>
      <c r="V196" s="22">
        <v>92315552</v>
      </c>
      <c r="W196" s="4" t="str">
        <f t="shared" si="30"/>
        <v>16:47:48</v>
      </c>
      <c r="Y196" s="4">
        <f t="shared" si="23"/>
        <v>1.388888888889106E-4</v>
      </c>
      <c r="Z196">
        <f t="shared" si="27"/>
        <v>12</v>
      </c>
      <c r="AA196">
        <f t="shared" si="31"/>
        <v>4737</v>
      </c>
      <c r="AB196" s="17">
        <f t="shared" si="28"/>
        <v>78.95</v>
      </c>
      <c r="AC196">
        <f t="shared" si="29"/>
        <v>6</v>
      </c>
      <c r="AD196">
        <f t="shared" si="24"/>
        <v>3</v>
      </c>
      <c r="AE196">
        <f t="shared" si="25"/>
        <v>0</v>
      </c>
      <c r="AU196" t="str">
        <f t="shared" si="26"/>
        <v>29;47;100675;1376;572;0,01;0;13;13;13;4737</v>
      </c>
      <c r="BB196">
        <v>29</v>
      </c>
      <c r="BC196">
        <v>47</v>
      </c>
      <c r="BD196">
        <v>100675</v>
      </c>
      <c r="BE196">
        <v>1376</v>
      </c>
      <c r="BF196">
        <v>572</v>
      </c>
      <c r="BG196">
        <v>0.01</v>
      </c>
      <c r="BH196">
        <v>0</v>
      </c>
      <c r="BI196">
        <v>13</v>
      </c>
      <c r="BJ196">
        <v>13</v>
      </c>
      <c r="BK196">
        <v>13</v>
      </c>
    </row>
    <row r="197" spans="1:63" x14ac:dyDescent="0.3">
      <c r="A197">
        <v>6</v>
      </c>
      <c r="B197">
        <v>35</v>
      </c>
      <c r="C197">
        <v>29</v>
      </c>
      <c r="D197">
        <v>47</v>
      </c>
      <c r="E197">
        <v>100675</v>
      </c>
      <c r="F197">
        <v>1232</v>
      </c>
      <c r="G197">
        <v>553</v>
      </c>
      <c r="H197">
        <v>0.01</v>
      </c>
      <c r="I197">
        <v>0</v>
      </c>
      <c r="J197">
        <v>11</v>
      </c>
      <c r="K197">
        <v>13</v>
      </c>
      <c r="L197">
        <v>15</v>
      </c>
      <c r="M197">
        <v>1</v>
      </c>
      <c r="N197">
        <v>2</v>
      </c>
      <c r="O197">
        <v>2</v>
      </c>
      <c r="P197">
        <v>2</v>
      </c>
      <c r="Q197" s="21">
        <v>44859</v>
      </c>
      <c r="R197">
        <v>16</v>
      </c>
      <c r="S197">
        <v>48</v>
      </c>
      <c r="T197">
        <v>0</v>
      </c>
      <c r="U197" s="22">
        <v>454784812</v>
      </c>
      <c r="V197" s="22">
        <v>9231441</v>
      </c>
      <c r="W197" s="4" t="str">
        <f t="shared" si="30"/>
        <v>16:48:0</v>
      </c>
      <c r="Y197" s="4">
        <f t="shared" si="23"/>
        <v>3.240740740739767E-4</v>
      </c>
      <c r="Z197">
        <f t="shared" si="27"/>
        <v>28</v>
      </c>
      <c r="AA197">
        <f t="shared" si="31"/>
        <v>4765</v>
      </c>
      <c r="AB197" s="17">
        <f t="shared" si="28"/>
        <v>79.416666666666671</v>
      </c>
      <c r="AC197">
        <f t="shared" si="29"/>
        <v>14</v>
      </c>
      <c r="AD197">
        <f t="shared" si="24"/>
        <v>6</v>
      </c>
      <c r="AE197">
        <f t="shared" si="25"/>
        <v>0</v>
      </c>
      <c r="AU197" t="str">
        <f t="shared" si="26"/>
        <v>29;47;100675;1232;553;0,01;0;11;13;15;4765</v>
      </c>
      <c r="BB197">
        <v>29</v>
      </c>
      <c r="BC197">
        <v>47</v>
      </c>
      <c r="BD197">
        <v>100675</v>
      </c>
      <c r="BE197">
        <v>1232</v>
      </c>
      <c r="BF197">
        <v>553</v>
      </c>
      <c r="BG197">
        <v>0.01</v>
      </c>
      <c r="BH197">
        <v>0</v>
      </c>
      <c r="BI197">
        <v>11</v>
      </c>
      <c r="BJ197">
        <v>13</v>
      </c>
      <c r="BK197">
        <v>15</v>
      </c>
    </row>
    <row r="198" spans="1:63" x14ac:dyDescent="0.3">
      <c r="A198">
        <v>6</v>
      </c>
      <c r="B198">
        <v>36</v>
      </c>
      <c r="C198">
        <v>29</v>
      </c>
      <c r="D198">
        <v>47</v>
      </c>
      <c r="E198">
        <v>100675</v>
      </c>
      <c r="F198">
        <v>536</v>
      </c>
      <c r="G198">
        <v>579</v>
      </c>
      <c r="H198">
        <v>0.01</v>
      </c>
      <c r="I198">
        <v>0</v>
      </c>
      <c r="J198">
        <v>11</v>
      </c>
      <c r="K198">
        <v>13</v>
      </c>
      <c r="L198">
        <v>15</v>
      </c>
      <c r="M198">
        <v>2</v>
      </c>
      <c r="N198">
        <v>1</v>
      </c>
      <c r="O198">
        <v>1</v>
      </c>
      <c r="P198">
        <v>2</v>
      </c>
      <c r="Q198" s="21">
        <v>44859</v>
      </c>
      <c r="R198">
        <v>16</v>
      </c>
      <c r="S198">
        <v>48</v>
      </c>
      <c r="T198">
        <v>28</v>
      </c>
      <c r="U198" s="22">
        <v>454784768</v>
      </c>
      <c r="V198" s="22">
        <v>92309856</v>
      </c>
      <c r="W198" s="4" t="str">
        <f t="shared" si="30"/>
        <v>16:48:28</v>
      </c>
      <c r="Y198" s="4">
        <f t="shared" ref="Y198:Y255" si="32">W199-W198</f>
        <v>3.2407407407408773E-4</v>
      </c>
      <c r="Z198">
        <f t="shared" si="27"/>
        <v>28</v>
      </c>
      <c r="AA198">
        <f t="shared" si="31"/>
        <v>4793</v>
      </c>
      <c r="AB198" s="17">
        <f t="shared" si="28"/>
        <v>79.88333333333334</v>
      </c>
      <c r="AC198">
        <f t="shared" si="29"/>
        <v>14</v>
      </c>
      <c r="AD198">
        <f t="shared" ref="AD198:AD217" si="33">N198+O198+P198</f>
        <v>4</v>
      </c>
      <c r="AE198">
        <f t="shared" ref="AE198:AE256" si="34">IF(AND(N198=0,NOT(ISBLANK(N198))),1,0)+IF(AND(O198=0,NOT(ISBLANK(O198))),1,0)+IF(AND(P198=0,NOT(ISBLANK(P198))),1,0)</f>
        <v>0</v>
      </c>
      <c r="AU198" t="str">
        <f t="shared" ref="AU198:AU256" si="35">C198&amp;";"&amp;D198&amp;";"&amp;E198&amp;";"&amp;F198&amp;";"&amp;G198&amp;";"&amp;H198&amp;";"&amp;I198&amp;";"&amp;J198&amp;";"&amp;K198&amp;";"&amp;L198&amp;";"&amp;AA198</f>
        <v>29;47;100675;536;579;0,01;0;11;13;15;4793</v>
      </c>
      <c r="BB198">
        <v>29</v>
      </c>
      <c r="BC198">
        <v>47</v>
      </c>
      <c r="BD198">
        <v>100675</v>
      </c>
      <c r="BE198">
        <v>536</v>
      </c>
      <c r="BF198">
        <v>579</v>
      </c>
      <c r="BG198">
        <v>0.01</v>
      </c>
      <c r="BH198">
        <v>0</v>
      </c>
      <c r="BI198">
        <v>11</v>
      </c>
      <c r="BJ198">
        <v>13</v>
      </c>
      <c r="BK198">
        <v>15</v>
      </c>
    </row>
    <row r="199" spans="1:63" x14ac:dyDescent="0.3">
      <c r="A199">
        <v>6</v>
      </c>
      <c r="B199">
        <v>37</v>
      </c>
      <c r="C199">
        <v>29</v>
      </c>
      <c r="D199">
        <v>47</v>
      </c>
      <c r="E199">
        <v>100675</v>
      </c>
      <c r="F199">
        <v>469</v>
      </c>
      <c r="G199">
        <v>510</v>
      </c>
      <c r="H199">
        <v>0.01</v>
      </c>
      <c r="I199">
        <v>0</v>
      </c>
      <c r="J199">
        <v>10</v>
      </c>
      <c r="K199">
        <v>11</v>
      </c>
      <c r="L199">
        <v>11</v>
      </c>
      <c r="M199">
        <v>1</v>
      </c>
      <c r="N199">
        <v>1</v>
      </c>
      <c r="O199">
        <v>2</v>
      </c>
      <c r="P199">
        <v>1</v>
      </c>
      <c r="Q199" s="21">
        <v>44859</v>
      </c>
      <c r="R199">
        <v>16</v>
      </c>
      <c r="S199">
        <v>48</v>
      </c>
      <c r="T199">
        <v>56</v>
      </c>
      <c r="U199" s="22">
        <v>454784611</v>
      </c>
      <c r="V199" s="22">
        <v>92306876</v>
      </c>
      <c r="W199" s="4" t="str">
        <f t="shared" si="30"/>
        <v>16:48:56</v>
      </c>
      <c r="Y199" s="4">
        <f t="shared" si="32"/>
        <v>2.0833333333325488E-4</v>
      </c>
      <c r="Z199">
        <f t="shared" ref="Z199:Z256" si="36">SECOND(Y199)</f>
        <v>18</v>
      </c>
      <c r="AA199">
        <f t="shared" si="31"/>
        <v>4811</v>
      </c>
      <c r="AB199" s="17">
        <f t="shared" ref="AB199:AB255" si="37">AA199/60</f>
        <v>80.183333333333337</v>
      </c>
      <c r="AC199">
        <f t="shared" ref="AC199:AC256" si="38">Z199/2</f>
        <v>9</v>
      </c>
      <c r="AD199">
        <f t="shared" si="33"/>
        <v>4</v>
      </c>
      <c r="AE199">
        <f t="shared" si="34"/>
        <v>0</v>
      </c>
      <c r="AU199" t="str">
        <f t="shared" si="35"/>
        <v>29;47;100675;469;510;0,01;0;10;11;11;4811</v>
      </c>
      <c r="BB199">
        <v>29</v>
      </c>
      <c r="BC199">
        <v>47</v>
      </c>
      <c r="BD199">
        <v>100675</v>
      </c>
      <c r="BE199">
        <v>469</v>
      </c>
      <c r="BF199">
        <v>510</v>
      </c>
      <c r="BG199">
        <v>0.01</v>
      </c>
      <c r="BH199">
        <v>0</v>
      </c>
      <c r="BI199">
        <v>10</v>
      </c>
      <c r="BJ199">
        <v>11</v>
      </c>
      <c r="BK199">
        <v>11</v>
      </c>
    </row>
    <row r="200" spans="1:63" x14ac:dyDescent="0.3">
      <c r="A200">
        <v>6</v>
      </c>
      <c r="B200">
        <v>38</v>
      </c>
      <c r="C200">
        <v>28</v>
      </c>
      <c r="D200">
        <v>47</v>
      </c>
      <c r="E200">
        <v>100674</v>
      </c>
      <c r="F200">
        <v>416</v>
      </c>
      <c r="G200">
        <v>639</v>
      </c>
      <c r="H200">
        <v>0.01</v>
      </c>
      <c r="I200">
        <v>0</v>
      </c>
      <c r="J200">
        <v>11</v>
      </c>
      <c r="K200">
        <v>11</v>
      </c>
      <c r="L200">
        <v>11</v>
      </c>
      <c r="M200">
        <v>1</v>
      </c>
      <c r="N200">
        <v>2</v>
      </c>
      <c r="O200">
        <v>2</v>
      </c>
      <c r="P200">
        <v>2</v>
      </c>
      <c r="Q200" s="21">
        <v>44859</v>
      </c>
      <c r="R200">
        <v>16</v>
      </c>
      <c r="S200">
        <v>49</v>
      </c>
      <c r="T200">
        <v>14</v>
      </c>
      <c r="U200" s="22">
        <v>454784713</v>
      </c>
      <c r="V200" s="22">
        <v>92302427</v>
      </c>
      <c r="W200" s="4" t="str">
        <f t="shared" ref="W200:W256" si="39">R200&amp;":"&amp;S200&amp;":"&amp;T200</f>
        <v>16:49:14</v>
      </c>
      <c r="Y200" s="4">
        <f t="shared" si="32"/>
        <v>3.2407407407419875E-4</v>
      </c>
      <c r="Z200">
        <f t="shared" si="36"/>
        <v>28</v>
      </c>
      <c r="AA200">
        <f t="shared" ref="AA200:AA217" si="40">AA199+Z200</f>
        <v>4839</v>
      </c>
      <c r="AB200" s="17">
        <f t="shared" si="37"/>
        <v>80.650000000000006</v>
      </c>
      <c r="AC200">
        <f t="shared" si="38"/>
        <v>14</v>
      </c>
      <c r="AD200">
        <f t="shared" si="33"/>
        <v>6</v>
      </c>
      <c r="AE200">
        <f t="shared" si="34"/>
        <v>0</v>
      </c>
      <c r="AU200" t="str">
        <f t="shared" si="35"/>
        <v>28;47;100674;416;639;0,01;0;11;11;11;4839</v>
      </c>
      <c r="BB200">
        <v>28</v>
      </c>
      <c r="BC200">
        <v>47</v>
      </c>
      <c r="BD200">
        <v>100674</v>
      </c>
      <c r="BE200">
        <v>416</v>
      </c>
      <c r="BF200">
        <v>639</v>
      </c>
      <c r="BG200">
        <v>0.01</v>
      </c>
      <c r="BH200">
        <v>0</v>
      </c>
      <c r="BI200">
        <v>11</v>
      </c>
      <c r="BJ200">
        <v>11</v>
      </c>
      <c r="BK200">
        <v>11</v>
      </c>
    </row>
    <row r="201" spans="1:63" x14ac:dyDescent="0.3">
      <c r="A201">
        <v>6</v>
      </c>
      <c r="B201">
        <v>39</v>
      </c>
      <c r="C201">
        <v>28</v>
      </c>
      <c r="D201">
        <v>47</v>
      </c>
      <c r="E201">
        <v>100674</v>
      </c>
      <c r="F201">
        <v>325</v>
      </c>
      <c r="G201">
        <v>590</v>
      </c>
      <c r="H201">
        <v>0.01</v>
      </c>
      <c r="I201">
        <v>0</v>
      </c>
      <c r="J201">
        <v>11</v>
      </c>
      <c r="K201">
        <v>11</v>
      </c>
      <c r="L201">
        <v>11</v>
      </c>
      <c r="M201">
        <v>2</v>
      </c>
      <c r="N201">
        <v>2</v>
      </c>
      <c r="O201">
        <v>1</v>
      </c>
      <c r="P201">
        <v>1</v>
      </c>
      <c r="Q201" s="21">
        <v>44859</v>
      </c>
      <c r="R201">
        <v>16</v>
      </c>
      <c r="S201">
        <v>49</v>
      </c>
      <c r="T201">
        <v>42</v>
      </c>
      <c r="U201" s="22">
        <v>454780599</v>
      </c>
      <c r="V201" s="22">
        <v>92302039</v>
      </c>
      <c r="W201" s="4" t="str">
        <f t="shared" si="39"/>
        <v>16:49:42</v>
      </c>
      <c r="Y201" s="4">
        <f t="shared" si="32"/>
        <v>4.166666666667318E-4</v>
      </c>
      <c r="Z201">
        <f t="shared" si="36"/>
        <v>36</v>
      </c>
      <c r="AA201">
        <f t="shared" si="40"/>
        <v>4875</v>
      </c>
      <c r="AB201" s="17">
        <f t="shared" si="37"/>
        <v>81.25</v>
      </c>
      <c r="AC201">
        <f t="shared" si="38"/>
        <v>18</v>
      </c>
      <c r="AD201">
        <f t="shared" si="33"/>
        <v>4</v>
      </c>
      <c r="AE201">
        <f t="shared" si="34"/>
        <v>0</v>
      </c>
      <c r="AU201" t="str">
        <f t="shared" si="35"/>
        <v>28;47;100674;325;590;0,01;0;11;11;11;4875</v>
      </c>
      <c r="BB201">
        <v>28</v>
      </c>
      <c r="BC201">
        <v>47</v>
      </c>
      <c r="BD201">
        <v>100674</v>
      </c>
      <c r="BE201">
        <v>325</v>
      </c>
      <c r="BF201">
        <v>590</v>
      </c>
      <c r="BG201">
        <v>0.01</v>
      </c>
      <c r="BH201">
        <v>0</v>
      </c>
      <c r="BI201">
        <v>11</v>
      </c>
      <c r="BJ201">
        <v>11</v>
      </c>
      <c r="BK201">
        <v>11</v>
      </c>
    </row>
    <row r="202" spans="1:63" x14ac:dyDescent="0.3">
      <c r="A202">
        <v>6</v>
      </c>
      <c r="B202">
        <v>40</v>
      </c>
      <c r="C202">
        <v>27</v>
      </c>
      <c r="D202">
        <v>48</v>
      </c>
      <c r="E202">
        <v>100673</v>
      </c>
      <c r="F202">
        <v>219</v>
      </c>
      <c r="G202">
        <v>513</v>
      </c>
      <c r="H202">
        <v>0.01</v>
      </c>
      <c r="I202">
        <v>0</v>
      </c>
      <c r="J202">
        <v>19</v>
      </c>
      <c r="K202">
        <v>21</v>
      </c>
      <c r="L202">
        <v>21</v>
      </c>
      <c r="M202">
        <v>2</v>
      </c>
      <c r="N202">
        <v>1</v>
      </c>
      <c r="O202">
        <v>1</v>
      </c>
      <c r="P202">
        <v>2</v>
      </c>
      <c r="Q202" s="21">
        <v>44859</v>
      </c>
      <c r="R202">
        <v>16</v>
      </c>
      <c r="S202">
        <v>50</v>
      </c>
      <c r="T202">
        <v>18</v>
      </c>
      <c r="U202" s="22">
        <v>454777292</v>
      </c>
      <c r="V202" s="22">
        <v>92301793</v>
      </c>
      <c r="W202" s="4" t="str">
        <f t="shared" si="39"/>
        <v>16:50:18</v>
      </c>
      <c r="Y202" s="4">
        <f t="shared" si="32"/>
        <v>2.546296296295214E-4</v>
      </c>
      <c r="Z202">
        <f t="shared" si="36"/>
        <v>22</v>
      </c>
      <c r="AA202">
        <f t="shared" si="40"/>
        <v>4897</v>
      </c>
      <c r="AB202" s="17">
        <f t="shared" si="37"/>
        <v>81.61666666666666</v>
      </c>
      <c r="AC202">
        <f t="shared" si="38"/>
        <v>11</v>
      </c>
      <c r="AD202">
        <f t="shared" si="33"/>
        <v>4</v>
      </c>
      <c r="AE202">
        <f t="shared" si="34"/>
        <v>0</v>
      </c>
      <c r="AU202" t="str">
        <f t="shared" si="35"/>
        <v>27;48;100673;219;513;0,01;0;19;21;21;4897</v>
      </c>
      <c r="BB202">
        <v>27</v>
      </c>
      <c r="BC202">
        <v>48</v>
      </c>
      <c r="BD202">
        <v>100673</v>
      </c>
      <c r="BE202">
        <v>219</v>
      </c>
      <c r="BF202">
        <v>513</v>
      </c>
      <c r="BG202">
        <v>0.01</v>
      </c>
      <c r="BH202">
        <v>0</v>
      </c>
      <c r="BI202">
        <v>19</v>
      </c>
      <c r="BJ202">
        <v>21</v>
      </c>
      <c r="BK202">
        <v>21</v>
      </c>
    </row>
    <row r="203" spans="1:63" x14ac:dyDescent="0.3">
      <c r="A203">
        <v>6</v>
      </c>
      <c r="B203">
        <v>41</v>
      </c>
      <c r="C203">
        <v>27</v>
      </c>
      <c r="D203">
        <v>48</v>
      </c>
      <c r="E203">
        <v>100673</v>
      </c>
      <c r="F203">
        <v>172</v>
      </c>
      <c r="G203">
        <v>578</v>
      </c>
      <c r="H203">
        <v>0.01</v>
      </c>
      <c r="I203">
        <v>0</v>
      </c>
      <c r="J203">
        <v>10</v>
      </c>
      <c r="K203">
        <v>11</v>
      </c>
      <c r="L203">
        <v>12</v>
      </c>
      <c r="M203">
        <v>1</v>
      </c>
      <c r="N203">
        <v>1</v>
      </c>
      <c r="O203">
        <v>2</v>
      </c>
      <c r="P203">
        <v>1</v>
      </c>
      <c r="Q203" s="21">
        <v>44859</v>
      </c>
      <c r="R203">
        <v>16</v>
      </c>
      <c r="S203">
        <v>50</v>
      </c>
      <c r="T203">
        <v>40</v>
      </c>
      <c r="U203" s="22">
        <v>454774585</v>
      </c>
      <c r="V203" s="22">
        <v>92301667</v>
      </c>
      <c r="W203" s="4" t="str">
        <f t="shared" si="39"/>
        <v>16:50:40</v>
      </c>
      <c r="Y203" s="4">
        <f t="shared" si="32"/>
        <v>2.777777777778212E-4</v>
      </c>
      <c r="Z203">
        <f t="shared" si="36"/>
        <v>24</v>
      </c>
      <c r="AA203">
        <f t="shared" si="40"/>
        <v>4921</v>
      </c>
      <c r="AB203" s="17">
        <f t="shared" si="37"/>
        <v>82.016666666666666</v>
      </c>
      <c r="AC203">
        <f t="shared" si="38"/>
        <v>12</v>
      </c>
      <c r="AD203">
        <f t="shared" si="33"/>
        <v>4</v>
      </c>
      <c r="AE203">
        <f t="shared" si="34"/>
        <v>0</v>
      </c>
      <c r="AU203" t="str">
        <f t="shared" si="35"/>
        <v>27;48;100673;172;578;0,01;0;10;11;12;4921</v>
      </c>
      <c r="BB203">
        <v>27</v>
      </c>
      <c r="BC203">
        <v>48</v>
      </c>
      <c r="BD203">
        <v>100673</v>
      </c>
      <c r="BE203">
        <v>172</v>
      </c>
      <c r="BF203">
        <v>578</v>
      </c>
      <c r="BG203">
        <v>0.01</v>
      </c>
      <c r="BH203">
        <v>0</v>
      </c>
      <c r="BI203">
        <v>10</v>
      </c>
      <c r="BJ203">
        <v>11</v>
      </c>
      <c r="BK203">
        <v>12</v>
      </c>
    </row>
    <row r="204" spans="1:63" x14ac:dyDescent="0.3">
      <c r="A204">
        <v>6</v>
      </c>
      <c r="B204">
        <v>42</v>
      </c>
      <c r="C204">
        <v>27</v>
      </c>
      <c r="D204">
        <v>49</v>
      </c>
      <c r="E204">
        <v>100672</v>
      </c>
      <c r="F204">
        <v>145</v>
      </c>
      <c r="G204">
        <v>517</v>
      </c>
      <c r="H204">
        <v>0.01</v>
      </c>
      <c r="I204">
        <v>0</v>
      </c>
      <c r="J204">
        <v>14</v>
      </c>
      <c r="K204">
        <v>15</v>
      </c>
      <c r="L204">
        <v>15</v>
      </c>
      <c r="M204">
        <v>1</v>
      </c>
      <c r="N204">
        <v>2</v>
      </c>
      <c r="O204">
        <v>1</v>
      </c>
      <c r="P204">
        <v>2</v>
      </c>
      <c r="Q204" s="21">
        <v>44859</v>
      </c>
      <c r="R204">
        <v>16</v>
      </c>
      <c r="S204">
        <v>51</v>
      </c>
      <c r="T204">
        <v>4</v>
      </c>
      <c r="U204" s="22">
        <v>454771494</v>
      </c>
      <c r="V204" s="22">
        <v>92301186</v>
      </c>
      <c r="W204" s="4" t="str">
        <f t="shared" si="39"/>
        <v>16:51:4</v>
      </c>
      <c r="Y204" s="4">
        <f t="shared" si="32"/>
        <v>2.7777777777771018E-4</v>
      </c>
      <c r="Z204">
        <f t="shared" si="36"/>
        <v>24</v>
      </c>
      <c r="AA204">
        <f t="shared" si="40"/>
        <v>4945</v>
      </c>
      <c r="AB204" s="17">
        <f t="shared" si="37"/>
        <v>82.416666666666671</v>
      </c>
      <c r="AC204">
        <f t="shared" si="38"/>
        <v>12</v>
      </c>
      <c r="AD204">
        <f t="shared" si="33"/>
        <v>5</v>
      </c>
      <c r="AE204">
        <f t="shared" si="34"/>
        <v>0</v>
      </c>
      <c r="AU204" t="str">
        <f t="shared" si="35"/>
        <v>27;49;100672;145;517;0,01;0;14;15;15;4945</v>
      </c>
      <c r="BB204">
        <v>27</v>
      </c>
      <c r="BC204">
        <v>49</v>
      </c>
      <c r="BD204">
        <v>100672</v>
      </c>
      <c r="BE204">
        <v>145</v>
      </c>
      <c r="BF204">
        <v>517</v>
      </c>
      <c r="BG204">
        <v>0.01</v>
      </c>
      <c r="BH204">
        <v>0</v>
      </c>
      <c r="BI204">
        <v>14</v>
      </c>
      <c r="BJ204">
        <v>15</v>
      </c>
      <c r="BK204">
        <v>15</v>
      </c>
    </row>
    <row r="205" spans="1:63" x14ac:dyDescent="0.3">
      <c r="A205">
        <v>6</v>
      </c>
      <c r="B205">
        <v>43</v>
      </c>
      <c r="C205">
        <v>26</v>
      </c>
      <c r="D205">
        <v>49</v>
      </c>
      <c r="E205">
        <v>100672</v>
      </c>
      <c r="F205">
        <v>149</v>
      </c>
      <c r="G205">
        <v>552</v>
      </c>
      <c r="H205">
        <v>0.01</v>
      </c>
      <c r="I205">
        <v>0</v>
      </c>
      <c r="J205">
        <v>16</v>
      </c>
      <c r="K205">
        <v>16</v>
      </c>
      <c r="L205">
        <v>16</v>
      </c>
      <c r="M205">
        <v>2</v>
      </c>
      <c r="N205">
        <v>2</v>
      </c>
      <c r="O205">
        <v>2</v>
      </c>
      <c r="P205">
        <v>2</v>
      </c>
      <c r="Q205" s="21">
        <v>44859</v>
      </c>
      <c r="R205">
        <v>16</v>
      </c>
      <c r="S205">
        <v>51</v>
      </c>
      <c r="T205">
        <v>28</v>
      </c>
      <c r="U205" s="22">
        <v>454768521</v>
      </c>
      <c r="V205" s="22">
        <v>92301203</v>
      </c>
      <c r="W205" s="4" t="str">
        <f t="shared" si="39"/>
        <v>16:51:28</v>
      </c>
      <c r="Y205" s="4">
        <f t="shared" si="32"/>
        <v>3.4722222222216548E-4</v>
      </c>
      <c r="Z205">
        <f t="shared" si="36"/>
        <v>30</v>
      </c>
      <c r="AA205">
        <f t="shared" si="40"/>
        <v>4975</v>
      </c>
      <c r="AB205" s="17">
        <f t="shared" si="37"/>
        <v>82.916666666666671</v>
      </c>
      <c r="AC205">
        <f t="shared" si="38"/>
        <v>15</v>
      </c>
      <c r="AD205">
        <f t="shared" si="33"/>
        <v>6</v>
      </c>
      <c r="AE205">
        <f t="shared" si="34"/>
        <v>0</v>
      </c>
      <c r="AU205" t="str">
        <f t="shared" si="35"/>
        <v>26;49;100672;149;552;0,01;0;16;16;16;4975</v>
      </c>
      <c r="BB205">
        <v>26</v>
      </c>
      <c r="BC205">
        <v>49</v>
      </c>
      <c r="BD205">
        <v>100672</v>
      </c>
      <c r="BE205">
        <v>149</v>
      </c>
      <c r="BF205">
        <v>552</v>
      </c>
      <c r="BG205">
        <v>0.01</v>
      </c>
      <c r="BH205">
        <v>0</v>
      </c>
      <c r="BI205">
        <v>16</v>
      </c>
      <c r="BJ205">
        <v>16</v>
      </c>
      <c r="BK205">
        <v>16</v>
      </c>
    </row>
    <row r="206" spans="1:63" x14ac:dyDescent="0.3">
      <c r="A206">
        <v>6</v>
      </c>
      <c r="B206">
        <v>44</v>
      </c>
      <c r="C206">
        <v>26</v>
      </c>
      <c r="D206">
        <v>50</v>
      </c>
      <c r="E206">
        <v>100671</v>
      </c>
      <c r="F206">
        <v>134</v>
      </c>
      <c r="G206">
        <v>621</v>
      </c>
      <c r="H206">
        <v>0.01</v>
      </c>
      <c r="I206">
        <v>0</v>
      </c>
      <c r="J206">
        <v>18</v>
      </c>
      <c r="K206">
        <v>19</v>
      </c>
      <c r="L206">
        <v>19</v>
      </c>
      <c r="M206">
        <v>2</v>
      </c>
      <c r="N206">
        <v>1</v>
      </c>
      <c r="O206">
        <v>1</v>
      </c>
      <c r="P206">
        <v>1</v>
      </c>
      <c r="Q206" s="21">
        <v>44859</v>
      </c>
      <c r="R206">
        <v>16</v>
      </c>
      <c r="S206">
        <v>51</v>
      </c>
      <c r="T206">
        <v>58</v>
      </c>
      <c r="U206" s="22">
        <v>454768747</v>
      </c>
      <c r="V206" s="22">
        <v>92299415</v>
      </c>
      <c r="W206" s="4" t="str">
        <f t="shared" si="39"/>
        <v>16:51:58</v>
      </c>
      <c r="Y206" s="4">
        <f t="shared" si="32"/>
        <v>3.2407407407419875E-4</v>
      </c>
      <c r="Z206">
        <f t="shared" si="36"/>
        <v>28</v>
      </c>
      <c r="AA206">
        <f t="shared" si="40"/>
        <v>5003</v>
      </c>
      <c r="AB206" s="17">
        <f t="shared" si="37"/>
        <v>83.38333333333334</v>
      </c>
      <c r="AC206">
        <f t="shared" si="38"/>
        <v>14</v>
      </c>
      <c r="AD206">
        <f t="shared" si="33"/>
        <v>3</v>
      </c>
      <c r="AE206">
        <f t="shared" si="34"/>
        <v>0</v>
      </c>
      <c r="AU206" t="str">
        <f t="shared" si="35"/>
        <v>26;50;100671;134;621;0,01;0;18;19;19;5003</v>
      </c>
      <c r="BB206">
        <v>26</v>
      </c>
      <c r="BC206">
        <v>50</v>
      </c>
      <c r="BD206">
        <v>100671</v>
      </c>
      <c r="BE206">
        <v>134</v>
      </c>
      <c r="BF206">
        <v>621</v>
      </c>
      <c r="BG206">
        <v>0.01</v>
      </c>
      <c r="BH206">
        <v>0</v>
      </c>
      <c r="BI206">
        <v>18</v>
      </c>
      <c r="BJ206">
        <v>19</v>
      </c>
      <c r="BK206">
        <v>19</v>
      </c>
    </row>
    <row r="207" spans="1:63" x14ac:dyDescent="0.3">
      <c r="A207">
        <v>6</v>
      </c>
      <c r="B207">
        <v>45</v>
      </c>
      <c r="C207">
        <v>26</v>
      </c>
      <c r="D207">
        <v>50</v>
      </c>
      <c r="E207">
        <v>100671</v>
      </c>
      <c r="F207">
        <v>128</v>
      </c>
      <c r="G207">
        <v>564</v>
      </c>
      <c r="H207">
        <v>0.01</v>
      </c>
      <c r="I207">
        <v>0</v>
      </c>
      <c r="J207">
        <v>18</v>
      </c>
      <c r="K207">
        <v>19</v>
      </c>
      <c r="L207">
        <v>19</v>
      </c>
      <c r="M207">
        <v>1</v>
      </c>
      <c r="N207">
        <v>1</v>
      </c>
      <c r="O207">
        <v>1</v>
      </c>
      <c r="P207">
        <v>1</v>
      </c>
      <c r="Q207" s="21">
        <v>44859</v>
      </c>
      <c r="R207">
        <v>16</v>
      </c>
      <c r="S207">
        <v>52</v>
      </c>
      <c r="T207">
        <v>26</v>
      </c>
      <c r="U207" s="22">
        <v>454768706</v>
      </c>
      <c r="V207" s="22">
        <v>92297844</v>
      </c>
      <c r="W207" s="4" t="str">
        <f t="shared" si="39"/>
        <v>16:52:26</v>
      </c>
      <c r="Y207" s="4">
        <f t="shared" si="32"/>
        <v>1.388888888889106E-4</v>
      </c>
      <c r="Z207">
        <f t="shared" si="36"/>
        <v>12</v>
      </c>
      <c r="AA207">
        <f t="shared" si="40"/>
        <v>5015</v>
      </c>
      <c r="AB207" s="17">
        <f t="shared" si="37"/>
        <v>83.583333333333329</v>
      </c>
      <c r="AC207">
        <f t="shared" si="38"/>
        <v>6</v>
      </c>
      <c r="AD207">
        <f t="shared" si="33"/>
        <v>3</v>
      </c>
      <c r="AE207">
        <f t="shared" si="34"/>
        <v>0</v>
      </c>
      <c r="AU207" t="str">
        <f t="shared" si="35"/>
        <v>26;50;100671;128;564;0,01;0;18;19;19;5015</v>
      </c>
      <c r="BB207">
        <v>26</v>
      </c>
      <c r="BC207">
        <v>50</v>
      </c>
      <c r="BD207">
        <v>100671</v>
      </c>
      <c r="BE207">
        <v>128</v>
      </c>
      <c r="BF207">
        <v>564</v>
      </c>
      <c r="BG207">
        <v>0.01</v>
      </c>
      <c r="BH207">
        <v>0</v>
      </c>
      <c r="BI207">
        <v>18</v>
      </c>
      <c r="BJ207">
        <v>19</v>
      </c>
      <c r="BK207">
        <v>19</v>
      </c>
    </row>
    <row r="208" spans="1:63" x14ac:dyDescent="0.3">
      <c r="A208">
        <v>6</v>
      </c>
      <c r="B208">
        <v>46</v>
      </c>
      <c r="C208">
        <v>26</v>
      </c>
      <c r="D208">
        <v>50</v>
      </c>
      <c r="E208">
        <v>100671</v>
      </c>
      <c r="F208">
        <v>180</v>
      </c>
      <c r="G208">
        <v>584</v>
      </c>
      <c r="H208">
        <v>0.01</v>
      </c>
      <c r="I208">
        <v>0</v>
      </c>
      <c r="J208">
        <v>16</v>
      </c>
      <c r="K208">
        <v>17</v>
      </c>
      <c r="L208">
        <v>17</v>
      </c>
      <c r="M208">
        <v>1</v>
      </c>
      <c r="N208">
        <v>1</v>
      </c>
      <c r="O208">
        <v>2</v>
      </c>
      <c r="P208">
        <v>1</v>
      </c>
      <c r="Q208" s="21">
        <v>44859</v>
      </c>
      <c r="R208">
        <v>16</v>
      </c>
      <c r="S208">
        <v>52</v>
      </c>
      <c r="T208">
        <v>38</v>
      </c>
      <c r="U208" s="22">
        <v>454768873</v>
      </c>
      <c r="V208" s="22">
        <v>92294362</v>
      </c>
      <c r="W208" s="4" t="str">
        <f t="shared" si="39"/>
        <v>16:52:38</v>
      </c>
      <c r="Y208" s="4">
        <f t="shared" si="32"/>
        <v>2.777777777778212E-4</v>
      </c>
      <c r="Z208">
        <f t="shared" si="36"/>
        <v>24</v>
      </c>
      <c r="AA208">
        <f t="shared" si="40"/>
        <v>5039</v>
      </c>
      <c r="AB208" s="17">
        <f t="shared" si="37"/>
        <v>83.983333333333334</v>
      </c>
      <c r="AC208">
        <f t="shared" si="38"/>
        <v>12</v>
      </c>
      <c r="AD208">
        <f t="shared" si="33"/>
        <v>4</v>
      </c>
      <c r="AE208">
        <f t="shared" si="34"/>
        <v>0</v>
      </c>
      <c r="AU208" t="str">
        <f t="shared" si="35"/>
        <v>26;50;100671;180;584;0,01;0;16;17;17;5039</v>
      </c>
      <c r="BB208">
        <v>26</v>
      </c>
      <c r="BC208">
        <v>50</v>
      </c>
      <c r="BD208">
        <v>100671</v>
      </c>
      <c r="BE208">
        <v>180</v>
      </c>
      <c r="BF208">
        <v>584</v>
      </c>
      <c r="BG208">
        <v>0.01</v>
      </c>
      <c r="BH208">
        <v>0</v>
      </c>
      <c r="BI208">
        <v>16</v>
      </c>
      <c r="BJ208">
        <v>17</v>
      </c>
      <c r="BK208">
        <v>17</v>
      </c>
    </row>
    <row r="209" spans="1:63" x14ac:dyDescent="0.3">
      <c r="A209">
        <v>6</v>
      </c>
      <c r="B209">
        <v>47</v>
      </c>
      <c r="C209">
        <v>26</v>
      </c>
      <c r="D209">
        <v>50</v>
      </c>
      <c r="E209">
        <v>100670</v>
      </c>
      <c r="F209">
        <v>204</v>
      </c>
      <c r="G209">
        <v>590</v>
      </c>
      <c r="H209">
        <v>0.01</v>
      </c>
      <c r="I209">
        <v>0</v>
      </c>
      <c r="J209">
        <v>20</v>
      </c>
      <c r="K209">
        <v>21</v>
      </c>
      <c r="L209">
        <v>22</v>
      </c>
      <c r="M209">
        <v>2</v>
      </c>
      <c r="N209">
        <v>2</v>
      </c>
      <c r="O209">
        <v>1</v>
      </c>
      <c r="P209">
        <v>2</v>
      </c>
      <c r="Q209" s="21">
        <v>44859</v>
      </c>
      <c r="R209">
        <v>16</v>
      </c>
      <c r="S209">
        <v>53</v>
      </c>
      <c r="T209">
        <v>2</v>
      </c>
      <c r="U209" s="22">
        <v>454768367</v>
      </c>
      <c r="V209" s="22">
        <v>92289901</v>
      </c>
      <c r="W209" s="4" t="str">
        <f t="shared" si="39"/>
        <v>16:53:2</v>
      </c>
      <c r="Y209" s="4">
        <f t="shared" si="32"/>
        <v>3.0092592592589895E-4</v>
      </c>
      <c r="Z209">
        <f t="shared" si="36"/>
        <v>26</v>
      </c>
      <c r="AA209">
        <f t="shared" si="40"/>
        <v>5065</v>
      </c>
      <c r="AB209" s="17">
        <f t="shared" si="37"/>
        <v>84.416666666666671</v>
      </c>
      <c r="AC209">
        <f t="shared" si="38"/>
        <v>13</v>
      </c>
      <c r="AD209">
        <f t="shared" si="33"/>
        <v>5</v>
      </c>
      <c r="AE209">
        <f t="shared" si="34"/>
        <v>0</v>
      </c>
      <c r="AU209" t="str">
        <f t="shared" si="35"/>
        <v>26;50;100670;204;590;0,01;0;20;21;22;5065</v>
      </c>
      <c r="BB209">
        <v>26</v>
      </c>
      <c r="BC209">
        <v>50</v>
      </c>
      <c r="BD209">
        <v>100670</v>
      </c>
      <c r="BE209">
        <v>204</v>
      </c>
      <c r="BF209">
        <v>590</v>
      </c>
      <c r="BG209">
        <v>0.01</v>
      </c>
      <c r="BH209">
        <v>0</v>
      </c>
      <c r="BI209">
        <v>20</v>
      </c>
      <c r="BJ209">
        <v>21</v>
      </c>
      <c r="BK209">
        <v>22</v>
      </c>
    </row>
    <row r="210" spans="1:63" x14ac:dyDescent="0.3">
      <c r="A210">
        <v>6</v>
      </c>
      <c r="B210">
        <v>49</v>
      </c>
      <c r="C210">
        <v>26</v>
      </c>
      <c r="D210">
        <v>50</v>
      </c>
      <c r="E210">
        <v>100670</v>
      </c>
      <c r="F210">
        <v>195</v>
      </c>
      <c r="G210">
        <v>575</v>
      </c>
      <c r="H210">
        <v>0.01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2</v>
      </c>
      <c r="P210">
        <v>0</v>
      </c>
      <c r="Q210" s="21">
        <v>44859</v>
      </c>
      <c r="R210">
        <v>16</v>
      </c>
      <c r="S210">
        <v>53</v>
      </c>
      <c r="T210">
        <v>28</v>
      </c>
      <c r="U210" s="22">
        <v>454768264</v>
      </c>
      <c r="V210" s="22">
        <v>92286269</v>
      </c>
      <c r="W210" s="4" t="str">
        <f t="shared" si="39"/>
        <v>16:53:28</v>
      </c>
      <c r="Y210" s="4">
        <f t="shared" si="32"/>
        <v>2.546296296295214E-4</v>
      </c>
      <c r="Z210">
        <f t="shared" si="36"/>
        <v>22</v>
      </c>
      <c r="AA210">
        <f t="shared" si="40"/>
        <v>5087</v>
      </c>
      <c r="AB210" s="17">
        <f t="shared" si="37"/>
        <v>84.783333333333331</v>
      </c>
      <c r="AC210">
        <f t="shared" si="38"/>
        <v>11</v>
      </c>
      <c r="AD210">
        <f t="shared" si="33"/>
        <v>3</v>
      </c>
      <c r="AE210">
        <f t="shared" si="34"/>
        <v>1</v>
      </c>
      <c r="AU210" t="str">
        <f t="shared" si="35"/>
        <v>26;50;100670;195;575;0,01;0;0;0;0;5087</v>
      </c>
      <c r="BB210">
        <v>26</v>
      </c>
      <c r="BC210">
        <v>50</v>
      </c>
      <c r="BD210">
        <v>100670</v>
      </c>
      <c r="BE210">
        <v>195</v>
      </c>
      <c r="BF210">
        <v>575</v>
      </c>
      <c r="BG210">
        <v>0.01</v>
      </c>
      <c r="BH210">
        <v>0</v>
      </c>
    </row>
    <row r="211" spans="1:63" x14ac:dyDescent="0.3">
      <c r="A211">
        <v>6</v>
      </c>
      <c r="B211">
        <v>49</v>
      </c>
      <c r="C211">
        <v>26</v>
      </c>
      <c r="D211">
        <v>50</v>
      </c>
      <c r="E211">
        <v>100670</v>
      </c>
      <c r="F211">
        <v>192</v>
      </c>
      <c r="G211">
        <v>622</v>
      </c>
      <c r="H211">
        <v>0.01</v>
      </c>
      <c r="I211">
        <v>0</v>
      </c>
      <c r="J211">
        <v>12</v>
      </c>
      <c r="K211">
        <v>13</v>
      </c>
      <c r="L211">
        <v>14</v>
      </c>
      <c r="M211">
        <v>1</v>
      </c>
      <c r="N211">
        <v>1</v>
      </c>
      <c r="O211">
        <v>1</v>
      </c>
      <c r="P211">
        <v>1</v>
      </c>
      <c r="Q211" s="21">
        <v>44859</v>
      </c>
      <c r="R211">
        <v>16</v>
      </c>
      <c r="S211">
        <v>53</v>
      </c>
      <c r="T211">
        <v>50</v>
      </c>
      <c r="U211" s="22">
        <v>454768219</v>
      </c>
      <c r="V211" s="22">
        <v>92282182</v>
      </c>
      <c r="W211" s="4" t="str">
        <f t="shared" si="39"/>
        <v>16:53:50</v>
      </c>
      <c r="Y211" s="4">
        <f t="shared" si="32"/>
        <v>2.777777777778212E-4</v>
      </c>
      <c r="Z211">
        <f t="shared" si="36"/>
        <v>24</v>
      </c>
      <c r="AA211">
        <f t="shared" si="40"/>
        <v>5111</v>
      </c>
      <c r="AB211" s="17">
        <f t="shared" si="37"/>
        <v>85.183333333333337</v>
      </c>
      <c r="AC211">
        <f t="shared" si="38"/>
        <v>12</v>
      </c>
      <c r="AD211">
        <f t="shared" si="33"/>
        <v>3</v>
      </c>
      <c r="AE211">
        <f t="shared" si="34"/>
        <v>0</v>
      </c>
      <c r="AU211" t="str">
        <f t="shared" si="35"/>
        <v>26;50;100670;192;622;0,01;0;12;13;14;5111</v>
      </c>
      <c r="BB211">
        <v>26</v>
      </c>
      <c r="BC211">
        <v>50</v>
      </c>
      <c r="BD211">
        <v>100670</v>
      </c>
      <c r="BE211">
        <v>192</v>
      </c>
      <c r="BF211">
        <v>622</v>
      </c>
      <c r="BG211">
        <v>0.01</v>
      </c>
      <c r="BH211">
        <v>0</v>
      </c>
      <c r="BI211">
        <v>12</v>
      </c>
      <c r="BJ211">
        <v>13</v>
      </c>
      <c r="BK211">
        <v>14</v>
      </c>
    </row>
    <row r="212" spans="1:63" x14ac:dyDescent="0.3">
      <c r="A212">
        <v>6</v>
      </c>
      <c r="B212">
        <v>51</v>
      </c>
      <c r="C212">
        <v>26</v>
      </c>
      <c r="D212">
        <v>51</v>
      </c>
      <c r="E212">
        <v>100670</v>
      </c>
      <c r="F212">
        <v>186</v>
      </c>
      <c r="G212">
        <v>617</v>
      </c>
      <c r="H212">
        <v>0.01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2</v>
      </c>
      <c r="P212">
        <v>0</v>
      </c>
      <c r="Q212" s="21">
        <v>44859</v>
      </c>
      <c r="R212">
        <v>16</v>
      </c>
      <c r="S212">
        <v>54</v>
      </c>
      <c r="T212">
        <v>14</v>
      </c>
      <c r="U212" s="22">
        <v>454768384</v>
      </c>
      <c r="V212" s="22">
        <v>92277511</v>
      </c>
      <c r="W212" s="4" t="str">
        <f t="shared" si="39"/>
        <v>16:54:14</v>
      </c>
      <c r="Y212" s="4">
        <f t="shared" si="32"/>
        <v>3.7037037037035425E-4</v>
      </c>
      <c r="Z212">
        <f t="shared" si="36"/>
        <v>32</v>
      </c>
      <c r="AA212">
        <f t="shared" si="40"/>
        <v>5143</v>
      </c>
      <c r="AB212" s="17">
        <f t="shared" si="37"/>
        <v>85.716666666666669</v>
      </c>
      <c r="AC212">
        <f t="shared" si="38"/>
        <v>16</v>
      </c>
      <c r="AD212">
        <f t="shared" si="33"/>
        <v>3</v>
      </c>
      <c r="AE212">
        <f t="shared" si="34"/>
        <v>1</v>
      </c>
      <c r="AU212" t="str">
        <f t="shared" si="35"/>
        <v>26;51;100670;186;617;0,01;0;0;0;0;5143</v>
      </c>
      <c r="BB212">
        <v>26</v>
      </c>
      <c r="BC212">
        <v>51</v>
      </c>
      <c r="BD212">
        <v>100670</v>
      </c>
      <c r="BE212">
        <v>186</v>
      </c>
      <c r="BF212">
        <v>617</v>
      </c>
      <c r="BG212">
        <v>0.01</v>
      </c>
      <c r="BH212">
        <v>0</v>
      </c>
    </row>
    <row r="213" spans="1:63" x14ac:dyDescent="0.3">
      <c r="A213">
        <v>6</v>
      </c>
      <c r="B213">
        <v>51</v>
      </c>
      <c r="C213">
        <v>25</v>
      </c>
      <c r="D213">
        <v>51</v>
      </c>
      <c r="E213">
        <v>100669</v>
      </c>
      <c r="F213">
        <v>118</v>
      </c>
      <c r="G213">
        <v>536</v>
      </c>
      <c r="H213">
        <v>0.01</v>
      </c>
      <c r="I213">
        <v>0</v>
      </c>
      <c r="J213">
        <v>12</v>
      </c>
      <c r="K213">
        <v>13</v>
      </c>
      <c r="L213">
        <v>14</v>
      </c>
      <c r="M213">
        <v>2</v>
      </c>
      <c r="N213">
        <v>2</v>
      </c>
      <c r="O213">
        <v>2</v>
      </c>
      <c r="P213">
        <v>2</v>
      </c>
      <c r="Q213" s="21">
        <v>44859</v>
      </c>
      <c r="R213">
        <v>16</v>
      </c>
      <c r="S213">
        <v>54</v>
      </c>
      <c r="T213">
        <v>46</v>
      </c>
      <c r="U213" s="22">
        <v>454768759</v>
      </c>
      <c r="V213" s="22">
        <v>9227334</v>
      </c>
      <c r="W213" s="4" t="str">
        <f t="shared" si="39"/>
        <v>16:54:46</v>
      </c>
      <c r="Y213" s="4">
        <f t="shared" si="32"/>
        <v>3.2407407407408773E-4</v>
      </c>
      <c r="Z213">
        <f t="shared" si="36"/>
        <v>28</v>
      </c>
      <c r="AA213">
        <f t="shared" si="40"/>
        <v>5171</v>
      </c>
      <c r="AB213" s="17">
        <f t="shared" si="37"/>
        <v>86.183333333333337</v>
      </c>
      <c r="AC213">
        <f t="shared" si="38"/>
        <v>14</v>
      </c>
      <c r="AD213">
        <f t="shared" si="33"/>
        <v>6</v>
      </c>
      <c r="AE213">
        <f t="shared" si="34"/>
        <v>0</v>
      </c>
      <c r="AU213" t="str">
        <f t="shared" si="35"/>
        <v>25;51;100669;118;536;0,01;0;12;13;14;5171</v>
      </c>
      <c r="BB213">
        <v>25</v>
      </c>
      <c r="BC213">
        <v>51</v>
      </c>
      <c r="BD213">
        <v>100669</v>
      </c>
      <c r="BE213">
        <v>118</v>
      </c>
      <c r="BF213">
        <v>536</v>
      </c>
      <c r="BG213">
        <v>0.01</v>
      </c>
      <c r="BH213">
        <v>0</v>
      </c>
      <c r="BI213">
        <v>12</v>
      </c>
      <c r="BJ213">
        <v>13</v>
      </c>
      <c r="BK213">
        <v>14</v>
      </c>
    </row>
    <row r="214" spans="1:63" x14ac:dyDescent="0.3">
      <c r="A214">
        <v>6</v>
      </c>
      <c r="B214">
        <v>53</v>
      </c>
      <c r="C214">
        <v>25</v>
      </c>
      <c r="D214">
        <v>52</v>
      </c>
      <c r="E214">
        <v>100669</v>
      </c>
      <c r="F214">
        <v>0</v>
      </c>
      <c r="G214">
        <v>0</v>
      </c>
      <c r="H214">
        <v>0</v>
      </c>
      <c r="I214">
        <v>0</v>
      </c>
      <c r="J214">
        <v>16</v>
      </c>
      <c r="K214">
        <v>17</v>
      </c>
      <c r="L214">
        <v>17</v>
      </c>
      <c r="M214">
        <v>2</v>
      </c>
      <c r="N214">
        <v>2</v>
      </c>
      <c r="O214">
        <v>0</v>
      </c>
      <c r="P214">
        <v>2</v>
      </c>
      <c r="Q214" s="21">
        <v>44859</v>
      </c>
      <c r="R214">
        <v>16</v>
      </c>
      <c r="S214">
        <v>55</v>
      </c>
      <c r="T214">
        <v>14</v>
      </c>
      <c r="U214" s="22">
        <v>454768365</v>
      </c>
      <c r="V214" s="22">
        <v>92269477</v>
      </c>
      <c r="W214" s="4" t="str">
        <f t="shared" si="39"/>
        <v>16:55:14</v>
      </c>
      <c r="Y214" s="4">
        <f t="shared" si="32"/>
        <v>2.777777777778212E-4</v>
      </c>
      <c r="Z214">
        <f t="shared" si="36"/>
        <v>24</v>
      </c>
      <c r="AA214">
        <f t="shared" si="40"/>
        <v>5195</v>
      </c>
      <c r="AB214" s="17">
        <f t="shared" si="37"/>
        <v>86.583333333333329</v>
      </c>
      <c r="AC214">
        <f t="shared" si="38"/>
        <v>12</v>
      </c>
      <c r="AD214">
        <f t="shared" si="33"/>
        <v>4</v>
      </c>
      <c r="AE214">
        <f t="shared" si="34"/>
        <v>1</v>
      </c>
      <c r="AU214" t="str">
        <f t="shared" si="35"/>
        <v>25;52;100669;0;0;0;0;16;17;17;5195</v>
      </c>
      <c r="BB214">
        <v>25</v>
      </c>
      <c r="BC214">
        <v>52</v>
      </c>
      <c r="BD214">
        <v>100669</v>
      </c>
      <c r="BH214">
        <v>0</v>
      </c>
      <c r="BI214">
        <v>16</v>
      </c>
      <c r="BJ214">
        <v>17</v>
      </c>
      <c r="BK214">
        <v>17</v>
      </c>
    </row>
    <row r="215" spans="1:63" x14ac:dyDescent="0.3">
      <c r="A215">
        <v>6</v>
      </c>
      <c r="B215">
        <v>53</v>
      </c>
      <c r="C215">
        <v>25</v>
      </c>
      <c r="D215">
        <v>52</v>
      </c>
      <c r="E215">
        <v>100668</v>
      </c>
      <c r="F215">
        <v>104</v>
      </c>
      <c r="G215">
        <v>520</v>
      </c>
      <c r="H215">
        <v>0.01</v>
      </c>
      <c r="I215">
        <v>0</v>
      </c>
      <c r="J215">
        <v>17</v>
      </c>
      <c r="K215">
        <v>19</v>
      </c>
      <c r="L215">
        <v>20</v>
      </c>
      <c r="M215">
        <v>2</v>
      </c>
      <c r="N215">
        <v>1</v>
      </c>
      <c r="O215">
        <v>1</v>
      </c>
      <c r="P215">
        <v>1</v>
      </c>
      <c r="Q215" s="21">
        <v>44859</v>
      </c>
      <c r="R215">
        <v>16</v>
      </c>
      <c r="S215">
        <v>55</v>
      </c>
      <c r="T215">
        <v>38</v>
      </c>
      <c r="U215" s="22">
        <v>454764697</v>
      </c>
      <c r="V215" s="22">
        <v>92266589</v>
      </c>
      <c r="W215" s="4" t="str">
        <f t="shared" si="39"/>
        <v>16:55:38</v>
      </c>
      <c r="Y215" s="4">
        <f t="shared" si="32"/>
        <v>3.7037037037024323E-4</v>
      </c>
      <c r="Z215">
        <f t="shared" si="36"/>
        <v>32</v>
      </c>
      <c r="AA215">
        <f t="shared" si="40"/>
        <v>5227</v>
      </c>
      <c r="AB215" s="17">
        <f t="shared" si="37"/>
        <v>87.11666666666666</v>
      </c>
      <c r="AC215">
        <f t="shared" si="38"/>
        <v>16</v>
      </c>
      <c r="AD215">
        <f t="shared" si="33"/>
        <v>3</v>
      </c>
      <c r="AE215">
        <f t="shared" si="34"/>
        <v>0</v>
      </c>
      <c r="AU215" t="str">
        <f t="shared" si="35"/>
        <v>25;52;100668;104;520;0,01;0;17;19;20;5227</v>
      </c>
      <c r="BB215">
        <v>25</v>
      </c>
      <c r="BC215">
        <v>52</v>
      </c>
      <c r="BD215">
        <v>100668</v>
      </c>
      <c r="BE215">
        <v>104</v>
      </c>
      <c r="BF215">
        <v>520</v>
      </c>
      <c r="BG215">
        <v>0.01</v>
      </c>
      <c r="BH215">
        <v>0</v>
      </c>
      <c r="BI215">
        <v>17</v>
      </c>
      <c r="BJ215">
        <v>19</v>
      </c>
      <c r="BK215">
        <v>20</v>
      </c>
    </row>
    <row r="216" spans="1:63" x14ac:dyDescent="0.3">
      <c r="A216">
        <v>6</v>
      </c>
      <c r="B216">
        <v>55</v>
      </c>
      <c r="C216">
        <v>25</v>
      </c>
      <c r="D216">
        <v>52</v>
      </c>
      <c r="E216">
        <v>100667</v>
      </c>
      <c r="F216">
        <v>0</v>
      </c>
      <c r="G216">
        <v>0</v>
      </c>
      <c r="H216">
        <v>0</v>
      </c>
      <c r="I216">
        <v>0</v>
      </c>
      <c r="J216">
        <v>16</v>
      </c>
      <c r="K216">
        <v>17</v>
      </c>
      <c r="L216">
        <v>17</v>
      </c>
      <c r="M216">
        <v>1</v>
      </c>
      <c r="N216">
        <v>1</v>
      </c>
      <c r="O216">
        <v>0</v>
      </c>
      <c r="P216">
        <v>1</v>
      </c>
      <c r="Q216" s="21">
        <v>44859</v>
      </c>
      <c r="R216">
        <v>16</v>
      </c>
      <c r="S216">
        <v>56</v>
      </c>
      <c r="T216">
        <v>10</v>
      </c>
      <c r="U216" s="22">
        <v>454763303</v>
      </c>
      <c r="V216" s="22">
        <v>92266567</v>
      </c>
      <c r="W216" s="4" t="str">
        <f t="shared" si="39"/>
        <v>16:56:10</v>
      </c>
      <c r="Y216" s="4">
        <f t="shared" si="32"/>
        <v>1.620370370372104E-4</v>
      </c>
      <c r="Z216">
        <f t="shared" si="36"/>
        <v>14</v>
      </c>
      <c r="AA216">
        <f t="shared" si="40"/>
        <v>5241</v>
      </c>
      <c r="AB216" s="17">
        <f t="shared" si="37"/>
        <v>87.35</v>
      </c>
      <c r="AC216">
        <f t="shared" si="38"/>
        <v>7</v>
      </c>
      <c r="AD216">
        <f t="shared" si="33"/>
        <v>2</v>
      </c>
      <c r="AE216">
        <f t="shared" si="34"/>
        <v>1</v>
      </c>
      <c r="AU216" t="str">
        <f t="shared" si="35"/>
        <v>25;52;100667;0;0;0;0;16;17;17;5241</v>
      </c>
      <c r="BB216">
        <v>25</v>
      </c>
      <c r="BC216">
        <v>52</v>
      </c>
      <c r="BD216">
        <v>100667</v>
      </c>
      <c r="BH216">
        <v>0</v>
      </c>
      <c r="BI216">
        <v>16</v>
      </c>
      <c r="BJ216">
        <v>17</v>
      </c>
      <c r="BK216">
        <v>17</v>
      </c>
    </row>
    <row r="217" spans="1:63" x14ac:dyDescent="0.3">
      <c r="A217">
        <v>6</v>
      </c>
      <c r="B217">
        <v>55</v>
      </c>
      <c r="C217">
        <v>25</v>
      </c>
      <c r="D217">
        <v>52</v>
      </c>
      <c r="E217">
        <v>100667</v>
      </c>
      <c r="F217">
        <v>47</v>
      </c>
      <c r="G217">
        <v>516</v>
      </c>
      <c r="H217">
        <v>0.01</v>
      </c>
      <c r="I217">
        <v>0</v>
      </c>
      <c r="J217">
        <v>8</v>
      </c>
      <c r="K217">
        <v>9</v>
      </c>
      <c r="L217">
        <v>9</v>
      </c>
      <c r="M217">
        <v>1</v>
      </c>
      <c r="N217">
        <v>2</v>
      </c>
      <c r="O217">
        <v>1</v>
      </c>
      <c r="P217">
        <v>2</v>
      </c>
      <c r="Q217" s="21">
        <v>44859</v>
      </c>
      <c r="R217">
        <v>16</v>
      </c>
      <c r="S217">
        <v>56</v>
      </c>
      <c r="T217">
        <v>24</v>
      </c>
      <c r="U217" s="22">
        <v>454760037</v>
      </c>
      <c r="V217" s="22">
        <v>92266011</v>
      </c>
      <c r="W217" s="4" t="str">
        <f t="shared" si="39"/>
        <v>16:56:24</v>
      </c>
      <c r="Y217" s="4">
        <f t="shared" si="32"/>
        <v>3.240740740739767E-4</v>
      </c>
      <c r="Z217">
        <f t="shared" si="36"/>
        <v>28</v>
      </c>
      <c r="AA217">
        <f t="shared" si="40"/>
        <v>5269</v>
      </c>
      <c r="AB217" s="17">
        <f t="shared" si="37"/>
        <v>87.816666666666663</v>
      </c>
      <c r="AC217">
        <f t="shared" si="38"/>
        <v>14</v>
      </c>
      <c r="AD217">
        <f t="shared" si="33"/>
        <v>5</v>
      </c>
      <c r="AE217">
        <f t="shared" si="34"/>
        <v>0</v>
      </c>
      <c r="AU217" t="str">
        <f t="shared" si="35"/>
        <v>25;52;100667;47;516;0,01;0;8;9;9;5269</v>
      </c>
      <c r="BB217">
        <v>25</v>
      </c>
      <c r="BC217">
        <v>52</v>
      </c>
      <c r="BD217">
        <v>100667</v>
      </c>
      <c r="BE217">
        <v>47</v>
      </c>
      <c r="BF217">
        <v>516</v>
      </c>
      <c r="BG217">
        <v>0.01</v>
      </c>
      <c r="BH217">
        <v>0</v>
      </c>
      <c r="BI217">
        <v>8</v>
      </c>
      <c r="BJ217">
        <v>9</v>
      </c>
      <c r="BK217">
        <v>9</v>
      </c>
    </row>
    <row r="218" spans="1:63" x14ac:dyDescent="0.3">
      <c r="A218">
        <v>6</v>
      </c>
      <c r="B218">
        <v>56</v>
      </c>
      <c r="C218">
        <v>25</v>
      </c>
      <c r="D218">
        <v>52</v>
      </c>
      <c r="E218">
        <v>100666</v>
      </c>
      <c r="F218">
        <v>12</v>
      </c>
      <c r="G218">
        <v>546</v>
      </c>
      <c r="H218">
        <v>0.01</v>
      </c>
      <c r="I218">
        <v>0</v>
      </c>
      <c r="J218">
        <v>16</v>
      </c>
      <c r="K218">
        <v>18</v>
      </c>
      <c r="L218">
        <v>19</v>
      </c>
      <c r="M218">
        <v>2</v>
      </c>
      <c r="N218">
        <v>1</v>
      </c>
      <c r="O218">
        <v>2</v>
      </c>
      <c r="P218">
        <v>1</v>
      </c>
      <c r="Q218" s="21">
        <v>44859</v>
      </c>
      <c r="R218">
        <v>16</v>
      </c>
      <c r="S218">
        <v>56</v>
      </c>
      <c r="T218">
        <v>52</v>
      </c>
      <c r="U218" s="22">
        <v>454757628</v>
      </c>
      <c r="V218" s="22">
        <v>92266176</v>
      </c>
      <c r="W218" s="4" t="str">
        <f t="shared" si="39"/>
        <v>16:56:52</v>
      </c>
      <c r="Y218" s="4">
        <f t="shared" si="32"/>
        <v>2.5462962962974345E-4</v>
      </c>
      <c r="Z218">
        <f t="shared" si="36"/>
        <v>22</v>
      </c>
      <c r="AA218">
        <f t="shared" ref="AA218:AA256" si="41">AA217+Z218</f>
        <v>5291</v>
      </c>
      <c r="AB218" s="17">
        <f t="shared" si="37"/>
        <v>88.183333333333337</v>
      </c>
      <c r="AC218">
        <f t="shared" si="38"/>
        <v>11</v>
      </c>
      <c r="AD218">
        <f t="shared" ref="AD218:AD256" si="42">N218+O218+P218</f>
        <v>4</v>
      </c>
      <c r="AE218">
        <f t="shared" si="34"/>
        <v>0</v>
      </c>
      <c r="AU218" t="str">
        <f t="shared" si="35"/>
        <v>25;52;100666;12;546;0,01;0;16;18;19;5291</v>
      </c>
      <c r="BB218">
        <v>25</v>
      </c>
      <c r="BC218">
        <v>52</v>
      </c>
      <c r="BD218">
        <v>100666</v>
      </c>
      <c r="BE218">
        <v>12</v>
      </c>
      <c r="BF218">
        <v>546</v>
      </c>
      <c r="BG218">
        <v>0.01</v>
      </c>
      <c r="BH218">
        <v>0</v>
      </c>
      <c r="BI218">
        <v>16</v>
      </c>
      <c r="BJ218">
        <v>18</v>
      </c>
      <c r="BK218">
        <v>19</v>
      </c>
    </row>
    <row r="219" spans="1:63" x14ac:dyDescent="0.3">
      <c r="A219">
        <v>6</v>
      </c>
      <c r="B219">
        <v>57</v>
      </c>
      <c r="C219">
        <v>25</v>
      </c>
      <c r="D219">
        <v>52</v>
      </c>
      <c r="E219">
        <v>100665</v>
      </c>
      <c r="F219">
        <v>0</v>
      </c>
      <c r="G219">
        <v>594</v>
      </c>
      <c r="H219">
        <v>0.01</v>
      </c>
      <c r="I219">
        <v>0</v>
      </c>
      <c r="J219">
        <v>16</v>
      </c>
      <c r="K219">
        <v>17</v>
      </c>
      <c r="L219">
        <v>18</v>
      </c>
      <c r="M219">
        <v>2</v>
      </c>
      <c r="N219">
        <v>1</v>
      </c>
      <c r="O219">
        <v>1</v>
      </c>
      <c r="P219">
        <v>1</v>
      </c>
      <c r="Q219" s="21">
        <v>44859</v>
      </c>
      <c r="R219">
        <v>16</v>
      </c>
      <c r="S219">
        <v>57</v>
      </c>
      <c r="T219">
        <v>14</v>
      </c>
      <c r="U219" s="22">
        <v>454753781</v>
      </c>
      <c r="V219" s="22">
        <v>92265965</v>
      </c>
      <c r="W219" s="4" t="str">
        <f t="shared" si="39"/>
        <v>16:57:14</v>
      </c>
      <c r="Y219" s="4">
        <f t="shared" si="32"/>
        <v>4.1666666666650976E-4</v>
      </c>
      <c r="Z219">
        <f t="shared" si="36"/>
        <v>36</v>
      </c>
      <c r="AA219">
        <f t="shared" si="41"/>
        <v>5327</v>
      </c>
      <c r="AB219" s="17">
        <f t="shared" si="37"/>
        <v>88.783333333333331</v>
      </c>
      <c r="AC219">
        <f t="shared" si="38"/>
        <v>18</v>
      </c>
      <c r="AD219">
        <f t="shared" si="42"/>
        <v>3</v>
      </c>
      <c r="AE219">
        <f t="shared" si="34"/>
        <v>0</v>
      </c>
      <c r="AU219" t="str">
        <f t="shared" si="35"/>
        <v>25;52;100665;0;594;0,01;0;16;17;18;5327</v>
      </c>
      <c r="BB219">
        <v>25</v>
      </c>
      <c r="BC219">
        <v>52</v>
      </c>
      <c r="BD219">
        <v>100665</v>
      </c>
      <c r="BE219">
        <v>0</v>
      </c>
      <c r="BF219">
        <v>594</v>
      </c>
      <c r="BG219">
        <v>0.01</v>
      </c>
      <c r="BH219">
        <v>0</v>
      </c>
      <c r="BI219">
        <v>16</v>
      </c>
      <c r="BJ219">
        <v>17</v>
      </c>
      <c r="BK219">
        <v>18</v>
      </c>
    </row>
    <row r="220" spans="1:63" x14ac:dyDescent="0.3">
      <c r="A220">
        <v>6</v>
      </c>
      <c r="B220">
        <v>58</v>
      </c>
      <c r="C220">
        <v>25</v>
      </c>
      <c r="D220">
        <v>53</v>
      </c>
      <c r="E220">
        <v>100665</v>
      </c>
      <c r="F220">
        <v>4</v>
      </c>
      <c r="G220">
        <v>588</v>
      </c>
      <c r="H220">
        <v>0.01</v>
      </c>
      <c r="I220">
        <v>0</v>
      </c>
      <c r="J220">
        <v>10</v>
      </c>
      <c r="K220">
        <v>12</v>
      </c>
      <c r="L220">
        <v>12</v>
      </c>
      <c r="M220">
        <v>2</v>
      </c>
      <c r="N220">
        <v>1</v>
      </c>
      <c r="O220">
        <v>1</v>
      </c>
      <c r="P220">
        <v>1</v>
      </c>
      <c r="Q220" s="21">
        <v>44859</v>
      </c>
      <c r="R220">
        <v>16</v>
      </c>
      <c r="S220">
        <v>57</v>
      </c>
      <c r="T220">
        <v>50</v>
      </c>
      <c r="U220" s="22">
        <v>454752121</v>
      </c>
      <c r="V220" s="22">
        <v>92266898</v>
      </c>
      <c r="W220" s="4" t="str">
        <f t="shared" si="39"/>
        <v>16:57:50</v>
      </c>
      <c r="Y220" s="4">
        <f t="shared" si="32"/>
        <v>1.388888888889106E-4</v>
      </c>
      <c r="Z220">
        <f t="shared" si="36"/>
        <v>12</v>
      </c>
      <c r="AA220">
        <f t="shared" si="41"/>
        <v>5339</v>
      </c>
      <c r="AB220" s="17">
        <f t="shared" si="37"/>
        <v>88.983333333333334</v>
      </c>
      <c r="AC220">
        <f t="shared" si="38"/>
        <v>6</v>
      </c>
      <c r="AD220">
        <f t="shared" si="42"/>
        <v>3</v>
      </c>
      <c r="AE220">
        <f t="shared" si="34"/>
        <v>0</v>
      </c>
      <c r="AU220" t="str">
        <f t="shared" si="35"/>
        <v>25;53;100665;4;588;0,01;0;10;12;12;5339</v>
      </c>
      <c r="BB220">
        <v>25</v>
      </c>
      <c r="BC220">
        <v>53</v>
      </c>
      <c r="BD220">
        <v>100665</v>
      </c>
      <c r="BE220">
        <v>4</v>
      </c>
      <c r="BF220">
        <v>588</v>
      </c>
      <c r="BG220">
        <v>0.01</v>
      </c>
      <c r="BH220">
        <v>0</v>
      </c>
      <c r="BI220">
        <v>10</v>
      </c>
      <c r="BJ220">
        <v>12</v>
      </c>
      <c r="BK220">
        <v>12</v>
      </c>
    </row>
    <row r="221" spans="1:63" x14ac:dyDescent="0.3">
      <c r="A221">
        <v>6</v>
      </c>
      <c r="B221">
        <v>59</v>
      </c>
      <c r="C221">
        <v>25</v>
      </c>
      <c r="D221">
        <v>52</v>
      </c>
      <c r="E221">
        <v>100665</v>
      </c>
      <c r="F221">
        <v>15</v>
      </c>
      <c r="G221">
        <v>564</v>
      </c>
      <c r="H221">
        <v>0.01</v>
      </c>
      <c r="I221">
        <v>0</v>
      </c>
      <c r="J221">
        <v>13</v>
      </c>
      <c r="K221">
        <v>14</v>
      </c>
      <c r="L221">
        <v>14</v>
      </c>
      <c r="M221">
        <v>2</v>
      </c>
      <c r="N221">
        <v>2</v>
      </c>
      <c r="O221">
        <v>2</v>
      </c>
      <c r="P221">
        <v>2</v>
      </c>
      <c r="Q221" s="21">
        <v>44859</v>
      </c>
      <c r="R221">
        <v>16</v>
      </c>
      <c r="S221">
        <v>58</v>
      </c>
      <c r="T221">
        <v>2</v>
      </c>
      <c r="U221" s="22">
        <v>454749228</v>
      </c>
      <c r="V221" s="22">
        <v>92266469</v>
      </c>
      <c r="W221" s="4" t="str">
        <f t="shared" si="39"/>
        <v>16:58:2</v>
      </c>
      <c r="Y221" s="4">
        <f t="shared" si="32"/>
        <v>3.0092592592589895E-4</v>
      </c>
      <c r="Z221">
        <f t="shared" si="36"/>
        <v>26</v>
      </c>
      <c r="AA221">
        <f t="shared" si="41"/>
        <v>5365</v>
      </c>
      <c r="AB221" s="17">
        <f t="shared" si="37"/>
        <v>89.416666666666671</v>
      </c>
      <c r="AC221">
        <f t="shared" si="38"/>
        <v>13</v>
      </c>
      <c r="AD221">
        <f t="shared" si="42"/>
        <v>6</v>
      </c>
      <c r="AE221">
        <f t="shared" si="34"/>
        <v>0</v>
      </c>
      <c r="AU221" t="str">
        <f t="shared" si="35"/>
        <v>25;52;100665;15;564;0,01;0;13;14;14;5365</v>
      </c>
      <c r="BB221">
        <v>25</v>
      </c>
      <c r="BC221">
        <v>52</v>
      </c>
      <c r="BD221">
        <v>100665</v>
      </c>
      <c r="BE221">
        <v>15</v>
      </c>
      <c r="BF221">
        <v>564</v>
      </c>
      <c r="BG221">
        <v>0.01</v>
      </c>
      <c r="BH221">
        <v>0</v>
      </c>
      <c r="BI221">
        <v>13</v>
      </c>
      <c r="BJ221">
        <v>14</v>
      </c>
      <c r="BK221">
        <v>14</v>
      </c>
    </row>
    <row r="222" spans="1:63" x14ac:dyDescent="0.3">
      <c r="A222">
        <v>6</v>
      </c>
      <c r="B222">
        <v>60</v>
      </c>
      <c r="C222">
        <v>25</v>
      </c>
      <c r="D222">
        <v>52</v>
      </c>
      <c r="E222">
        <v>100665</v>
      </c>
      <c r="F222">
        <v>24</v>
      </c>
      <c r="G222">
        <v>573</v>
      </c>
      <c r="H222">
        <v>0.01</v>
      </c>
      <c r="I222">
        <v>0</v>
      </c>
      <c r="J222">
        <v>13</v>
      </c>
      <c r="K222">
        <v>14</v>
      </c>
      <c r="L222">
        <v>14</v>
      </c>
      <c r="M222">
        <v>1</v>
      </c>
      <c r="N222">
        <v>1</v>
      </c>
      <c r="O222">
        <v>2</v>
      </c>
      <c r="P222">
        <v>1</v>
      </c>
      <c r="Q222" s="21">
        <v>44859</v>
      </c>
      <c r="R222">
        <v>16</v>
      </c>
      <c r="S222">
        <v>58</v>
      </c>
      <c r="T222">
        <v>28</v>
      </c>
      <c r="U222" s="22">
        <v>454746624</v>
      </c>
      <c r="V222" s="22">
        <v>92265824</v>
      </c>
      <c r="W222" s="4" t="str">
        <f t="shared" si="39"/>
        <v>16:58:28</v>
      </c>
      <c r="Y222" s="4">
        <f t="shared" si="32"/>
        <v>2.5462962962963243E-4</v>
      </c>
      <c r="Z222">
        <f t="shared" si="36"/>
        <v>22</v>
      </c>
      <c r="AA222">
        <f t="shared" si="41"/>
        <v>5387</v>
      </c>
      <c r="AB222" s="17">
        <f t="shared" si="37"/>
        <v>89.783333333333331</v>
      </c>
      <c r="AC222">
        <f t="shared" si="38"/>
        <v>11</v>
      </c>
      <c r="AD222">
        <f t="shared" si="42"/>
        <v>4</v>
      </c>
      <c r="AE222">
        <f t="shared" si="34"/>
        <v>0</v>
      </c>
      <c r="AU222" t="str">
        <f t="shared" si="35"/>
        <v>25;52;100665;24;573;0,01;0;13;14;14;5387</v>
      </c>
      <c r="BB222">
        <v>25</v>
      </c>
      <c r="BC222">
        <v>52</v>
      </c>
      <c r="BD222">
        <v>100665</v>
      </c>
      <c r="BE222">
        <v>24</v>
      </c>
      <c r="BF222">
        <v>573</v>
      </c>
      <c r="BG222">
        <v>0.01</v>
      </c>
      <c r="BH222">
        <v>0</v>
      </c>
      <c r="BI222">
        <v>13</v>
      </c>
      <c r="BJ222">
        <v>14</v>
      </c>
      <c r="BK222">
        <v>14</v>
      </c>
    </row>
    <row r="223" spans="1:63" x14ac:dyDescent="0.3">
      <c r="A223">
        <v>6</v>
      </c>
      <c r="B223">
        <v>61</v>
      </c>
      <c r="C223">
        <v>25</v>
      </c>
      <c r="D223">
        <v>52</v>
      </c>
      <c r="E223">
        <v>100665</v>
      </c>
      <c r="F223">
        <v>68</v>
      </c>
      <c r="G223">
        <v>461</v>
      </c>
      <c r="H223">
        <v>0.01</v>
      </c>
      <c r="I223">
        <v>0</v>
      </c>
      <c r="J223">
        <v>14</v>
      </c>
      <c r="K223">
        <v>15</v>
      </c>
      <c r="L223">
        <v>15</v>
      </c>
      <c r="M223">
        <v>2</v>
      </c>
      <c r="N223">
        <v>2</v>
      </c>
      <c r="O223">
        <v>2</v>
      </c>
      <c r="P223">
        <v>2</v>
      </c>
      <c r="Q223" s="21">
        <v>44859</v>
      </c>
      <c r="R223">
        <v>16</v>
      </c>
      <c r="S223">
        <v>58</v>
      </c>
      <c r="T223">
        <v>50</v>
      </c>
      <c r="U223" s="22">
        <v>454743431</v>
      </c>
      <c r="V223" s="22">
        <v>92264737</v>
      </c>
      <c r="W223" s="4" t="str">
        <f t="shared" si="39"/>
        <v>16:58:50</v>
      </c>
      <c r="Y223" s="4">
        <f t="shared" si="32"/>
        <v>2.777777777778212E-4</v>
      </c>
      <c r="Z223">
        <f t="shared" si="36"/>
        <v>24</v>
      </c>
      <c r="AA223">
        <f t="shared" si="41"/>
        <v>5411</v>
      </c>
      <c r="AB223" s="17">
        <f t="shared" si="37"/>
        <v>90.183333333333337</v>
      </c>
      <c r="AC223">
        <f t="shared" si="38"/>
        <v>12</v>
      </c>
      <c r="AD223">
        <f t="shared" si="42"/>
        <v>6</v>
      </c>
      <c r="AE223">
        <f t="shared" si="34"/>
        <v>0</v>
      </c>
      <c r="AU223" t="str">
        <f t="shared" si="35"/>
        <v>25;52;100665;68;461;0,01;0;14;15;15;5411</v>
      </c>
      <c r="BB223">
        <v>25</v>
      </c>
      <c r="BC223">
        <v>52</v>
      </c>
      <c r="BD223">
        <v>100665</v>
      </c>
      <c r="BE223">
        <v>68</v>
      </c>
      <c r="BF223">
        <v>461</v>
      </c>
      <c r="BG223">
        <v>0.01</v>
      </c>
      <c r="BH223">
        <v>0</v>
      </c>
      <c r="BI223">
        <v>14</v>
      </c>
      <c r="BJ223">
        <v>15</v>
      </c>
      <c r="BK223">
        <v>15</v>
      </c>
    </row>
    <row r="224" spans="1:63" x14ac:dyDescent="0.3">
      <c r="A224">
        <v>6</v>
      </c>
      <c r="B224">
        <v>62</v>
      </c>
      <c r="C224">
        <v>25</v>
      </c>
      <c r="D224">
        <v>53</v>
      </c>
      <c r="E224">
        <v>100665</v>
      </c>
      <c r="F224">
        <v>86</v>
      </c>
      <c r="G224">
        <v>592</v>
      </c>
      <c r="H224">
        <v>0.01</v>
      </c>
      <c r="I224">
        <v>0</v>
      </c>
      <c r="J224">
        <v>14</v>
      </c>
      <c r="K224">
        <v>15</v>
      </c>
      <c r="L224">
        <v>16</v>
      </c>
      <c r="M224">
        <v>1</v>
      </c>
      <c r="N224">
        <v>2</v>
      </c>
      <c r="O224">
        <v>2</v>
      </c>
      <c r="P224">
        <v>2</v>
      </c>
      <c r="Q224" s="21">
        <v>44859</v>
      </c>
      <c r="R224">
        <v>16</v>
      </c>
      <c r="S224">
        <v>59</v>
      </c>
      <c r="T224">
        <v>14</v>
      </c>
      <c r="U224" s="22">
        <v>454741114</v>
      </c>
      <c r="V224" s="22">
        <v>92267105</v>
      </c>
      <c r="W224" s="4" t="str">
        <f t="shared" si="39"/>
        <v>16:59:14</v>
      </c>
      <c r="Y224" s="4">
        <f t="shared" si="32"/>
        <v>2.777777777778212E-4</v>
      </c>
      <c r="Z224">
        <f t="shared" si="36"/>
        <v>24</v>
      </c>
      <c r="AA224">
        <f t="shared" si="41"/>
        <v>5435</v>
      </c>
      <c r="AB224" s="17">
        <f t="shared" si="37"/>
        <v>90.583333333333329</v>
      </c>
      <c r="AC224">
        <f t="shared" si="38"/>
        <v>12</v>
      </c>
      <c r="AD224">
        <f t="shared" si="42"/>
        <v>6</v>
      </c>
      <c r="AE224">
        <f t="shared" si="34"/>
        <v>0</v>
      </c>
      <c r="AU224" t="str">
        <f t="shared" si="35"/>
        <v>25;53;100665;86;592;0,01;0;14;15;16;5435</v>
      </c>
      <c r="BB224">
        <v>25</v>
      </c>
      <c r="BC224">
        <v>53</v>
      </c>
      <c r="BD224">
        <v>100665</v>
      </c>
      <c r="BE224">
        <v>86</v>
      </c>
      <c r="BF224">
        <v>592</v>
      </c>
      <c r="BG224">
        <v>0.01</v>
      </c>
      <c r="BH224">
        <v>0</v>
      </c>
      <c r="BI224">
        <v>14</v>
      </c>
      <c r="BJ224">
        <v>15</v>
      </c>
      <c r="BK224">
        <v>16</v>
      </c>
    </row>
    <row r="225" spans="1:63" x14ac:dyDescent="0.3">
      <c r="A225">
        <v>6</v>
      </c>
      <c r="B225">
        <v>63</v>
      </c>
      <c r="C225">
        <v>25</v>
      </c>
      <c r="D225">
        <v>53</v>
      </c>
      <c r="E225">
        <v>100665</v>
      </c>
      <c r="F225">
        <v>105</v>
      </c>
      <c r="G225">
        <v>591</v>
      </c>
      <c r="H225">
        <v>0.01</v>
      </c>
      <c r="I225">
        <v>0</v>
      </c>
      <c r="J225">
        <v>14</v>
      </c>
      <c r="K225">
        <v>15</v>
      </c>
      <c r="L225">
        <v>16</v>
      </c>
      <c r="M225">
        <v>1</v>
      </c>
      <c r="N225">
        <v>2</v>
      </c>
      <c r="O225">
        <v>2</v>
      </c>
      <c r="P225">
        <v>2</v>
      </c>
      <c r="Q225" s="21">
        <v>44859</v>
      </c>
      <c r="R225">
        <v>16</v>
      </c>
      <c r="S225">
        <v>59</v>
      </c>
      <c r="T225">
        <v>38</v>
      </c>
      <c r="U225" s="22">
        <v>454737094</v>
      </c>
      <c r="V225" s="22">
        <v>92264936</v>
      </c>
      <c r="W225" s="4" t="str">
        <f t="shared" si="39"/>
        <v>16:59:38</v>
      </c>
      <c r="Y225" s="4">
        <f t="shared" si="32"/>
        <v>4.1666666666662078E-4</v>
      </c>
      <c r="Z225">
        <f t="shared" si="36"/>
        <v>36</v>
      </c>
      <c r="AA225">
        <f t="shared" si="41"/>
        <v>5471</v>
      </c>
      <c r="AB225" s="17">
        <f t="shared" si="37"/>
        <v>91.183333333333337</v>
      </c>
      <c r="AC225">
        <f t="shared" si="38"/>
        <v>18</v>
      </c>
      <c r="AD225">
        <f t="shared" si="42"/>
        <v>6</v>
      </c>
      <c r="AE225">
        <f t="shared" si="34"/>
        <v>0</v>
      </c>
      <c r="AU225" t="str">
        <f t="shared" si="35"/>
        <v>25;53;100665;105;591;0,01;0;14;15;16;5471</v>
      </c>
      <c r="BB225">
        <v>25</v>
      </c>
      <c r="BC225">
        <v>53</v>
      </c>
      <c r="BD225">
        <v>100665</v>
      </c>
      <c r="BE225">
        <v>105</v>
      </c>
      <c r="BF225">
        <v>591</v>
      </c>
      <c r="BG225">
        <v>0.01</v>
      </c>
      <c r="BH225">
        <v>0</v>
      </c>
      <c r="BI225">
        <v>14</v>
      </c>
      <c r="BJ225">
        <v>15</v>
      </c>
      <c r="BK225">
        <v>16</v>
      </c>
    </row>
    <row r="226" spans="1:63" x14ac:dyDescent="0.3">
      <c r="A226">
        <v>6</v>
      </c>
      <c r="B226">
        <v>1</v>
      </c>
      <c r="C226">
        <v>25</v>
      </c>
      <c r="D226">
        <v>53</v>
      </c>
      <c r="E226">
        <v>100664</v>
      </c>
      <c r="F226">
        <v>64</v>
      </c>
      <c r="G226">
        <v>567</v>
      </c>
      <c r="H226">
        <v>0.01</v>
      </c>
      <c r="I226">
        <v>0</v>
      </c>
      <c r="J226">
        <v>12</v>
      </c>
      <c r="K226">
        <v>13</v>
      </c>
      <c r="L226">
        <v>13</v>
      </c>
      <c r="M226">
        <v>2</v>
      </c>
      <c r="N226">
        <v>2</v>
      </c>
      <c r="O226">
        <v>2</v>
      </c>
      <c r="P226">
        <v>2</v>
      </c>
      <c r="Q226" s="21">
        <v>44859</v>
      </c>
      <c r="R226">
        <v>17</v>
      </c>
      <c r="S226">
        <v>0</v>
      </c>
      <c r="T226">
        <v>14</v>
      </c>
      <c r="U226" s="22">
        <v>454735293</v>
      </c>
      <c r="V226" s="22">
        <v>92270644</v>
      </c>
      <c r="W226" s="4" t="str">
        <f t="shared" si="39"/>
        <v>17:0:14</v>
      </c>
      <c r="Y226" s="4">
        <f t="shared" si="32"/>
        <v>3.4722222222216548E-4</v>
      </c>
      <c r="Z226">
        <f t="shared" si="36"/>
        <v>30</v>
      </c>
      <c r="AA226">
        <f t="shared" si="41"/>
        <v>5501</v>
      </c>
      <c r="AB226" s="17">
        <f t="shared" si="37"/>
        <v>91.683333333333337</v>
      </c>
      <c r="AC226">
        <f t="shared" si="38"/>
        <v>15</v>
      </c>
      <c r="AD226">
        <f t="shared" si="42"/>
        <v>6</v>
      </c>
      <c r="AE226">
        <f t="shared" si="34"/>
        <v>0</v>
      </c>
      <c r="AU226" t="str">
        <f t="shared" si="35"/>
        <v>25;53;100664;64;567;0,01;0;12;13;13;5501</v>
      </c>
      <c r="BB226">
        <v>25</v>
      </c>
      <c r="BC226">
        <v>53</v>
      </c>
      <c r="BD226">
        <v>100664</v>
      </c>
      <c r="BE226">
        <v>64</v>
      </c>
      <c r="BF226">
        <v>567</v>
      </c>
      <c r="BG226">
        <v>0.01</v>
      </c>
      <c r="BH226">
        <v>0</v>
      </c>
      <c r="BI226">
        <v>12</v>
      </c>
      <c r="BJ226">
        <v>13</v>
      </c>
      <c r="BK226">
        <v>13</v>
      </c>
    </row>
    <row r="227" spans="1:63" x14ac:dyDescent="0.3">
      <c r="A227">
        <v>6</v>
      </c>
      <c r="B227">
        <v>2</v>
      </c>
      <c r="C227">
        <v>25</v>
      </c>
      <c r="D227">
        <v>53</v>
      </c>
      <c r="E227">
        <v>100664</v>
      </c>
      <c r="F227">
        <v>41</v>
      </c>
      <c r="G227">
        <v>558</v>
      </c>
      <c r="H227">
        <v>0.01</v>
      </c>
      <c r="I227">
        <v>0</v>
      </c>
      <c r="J227">
        <v>14</v>
      </c>
      <c r="K227">
        <v>15</v>
      </c>
      <c r="L227">
        <v>15</v>
      </c>
      <c r="M227">
        <v>1</v>
      </c>
      <c r="N227">
        <v>2</v>
      </c>
      <c r="O227">
        <v>1</v>
      </c>
      <c r="P227">
        <v>2</v>
      </c>
      <c r="Q227" s="21">
        <v>44859</v>
      </c>
      <c r="R227">
        <v>17</v>
      </c>
      <c r="S227">
        <v>0</v>
      </c>
      <c r="T227">
        <v>44</v>
      </c>
      <c r="U227" s="22">
        <v>454731903</v>
      </c>
      <c r="V227" s="22">
        <v>92274362</v>
      </c>
      <c r="W227" s="4" t="str">
        <f t="shared" si="39"/>
        <v>17:0:44</v>
      </c>
      <c r="Y227" s="4">
        <f t="shared" si="32"/>
        <v>4.6296296296299833E-4</v>
      </c>
      <c r="Z227">
        <f t="shared" si="36"/>
        <v>40</v>
      </c>
      <c r="AA227">
        <f t="shared" si="41"/>
        <v>5541</v>
      </c>
      <c r="AB227" s="17">
        <f t="shared" si="37"/>
        <v>92.35</v>
      </c>
      <c r="AC227">
        <f t="shared" si="38"/>
        <v>20</v>
      </c>
      <c r="AD227">
        <f t="shared" si="42"/>
        <v>5</v>
      </c>
      <c r="AE227">
        <f t="shared" si="34"/>
        <v>0</v>
      </c>
      <c r="AU227" t="str">
        <f t="shared" si="35"/>
        <v>25;53;100664;41;558;0,01;0;14;15;15;5541</v>
      </c>
      <c r="BB227">
        <v>25</v>
      </c>
      <c r="BC227">
        <v>53</v>
      </c>
      <c r="BD227">
        <v>100664</v>
      </c>
      <c r="BE227">
        <v>41</v>
      </c>
      <c r="BF227">
        <v>558</v>
      </c>
      <c r="BG227">
        <v>0.01</v>
      </c>
      <c r="BH227">
        <v>0</v>
      </c>
      <c r="BI227">
        <v>14</v>
      </c>
      <c r="BJ227">
        <v>15</v>
      </c>
      <c r="BK227">
        <v>15</v>
      </c>
    </row>
    <row r="228" spans="1:63" x14ac:dyDescent="0.3">
      <c r="A228">
        <v>6</v>
      </c>
      <c r="B228">
        <v>4</v>
      </c>
      <c r="C228">
        <v>25</v>
      </c>
      <c r="D228">
        <v>52</v>
      </c>
      <c r="E228">
        <v>100664</v>
      </c>
      <c r="F228">
        <v>29</v>
      </c>
      <c r="G228">
        <v>618</v>
      </c>
      <c r="H228">
        <v>0.01</v>
      </c>
      <c r="I228">
        <v>0</v>
      </c>
      <c r="J228">
        <v>17</v>
      </c>
      <c r="K228">
        <v>19</v>
      </c>
      <c r="L228">
        <v>20</v>
      </c>
      <c r="M228">
        <v>1</v>
      </c>
      <c r="N228">
        <v>2</v>
      </c>
      <c r="O228">
        <v>2</v>
      </c>
      <c r="P228">
        <v>2</v>
      </c>
      <c r="Q228" s="21">
        <v>44859</v>
      </c>
      <c r="R228">
        <v>17</v>
      </c>
      <c r="S228">
        <v>1</v>
      </c>
      <c r="T228">
        <v>24</v>
      </c>
      <c r="U228" s="22">
        <v>454727911</v>
      </c>
      <c r="V228" s="22">
        <v>92275696</v>
      </c>
      <c r="W228" s="4" t="str">
        <f t="shared" si="39"/>
        <v>17:1:24</v>
      </c>
      <c r="Y228" s="4">
        <f t="shared" si="32"/>
        <v>2.777777777778212E-4</v>
      </c>
      <c r="Z228">
        <f t="shared" si="36"/>
        <v>24</v>
      </c>
      <c r="AA228">
        <f t="shared" si="41"/>
        <v>5565</v>
      </c>
      <c r="AB228" s="17">
        <f t="shared" si="37"/>
        <v>92.75</v>
      </c>
      <c r="AC228">
        <f t="shared" si="38"/>
        <v>12</v>
      </c>
      <c r="AD228">
        <f t="shared" si="42"/>
        <v>6</v>
      </c>
      <c r="AE228">
        <f t="shared" si="34"/>
        <v>0</v>
      </c>
      <c r="AU228" t="str">
        <f t="shared" si="35"/>
        <v>25;52;100664;29;618;0,01;0;17;19;20;5565</v>
      </c>
      <c r="BB228">
        <v>25</v>
      </c>
      <c r="BC228">
        <v>52</v>
      </c>
      <c r="BD228">
        <v>100664</v>
      </c>
      <c r="BE228">
        <v>29</v>
      </c>
      <c r="BF228">
        <v>618</v>
      </c>
      <c r="BG228">
        <v>0.01</v>
      </c>
      <c r="BH228">
        <v>0</v>
      </c>
      <c r="BI228">
        <v>17</v>
      </c>
      <c r="BJ228">
        <v>19</v>
      </c>
      <c r="BK228">
        <v>20</v>
      </c>
    </row>
    <row r="229" spans="1:63" x14ac:dyDescent="0.3">
      <c r="A229">
        <v>6</v>
      </c>
      <c r="B229">
        <v>5</v>
      </c>
      <c r="C229">
        <v>25</v>
      </c>
      <c r="D229">
        <v>52</v>
      </c>
      <c r="E229">
        <v>100664</v>
      </c>
      <c r="F229">
        <v>67</v>
      </c>
      <c r="G229">
        <v>713</v>
      </c>
      <c r="H229">
        <v>0.01</v>
      </c>
      <c r="I229">
        <v>0</v>
      </c>
      <c r="J229">
        <v>16</v>
      </c>
      <c r="K229">
        <v>17</v>
      </c>
      <c r="L229">
        <v>17</v>
      </c>
      <c r="M229">
        <v>1</v>
      </c>
      <c r="N229">
        <v>2</v>
      </c>
      <c r="O229">
        <v>2</v>
      </c>
      <c r="P229">
        <v>2</v>
      </c>
      <c r="Q229" s="21">
        <v>44859</v>
      </c>
      <c r="R229">
        <v>17</v>
      </c>
      <c r="S229">
        <v>1</v>
      </c>
      <c r="T229">
        <v>48</v>
      </c>
      <c r="U229" s="22">
        <v>4547249</v>
      </c>
      <c r="V229" s="22">
        <v>92273407</v>
      </c>
      <c r="W229" s="4" t="str">
        <f t="shared" si="39"/>
        <v>17:1:48</v>
      </c>
      <c r="Y229" s="4">
        <f t="shared" si="32"/>
        <v>3.240740740739767E-4</v>
      </c>
      <c r="Z229">
        <f t="shared" si="36"/>
        <v>28</v>
      </c>
      <c r="AA229">
        <f t="shared" si="41"/>
        <v>5593</v>
      </c>
      <c r="AB229" s="17">
        <f t="shared" si="37"/>
        <v>93.216666666666669</v>
      </c>
      <c r="AC229">
        <f t="shared" si="38"/>
        <v>14</v>
      </c>
      <c r="AD229">
        <f t="shared" si="42"/>
        <v>6</v>
      </c>
      <c r="AE229">
        <f t="shared" si="34"/>
        <v>0</v>
      </c>
      <c r="AU229" t="str">
        <f t="shared" si="35"/>
        <v>25;52;100664;67;713;0,01;0;16;17;17;5593</v>
      </c>
      <c r="BB229">
        <v>25</v>
      </c>
      <c r="BC229">
        <v>52</v>
      </c>
      <c r="BD229">
        <v>100664</v>
      </c>
      <c r="BE229">
        <v>67</v>
      </c>
      <c r="BF229">
        <v>713</v>
      </c>
      <c r="BG229">
        <v>0.01</v>
      </c>
      <c r="BH229">
        <v>0</v>
      </c>
      <c r="BI229">
        <v>16</v>
      </c>
      <c r="BJ229">
        <v>17</v>
      </c>
      <c r="BK229">
        <v>17</v>
      </c>
    </row>
    <row r="230" spans="1:63" x14ac:dyDescent="0.3">
      <c r="A230">
        <v>6</v>
      </c>
      <c r="B230">
        <v>7</v>
      </c>
      <c r="C230">
        <v>25</v>
      </c>
      <c r="D230">
        <v>52</v>
      </c>
      <c r="E230">
        <v>100664</v>
      </c>
      <c r="F230">
        <v>42</v>
      </c>
      <c r="G230">
        <v>574</v>
      </c>
      <c r="H230">
        <v>0.01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 s="21">
        <v>44859</v>
      </c>
      <c r="R230">
        <v>17</v>
      </c>
      <c r="S230">
        <v>2</v>
      </c>
      <c r="T230">
        <v>16</v>
      </c>
      <c r="U230" s="22">
        <v>454722383</v>
      </c>
      <c r="V230" s="22">
        <v>92272767</v>
      </c>
      <c r="W230" s="4" t="str">
        <f t="shared" si="39"/>
        <v>17:2:16</v>
      </c>
      <c r="Y230" s="4">
        <f t="shared" si="32"/>
        <v>3.7037037037046527E-4</v>
      </c>
      <c r="Z230">
        <f t="shared" si="36"/>
        <v>32</v>
      </c>
      <c r="AA230">
        <f t="shared" si="41"/>
        <v>5625</v>
      </c>
      <c r="AB230" s="17">
        <f t="shared" si="37"/>
        <v>93.75</v>
      </c>
      <c r="AC230">
        <f t="shared" si="38"/>
        <v>16</v>
      </c>
      <c r="AD230">
        <f t="shared" si="42"/>
        <v>2</v>
      </c>
      <c r="AE230">
        <f t="shared" si="34"/>
        <v>1</v>
      </c>
      <c r="AU230" t="str">
        <f t="shared" si="35"/>
        <v>25;52;100664;42;574;0,01;0;0;0;0;5625</v>
      </c>
      <c r="BB230">
        <v>25</v>
      </c>
      <c r="BC230">
        <v>52</v>
      </c>
      <c r="BD230">
        <v>100664</v>
      </c>
      <c r="BE230">
        <v>42</v>
      </c>
      <c r="BF230">
        <v>574</v>
      </c>
      <c r="BG230">
        <v>0.01</v>
      </c>
      <c r="BH230">
        <v>0</v>
      </c>
    </row>
    <row r="231" spans="1:63" x14ac:dyDescent="0.3">
      <c r="A231">
        <v>6</v>
      </c>
      <c r="B231">
        <v>7</v>
      </c>
      <c r="C231">
        <v>25</v>
      </c>
      <c r="D231">
        <v>53</v>
      </c>
      <c r="E231">
        <v>100663</v>
      </c>
      <c r="F231">
        <v>22</v>
      </c>
      <c r="G231">
        <v>568</v>
      </c>
      <c r="H231">
        <v>0.01</v>
      </c>
      <c r="I231">
        <v>0</v>
      </c>
      <c r="J231">
        <v>14</v>
      </c>
      <c r="K231">
        <v>15</v>
      </c>
      <c r="L231">
        <v>15</v>
      </c>
      <c r="M231">
        <v>2</v>
      </c>
      <c r="N231">
        <v>1</v>
      </c>
      <c r="O231">
        <v>1</v>
      </c>
      <c r="P231">
        <v>1</v>
      </c>
      <c r="Q231" s="21">
        <v>44859</v>
      </c>
      <c r="R231">
        <v>17</v>
      </c>
      <c r="S231">
        <v>2</v>
      </c>
      <c r="T231">
        <v>48</v>
      </c>
      <c r="U231" s="22">
        <v>454722377</v>
      </c>
      <c r="V231" s="22">
        <v>92270737</v>
      </c>
      <c r="W231" s="4" t="str">
        <f t="shared" si="39"/>
        <v>17:2:48</v>
      </c>
      <c r="Y231" s="4">
        <f t="shared" si="32"/>
        <v>1.6203703703698835E-4</v>
      </c>
      <c r="Z231">
        <f t="shared" si="36"/>
        <v>14</v>
      </c>
      <c r="AA231">
        <f t="shared" si="41"/>
        <v>5639</v>
      </c>
      <c r="AB231" s="17">
        <f t="shared" si="37"/>
        <v>93.983333333333334</v>
      </c>
      <c r="AC231">
        <f t="shared" si="38"/>
        <v>7</v>
      </c>
      <c r="AD231">
        <f t="shared" si="42"/>
        <v>3</v>
      </c>
      <c r="AE231">
        <f t="shared" si="34"/>
        <v>0</v>
      </c>
      <c r="AU231" t="str">
        <f t="shared" si="35"/>
        <v>25;53;100663;22;568;0,01;0;14;15;15;5639</v>
      </c>
      <c r="BB231">
        <v>25</v>
      </c>
      <c r="BC231">
        <v>53</v>
      </c>
      <c r="BD231">
        <v>100663</v>
      </c>
      <c r="BE231">
        <v>22</v>
      </c>
      <c r="BF231">
        <v>568</v>
      </c>
      <c r="BG231">
        <v>0.01</v>
      </c>
      <c r="BH231">
        <v>0</v>
      </c>
      <c r="BI231">
        <v>14</v>
      </c>
      <c r="BJ231">
        <v>15</v>
      </c>
      <c r="BK231">
        <v>15</v>
      </c>
    </row>
    <row r="232" spans="1:63" x14ac:dyDescent="0.3">
      <c r="A232">
        <v>6</v>
      </c>
      <c r="B232">
        <v>8</v>
      </c>
      <c r="C232">
        <v>25</v>
      </c>
      <c r="D232">
        <v>53</v>
      </c>
      <c r="E232">
        <v>100663</v>
      </c>
      <c r="F232">
        <v>22</v>
      </c>
      <c r="G232">
        <v>558</v>
      </c>
      <c r="H232">
        <v>0.01</v>
      </c>
      <c r="I232">
        <v>0</v>
      </c>
      <c r="J232">
        <v>15</v>
      </c>
      <c r="K232">
        <v>16</v>
      </c>
      <c r="L232">
        <v>16</v>
      </c>
      <c r="M232">
        <v>2</v>
      </c>
      <c r="N232">
        <v>2</v>
      </c>
      <c r="O232">
        <v>2</v>
      </c>
      <c r="P232">
        <v>2</v>
      </c>
      <c r="Q232" s="21">
        <v>44859</v>
      </c>
      <c r="R232">
        <v>17</v>
      </c>
      <c r="S232">
        <v>3</v>
      </c>
      <c r="T232">
        <v>2</v>
      </c>
      <c r="U232" s="22">
        <v>454722355</v>
      </c>
      <c r="V232" s="22">
        <v>92270814</v>
      </c>
      <c r="W232" s="4" t="str">
        <f t="shared" si="39"/>
        <v>17:3:2</v>
      </c>
      <c r="Y232" s="4">
        <f t="shared" si="32"/>
        <v>3.0092592592589895E-4</v>
      </c>
      <c r="Z232">
        <f t="shared" si="36"/>
        <v>26</v>
      </c>
      <c r="AA232">
        <f t="shared" si="41"/>
        <v>5665</v>
      </c>
      <c r="AB232" s="17">
        <f t="shared" si="37"/>
        <v>94.416666666666671</v>
      </c>
      <c r="AC232">
        <f t="shared" si="38"/>
        <v>13</v>
      </c>
      <c r="AD232">
        <f t="shared" si="42"/>
        <v>6</v>
      </c>
      <c r="AE232">
        <f t="shared" si="34"/>
        <v>0</v>
      </c>
      <c r="AU232" t="str">
        <f t="shared" si="35"/>
        <v>25;53;100663;22;558;0,01;0;15;16;16;5665</v>
      </c>
      <c r="BB232">
        <v>25</v>
      </c>
      <c r="BC232">
        <v>53</v>
      </c>
      <c r="BD232">
        <v>100663</v>
      </c>
      <c r="BE232">
        <v>22</v>
      </c>
      <c r="BF232">
        <v>558</v>
      </c>
      <c r="BG232">
        <v>0.01</v>
      </c>
      <c r="BH232">
        <v>0</v>
      </c>
      <c r="BI232">
        <v>15</v>
      </c>
      <c r="BJ232">
        <v>16</v>
      </c>
      <c r="BK232">
        <v>16</v>
      </c>
    </row>
    <row r="233" spans="1:63" x14ac:dyDescent="0.3">
      <c r="A233">
        <v>6</v>
      </c>
      <c r="B233">
        <v>9</v>
      </c>
      <c r="C233">
        <v>25</v>
      </c>
      <c r="D233">
        <v>53</v>
      </c>
      <c r="E233">
        <v>100663</v>
      </c>
      <c r="F233">
        <v>31</v>
      </c>
      <c r="G233">
        <v>624</v>
      </c>
      <c r="H233">
        <v>0.01</v>
      </c>
      <c r="I233">
        <v>0</v>
      </c>
      <c r="J233">
        <v>15</v>
      </c>
      <c r="K233">
        <v>16</v>
      </c>
      <c r="L233">
        <v>16</v>
      </c>
      <c r="M233">
        <v>1</v>
      </c>
      <c r="N233">
        <v>1</v>
      </c>
      <c r="O233">
        <v>2</v>
      </c>
      <c r="P233">
        <v>1</v>
      </c>
      <c r="Q233" s="21">
        <v>44859</v>
      </c>
      <c r="R233">
        <v>17</v>
      </c>
      <c r="S233">
        <v>3</v>
      </c>
      <c r="T233">
        <v>28</v>
      </c>
      <c r="U233" s="22">
        <v>454722367</v>
      </c>
      <c r="V233" s="22">
        <v>92270817</v>
      </c>
      <c r="W233" s="4" t="str">
        <f t="shared" si="39"/>
        <v>17:3:28</v>
      </c>
      <c r="Y233" s="4">
        <f t="shared" si="32"/>
        <v>3.0092592592600997E-4</v>
      </c>
      <c r="Z233">
        <f t="shared" si="36"/>
        <v>26</v>
      </c>
      <c r="AA233">
        <f t="shared" si="41"/>
        <v>5691</v>
      </c>
      <c r="AB233" s="17">
        <f t="shared" si="37"/>
        <v>94.85</v>
      </c>
      <c r="AC233">
        <f t="shared" si="38"/>
        <v>13</v>
      </c>
      <c r="AD233">
        <f t="shared" si="42"/>
        <v>4</v>
      </c>
      <c r="AE233">
        <f t="shared" si="34"/>
        <v>0</v>
      </c>
      <c r="AU233" t="str">
        <f t="shared" si="35"/>
        <v>25;53;100663;31;624;0,01;0;15;16;16;5691</v>
      </c>
      <c r="BB233">
        <v>25</v>
      </c>
      <c r="BC233">
        <v>53</v>
      </c>
      <c r="BD233">
        <v>100663</v>
      </c>
      <c r="BE233">
        <v>31</v>
      </c>
      <c r="BF233">
        <v>624</v>
      </c>
      <c r="BG233">
        <v>0.01</v>
      </c>
      <c r="BH233">
        <v>0</v>
      </c>
      <c r="BI233">
        <v>15</v>
      </c>
      <c r="BJ233">
        <v>16</v>
      </c>
      <c r="BK233">
        <v>16</v>
      </c>
    </row>
    <row r="234" spans="1:63" x14ac:dyDescent="0.3">
      <c r="A234">
        <v>6</v>
      </c>
      <c r="B234">
        <v>10</v>
      </c>
      <c r="C234">
        <v>25</v>
      </c>
      <c r="D234">
        <v>52</v>
      </c>
      <c r="E234">
        <v>100663</v>
      </c>
      <c r="F234">
        <v>46</v>
      </c>
      <c r="G234">
        <v>549</v>
      </c>
      <c r="H234">
        <v>0.01</v>
      </c>
      <c r="I234">
        <v>0</v>
      </c>
      <c r="J234">
        <v>13</v>
      </c>
      <c r="K234">
        <v>14</v>
      </c>
      <c r="L234">
        <v>14</v>
      </c>
      <c r="M234">
        <v>1</v>
      </c>
      <c r="N234">
        <v>1</v>
      </c>
      <c r="O234">
        <v>1</v>
      </c>
      <c r="P234">
        <v>1</v>
      </c>
      <c r="Q234" s="21">
        <v>44859</v>
      </c>
      <c r="R234">
        <v>17</v>
      </c>
      <c r="S234">
        <v>3</v>
      </c>
      <c r="T234">
        <v>54</v>
      </c>
      <c r="U234" s="22">
        <v>454722787</v>
      </c>
      <c r="V234" s="22">
        <v>92272285</v>
      </c>
      <c r="W234" s="4" t="str">
        <f t="shared" si="39"/>
        <v>17:3:54</v>
      </c>
      <c r="Y234" s="4">
        <f t="shared" si="32"/>
        <v>4.1666666666662078E-4</v>
      </c>
      <c r="Z234">
        <f t="shared" si="36"/>
        <v>36</v>
      </c>
      <c r="AA234">
        <f t="shared" si="41"/>
        <v>5727</v>
      </c>
      <c r="AB234" s="17">
        <f t="shared" si="37"/>
        <v>95.45</v>
      </c>
      <c r="AC234">
        <f t="shared" si="38"/>
        <v>18</v>
      </c>
      <c r="AD234">
        <f t="shared" si="42"/>
        <v>3</v>
      </c>
      <c r="AE234">
        <f t="shared" si="34"/>
        <v>0</v>
      </c>
      <c r="AU234" t="str">
        <f t="shared" si="35"/>
        <v>25;52;100663;46;549;0,01;0;13;14;14;5727</v>
      </c>
      <c r="BB234">
        <v>25</v>
      </c>
      <c r="BC234">
        <v>52</v>
      </c>
      <c r="BD234">
        <v>100663</v>
      </c>
      <c r="BE234">
        <v>46</v>
      </c>
      <c r="BF234">
        <v>549</v>
      </c>
      <c r="BG234">
        <v>0.01</v>
      </c>
      <c r="BH234">
        <v>0</v>
      </c>
      <c r="BI234">
        <v>13</v>
      </c>
      <c r="BJ234">
        <v>14</v>
      </c>
      <c r="BK234">
        <v>14</v>
      </c>
    </row>
    <row r="235" spans="1:63" x14ac:dyDescent="0.3">
      <c r="A235">
        <v>6</v>
      </c>
      <c r="B235">
        <v>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13</v>
      </c>
      <c r="K235">
        <v>14</v>
      </c>
      <c r="L235">
        <v>15</v>
      </c>
      <c r="M235">
        <v>1</v>
      </c>
      <c r="N235">
        <v>0</v>
      </c>
      <c r="O235">
        <v>0</v>
      </c>
      <c r="P235">
        <v>1</v>
      </c>
      <c r="Q235" s="21">
        <v>44859</v>
      </c>
      <c r="R235">
        <v>17</v>
      </c>
      <c r="S235">
        <v>4</v>
      </c>
      <c r="T235">
        <v>30</v>
      </c>
      <c r="U235" s="22">
        <v>454722684</v>
      </c>
      <c r="V235" s="22">
        <v>92272118</v>
      </c>
      <c r="W235" s="4" t="str">
        <f t="shared" si="39"/>
        <v>17:4:30</v>
      </c>
      <c r="Y235" s="4">
        <f t="shared" si="32"/>
        <v>9.2592592592644074E-5</v>
      </c>
      <c r="Z235">
        <f t="shared" si="36"/>
        <v>8</v>
      </c>
      <c r="AA235">
        <f t="shared" si="41"/>
        <v>5735</v>
      </c>
      <c r="AB235" s="17">
        <f t="shared" si="37"/>
        <v>95.583333333333329</v>
      </c>
      <c r="AC235">
        <f t="shared" si="38"/>
        <v>4</v>
      </c>
      <c r="AD235">
        <f t="shared" si="42"/>
        <v>1</v>
      </c>
      <c r="AE235">
        <f t="shared" si="34"/>
        <v>2</v>
      </c>
      <c r="AU235" t="str">
        <f t="shared" si="35"/>
        <v>0;0;0;0;0;0;0;13;14;15;5735</v>
      </c>
      <c r="BH235">
        <v>0</v>
      </c>
      <c r="BI235">
        <v>13</v>
      </c>
      <c r="BJ235">
        <v>14</v>
      </c>
      <c r="BK235">
        <v>15</v>
      </c>
    </row>
    <row r="236" spans="1:63" x14ac:dyDescent="0.3">
      <c r="A236">
        <v>6</v>
      </c>
      <c r="B236">
        <v>13</v>
      </c>
      <c r="C236">
        <v>26</v>
      </c>
      <c r="D236">
        <v>52</v>
      </c>
      <c r="E236">
        <v>100664</v>
      </c>
      <c r="F236">
        <v>0</v>
      </c>
      <c r="G236">
        <v>0</v>
      </c>
      <c r="H236">
        <v>0</v>
      </c>
      <c r="I236">
        <v>0</v>
      </c>
      <c r="J236">
        <v>13</v>
      </c>
      <c r="K236">
        <v>14</v>
      </c>
      <c r="L236">
        <v>15</v>
      </c>
      <c r="M236">
        <v>1</v>
      </c>
      <c r="N236">
        <v>2</v>
      </c>
      <c r="O236">
        <v>0</v>
      </c>
      <c r="P236">
        <v>2</v>
      </c>
      <c r="Q236" s="21">
        <v>44859</v>
      </c>
      <c r="R236">
        <v>17</v>
      </c>
      <c r="S236">
        <v>4</v>
      </c>
      <c r="T236">
        <v>38</v>
      </c>
      <c r="U236" s="22">
        <v>454722067</v>
      </c>
      <c r="V236" s="22">
        <v>92271333</v>
      </c>
      <c r="W236" s="4" t="str">
        <f t="shared" si="39"/>
        <v>17:4:38</v>
      </c>
      <c r="Y236" s="4">
        <f t="shared" si="32"/>
        <v>4.166666666667318E-4</v>
      </c>
      <c r="Z236">
        <f t="shared" si="36"/>
        <v>36</v>
      </c>
      <c r="AA236">
        <f t="shared" si="41"/>
        <v>5771</v>
      </c>
      <c r="AB236" s="17">
        <f t="shared" si="37"/>
        <v>96.183333333333337</v>
      </c>
      <c r="AC236">
        <f t="shared" si="38"/>
        <v>18</v>
      </c>
      <c r="AD236">
        <f t="shared" si="42"/>
        <v>4</v>
      </c>
      <c r="AE236">
        <f t="shared" si="34"/>
        <v>1</v>
      </c>
      <c r="AU236" t="str">
        <f t="shared" si="35"/>
        <v>26;52;100664;0;0;0;0;13;14;15;5771</v>
      </c>
      <c r="BB236">
        <v>26</v>
      </c>
      <c r="BC236">
        <v>52</v>
      </c>
      <c r="BD236">
        <v>100664</v>
      </c>
      <c r="BH236">
        <v>0</v>
      </c>
      <c r="BI236">
        <v>13</v>
      </c>
      <c r="BJ236">
        <v>14</v>
      </c>
      <c r="BK236">
        <v>15</v>
      </c>
    </row>
    <row r="237" spans="1:63" x14ac:dyDescent="0.3">
      <c r="A237">
        <v>6</v>
      </c>
      <c r="B237">
        <v>14</v>
      </c>
      <c r="C237">
        <v>26</v>
      </c>
      <c r="D237">
        <v>52</v>
      </c>
      <c r="E237">
        <v>100664</v>
      </c>
      <c r="F237">
        <v>705</v>
      </c>
      <c r="G237">
        <v>617</v>
      </c>
      <c r="H237">
        <v>0.01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1</v>
      </c>
      <c r="P237">
        <v>0</v>
      </c>
      <c r="Q237" s="21">
        <v>44859</v>
      </c>
      <c r="R237">
        <v>17</v>
      </c>
      <c r="S237">
        <v>5</v>
      </c>
      <c r="T237">
        <v>14</v>
      </c>
      <c r="U237" s="22">
        <v>454722067</v>
      </c>
      <c r="V237" s="22">
        <v>92271333</v>
      </c>
      <c r="W237" s="4" t="str">
        <f t="shared" si="39"/>
        <v>17:5:14</v>
      </c>
      <c r="Y237" s="4">
        <f t="shared" si="32"/>
        <v>3.0092592592589895E-4</v>
      </c>
      <c r="Z237">
        <f t="shared" si="36"/>
        <v>26</v>
      </c>
      <c r="AA237">
        <f t="shared" si="41"/>
        <v>5797</v>
      </c>
      <c r="AB237" s="17">
        <f t="shared" si="37"/>
        <v>96.61666666666666</v>
      </c>
      <c r="AC237">
        <f t="shared" si="38"/>
        <v>13</v>
      </c>
      <c r="AD237">
        <f t="shared" si="42"/>
        <v>3</v>
      </c>
      <c r="AE237">
        <f t="shared" si="34"/>
        <v>1</v>
      </c>
      <c r="AU237" t="str">
        <f t="shared" si="35"/>
        <v>26;52;100664;705;617;0,01;0;0;0;0;5797</v>
      </c>
      <c r="BB237">
        <v>26</v>
      </c>
      <c r="BC237">
        <v>52</v>
      </c>
      <c r="BD237">
        <v>100664</v>
      </c>
      <c r="BE237">
        <v>705</v>
      </c>
      <c r="BF237">
        <v>617</v>
      </c>
      <c r="BG237">
        <v>0.01</v>
      </c>
      <c r="BH237">
        <v>0</v>
      </c>
    </row>
    <row r="238" spans="1:63" x14ac:dyDescent="0.3">
      <c r="A238">
        <v>6</v>
      </c>
      <c r="B238">
        <v>14</v>
      </c>
      <c r="C238">
        <v>26</v>
      </c>
      <c r="D238">
        <v>52</v>
      </c>
      <c r="E238">
        <v>100664</v>
      </c>
      <c r="F238">
        <v>1006</v>
      </c>
      <c r="G238">
        <v>594</v>
      </c>
      <c r="H238">
        <v>0.01</v>
      </c>
      <c r="I238">
        <v>0</v>
      </c>
      <c r="J238">
        <v>17</v>
      </c>
      <c r="K238">
        <v>18</v>
      </c>
      <c r="L238">
        <v>18</v>
      </c>
      <c r="M238">
        <v>1</v>
      </c>
      <c r="N238">
        <v>1</v>
      </c>
      <c r="O238">
        <v>2</v>
      </c>
      <c r="P238">
        <v>1</v>
      </c>
      <c r="Q238" s="21">
        <v>44859</v>
      </c>
      <c r="R238">
        <v>17</v>
      </c>
      <c r="S238">
        <v>5</v>
      </c>
      <c r="T238">
        <v>40</v>
      </c>
      <c r="U238" s="22">
        <v>454722067</v>
      </c>
      <c r="V238" s="22">
        <v>92271333</v>
      </c>
      <c r="W238" s="4" t="str">
        <f t="shared" si="39"/>
        <v>17:5:40</v>
      </c>
      <c r="Y238" s="4">
        <f t="shared" si="32"/>
        <v>2.546296296295214E-4</v>
      </c>
      <c r="Z238">
        <f t="shared" si="36"/>
        <v>22</v>
      </c>
      <c r="AA238">
        <f t="shared" si="41"/>
        <v>5819</v>
      </c>
      <c r="AB238" s="17">
        <f t="shared" si="37"/>
        <v>96.983333333333334</v>
      </c>
      <c r="AC238">
        <f t="shared" si="38"/>
        <v>11</v>
      </c>
      <c r="AD238">
        <f t="shared" si="42"/>
        <v>4</v>
      </c>
      <c r="AE238">
        <f t="shared" si="34"/>
        <v>0</v>
      </c>
      <c r="AU238" t="str">
        <f t="shared" si="35"/>
        <v>26;52;100664;1006;594;0,01;0;17;18;18;5819</v>
      </c>
      <c r="BB238">
        <v>26</v>
      </c>
      <c r="BC238">
        <v>52</v>
      </c>
      <c r="BD238">
        <v>100664</v>
      </c>
      <c r="BE238">
        <v>1006</v>
      </c>
      <c r="BF238">
        <v>594</v>
      </c>
      <c r="BG238">
        <v>0.01</v>
      </c>
      <c r="BH238">
        <v>0</v>
      </c>
      <c r="BI238">
        <v>17</v>
      </c>
      <c r="BJ238">
        <v>18</v>
      </c>
      <c r="BK238">
        <v>18</v>
      </c>
    </row>
    <row r="239" spans="1:63" x14ac:dyDescent="0.3">
      <c r="A239">
        <v>6</v>
      </c>
      <c r="B239">
        <v>15</v>
      </c>
      <c r="C239">
        <v>27</v>
      </c>
      <c r="D239">
        <v>51</v>
      </c>
      <c r="E239">
        <v>100664</v>
      </c>
      <c r="F239">
        <v>993</v>
      </c>
      <c r="G239">
        <v>580</v>
      </c>
      <c r="H239">
        <v>0.01</v>
      </c>
      <c r="I239">
        <v>0</v>
      </c>
      <c r="J239">
        <v>14</v>
      </c>
      <c r="K239">
        <v>15</v>
      </c>
      <c r="L239">
        <v>15</v>
      </c>
      <c r="M239">
        <v>1</v>
      </c>
      <c r="N239">
        <v>2</v>
      </c>
      <c r="O239">
        <v>1</v>
      </c>
      <c r="P239">
        <v>2</v>
      </c>
      <c r="Q239" s="21">
        <v>44859</v>
      </c>
      <c r="R239">
        <v>17</v>
      </c>
      <c r="S239">
        <v>6</v>
      </c>
      <c r="T239">
        <v>2</v>
      </c>
      <c r="U239" s="22">
        <v>454721983</v>
      </c>
      <c r="V239" s="22">
        <v>92271367</v>
      </c>
      <c r="W239" s="4" t="str">
        <f t="shared" si="39"/>
        <v>17:6:2</v>
      </c>
      <c r="Y239" s="4">
        <f t="shared" si="32"/>
        <v>3.472222222222765E-4</v>
      </c>
      <c r="Z239">
        <f t="shared" si="36"/>
        <v>30</v>
      </c>
      <c r="AA239">
        <f t="shared" si="41"/>
        <v>5849</v>
      </c>
      <c r="AB239" s="17">
        <f t="shared" si="37"/>
        <v>97.483333333333334</v>
      </c>
      <c r="AC239">
        <f t="shared" si="38"/>
        <v>15</v>
      </c>
      <c r="AD239">
        <f t="shared" si="42"/>
        <v>5</v>
      </c>
      <c r="AE239">
        <f t="shared" si="34"/>
        <v>0</v>
      </c>
      <c r="AU239" t="str">
        <f t="shared" si="35"/>
        <v>27;51;100664;993;580;0,01;0;14;15;15;5849</v>
      </c>
      <c r="BB239">
        <v>27</v>
      </c>
      <c r="BC239">
        <v>51</v>
      </c>
      <c r="BD239">
        <v>100664</v>
      </c>
      <c r="BE239">
        <v>993</v>
      </c>
      <c r="BF239">
        <v>580</v>
      </c>
      <c r="BG239">
        <v>0.01</v>
      </c>
      <c r="BH239">
        <v>0</v>
      </c>
      <c r="BI239">
        <v>14</v>
      </c>
      <c r="BJ239">
        <v>15</v>
      </c>
      <c r="BK239">
        <v>15</v>
      </c>
    </row>
    <row r="240" spans="1:63" x14ac:dyDescent="0.3">
      <c r="A240">
        <v>6</v>
      </c>
      <c r="B240">
        <v>17</v>
      </c>
      <c r="C240">
        <v>0</v>
      </c>
      <c r="D240">
        <v>0</v>
      </c>
      <c r="E240">
        <v>0</v>
      </c>
      <c r="F240">
        <v>1009</v>
      </c>
      <c r="G240">
        <v>585</v>
      </c>
      <c r="H240">
        <v>0.01</v>
      </c>
      <c r="I240">
        <v>0</v>
      </c>
      <c r="J240">
        <v>17</v>
      </c>
      <c r="K240">
        <v>18</v>
      </c>
      <c r="L240">
        <v>18</v>
      </c>
      <c r="M240">
        <v>1</v>
      </c>
      <c r="N240">
        <v>0</v>
      </c>
      <c r="O240">
        <v>1</v>
      </c>
      <c r="P240">
        <v>1</v>
      </c>
      <c r="Q240" s="21">
        <v>44859</v>
      </c>
      <c r="R240">
        <v>17</v>
      </c>
      <c r="S240">
        <v>6</v>
      </c>
      <c r="T240">
        <v>32</v>
      </c>
      <c r="U240" s="22">
        <v>454721916</v>
      </c>
      <c r="V240" s="22">
        <v>92271925</v>
      </c>
      <c r="W240" s="4" t="str">
        <f t="shared" si="39"/>
        <v>17:6:32</v>
      </c>
      <c r="Y240" s="4">
        <f t="shared" si="32"/>
        <v>2.0833333333325488E-4</v>
      </c>
      <c r="Z240">
        <f t="shared" si="36"/>
        <v>18</v>
      </c>
      <c r="AA240">
        <f t="shared" si="41"/>
        <v>5867</v>
      </c>
      <c r="AB240" s="17">
        <f t="shared" si="37"/>
        <v>97.783333333333331</v>
      </c>
      <c r="AC240">
        <f t="shared" si="38"/>
        <v>9</v>
      </c>
      <c r="AD240">
        <f t="shared" si="42"/>
        <v>2</v>
      </c>
      <c r="AE240">
        <f t="shared" si="34"/>
        <v>1</v>
      </c>
      <c r="AU240" t="str">
        <f t="shared" si="35"/>
        <v>0;0;0;1009;585;0,01;0;17;18;18;5867</v>
      </c>
      <c r="BE240">
        <v>1009</v>
      </c>
      <c r="BF240">
        <v>585</v>
      </c>
      <c r="BG240">
        <v>0.01</v>
      </c>
      <c r="BH240">
        <v>0</v>
      </c>
      <c r="BI240">
        <v>17</v>
      </c>
      <c r="BJ240">
        <v>18</v>
      </c>
      <c r="BK240">
        <v>18</v>
      </c>
    </row>
    <row r="241" spans="1:63" x14ac:dyDescent="0.3">
      <c r="A241">
        <v>6</v>
      </c>
      <c r="B241">
        <v>17</v>
      </c>
      <c r="C241">
        <v>27</v>
      </c>
      <c r="D241">
        <v>51</v>
      </c>
      <c r="E241">
        <v>100664</v>
      </c>
      <c r="F241">
        <v>1058</v>
      </c>
      <c r="G241">
        <v>561</v>
      </c>
      <c r="H241">
        <v>0.01</v>
      </c>
      <c r="I241">
        <v>0</v>
      </c>
      <c r="J241">
        <v>18</v>
      </c>
      <c r="K241">
        <v>19</v>
      </c>
      <c r="L241">
        <v>20</v>
      </c>
      <c r="M241">
        <v>1</v>
      </c>
      <c r="N241">
        <v>2</v>
      </c>
      <c r="O241">
        <v>1</v>
      </c>
      <c r="P241">
        <v>2</v>
      </c>
      <c r="Q241" s="21">
        <v>44859</v>
      </c>
      <c r="R241">
        <v>17</v>
      </c>
      <c r="S241">
        <v>6</v>
      </c>
      <c r="T241">
        <v>50</v>
      </c>
      <c r="U241" s="22">
        <v>454721917</v>
      </c>
      <c r="V241" s="22">
        <v>92271933</v>
      </c>
      <c r="W241" s="4" t="str">
        <f t="shared" si="39"/>
        <v>17:6:50</v>
      </c>
      <c r="Y241" s="4">
        <f t="shared" si="32"/>
        <v>2.777777777778212E-4</v>
      </c>
      <c r="Z241">
        <f t="shared" si="36"/>
        <v>24</v>
      </c>
      <c r="AA241">
        <f t="shared" si="41"/>
        <v>5891</v>
      </c>
      <c r="AB241" s="17">
        <f t="shared" si="37"/>
        <v>98.183333333333337</v>
      </c>
      <c r="AC241">
        <f t="shared" si="38"/>
        <v>12</v>
      </c>
      <c r="AD241">
        <f t="shared" si="42"/>
        <v>5</v>
      </c>
      <c r="AE241">
        <f t="shared" si="34"/>
        <v>0</v>
      </c>
      <c r="AU241" t="str">
        <f t="shared" si="35"/>
        <v>27;51;100664;1058;561;0,01;0;18;19;20;5891</v>
      </c>
      <c r="BB241">
        <v>27</v>
      </c>
      <c r="BC241">
        <v>51</v>
      </c>
      <c r="BD241">
        <v>100664</v>
      </c>
      <c r="BE241">
        <v>1058</v>
      </c>
      <c r="BF241">
        <v>561</v>
      </c>
      <c r="BG241">
        <v>0.01</v>
      </c>
      <c r="BH241">
        <v>0</v>
      </c>
      <c r="BI241">
        <v>18</v>
      </c>
      <c r="BJ241">
        <v>19</v>
      </c>
      <c r="BK241">
        <v>20</v>
      </c>
    </row>
    <row r="242" spans="1:63" x14ac:dyDescent="0.3">
      <c r="A242">
        <v>6</v>
      </c>
      <c r="B242">
        <v>18</v>
      </c>
      <c r="C242">
        <v>28</v>
      </c>
      <c r="D242">
        <v>50</v>
      </c>
      <c r="E242">
        <v>100664</v>
      </c>
      <c r="F242">
        <v>975</v>
      </c>
      <c r="G242">
        <v>619</v>
      </c>
      <c r="H242">
        <v>0.01</v>
      </c>
      <c r="I242">
        <v>0</v>
      </c>
      <c r="J242">
        <v>18</v>
      </c>
      <c r="K242">
        <v>19</v>
      </c>
      <c r="L242">
        <v>20</v>
      </c>
      <c r="M242">
        <v>1</v>
      </c>
      <c r="N242">
        <v>1</v>
      </c>
      <c r="O242">
        <v>2</v>
      </c>
      <c r="P242">
        <v>1</v>
      </c>
      <c r="Q242" s="21">
        <v>44859</v>
      </c>
      <c r="R242">
        <v>17</v>
      </c>
      <c r="S242">
        <v>7</v>
      </c>
      <c r="T242">
        <v>14</v>
      </c>
      <c r="U242" s="22">
        <v>454721917</v>
      </c>
      <c r="V242" s="22">
        <v>92271933</v>
      </c>
      <c r="W242" s="4" t="str">
        <f t="shared" si="39"/>
        <v>17:7:14</v>
      </c>
      <c r="Y242" s="4">
        <f t="shared" si="32"/>
        <v>2.777777777778212E-4</v>
      </c>
      <c r="Z242">
        <f t="shared" si="36"/>
        <v>24</v>
      </c>
      <c r="AA242">
        <f t="shared" si="41"/>
        <v>5915</v>
      </c>
      <c r="AB242" s="17">
        <f t="shared" si="37"/>
        <v>98.583333333333329</v>
      </c>
      <c r="AC242">
        <f t="shared" si="38"/>
        <v>12</v>
      </c>
      <c r="AD242">
        <f t="shared" si="42"/>
        <v>4</v>
      </c>
      <c r="AE242">
        <f t="shared" si="34"/>
        <v>0</v>
      </c>
      <c r="AU242" t="str">
        <f t="shared" si="35"/>
        <v>28;50;100664;975;619;0,01;0;18;19;20;5915</v>
      </c>
      <c r="BB242">
        <v>28</v>
      </c>
      <c r="BC242">
        <v>50</v>
      </c>
      <c r="BD242">
        <v>100664</v>
      </c>
      <c r="BE242">
        <v>975</v>
      </c>
      <c r="BF242">
        <v>619</v>
      </c>
      <c r="BG242">
        <v>0.01</v>
      </c>
      <c r="BH242">
        <v>0</v>
      </c>
      <c r="BI242">
        <v>18</v>
      </c>
      <c r="BJ242">
        <v>19</v>
      </c>
      <c r="BK242">
        <v>20</v>
      </c>
    </row>
    <row r="243" spans="1:63" x14ac:dyDescent="0.3">
      <c r="A243">
        <v>6</v>
      </c>
      <c r="B243">
        <v>19</v>
      </c>
      <c r="C243">
        <v>28</v>
      </c>
      <c r="D243">
        <v>50</v>
      </c>
      <c r="E243">
        <v>100664</v>
      </c>
      <c r="F243">
        <v>663</v>
      </c>
      <c r="G243">
        <v>587</v>
      </c>
      <c r="H243">
        <v>0.01</v>
      </c>
      <c r="I243">
        <v>0</v>
      </c>
      <c r="J243">
        <v>11</v>
      </c>
      <c r="K243">
        <v>12</v>
      </c>
      <c r="L243">
        <v>13</v>
      </c>
      <c r="M243">
        <v>1</v>
      </c>
      <c r="N243">
        <v>2</v>
      </c>
      <c r="O243">
        <v>2</v>
      </c>
      <c r="P243">
        <v>2</v>
      </c>
      <c r="Q243" s="21">
        <v>44859</v>
      </c>
      <c r="R243">
        <v>17</v>
      </c>
      <c r="S243">
        <v>7</v>
      </c>
      <c r="T243">
        <v>38</v>
      </c>
      <c r="U243" s="22">
        <v>45472215</v>
      </c>
      <c r="V243" s="22">
        <v>92271933</v>
      </c>
      <c r="W243" s="4" t="str">
        <f t="shared" si="39"/>
        <v>17:7:38</v>
      </c>
      <c r="Y243" s="4">
        <f t="shared" si="32"/>
        <v>3.0092592592589895E-4</v>
      </c>
      <c r="Z243">
        <f t="shared" si="36"/>
        <v>26</v>
      </c>
      <c r="AA243">
        <f t="shared" si="41"/>
        <v>5941</v>
      </c>
      <c r="AB243" s="17">
        <f t="shared" si="37"/>
        <v>99.016666666666666</v>
      </c>
      <c r="AC243">
        <f t="shared" si="38"/>
        <v>13</v>
      </c>
      <c r="AD243">
        <f t="shared" si="42"/>
        <v>6</v>
      </c>
      <c r="AE243">
        <f t="shared" si="34"/>
        <v>0</v>
      </c>
      <c r="AU243" t="str">
        <f t="shared" si="35"/>
        <v>28;50;100664;663;587;0,01;0;11;12;13;5941</v>
      </c>
      <c r="BB243">
        <v>28</v>
      </c>
      <c r="BC243">
        <v>50</v>
      </c>
      <c r="BD243">
        <v>100664</v>
      </c>
      <c r="BE243">
        <v>663</v>
      </c>
      <c r="BF243">
        <v>587</v>
      </c>
      <c r="BG243">
        <v>0.01</v>
      </c>
      <c r="BH243">
        <v>0</v>
      </c>
      <c r="BI243">
        <v>11</v>
      </c>
      <c r="BJ243">
        <v>12</v>
      </c>
      <c r="BK243">
        <v>13</v>
      </c>
    </row>
    <row r="244" spans="1:63" x14ac:dyDescent="0.3">
      <c r="A244">
        <v>6</v>
      </c>
      <c r="B244">
        <v>20</v>
      </c>
      <c r="C244">
        <v>28</v>
      </c>
      <c r="D244">
        <v>49</v>
      </c>
      <c r="E244">
        <v>100664</v>
      </c>
      <c r="F244">
        <v>538</v>
      </c>
      <c r="G244">
        <v>572</v>
      </c>
      <c r="H244">
        <v>0.01</v>
      </c>
      <c r="I244">
        <v>0</v>
      </c>
      <c r="J244">
        <v>16</v>
      </c>
      <c r="K244">
        <v>17</v>
      </c>
      <c r="L244">
        <v>17</v>
      </c>
      <c r="M244">
        <v>1</v>
      </c>
      <c r="N244">
        <v>1</v>
      </c>
      <c r="O244">
        <v>1</v>
      </c>
      <c r="P244">
        <v>1</v>
      </c>
      <c r="Q244" s="21">
        <v>44859</v>
      </c>
      <c r="R244">
        <v>17</v>
      </c>
      <c r="S244">
        <v>8</v>
      </c>
      <c r="T244">
        <v>4</v>
      </c>
      <c r="U244" s="22">
        <v>454721968</v>
      </c>
      <c r="V244" s="22">
        <v>92272197</v>
      </c>
      <c r="W244" s="4" t="str">
        <f t="shared" si="39"/>
        <v>17:8:4</v>
      </c>
      <c r="Y244" s="4">
        <f t="shared" si="32"/>
        <v>2.3148148148155467E-4</v>
      </c>
      <c r="Z244">
        <f t="shared" si="36"/>
        <v>20</v>
      </c>
      <c r="AA244">
        <f t="shared" si="41"/>
        <v>5961</v>
      </c>
      <c r="AB244" s="17">
        <f t="shared" si="37"/>
        <v>99.35</v>
      </c>
      <c r="AC244">
        <f t="shared" si="38"/>
        <v>10</v>
      </c>
      <c r="AD244">
        <f t="shared" si="42"/>
        <v>3</v>
      </c>
      <c r="AE244">
        <f t="shared" si="34"/>
        <v>0</v>
      </c>
      <c r="AU244" t="str">
        <f t="shared" si="35"/>
        <v>28;49;100664;538;572;0,01;0;16;17;17;5961</v>
      </c>
      <c r="BB244">
        <v>28</v>
      </c>
      <c r="BC244">
        <v>49</v>
      </c>
      <c r="BD244">
        <v>100664</v>
      </c>
      <c r="BE244">
        <v>538</v>
      </c>
      <c r="BF244">
        <v>572</v>
      </c>
      <c r="BG244">
        <v>0.01</v>
      </c>
      <c r="BH244">
        <v>0</v>
      </c>
      <c r="BI244">
        <v>16</v>
      </c>
      <c r="BJ244">
        <v>17</v>
      </c>
      <c r="BK244">
        <v>17</v>
      </c>
    </row>
    <row r="245" spans="1:63" x14ac:dyDescent="0.3">
      <c r="A245">
        <v>6</v>
      </c>
      <c r="B245">
        <v>21</v>
      </c>
      <c r="C245">
        <v>28</v>
      </c>
      <c r="D245">
        <v>49</v>
      </c>
      <c r="E245">
        <v>100664</v>
      </c>
      <c r="F245">
        <v>463</v>
      </c>
      <c r="G245">
        <v>604</v>
      </c>
      <c r="H245">
        <v>0.01</v>
      </c>
      <c r="I245">
        <v>0</v>
      </c>
      <c r="J245">
        <v>16</v>
      </c>
      <c r="K245">
        <v>17</v>
      </c>
      <c r="L245">
        <v>17</v>
      </c>
      <c r="M245">
        <v>1</v>
      </c>
      <c r="N245">
        <v>2</v>
      </c>
      <c r="O245">
        <v>1</v>
      </c>
      <c r="P245">
        <v>1</v>
      </c>
      <c r="Q245" s="21">
        <v>44859</v>
      </c>
      <c r="R245">
        <v>17</v>
      </c>
      <c r="S245">
        <v>8</v>
      </c>
      <c r="T245">
        <v>24</v>
      </c>
      <c r="U245" s="22">
        <v>454721967</v>
      </c>
      <c r="V245" s="22">
        <v>922722</v>
      </c>
      <c r="W245" s="4" t="str">
        <f t="shared" si="39"/>
        <v>17:8:24</v>
      </c>
      <c r="Y245" s="4">
        <f t="shared" si="32"/>
        <v>4.629629629628873E-4</v>
      </c>
      <c r="Z245">
        <f t="shared" si="36"/>
        <v>40</v>
      </c>
      <c r="AA245">
        <f t="shared" si="41"/>
        <v>6001</v>
      </c>
      <c r="AB245" s="17">
        <f t="shared" si="37"/>
        <v>100.01666666666667</v>
      </c>
      <c r="AC245">
        <f t="shared" si="38"/>
        <v>20</v>
      </c>
      <c r="AD245">
        <f t="shared" si="42"/>
        <v>4</v>
      </c>
      <c r="AE245">
        <f t="shared" si="34"/>
        <v>0</v>
      </c>
      <c r="AU245" t="str">
        <f t="shared" si="35"/>
        <v>28;49;100664;463;604;0,01;0;16;17;17;6001</v>
      </c>
      <c r="BB245">
        <v>28</v>
      </c>
      <c r="BC245">
        <v>49</v>
      </c>
      <c r="BD245">
        <v>100664</v>
      </c>
      <c r="BE245">
        <v>463</v>
      </c>
      <c r="BF245">
        <v>604</v>
      </c>
      <c r="BG245">
        <v>0.01</v>
      </c>
      <c r="BH245">
        <v>0</v>
      </c>
      <c r="BI245">
        <v>16</v>
      </c>
      <c r="BJ245">
        <v>17</v>
      </c>
      <c r="BK245">
        <v>17</v>
      </c>
    </row>
    <row r="246" spans="1:63" x14ac:dyDescent="0.3">
      <c r="A246">
        <v>6</v>
      </c>
      <c r="B246">
        <v>22</v>
      </c>
      <c r="C246">
        <v>27</v>
      </c>
      <c r="D246">
        <v>49</v>
      </c>
      <c r="E246">
        <v>100664</v>
      </c>
      <c r="F246">
        <v>399</v>
      </c>
      <c r="G246">
        <v>614</v>
      </c>
      <c r="H246">
        <v>0.01</v>
      </c>
      <c r="I246">
        <v>0</v>
      </c>
      <c r="J246">
        <v>19</v>
      </c>
      <c r="K246">
        <v>20</v>
      </c>
      <c r="L246">
        <v>20</v>
      </c>
      <c r="M246">
        <v>1</v>
      </c>
      <c r="N246">
        <v>1</v>
      </c>
      <c r="O246">
        <v>1</v>
      </c>
      <c r="P246">
        <v>1</v>
      </c>
      <c r="Q246" s="21">
        <v>44859</v>
      </c>
      <c r="R246">
        <v>17</v>
      </c>
      <c r="S246">
        <v>9</v>
      </c>
      <c r="T246">
        <v>4</v>
      </c>
      <c r="U246" s="22">
        <v>454721967</v>
      </c>
      <c r="V246" s="22">
        <v>922722</v>
      </c>
      <c r="W246" s="4" t="str">
        <f t="shared" si="39"/>
        <v>17:9:4</v>
      </c>
      <c r="Y246" s="4">
        <f t="shared" si="32"/>
        <v>1.8518518518517713E-4</v>
      </c>
      <c r="Z246">
        <f t="shared" si="36"/>
        <v>16</v>
      </c>
      <c r="AA246">
        <f t="shared" si="41"/>
        <v>6017</v>
      </c>
      <c r="AB246" s="17">
        <f t="shared" si="37"/>
        <v>100.28333333333333</v>
      </c>
      <c r="AC246">
        <f t="shared" si="38"/>
        <v>8</v>
      </c>
      <c r="AD246">
        <f t="shared" si="42"/>
        <v>3</v>
      </c>
      <c r="AE246">
        <f t="shared" si="34"/>
        <v>0</v>
      </c>
      <c r="AU246" t="str">
        <f t="shared" si="35"/>
        <v>27;49;100664;399;614;0,01;0;19;20;20;6017</v>
      </c>
      <c r="BB246">
        <v>27</v>
      </c>
      <c r="BC246">
        <v>49</v>
      </c>
      <c r="BD246">
        <v>100664</v>
      </c>
      <c r="BE246">
        <v>399</v>
      </c>
      <c r="BF246">
        <v>614</v>
      </c>
      <c r="BG246">
        <v>0.01</v>
      </c>
      <c r="BH246">
        <v>0</v>
      </c>
      <c r="BI246">
        <v>19</v>
      </c>
      <c r="BJ246">
        <v>20</v>
      </c>
      <c r="BK246">
        <v>20</v>
      </c>
    </row>
    <row r="247" spans="1:63" x14ac:dyDescent="0.3">
      <c r="A247">
        <v>6</v>
      </c>
      <c r="B247">
        <v>23</v>
      </c>
      <c r="C247">
        <v>27</v>
      </c>
      <c r="D247">
        <v>49</v>
      </c>
      <c r="E247">
        <v>100665</v>
      </c>
      <c r="F247">
        <v>414</v>
      </c>
      <c r="G247">
        <v>586</v>
      </c>
      <c r="H247">
        <v>0.01</v>
      </c>
      <c r="I247">
        <v>0</v>
      </c>
      <c r="J247">
        <v>18</v>
      </c>
      <c r="K247">
        <v>20</v>
      </c>
      <c r="L247">
        <v>21</v>
      </c>
      <c r="M247">
        <v>1</v>
      </c>
      <c r="N247">
        <v>2</v>
      </c>
      <c r="O247">
        <v>1</v>
      </c>
      <c r="P247">
        <v>2</v>
      </c>
      <c r="Q247" s="21">
        <v>44859</v>
      </c>
      <c r="R247">
        <v>17</v>
      </c>
      <c r="S247">
        <v>9</v>
      </c>
      <c r="T247">
        <v>20</v>
      </c>
      <c r="U247" s="22">
        <v>454722593</v>
      </c>
      <c r="V247" s="22">
        <v>92271504</v>
      </c>
      <c r="W247" s="4" t="str">
        <f t="shared" si="39"/>
        <v>17:9:20</v>
      </c>
      <c r="Y247" s="4">
        <f t="shared" si="32"/>
        <v>2.3148148148155467E-4</v>
      </c>
      <c r="Z247">
        <f t="shared" si="36"/>
        <v>20</v>
      </c>
      <c r="AA247">
        <f t="shared" si="41"/>
        <v>6037</v>
      </c>
      <c r="AB247" s="17">
        <f t="shared" si="37"/>
        <v>100.61666666666666</v>
      </c>
      <c r="AC247">
        <f t="shared" si="38"/>
        <v>10</v>
      </c>
      <c r="AD247">
        <f t="shared" si="42"/>
        <v>5</v>
      </c>
      <c r="AE247">
        <f t="shared" si="34"/>
        <v>0</v>
      </c>
      <c r="AU247" t="str">
        <f t="shared" si="35"/>
        <v>27;49;100665;414;586;0,01;0;18;20;21;6037</v>
      </c>
      <c r="BB247">
        <v>27</v>
      </c>
      <c r="BC247">
        <v>49</v>
      </c>
      <c r="BD247">
        <v>100665</v>
      </c>
      <c r="BE247">
        <v>414</v>
      </c>
      <c r="BF247">
        <v>586</v>
      </c>
      <c r="BG247">
        <v>0.01</v>
      </c>
      <c r="BH247">
        <v>0</v>
      </c>
      <c r="BI247">
        <v>18</v>
      </c>
      <c r="BJ247">
        <v>20</v>
      </c>
      <c r="BK247">
        <v>21</v>
      </c>
    </row>
    <row r="248" spans="1:63" x14ac:dyDescent="0.3">
      <c r="A248">
        <v>6</v>
      </c>
      <c r="B248">
        <v>24</v>
      </c>
      <c r="C248">
        <v>28</v>
      </c>
      <c r="D248">
        <v>49</v>
      </c>
      <c r="E248">
        <v>100665</v>
      </c>
      <c r="F248">
        <v>634</v>
      </c>
      <c r="G248">
        <v>632</v>
      </c>
      <c r="H248">
        <v>0.01</v>
      </c>
      <c r="I248">
        <v>0</v>
      </c>
      <c r="J248">
        <v>18</v>
      </c>
      <c r="K248">
        <v>20</v>
      </c>
      <c r="L248">
        <v>21</v>
      </c>
      <c r="M248">
        <v>1</v>
      </c>
      <c r="N248">
        <v>3</v>
      </c>
      <c r="O248">
        <v>3</v>
      </c>
      <c r="P248">
        <v>2</v>
      </c>
      <c r="Q248" s="21">
        <v>44859</v>
      </c>
      <c r="R248">
        <v>17</v>
      </c>
      <c r="S248">
        <v>9</v>
      </c>
      <c r="T248">
        <v>40</v>
      </c>
      <c r="U248" s="22">
        <v>454723007</v>
      </c>
      <c r="V248" s="22">
        <v>92271101</v>
      </c>
      <c r="W248" s="4" t="str">
        <f t="shared" si="39"/>
        <v>17:9:40</v>
      </c>
      <c r="Y248" s="4">
        <f t="shared" si="32"/>
        <v>5.5555555555542036E-4</v>
      </c>
      <c r="Z248">
        <f t="shared" si="36"/>
        <v>48</v>
      </c>
      <c r="AA248">
        <f t="shared" si="41"/>
        <v>6085</v>
      </c>
      <c r="AB248" s="17">
        <f t="shared" si="37"/>
        <v>101.41666666666667</v>
      </c>
      <c r="AC248">
        <f t="shared" si="38"/>
        <v>24</v>
      </c>
      <c r="AD248">
        <f t="shared" si="42"/>
        <v>8</v>
      </c>
      <c r="AE248">
        <f t="shared" si="34"/>
        <v>0</v>
      </c>
      <c r="AU248" t="str">
        <f t="shared" si="35"/>
        <v>28;49;100665;634;632;0,01;0;18;20;21;6085</v>
      </c>
      <c r="BB248">
        <v>28</v>
      </c>
      <c r="BC248">
        <v>49</v>
      </c>
      <c r="BD248">
        <v>100665</v>
      </c>
      <c r="BE248">
        <v>634</v>
      </c>
      <c r="BF248">
        <v>632</v>
      </c>
      <c r="BG248">
        <v>0.01</v>
      </c>
      <c r="BH248">
        <v>0</v>
      </c>
      <c r="BI248">
        <v>18</v>
      </c>
      <c r="BJ248">
        <v>20</v>
      </c>
      <c r="BK248">
        <v>21</v>
      </c>
    </row>
    <row r="249" spans="1:63" x14ac:dyDescent="0.3">
      <c r="A249">
        <v>6</v>
      </c>
      <c r="B249">
        <v>26</v>
      </c>
      <c r="C249">
        <v>28</v>
      </c>
      <c r="D249">
        <v>49</v>
      </c>
      <c r="E249">
        <v>100665</v>
      </c>
      <c r="F249">
        <v>0</v>
      </c>
      <c r="G249">
        <v>0</v>
      </c>
      <c r="H249">
        <v>0</v>
      </c>
      <c r="I249">
        <v>0</v>
      </c>
      <c r="J249">
        <v>16</v>
      </c>
      <c r="K249">
        <v>17</v>
      </c>
      <c r="L249">
        <v>17</v>
      </c>
      <c r="M249">
        <v>1</v>
      </c>
      <c r="N249">
        <v>1</v>
      </c>
      <c r="O249">
        <v>0</v>
      </c>
      <c r="P249">
        <v>1</v>
      </c>
      <c r="Q249" s="21">
        <v>44859</v>
      </c>
      <c r="R249">
        <v>17</v>
      </c>
      <c r="S249">
        <v>10</v>
      </c>
      <c r="T249">
        <v>28</v>
      </c>
      <c r="U249" s="22">
        <v>454722968</v>
      </c>
      <c r="V249" s="22">
        <v>92271019</v>
      </c>
      <c r="W249" s="4" t="str">
        <f t="shared" si="39"/>
        <v>17:10:28</v>
      </c>
      <c r="Y249" s="4">
        <f t="shared" si="32"/>
        <v>9.2592592592644074E-5</v>
      </c>
      <c r="Z249">
        <f t="shared" si="36"/>
        <v>8</v>
      </c>
      <c r="AA249">
        <f t="shared" si="41"/>
        <v>6093</v>
      </c>
      <c r="AB249" s="17">
        <f t="shared" si="37"/>
        <v>101.55</v>
      </c>
      <c r="AC249">
        <f t="shared" si="38"/>
        <v>4</v>
      </c>
      <c r="AD249">
        <f t="shared" si="42"/>
        <v>2</v>
      </c>
      <c r="AE249">
        <f t="shared" si="34"/>
        <v>1</v>
      </c>
      <c r="AU249" t="str">
        <f t="shared" si="35"/>
        <v>28;49;100665;0;0;0;0;16;17;17;6093</v>
      </c>
      <c r="BB249">
        <v>28</v>
      </c>
      <c r="BC249">
        <v>49</v>
      </c>
      <c r="BD249">
        <v>100665</v>
      </c>
      <c r="BH249">
        <v>0</v>
      </c>
      <c r="BI249">
        <v>16</v>
      </c>
      <c r="BJ249">
        <v>17</v>
      </c>
      <c r="BK249">
        <v>17</v>
      </c>
    </row>
    <row r="250" spans="1:63" x14ac:dyDescent="0.3">
      <c r="A250">
        <v>6</v>
      </c>
      <c r="B250">
        <v>26</v>
      </c>
      <c r="C250">
        <v>28</v>
      </c>
      <c r="D250">
        <v>49</v>
      </c>
      <c r="E250">
        <v>100665</v>
      </c>
      <c r="F250">
        <v>1013</v>
      </c>
      <c r="G250">
        <v>565</v>
      </c>
      <c r="H250">
        <v>0.01</v>
      </c>
      <c r="I250">
        <v>0</v>
      </c>
      <c r="J250">
        <v>17</v>
      </c>
      <c r="K250">
        <v>19</v>
      </c>
      <c r="L250">
        <v>21</v>
      </c>
      <c r="M250">
        <v>1</v>
      </c>
      <c r="N250">
        <v>2</v>
      </c>
      <c r="O250">
        <v>2</v>
      </c>
      <c r="P250">
        <v>2</v>
      </c>
      <c r="Q250" s="21">
        <v>44859</v>
      </c>
      <c r="R250">
        <v>17</v>
      </c>
      <c r="S250">
        <v>10</v>
      </c>
      <c r="T250">
        <v>36</v>
      </c>
      <c r="U250" s="22">
        <v>454722967</v>
      </c>
      <c r="V250" s="22">
        <v>92271017</v>
      </c>
      <c r="W250" s="4" t="str">
        <f t="shared" si="39"/>
        <v>17:10:36</v>
      </c>
      <c r="Y250" s="4">
        <f t="shared" si="32"/>
        <v>3.0092592592589895E-4</v>
      </c>
      <c r="Z250">
        <f t="shared" si="36"/>
        <v>26</v>
      </c>
      <c r="AA250">
        <f t="shared" si="41"/>
        <v>6119</v>
      </c>
      <c r="AB250" s="17">
        <f t="shared" si="37"/>
        <v>101.98333333333333</v>
      </c>
      <c r="AC250">
        <f t="shared" si="38"/>
        <v>13</v>
      </c>
      <c r="AD250">
        <f t="shared" si="42"/>
        <v>6</v>
      </c>
      <c r="AE250">
        <f t="shared" si="34"/>
        <v>0</v>
      </c>
      <c r="AU250" t="str">
        <f t="shared" si="35"/>
        <v>28;49;100665;1013;565;0,01;0;17;19;21;6119</v>
      </c>
      <c r="BB250">
        <v>28</v>
      </c>
      <c r="BC250">
        <v>49</v>
      </c>
      <c r="BD250">
        <v>100665</v>
      </c>
      <c r="BE250">
        <v>1013</v>
      </c>
      <c r="BF250">
        <v>565</v>
      </c>
      <c r="BG250">
        <v>0.01</v>
      </c>
      <c r="BH250">
        <v>0</v>
      </c>
      <c r="BI250">
        <v>17</v>
      </c>
      <c r="BJ250">
        <v>19</v>
      </c>
      <c r="BK250">
        <v>21</v>
      </c>
    </row>
    <row r="251" spans="1:63" x14ac:dyDescent="0.3">
      <c r="A251">
        <v>6</v>
      </c>
      <c r="B251">
        <v>27</v>
      </c>
      <c r="C251">
        <v>28</v>
      </c>
      <c r="D251">
        <v>48</v>
      </c>
      <c r="E251">
        <v>100665</v>
      </c>
      <c r="F251">
        <v>615</v>
      </c>
      <c r="G251">
        <v>584</v>
      </c>
      <c r="H251">
        <v>0.01</v>
      </c>
      <c r="I251">
        <v>0</v>
      </c>
      <c r="J251">
        <v>17</v>
      </c>
      <c r="K251">
        <v>18</v>
      </c>
      <c r="L251">
        <v>18</v>
      </c>
      <c r="M251">
        <v>1</v>
      </c>
      <c r="N251">
        <v>2</v>
      </c>
      <c r="O251">
        <v>2</v>
      </c>
      <c r="P251">
        <v>2</v>
      </c>
      <c r="Q251" s="21">
        <v>44859</v>
      </c>
      <c r="R251">
        <v>17</v>
      </c>
      <c r="S251">
        <v>11</v>
      </c>
      <c r="T251">
        <v>2</v>
      </c>
      <c r="U251" s="22">
        <v>454722967</v>
      </c>
      <c r="V251" s="22">
        <v>92271017</v>
      </c>
      <c r="W251" s="4" t="str">
        <f t="shared" si="39"/>
        <v>17:11:2</v>
      </c>
      <c r="Y251" s="4">
        <f t="shared" si="32"/>
        <v>3.2407407407408773E-4</v>
      </c>
      <c r="Z251">
        <f t="shared" si="36"/>
        <v>28</v>
      </c>
      <c r="AA251">
        <f t="shared" si="41"/>
        <v>6147</v>
      </c>
      <c r="AB251" s="17">
        <f t="shared" si="37"/>
        <v>102.45</v>
      </c>
      <c r="AC251">
        <f t="shared" si="38"/>
        <v>14</v>
      </c>
      <c r="AD251">
        <f t="shared" si="42"/>
        <v>6</v>
      </c>
      <c r="AE251">
        <f t="shared" si="34"/>
        <v>0</v>
      </c>
      <c r="AU251" t="str">
        <f t="shared" si="35"/>
        <v>28;48;100665;615;584;0,01;0;17;18;18;6147</v>
      </c>
      <c r="BB251">
        <v>28</v>
      </c>
      <c r="BC251">
        <v>48</v>
      </c>
      <c r="BD251">
        <v>100665</v>
      </c>
      <c r="BE251">
        <v>615</v>
      </c>
      <c r="BF251">
        <v>584</v>
      </c>
      <c r="BG251">
        <v>0.01</v>
      </c>
      <c r="BH251">
        <v>0</v>
      </c>
      <c r="BI251">
        <v>17</v>
      </c>
      <c r="BJ251">
        <v>18</v>
      </c>
      <c r="BK251">
        <v>18</v>
      </c>
    </row>
    <row r="252" spans="1:63" x14ac:dyDescent="0.3">
      <c r="A252">
        <v>6</v>
      </c>
      <c r="B252">
        <v>28</v>
      </c>
      <c r="C252">
        <v>28</v>
      </c>
      <c r="D252">
        <v>48</v>
      </c>
      <c r="E252">
        <v>100665</v>
      </c>
      <c r="F252">
        <v>622</v>
      </c>
      <c r="G252">
        <v>489</v>
      </c>
      <c r="H252">
        <v>0.01</v>
      </c>
      <c r="I252">
        <v>0</v>
      </c>
      <c r="J252">
        <v>17</v>
      </c>
      <c r="K252">
        <v>18</v>
      </c>
      <c r="L252">
        <v>18</v>
      </c>
      <c r="M252">
        <v>1</v>
      </c>
      <c r="N252">
        <v>1</v>
      </c>
      <c r="O252">
        <v>1</v>
      </c>
      <c r="P252">
        <v>1</v>
      </c>
      <c r="Q252" s="21">
        <v>44859</v>
      </c>
      <c r="R252">
        <v>17</v>
      </c>
      <c r="S252">
        <v>11</v>
      </c>
      <c r="T252">
        <v>30</v>
      </c>
      <c r="U252" s="22">
        <v>45471978</v>
      </c>
      <c r="V252" s="22">
        <v>92270131</v>
      </c>
      <c r="W252" s="4" t="str">
        <f t="shared" si="39"/>
        <v>17:11:30</v>
      </c>
      <c r="Y252" s="4">
        <f t="shared" si="32"/>
        <v>3.2407407407419875E-4</v>
      </c>
      <c r="Z252">
        <f t="shared" si="36"/>
        <v>28</v>
      </c>
      <c r="AA252">
        <f t="shared" si="41"/>
        <v>6175</v>
      </c>
      <c r="AB252" s="17">
        <f t="shared" si="37"/>
        <v>102.91666666666667</v>
      </c>
      <c r="AC252">
        <f t="shared" si="38"/>
        <v>14</v>
      </c>
      <c r="AD252">
        <f t="shared" si="42"/>
        <v>3</v>
      </c>
      <c r="AE252">
        <f t="shared" si="34"/>
        <v>0</v>
      </c>
      <c r="AU252" t="str">
        <f t="shared" si="35"/>
        <v>28;48;100665;622;489;0,01;0;17;18;18;6175</v>
      </c>
      <c r="BB252">
        <v>28</v>
      </c>
      <c r="BC252">
        <v>48</v>
      </c>
      <c r="BD252">
        <v>100665</v>
      </c>
      <c r="BE252">
        <v>622</v>
      </c>
      <c r="BF252">
        <v>489</v>
      </c>
      <c r="BG252">
        <v>0.01</v>
      </c>
      <c r="BH252">
        <v>0</v>
      </c>
      <c r="BI252">
        <v>17</v>
      </c>
      <c r="BJ252">
        <v>18</v>
      </c>
      <c r="BK252">
        <v>18</v>
      </c>
    </row>
    <row r="253" spans="1:63" x14ac:dyDescent="0.3">
      <c r="A253">
        <v>6</v>
      </c>
      <c r="B253">
        <v>30</v>
      </c>
      <c r="C253">
        <v>0</v>
      </c>
      <c r="D253">
        <v>0</v>
      </c>
      <c r="E253">
        <v>0</v>
      </c>
      <c r="F253">
        <v>641</v>
      </c>
      <c r="G253">
        <v>477</v>
      </c>
      <c r="H253">
        <v>0.01</v>
      </c>
      <c r="I253">
        <v>0</v>
      </c>
      <c r="J253">
        <v>22</v>
      </c>
      <c r="K253">
        <v>23</v>
      </c>
      <c r="L253">
        <v>23</v>
      </c>
      <c r="M253">
        <v>2</v>
      </c>
      <c r="N253">
        <v>0</v>
      </c>
      <c r="O253">
        <v>2</v>
      </c>
      <c r="P253">
        <v>1</v>
      </c>
      <c r="Q253" s="21">
        <v>44859</v>
      </c>
      <c r="R253">
        <v>17</v>
      </c>
      <c r="S253">
        <v>11</v>
      </c>
      <c r="T253">
        <v>58</v>
      </c>
      <c r="U253" s="22">
        <v>454720528</v>
      </c>
      <c r="V253" s="22">
        <v>92270082</v>
      </c>
      <c r="W253" s="4" t="str">
        <f t="shared" si="39"/>
        <v>17:11:58</v>
      </c>
      <c r="Y253" s="4">
        <f t="shared" si="32"/>
        <v>1.8518518518517713E-4</v>
      </c>
      <c r="Z253">
        <f t="shared" si="36"/>
        <v>16</v>
      </c>
      <c r="AA253">
        <f t="shared" si="41"/>
        <v>6191</v>
      </c>
      <c r="AB253" s="17">
        <f t="shared" si="37"/>
        <v>103.18333333333334</v>
      </c>
      <c r="AC253">
        <f t="shared" si="38"/>
        <v>8</v>
      </c>
      <c r="AD253">
        <f t="shared" si="42"/>
        <v>3</v>
      </c>
      <c r="AE253">
        <f t="shared" si="34"/>
        <v>1</v>
      </c>
      <c r="AU253" t="str">
        <f t="shared" si="35"/>
        <v>0;0;0;641;477;0,01;0;22;23;23;6191</v>
      </c>
      <c r="BE253">
        <v>641</v>
      </c>
      <c r="BF253">
        <v>477</v>
      </c>
      <c r="BG253">
        <v>0.01</v>
      </c>
      <c r="BH253">
        <v>0</v>
      </c>
      <c r="BI253">
        <v>22</v>
      </c>
      <c r="BJ253">
        <v>23</v>
      </c>
      <c r="BK253">
        <v>23</v>
      </c>
    </row>
    <row r="254" spans="1:63" x14ac:dyDescent="0.3">
      <c r="A254">
        <v>6</v>
      </c>
      <c r="B254">
        <v>30</v>
      </c>
      <c r="C254">
        <v>27</v>
      </c>
      <c r="D254">
        <v>48</v>
      </c>
      <c r="E254">
        <v>100665</v>
      </c>
      <c r="F254">
        <v>463</v>
      </c>
      <c r="G254">
        <v>602</v>
      </c>
      <c r="H254">
        <v>0.01</v>
      </c>
      <c r="I254">
        <v>0</v>
      </c>
      <c r="J254">
        <v>22</v>
      </c>
      <c r="K254">
        <v>23</v>
      </c>
      <c r="L254">
        <v>23</v>
      </c>
      <c r="M254">
        <v>1</v>
      </c>
      <c r="N254">
        <v>2</v>
      </c>
      <c r="O254">
        <v>2</v>
      </c>
      <c r="P254">
        <v>2</v>
      </c>
      <c r="Q254" s="21">
        <v>44859</v>
      </c>
      <c r="R254">
        <v>17</v>
      </c>
      <c r="S254">
        <v>12</v>
      </c>
      <c r="T254">
        <v>14</v>
      </c>
      <c r="U254" s="22">
        <v>454720804</v>
      </c>
      <c r="V254" s="22">
        <v>92269756</v>
      </c>
      <c r="W254" s="4" t="str">
        <f t="shared" si="39"/>
        <v>17:12:14</v>
      </c>
      <c r="Y254" s="4">
        <f t="shared" si="32"/>
        <v>2.7777777777771018E-4</v>
      </c>
      <c r="Z254">
        <f t="shared" si="36"/>
        <v>24</v>
      </c>
      <c r="AA254">
        <f t="shared" si="41"/>
        <v>6215</v>
      </c>
      <c r="AB254" s="17">
        <f t="shared" si="37"/>
        <v>103.58333333333333</v>
      </c>
      <c r="AC254">
        <f t="shared" si="38"/>
        <v>12</v>
      </c>
      <c r="AD254">
        <f t="shared" si="42"/>
        <v>6</v>
      </c>
      <c r="AE254">
        <f t="shared" si="34"/>
        <v>0</v>
      </c>
      <c r="AU254" t="str">
        <f t="shared" si="35"/>
        <v>27;48;100665;463;602;0,01;0;22;23;23;6215</v>
      </c>
      <c r="BB254">
        <v>27</v>
      </c>
      <c r="BC254">
        <v>48</v>
      </c>
      <c r="BD254">
        <v>100665</v>
      </c>
      <c r="BE254">
        <v>463</v>
      </c>
      <c r="BF254">
        <v>602</v>
      </c>
      <c r="BG254">
        <v>0.01</v>
      </c>
      <c r="BH254">
        <v>0</v>
      </c>
      <c r="BI254">
        <v>22</v>
      </c>
      <c r="BJ254">
        <v>23</v>
      </c>
      <c r="BK254">
        <v>23</v>
      </c>
    </row>
    <row r="255" spans="1:63" x14ac:dyDescent="0.3">
      <c r="A255">
        <v>6</v>
      </c>
      <c r="B255">
        <v>31</v>
      </c>
      <c r="C255">
        <v>27</v>
      </c>
      <c r="D255">
        <v>49</v>
      </c>
      <c r="E255">
        <v>100664</v>
      </c>
      <c r="F255">
        <v>427</v>
      </c>
      <c r="G255">
        <v>627</v>
      </c>
      <c r="H255">
        <v>0.01</v>
      </c>
      <c r="I255">
        <v>0</v>
      </c>
      <c r="J255">
        <v>26</v>
      </c>
      <c r="K255">
        <v>30</v>
      </c>
      <c r="L255">
        <v>32</v>
      </c>
      <c r="M255">
        <v>1</v>
      </c>
      <c r="N255">
        <v>2</v>
      </c>
      <c r="O255">
        <v>2</v>
      </c>
      <c r="P255">
        <v>2</v>
      </c>
      <c r="Q255" s="21">
        <v>44859</v>
      </c>
      <c r="R255">
        <v>17</v>
      </c>
      <c r="S255">
        <v>12</v>
      </c>
      <c r="T255">
        <v>38</v>
      </c>
      <c r="U255" s="22">
        <v>454721138</v>
      </c>
      <c r="V255" s="22">
        <v>92269444</v>
      </c>
      <c r="W255" s="4" t="str">
        <f t="shared" si="39"/>
        <v>17:12:38</v>
      </c>
      <c r="Y255" s="4">
        <f t="shared" si="32"/>
        <v>2.777777777778212E-4</v>
      </c>
      <c r="Z255">
        <f t="shared" si="36"/>
        <v>24</v>
      </c>
      <c r="AA255">
        <f t="shared" si="41"/>
        <v>6239</v>
      </c>
      <c r="AB255" s="17">
        <f t="shared" si="37"/>
        <v>103.98333333333333</v>
      </c>
      <c r="AC255">
        <f t="shared" si="38"/>
        <v>12</v>
      </c>
      <c r="AD255">
        <f t="shared" si="42"/>
        <v>6</v>
      </c>
      <c r="AE255">
        <f t="shared" si="34"/>
        <v>0</v>
      </c>
      <c r="AU255" t="str">
        <f t="shared" si="35"/>
        <v>27;49;100664;427;627;0,01;0;26;30;32;6239</v>
      </c>
      <c r="BB255">
        <v>27</v>
      </c>
      <c r="BC255">
        <v>49</v>
      </c>
      <c r="BD255">
        <v>100664</v>
      </c>
      <c r="BE255">
        <v>427</v>
      </c>
      <c r="BF255">
        <v>627</v>
      </c>
      <c r="BG255">
        <v>0.01</v>
      </c>
      <c r="BH255">
        <v>0</v>
      </c>
      <c r="BI255">
        <v>26</v>
      </c>
      <c r="BJ255">
        <v>30</v>
      </c>
      <c r="BK255">
        <v>32</v>
      </c>
    </row>
    <row r="256" spans="1:63" x14ac:dyDescent="0.3">
      <c r="A256">
        <v>6</v>
      </c>
      <c r="B256">
        <v>32</v>
      </c>
      <c r="C256">
        <v>27</v>
      </c>
      <c r="D256">
        <v>49</v>
      </c>
      <c r="E256">
        <v>100660</v>
      </c>
      <c r="F256">
        <v>560</v>
      </c>
      <c r="G256">
        <v>720</v>
      </c>
      <c r="H256">
        <v>0.01</v>
      </c>
      <c r="I256">
        <v>0</v>
      </c>
      <c r="J256">
        <v>15</v>
      </c>
      <c r="K256">
        <v>16</v>
      </c>
      <c r="L256">
        <v>16</v>
      </c>
      <c r="M256">
        <v>1</v>
      </c>
      <c r="N256">
        <v>2</v>
      </c>
      <c r="O256">
        <v>1</v>
      </c>
      <c r="P256">
        <v>2</v>
      </c>
      <c r="Q256" s="21">
        <v>44859</v>
      </c>
      <c r="R256">
        <v>17</v>
      </c>
      <c r="S256">
        <v>13</v>
      </c>
      <c r="T256">
        <v>2</v>
      </c>
      <c r="U256" s="22">
        <v>454720744</v>
      </c>
      <c r="V256" s="22">
        <v>92271546</v>
      </c>
      <c r="W256" s="4" t="str">
        <f t="shared" si="39"/>
        <v>17:13:2</v>
      </c>
      <c r="Z256">
        <f t="shared" si="36"/>
        <v>0</v>
      </c>
      <c r="AA256">
        <f t="shared" si="41"/>
        <v>6239</v>
      </c>
      <c r="AC256">
        <f t="shared" si="38"/>
        <v>0</v>
      </c>
      <c r="AD256">
        <f t="shared" si="42"/>
        <v>5</v>
      </c>
      <c r="AE256">
        <f t="shared" si="34"/>
        <v>0</v>
      </c>
      <c r="AU256" t="str">
        <f t="shared" si="35"/>
        <v>27;49;100660;560;720;0,01;0;15;16;16;6239</v>
      </c>
      <c r="BB256">
        <v>27</v>
      </c>
      <c r="BC256">
        <v>49</v>
      </c>
      <c r="BD256">
        <v>100660</v>
      </c>
      <c r="BE256">
        <v>560</v>
      </c>
      <c r="BF256">
        <v>720</v>
      </c>
      <c r="BG256">
        <v>0.01</v>
      </c>
      <c r="BH256">
        <v>0</v>
      </c>
      <c r="BI256">
        <v>15</v>
      </c>
      <c r="BJ256">
        <v>16</v>
      </c>
      <c r="BK256">
        <v>16</v>
      </c>
    </row>
  </sheetData>
  <mergeCells count="2">
    <mergeCell ref="AJ8:AK8"/>
    <mergeCell ref="AM8:AN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1454"/>
  <sheetViews>
    <sheetView topLeftCell="F1" workbookViewId="0">
      <selection activeCell="Z307" sqref="Z4:Z307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108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A4">
        <v>4</v>
      </c>
      <c r="B4">
        <v>0</v>
      </c>
      <c r="C4">
        <v>98</v>
      </c>
      <c r="D4">
        <v>97</v>
      </c>
      <c r="E4">
        <v>1</v>
      </c>
      <c r="F4">
        <v>25</v>
      </c>
      <c r="G4">
        <v>10</v>
      </c>
      <c r="H4">
        <v>16</v>
      </c>
      <c r="I4">
        <v>42</v>
      </c>
      <c r="J4">
        <v>13</v>
      </c>
      <c r="K4">
        <v>367</v>
      </c>
      <c r="S4" s="4">
        <f>TIME(H4,I4,J4)</f>
        <v>0.69598379629629636</v>
      </c>
      <c r="T4">
        <f>SECOND(S5-S4)</f>
        <v>1</v>
      </c>
      <c r="U4">
        <f>T4</f>
        <v>1</v>
      </c>
      <c r="Z4" t="str">
        <f>C4&amp;";"&amp;U4</f>
        <v>98;1</v>
      </c>
    </row>
    <row r="5" spans="1:26" x14ac:dyDescent="0.3">
      <c r="A5">
        <v>4</v>
      </c>
      <c r="B5">
        <v>0</v>
      </c>
      <c r="C5">
        <v>97</v>
      </c>
      <c r="D5">
        <v>97</v>
      </c>
      <c r="E5">
        <v>1</v>
      </c>
      <c r="F5">
        <v>25</v>
      </c>
      <c r="G5">
        <v>10</v>
      </c>
      <c r="H5">
        <v>16</v>
      </c>
      <c r="I5">
        <v>42</v>
      </c>
      <c r="J5">
        <v>14</v>
      </c>
      <c r="K5">
        <v>567</v>
      </c>
      <c r="S5" s="4">
        <f t="shared" ref="S5:S68" si="0">TIME(H5,I5,J5)</f>
        <v>0.6959953703703704</v>
      </c>
      <c r="T5">
        <f t="shared" ref="T5:T68" si="1">SECOND(S6-S5)</f>
        <v>1</v>
      </c>
      <c r="U5">
        <f>U4+T5</f>
        <v>2</v>
      </c>
      <c r="Z5" t="str">
        <f t="shared" ref="Z5:Z68" si="2">C5&amp;";"&amp;U5</f>
        <v>97;2</v>
      </c>
    </row>
    <row r="6" spans="1:26" x14ac:dyDescent="0.3">
      <c r="A6">
        <v>4</v>
      </c>
      <c r="B6">
        <v>0</v>
      </c>
      <c r="C6">
        <v>97</v>
      </c>
      <c r="D6">
        <v>97</v>
      </c>
      <c r="E6">
        <v>1</v>
      </c>
      <c r="F6">
        <v>25</v>
      </c>
      <c r="G6">
        <v>10</v>
      </c>
      <c r="H6">
        <v>16</v>
      </c>
      <c r="I6">
        <v>42</v>
      </c>
      <c r="J6">
        <v>15</v>
      </c>
      <c r="K6">
        <v>366</v>
      </c>
      <c r="S6" s="4">
        <f t="shared" si="0"/>
        <v>0.69600694444444444</v>
      </c>
      <c r="T6">
        <f t="shared" si="1"/>
        <v>1</v>
      </c>
      <c r="U6">
        <f t="shared" ref="U6:U69" si="3">U5+T6</f>
        <v>3</v>
      </c>
      <c r="Z6" t="str">
        <f t="shared" si="2"/>
        <v>97;3</v>
      </c>
    </row>
    <row r="7" spans="1:26" x14ac:dyDescent="0.3">
      <c r="A7">
        <v>4</v>
      </c>
      <c r="B7">
        <v>0</v>
      </c>
      <c r="C7">
        <v>97</v>
      </c>
      <c r="D7">
        <v>97</v>
      </c>
      <c r="E7">
        <v>1</v>
      </c>
      <c r="F7">
        <v>25</v>
      </c>
      <c r="G7">
        <v>10</v>
      </c>
      <c r="H7">
        <v>16</v>
      </c>
      <c r="I7">
        <v>42</v>
      </c>
      <c r="J7">
        <v>16</v>
      </c>
      <c r="K7">
        <v>166</v>
      </c>
      <c r="S7" s="4">
        <f t="shared" si="0"/>
        <v>0.69601851851851848</v>
      </c>
      <c r="T7">
        <f t="shared" si="1"/>
        <v>1</v>
      </c>
      <c r="U7">
        <f t="shared" si="3"/>
        <v>4</v>
      </c>
      <c r="Z7" t="str">
        <f t="shared" si="2"/>
        <v>97;4</v>
      </c>
    </row>
    <row r="8" spans="1:26" x14ac:dyDescent="0.3">
      <c r="A8">
        <v>4</v>
      </c>
      <c r="B8">
        <v>0</v>
      </c>
      <c r="C8">
        <v>98</v>
      </c>
      <c r="D8">
        <v>97</v>
      </c>
      <c r="E8">
        <v>1</v>
      </c>
      <c r="F8">
        <v>25</v>
      </c>
      <c r="G8">
        <v>10</v>
      </c>
      <c r="H8">
        <v>16</v>
      </c>
      <c r="I8">
        <v>42</v>
      </c>
      <c r="J8">
        <v>17</v>
      </c>
      <c r="K8">
        <v>365</v>
      </c>
      <c r="S8" s="4">
        <f t="shared" si="0"/>
        <v>0.69603009259259263</v>
      </c>
      <c r="T8">
        <f t="shared" si="1"/>
        <v>1</v>
      </c>
      <c r="U8">
        <f t="shared" si="3"/>
        <v>5</v>
      </c>
      <c r="Z8" t="str">
        <f t="shared" si="2"/>
        <v>98;5</v>
      </c>
    </row>
    <row r="9" spans="1:26" x14ac:dyDescent="0.3">
      <c r="A9">
        <v>4</v>
      </c>
      <c r="B9">
        <v>0</v>
      </c>
      <c r="C9">
        <v>98</v>
      </c>
      <c r="D9">
        <v>97</v>
      </c>
      <c r="E9">
        <v>1</v>
      </c>
      <c r="F9">
        <v>25</v>
      </c>
      <c r="G9">
        <v>10</v>
      </c>
      <c r="H9">
        <v>16</v>
      </c>
      <c r="I9">
        <v>42</v>
      </c>
      <c r="J9">
        <v>18</v>
      </c>
      <c r="K9">
        <v>165</v>
      </c>
      <c r="S9" s="4">
        <f t="shared" si="0"/>
        <v>0.69604166666666656</v>
      </c>
      <c r="T9">
        <f t="shared" si="1"/>
        <v>1</v>
      </c>
      <c r="U9">
        <f t="shared" si="3"/>
        <v>6</v>
      </c>
      <c r="Z9" t="str">
        <f t="shared" si="2"/>
        <v>98;6</v>
      </c>
    </row>
    <row r="10" spans="1:26" x14ac:dyDescent="0.3">
      <c r="A10">
        <v>4</v>
      </c>
      <c r="B10">
        <v>0</v>
      </c>
      <c r="C10">
        <v>99</v>
      </c>
      <c r="D10">
        <v>97</v>
      </c>
      <c r="E10">
        <v>1</v>
      </c>
      <c r="F10">
        <v>25</v>
      </c>
      <c r="G10">
        <v>10</v>
      </c>
      <c r="H10">
        <v>16</v>
      </c>
      <c r="I10">
        <v>42</v>
      </c>
      <c r="J10">
        <v>19</v>
      </c>
      <c r="K10">
        <v>365</v>
      </c>
      <c r="S10" s="4">
        <f t="shared" si="0"/>
        <v>0.69605324074074071</v>
      </c>
      <c r="T10">
        <f t="shared" si="1"/>
        <v>1</v>
      </c>
      <c r="U10">
        <f t="shared" si="3"/>
        <v>7</v>
      </c>
      <c r="Z10" t="str">
        <f t="shared" si="2"/>
        <v>99;7</v>
      </c>
    </row>
    <row r="11" spans="1:26" x14ac:dyDescent="0.3">
      <c r="A11">
        <v>4</v>
      </c>
      <c r="B11">
        <v>0</v>
      </c>
      <c r="C11">
        <v>100</v>
      </c>
      <c r="D11">
        <v>97</v>
      </c>
      <c r="E11">
        <v>1</v>
      </c>
      <c r="F11">
        <v>25</v>
      </c>
      <c r="G11">
        <v>10</v>
      </c>
      <c r="H11">
        <v>16</v>
      </c>
      <c r="I11">
        <v>42</v>
      </c>
      <c r="J11">
        <v>20</v>
      </c>
      <c r="K11">
        <v>164</v>
      </c>
      <c r="S11" s="4">
        <f t="shared" si="0"/>
        <v>0.69606481481481486</v>
      </c>
      <c r="T11">
        <f t="shared" si="1"/>
        <v>1</v>
      </c>
      <c r="U11">
        <f t="shared" si="3"/>
        <v>8</v>
      </c>
      <c r="Z11" t="str">
        <f t="shared" si="2"/>
        <v>100;8</v>
      </c>
    </row>
    <row r="12" spans="1:26" x14ac:dyDescent="0.3">
      <c r="A12">
        <v>4</v>
      </c>
      <c r="B12">
        <v>0</v>
      </c>
      <c r="C12">
        <v>100</v>
      </c>
      <c r="D12">
        <v>97</v>
      </c>
      <c r="E12">
        <v>1</v>
      </c>
      <c r="F12">
        <v>25</v>
      </c>
      <c r="G12">
        <v>10</v>
      </c>
      <c r="H12">
        <v>16</v>
      </c>
      <c r="I12">
        <v>42</v>
      </c>
      <c r="J12">
        <v>21</v>
      </c>
      <c r="K12">
        <v>364</v>
      </c>
      <c r="S12" s="4">
        <f t="shared" si="0"/>
        <v>0.6960763888888889</v>
      </c>
      <c r="T12">
        <f t="shared" si="1"/>
        <v>1</v>
      </c>
      <c r="U12">
        <f t="shared" si="3"/>
        <v>9</v>
      </c>
      <c r="Z12" t="str">
        <f t="shared" si="2"/>
        <v>100;9</v>
      </c>
    </row>
    <row r="13" spans="1:26" x14ac:dyDescent="0.3">
      <c r="A13">
        <v>4</v>
      </c>
      <c r="B13">
        <v>0</v>
      </c>
      <c r="C13">
        <v>100</v>
      </c>
      <c r="D13">
        <v>97</v>
      </c>
      <c r="E13">
        <v>1</v>
      </c>
      <c r="F13">
        <v>25</v>
      </c>
      <c r="G13">
        <v>10</v>
      </c>
      <c r="H13">
        <v>16</v>
      </c>
      <c r="I13">
        <v>42</v>
      </c>
      <c r="J13">
        <v>22</v>
      </c>
      <c r="K13">
        <v>163</v>
      </c>
      <c r="S13" s="4">
        <f t="shared" si="0"/>
        <v>0.69608796296296294</v>
      </c>
      <c r="T13">
        <f t="shared" si="1"/>
        <v>1</v>
      </c>
      <c r="U13">
        <f t="shared" si="3"/>
        <v>10</v>
      </c>
      <c r="Z13" t="str">
        <f t="shared" si="2"/>
        <v>100;10</v>
      </c>
    </row>
    <row r="14" spans="1:26" x14ac:dyDescent="0.3">
      <c r="A14">
        <v>4</v>
      </c>
      <c r="B14">
        <v>0</v>
      </c>
      <c r="C14">
        <v>100</v>
      </c>
      <c r="D14">
        <v>97</v>
      </c>
      <c r="E14">
        <v>1</v>
      </c>
      <c r="F14">
        <v>25</v>
      </c>
      <c r="G14">
        <v>10</v>
      </c>
      <c r="H14">
        <v>16</v>
      </c>
      <c r="I14">
        <v>42</v>
      </c>
      <c r="J14">
        <v>23</v>
      </c>
      <c r="K14">
        <v>363</v>
      </c>
      <c r="S14" s="4">
        <f t="shared" si="0"/>
        <v>0.69609953703703698</v>
      </c>
      <c r="T14">
        <f t="shared" si="1"/>
        <v>1</v>
      </c>
      <c r="U14">
        <f t="shared" si="3"/>
        <v>11</v>
      </c>
      <c r="Z14" t="str">
        <f t="shared" si="2"/>
        <v>100;11</v>
      </c>
    </row>
    <row r="15" spans="1:26" x14ac:dyDescent="0.3">
      <c r="A15">
        <v>4</v>
      </c>
      <c r="B15">
        <v>0</v>
      </c>
      <c r="C15">
        <v>99</v>
      </c>
      <c r="D15">
        <v>97</v>
      </c>
      <c r="E15">
        <v>1</v>
      </c>
      <c r="F15">
        <v>25</v>
      </c>
      <c r="G15">
        <v>10</v>
      </c>
      <c r="H15">
        <v>16</v>
      </c>
      <c r="I15">
        <v>42</v>
      </c>
      <c r="J15">
        <v>24</v>
      </c>
      <c r="K15">
        <v>163</v>
      </c>
      <c r="S15" s="4">
        <f t="shared" si="0"/>
        <v>0.69611111111111112</v>
      </c>
      <c r="T15">
        <f t="shared" si="1"/>
        <v>1</v>
      </c>
      <c r="U15">
        <f t="shared" si="3"/>
        <v>12</v>
      </c>
      <c r="Z15" t="str">
        <f t="shared" si="2"/>
        <v>99;12</v>
      </c>
    </row>
    <row r="16" spans="1:26" x14ac:dyDescent="0.3">
      <c r="A16">
        <v>4</v>
      </c>
      <c r="B16">
        <v>0</v>
      </c>
      <c r="C16">
        <v>99</v>
      </c>
      <c r="D16">
        <v>97</v>
      </c>
      <c r="E16">
        <v>1</v>
      </c>
      <c r="F16">
        <v>25</v>
      </c>
      <c r="G16">
        <v>10</v>
      </c>
      <c r="H16">
        <v>16</v>
      </c>
      <c r="I16">
        <v>42</v>
      </c>
      <c r="J16">
        <v>25</v>
      </c>
      <c r="K16">
        <v>362</v>
      </c>
      <c r="S16" s="4">
        <f t="shared" si="0"/>
        <v>0.69612268518518527</v>
      </c>
      <c r="T16">
        <f t="shared" si="1"/>
        <v>1</v>
      </c>
      <c r="U16">
        <f t="shared" si="3"/>
        <v>13</v>
      </c>
      <c r="Z16" t="str">
        <f t="shared" si="2"/>
        <v>99;13</v>
      </c>
    </row>
    <row r="17" spans="1:26" x14ac:dyDescent="0.3">
      <c r="A17">
        <v>4</v>
      </c>
      <c r="B17">
        <v>0</v>
      </c>
      <c r="C17">
        <v>99</v>
      </c>
      <c r="D17">
        <v>97</v>
      </c>
      <c r="E17">
        <v>1</v>
      </c>
      <c r="F17">
        <v>25</v>
      </c>
      <c r="G17">
        <v>10</v>
      </c>
      <c r="H17">
        <v>16</v>
      </c>
      <c r="I17">
        <v>42</v>
      </c>
      <c r="J17">
        <v>26</v>
      </c>
      <c r="K17">
        <v>162</v>
      </c>
      <c r="S17" s="4">
        <f t="shared" si="0"/>
        <v>0.6961342592592592</v>
      </c>
      <c r="T17">
        <f t="shared" si="1"/>
        <v>1</v>
      </c>
      <c r="U17">
        <f t="shared" si="3"/>
        <v>14</v>
      </c>
      <c r="Z17" t="str">
        <f t="shared" si="2"/>
        <v>99;14</v>
      </c>
    </row>
    <row r="18" spans="1:26" x14ac:dyDescent="0.3">
      <c r="A18">
        <v>4</v>
      </c>
      <c r="B18">
        <v>0</v>
      </c>
      <c r="C18">
        <v>99</v>
      </c>
      <c r="D18">
        <v>97</v>
      </c>
      <c r="E18">
        <v>1</v>
      </c>
      <c r="F18">
        <v>25</v>
      </c>
      <c r="G18">
        <v>10</v>
      </c>
      <c r="H18">
        <v>16</v>
      </c>
      <c r="I18">
        <v>42</v>
      </c>
      <c r="J18">
        <v>27</v>
      </c>
      <c r="K18">
        <v>361</v>
      </c>
      <c r="S18" s="4">
        <f t="shared" si="0"/>
        <v>0.69614583333333335</v>
      </c>
      <c r="T18">
        <f t="shared" si="1"/>
        <v>1</v>
      </c>
      <c r="U18">
        <f t="shared" si="3"/>
        <v>15</v>
      </c>
      <c r="Z18" t="str">
        <f t="shared" si="2"/>
        <v>99;15</v>
      </c>
    </row>
    <row r="19" spans="1:26" x14ac:dyDescent="0.3">
      <c r="A19">
        <v>4</v>
      </c>
      <c r="B19">
        <v>0</v>
      </c>
      <c r="C19">
        <v>99</v>
      </c>
      <c r="D19">
        <v>97</v>
      </c>
      <c r="E19">
        <v>1</v>
      </c>
      <c r="F19">
        <v>25</v>
      </c>
      <c r="G19">
        <v>10</v>
      </c>
      <c r="H19">
        <v>16</v>
      </c>
      <c r="I19">
        <v>42</v>
      </c>
      <c r="J19">
        <v>28</v>
      </c>
      <c r="K19">
        <v>161</v>
      </c>
      <c r="S19" s="4">
        <f t="shared" si="0"/>
        <v>0.69615740740740739</v>
      </c>
      <c r="T19">
        <f t="shared" si="1"/>
        <v>1</v>
      </c>
      <c r="U19">
        <f t="shared" si="3"/>
        <v>16</v>
      </c>
      <c r="Z19" t="str">
        <f t="shared" si="2"/>
        <v>99;16</v>
      </c>
    </row>
    <row r="20" spans="1:26" x14ac:dyDescent="0.3">
      <c r="A20">
        <v>4</v>
      </c>
      <c r="B20">
        <v>0</v>
      </c>
      <c r="C20">
        <v>99</v>
      </c>
      <c r="D20">
        <v>97</v>
      </c>
      <c r="E20">
        <v>1</v>
      </c>
      <c r="F20">
        <v>25</v>
      </c>
      <c r="G20">
        <v>10</v>
      </c>
      <c r="H20">
        <v>16</v>
      </c>
      <c r="I20">
        <v>42</v>
      </c>
      <c r="J20">
        <v>29</v>
      </c>
      <c r="K20">
        <v>361</v>
      </c>
      <c r="S20" s="4">
        <f t="shared" si="0"/>
        <v>0.69616898148148154</v>
      </c>
      <c r="T20">
        <f t="shared" si="1"/>
        <v>1</v>
      </c>
      <c r="U20">
        <f t="shared" si="3"/>
        <v>17</v>
      </c>
      <c r="Z20" t="str">
        <f t="shared" si="2"/>
        <v>99;17</v>
      </c>
    </row>
    <row r="21" spans="1:26" x14ac:dyDescent="0.3">
      <c r="A21">
        <v>4</v>
      </c>
      <c r="B21">
        <v>0</v>
      </c>
      <c r="C21">
        <v>99</v>
      </c>
      <c r="D21">
        <v>97</v>
      </c>
      <c r="E21">
        <v>1</v>
      </c>
      <c r="F21">
        <v>25</v>
      </c>
      <c r="G21">
        <v>10</v>
      </c>
      <c r="H21">
        <v>16</v>
      </c>
      <c r="I21">
        <v>42</v>
      </c>
      <c r="J21">
        <v>30</v>
      </c>
      <c r="K21">
        <v>160</v>
      </c>
      <c r="S21" s="4">
        <f t="shared" si="0"/>
        <v>0.69618055555555547</v>
      </c>
      <c r="T21">
        <f t="shared" si="1"/>
        <v>1</v>
      </c>
      <c r="U21">
        <f t="shared" si="3"/>
        <v>18</v>
      </c>
      <c r="Z21" t="str">
        <f t="shared" si="2"/>
        <v>99;18</v>
      </c>
    </row>
    <row r="22" spans="1:26" x14ac:dyDescent="0.3">
      <c r="A22">
        <v>4</v>
      </c>
      <c r="B22">
        <v>0</v>
      </c>
      <c r="C22">
        <v>99</v>
      </c>
      <c r="D22">
        <v>97</v>
      </c>
      <c r="E22">
        <v>1</v>
      </c>
      <c r="F22">
        <v>25</v>
      </c>
      <c r="G22">
        <v>10</v>
      </c>
      <c r="H22">
        <v>16</v>
      </c>
      <c r="I22">
        <v>42</v>
      </c>
      <c r="J22">
        <v>31</v>
      </c>
      <c r="K22">
        <v>360</v>
      </c>
      <c r="S22" s="4">
        <f t="shared" si="0"/>
        <v>0.69619212962962962</v>
      </c>
      <c r="T22">
        <f t="shared" si="1"/>
        <v>1</v>
      </c>
      <c r="U22">
        <f t="shared" si="3"/>
        <v>19</v>
      </c>
      <c r="Z22" t="str">
        <f t="shared" si="2"/>
        <v>99;19</v>
      </c>
    </row>
    <row r="23" spans="1:26" x14ac:dyDescent="0.3">
      <c r="A23">
        <v>4</v>
      </c>
      <c r="B23">
        <v>0</v>
      </c>
      <c r="C23">
        <v>99</v>
      </c>
      <c r="D23">
        <v>97</v>
      </c>
      <c r="E23">
        <v>1</v>
      </c>
      <c r="F23">
        <v>25</v>
      </c>
      <c r="G23">
        <v>10</v>
      </c>
      <c r="H23">
        <v>16</v>
      </c>
      <c r="I23">
        <v>42</v>
      </c>
      <c r="J23">
        <v>32</v>
      </c>
      <c r="K23">
        <v>160</v>
      </c>
      <c r="S23" s="4">
        <f t="shared" si="0"/>
        <v>0.69620370370370377</v>
      </c>
      <c r="T23">
        <f t="shared" si="1"/>
        <v>1</v>
      </c>
      <c r="U23">
        <f t="shared" si="3"/>
        <v>20</v>
      </c>
      <c r="Z23" t="str">
        <f t="shared" si="2"/>
        <v>99;20</v>
      </c>
    </row>
    <row r="24" spans="1:26" x14ac:dyDescent="0.3">
      <c r="A24">
        <v>4</v>
      </c>
      <c r="B24">
        <v>0</v>
      </c>
      <c r="C24">
        <v>99</v>
      </c>
      <c r="D24">
        <v>97</v>
      </c>
      <c r="E24">
        <v>1</v>
      </c>
      <c r="F24">
        <v>25</v>
      </c>
      <c r="G24">
        <v>10</v>
      </c>
      <c r="H24">
        <v>16</v>
      </c>
      <c r="I24">
        <v>42</v>
      </c>
      <c r="J24">
        <v>33</v>
      </c>
      <c r="K24">
        <v>359</v>
      </c>
      <c r="S24" s="4">
        <f t="shared" si="0"/>
        <v>0.69621527777777781</v>
      </c>
      <c r="T24">
        <f t="shared" si="1"/>
        <v>1</v>
      </c>
      <c r="U24">
        <f t="shared" si="3"/>
        <v>21</v>
      </c>
      <c r="Z24" t="str">
        <f t="shared" si="2"/>
        <v>99;21</v>
      </c>
    </row>
    <row r="25" spans="1:26" x14ac:dyDescent="0.3">
      <c r="A25">
        <v>4</v>
      </c>
      <c r="B25">
        <v>0</v>
      </c>
      <c r="C25">
        <v>99</v>
      </c>
      <c r="D25">
        <v>97</v>
      </c>
      <c r="E25">
        <v>1</v>
      </c>
      <c r="F25">
        <v>25</v>
      </c>
      <c r="G25">
        <v>10</v>
      </c>
      <c r="H25">
        <v>16</v>
      </c>
      <c r="I25">
        <v>42</v>
      </c>
      <c r="J25">
        <v>34</v>
      </c>
      <c r="K25">
        <v>159</v>
      </c>
      <c r="S25" s="4">
        <f t="shared" si="0"/>
        <v>0.69622685185185185</v>
      </c>
      <c r="T25">
        <f t="shared" si="1"/>
        <v>1</v>
      </c>
      <c r="U25">
        <f t="shared" si="3"/>
        <v>22</v>
      </c>
      <c r="Z25" t="str">
        <f t="shared" si="2"/>
        <v>99;22</v>
      </c>
    </row>
    <row r="26" spans="1:26" x14ac:dyDescent="0.3">
      <c r="A26">
        <v>4</v>
      </c>
      <c r="B26">
        <v>0</v>
      </c>
      <c r="C26">
        <v>98</v>
      </c>
      <c r="D26">
        <v>97</v>
      </c>
      <c r="E26">
        <v>1</v>
      </c>
      <c r="F26">
        <v>25</v>
      </c>
      <c r="G26">
        <v>10</v>
      </c>
      <c r="H26">
        <v>16</v>
      </c>
      <c r="I26">
        <v>42</v>
      </c>
      <c r="J26">
        <v>35</v>
      </c>
      <c r="K26">
        <v>359</v>
      </c>
      <c r="S26" s="4">
        <f t="shared" si="0"/>
        <v>0.69623842592592589</v>
      </c>
      <c r="T26">
        <f t="shared" si="1"/>
        <v>1</v>
      </c>
      <c r="U26">
        <f t="shared" si="3"/>
        <v>23</v>
      </c>
      <c r="Z26" t="str">
        <f t="shared" si="2"/>
        <v>98;23</v>
      </c>
    </row>
    <row r="27" spans="1:26" x14ac:dyDescent="0.3">
      <c r="A27">
        <v>4</v>
      </c>
      <c r="B27">
        <v>0</v>
      </c>
      <c r="C27">
        <v>98</v>
      </c>
      <c r="D27">
        <v>97</v>
      </c>
      <c r="E27">
        <v>1</v>
      </c>
      <c r="F27">
        <v>25</v>
      </c>
      <c r="G27">
        <v>10</v>
      </c>
      <c r="H27">
        <v>16</v>
      </c>
      <c r="I27">
        <v>42</v>
      </c>
      <c r="J27">
        <v>36</v>
      </c>
      <c r="K27">
        <v>158</v>
      </c>
      <c r="S27" s="4">
        <f t="shared" si="0"/>
        <v>0.69625000000000004</v>
      </c>
      <c r="T27">
        <f t="shared" si="1"/>
        <v>1</v>
      </c>
      <c r="U27">
        <f t="shared" si="3"/>
        <v>24</v>
      </c>
      <c r="Z27" t="str">
        <f t="shared" si="2"/>
        <v>98;24</v>
      </c>
    </row>
    <row r="28" spans="1:26" x14ac:dyDescent="0.3">
      <c r="A28">
        <v>4</v>
      </c>
      <c r="B28">
        <v>0</v>
      </c>
      <c r="C28">
        <v>99</v>
      </c>
      <c r="D28">
        <v>97</v>
      </c>
      <c r="E28">
        <v>1</v>
      </c>
      <c r="F28">
        <v>25</v>
      </c>
      <c r="G28">
        <v>10</v>
      </c>
      <c r="H28">
        <v>16</v>
      </c>
      <c r="I28">
        <v>42</v>
      </c>
      <c r="J28">
        <v>37</v>
      </c>
      <c r="K28">
        <v>357</v>
      </c>
      <c r="S28" s="4">
        <f t="shared" si="0"/>
        <v>0.69626157407407396</v>
      </c>
      <c r="T28">
        <f t="shared" si="1"/>
        <v>1</v>
      </c>
      <c r="U28">
        <f t="shared" si="3"/>
        <v>25</v>
      </c>
      <c r="Z28" t="str">
        <f t="shared" si="2"/>
        <v>99;25</v>
      </c>
    </row>
    <row r="29" spans="1:26" x14ac:dyDescent="0.3">
      <c r="A29">
        <v>4</v>
      </c>
      <c r="B29">
        <v>0</v>
      </c>
      <c r="C29">
        <v>99</v>
      </c>
      <c r="D29">
        <v>97</v>
      </c>
      <c r="E29">
        <v>1</v>
      </c>
      <c r="F29">
        <v>25</v>
      </c>
      <c r="G29">
        <v>10</v>
      </c>
      <c r="H29">
        <v>16</v>
      </c>
      <c r="I29">
        <v>42</v>
      </c>
      <c r="J29">
        <v>38</v>
      </c>
      <c r="K29">
        <v>157</v>
      </c>
      <c r="S29" s="4">
        <f t="shared" si="0"/>
        <v>0.69627314814814811</v>
      </c>
      <c r="T29">
        <f t="shared" si="1"/>
        <v>1</v>
      </c>
      <c r="U29">
        <f t="shared" si="3"/>
        <v>26</v>
      </c>
      <c r="Z29" t="str">
        <f t="shared" si="2"/>
        <v>99;26</v>
      </c>
    </row>
    <row r="30" spans="1:26" x14ac:dyDescent="0.3">
      <c r="A30">
        <v>4</v>
      </c>
      <c r="B30">
        <v>0</v>
      </c>
      <c r="C30">
        <v>99</v>
      </c>
      <c r="D30">
        <v>97</v>
      </c>
      <c r="E30">
        <v>1</v>
      </c>
      <c r="F30">
        <v>25</v>
      </c>
      <c r="G30">
        <v>10</v>
      </c>
      <c r="H30">
        <v>16</v>
      </c>
      <c r="I30">
        <v>42</v>
      </c>
      <c r="J30">
        <v>39</v>
      </c>
      <c r="K30">
        <v>356</v>
      </c>
      <c r="S30" s="4">
        <f t="shared" si="0"/>
        <v>0.69628472222222226</v>
      </c>
      <c r="T30">
        <f t="shared" si="1"/>
        <v>1</v>
      </c>
      <c r="U30">
        <f t="shared" si="3"/>
        <v>27</v>
      </c>
      <c r="Z30" t="str">
        <f t="shared" si="2"/>
        <v>99;27</v>
      </c>
    </row>
    <row r="31" spans="1:26" x14ac:dyDescent="0.3">
      <c r="A31">
        <v>4</v>
      </c>
      <c r="B31">
        <v>0</v>
      </c>
      <c r="C31">
        <v>99</v>
      </c>
      <c r="D31">
        <v>97</v>
      </c>
      <c r="E31">
        <v>1</v>
      </c>
      <c r="F31">
        <v>25</v>
      </c>
      <c r="G31">
        <v>10</v>
      </c>
      <c r="H31">
        <v>16</v>
      </c>
      <c r="I31">
        <v>42</v>
      </c>
      <c r="J31">
        <v>40</v>
      </c>
      <c r="K31">
        <v>155</v>
      </c>
      <c r="S31" s="4">
        <f t="shared" si="0"/>
        <v>0.6962962962962963</v>
      </c>
      <c r="T31">
        <f t="shared" si="1"/>
        <v>1</v>
      </c>
      <c r="U31">
        <f t="shared" si="3"/>
        <v>28</v>
      </c>
      <c r="Z31" t="str">
        <f t="shared" si="2"/>
        <v>99;28</v>
      </c>
    </row>
    <row r="32" spans="1:26" x14ac:dyDescent="0.3">
      <c r="A32">
        <v>4</v>
      </c>
      <c r="B32">
        <v>0</v>
      </c>
      <c r="C32">
        <v>99</v>
      </c>
      <c r="D32">
        <v>97</v>
      </c>
      <c r="E32">
        <v>1</v>
      </c>
      <c r="F32">
        <v>25</v>
      </c>
      <c r="G32">
        <v>10</v>
      </c>
      <c r="H32">
        <v>16</v>
      </c>
      <c r="I32">
        <v>42</v>
      </c>
      <c r="J32">
        <v>41</v>
      </c>
      <c r="K32">
        <v>355</v>
      </c>
      <c r="S32" s="4">
        <f t="shared" si="0"/>
        <v>0.69630787037037034</v>
      </c>
      <c r="T32">
        <f t="shared" si="1"/>
        <v>1</v>
      </c>
      <c r="U32">
        <f t="shared" si="3"/>
        <v>29</v>
      </c>
      <c r="Z32" t="str">
        <f t="shared" si="2"/>
        <v>99;29</v>
      </c>
    </row>
    <row r="33" spans="1:26" x14ac:dyDescent="0.3">
      <c r="A33">
        <v>4</v>
      </c>
      <c r="B33">
        <v>0</v>
      </c>
      <c r="C33">
        <v>99</v>
      </c>
      <c r="D33">
        <v>97</v>
      </c>
      <c r="E33">
        <v>1</v>
      </c>
      <c r="F33">
        <v>25</v>
      </c>
      <c r="G33">
        <v>10</v>
      </c>
      <c r="H33">
        <v>16</v>
      </c>
      <c r="I33">
        <v>42</v>
      </c>
      <c r="J33">
        <v>42</v>
      </c>
      <c r="K33">
        <v>154</v>
      </c>
      <c r="S33" s="4">
        <f t="shared" si="0"/>
        <v>0.69631944444444438</v>
      </c>
      <c r="T33">
        <f t="shared" si="1"/>
        <v>1</v>
      </c>
      <c r="U33">
        <f t="shared" si="3"/>
        <v>30</v>
      </c>
      <c r="Z33" t="str">
        <f t="shared" si="2"/>
        <v>99;30</v>
      </c>
    </row>
    <row r="34" spans="1:26" x14ac:dyDescent="0.3">
      <c r="A34">
        <v>4</v>
      </c>
      <c r="B34">
        <v>0</v>
      </c>
      <c r="C34">
        <v>99</v>
      </c>
      <c r="D34">
        <v>97</v>
      </c>
      <c r="E34">
        <v>1</v>
      </c>
      <c r="F34">
        <v>25</v>
      </c>
      <c r="G34">
        <v>10</v>
      </c>
      <c r="H34">
        <v>16</v>
      </c>
      <c r="I34">
        <v>42</v>
      </c>
      <c r="J34">
        <v>43</v>
      </c>
      <c r="K34">
        <v>354</v>
      </c>
      <c r="S34" s="4">
        <f t="shared" si="0"/>
        <v>0.69633101851851853</v>
      </c>
      <c r="T34">
        <f t="shared" si="1"/>
        <v>1</v>
      </c>
      <c r="U34">
        <f t="shared" si="3"/>
        <v>31</v>
      </c>
      <c r="Z34" t="str">
        <f t="shared" si="2"/>
        <v>99;31</v>
      </c>
    </row>
    <row r="35" spans="1:26" x14ac:dyDescent="0.3">
      <c r="A35">
        <v>4</v>
      </c>
      <c r="B35">
        <v>0</v>
      </c>
      <c r="C35">
        <v>99</v>
      </c>
      <c r="D35">
        <v>97</v>
      </c>
      <c r="E35">
        <v>1</v>
      </c>
      <c r="F35">
        <v>25</v>
      </c>
      <c r="G35">
        <v>10</v>
      </c>
      <c r="H35">
        <v>16</v>
      </c>
      <c r="I35">
        <v>42</v>
      </c>
      <c r="J35">
        <v>44</v>
      </c>
      <c r="K35">
        <v>153</v>
      </c>
      <c r="S35" s="4">
        <f t="shared" si="0"/>
        <v>0.69634259259259268</v>
      </c>
      <c r="T35">
        <f t="shared" si="1"/>
        <v>1</v>
      </c>
      <c r="U35">
        <f t="shared" si="3"/>
        <v>32</v>
      </c>
      <c r="Z35" t="str">
        <f t="shared" si="2"/>
        <v>99;32</v>
      </c>
    </row>
    <row r="36" spans="1:26" x14ac:dyDescent="0.3">
      <c r="A36">
        <v>4</v>
      </c>
      <c r="B36">
        <v>0</v>
      </c>
      <c r="C36">
        <v>99</v>
      </c>
      <c r="D36">
        <v>97</v>
      </c>
      <c r="E36">
        <v>1</v>
      </c>
      <c r="F36">
        <v>25</v>
      </c>
      <c r="G36">
        <v>10</v>
      </c>
      <c r="H36">
        <v>16</v>
      </c>
      <c r="I36">
        <v>42</v>
      </c>
      <c r="J36">
        <v>45</v>
      </c>
      <c r="K36">
        <v>352</v>
      </c>
      <c r="S36" s="4">
        <f t="shared" si="0"/>
        <v>0.69635416666666661</v>
      </c>
      <c r="T36">
        <f t="shared" si="1"/>
        <v>1</v>
      </c>
      <c r="U36">
        <f t="shared" si="3"/>
        <v>33</v>
      </c>
      <c r="Z36" t="str">
        <f t="shared" si="2"/>
        <v>99;33</v>
      </c>
    </row>
    <row r="37" spans="1:26" x14ac:dyDescent="0.3">
      <c r="A37">
        <v>4</v>
      </c>
      <c r="B37">
        <v>0</v>
      </c>
      <c r="C37">
        <v>99</v>
      </c>
      <c r="D37">
        <v>97</v>
      </c>
      <c r="E37">
        <v>1</v>
      </c>
      <c r="F37">
        <v>25</v>
      </c>
      <c r="G37">
        <v>10</v>
      </c>
      <c r="H37">
        <v>16</v>
      </c>
      <c r="I37">
        <v>42</v>
      </c>
      <c r="J37">
        <v>46</v>
      </c>
      <c r="K37">
        <v>152</v>
      </c>
      <c r="S37" s="4">
        <f t="shared" si="0"/>
        <v>0.69636574074074076</v>
      </c>
      <c r="T37">
        <f t="shared" si="1"/>
        <v>1</v>
      </c>
      <c r="U37">
        <f t="shared" si="3"/>
        <v>34</v>
      </c>
      <c r="Z37" t="str">
        <f t="shared" si="2"/>
        <v>99;34</v>
      </c>
    </row>
    <row r="38" spans="1:26" x14ac:dyDescent="0.3">
      <c r="A38">
        <v>4</v>
      </c>
      <c r="B38">
        <v>0</v>
      </c>
      <c r="C38">
        <v>99</v>
      </c>
      <c r="D38">
        <v>97</v>
      </c>
      <c r="E38">
        <v>1</v>
      </c>
      <c r="F38">
        <v>25</v>
      </c>
      <c r="G38">
        <v>10</v>
      </c>
      <c r="H38">
        <v>16</v>
      </c>
      <c r="I38">
        <v>42</v>
      </c>
      <c r="J38">
        <v>47</v>
      </c>
      <c r="K38">
        <v>351</v>
      </c>
      <c r="S38" s="4">
        <f t="shared" si="0"/>
        <v>0.6963773148148148</v>
      </c>
      <c r="T38">
        <f t="shared" si="1"/>
        <v>1</v>
      </c>
      <c r="U38">
        <f t="shared" si="3"/>
        <v>35</v>
      </c>
      <c r="Z38" t="str">
        <f t="shared" si="2"/>
        <v>99;35</v>
      </c>
    </row>
    <row r="39" spans="1:26" x14ac:dyDescent="0.3">
      <c r="A39">
        <v>4</v>
      </c>
      <c r="B39">
        <v>0</v>
      </c>
      <c r="C39">
        <v>99</v>
      </c>
      <c r="D39">
        <v>97</v>
      </c>
      <c r="E39">
        <v>1</v>
      </c>
      <c r="F39">
        <v>25</v>
      </c>
      <c r="G39">
        <v>10</v>
      </c>
      <c r="H39">
        <v>16</v>
      </c>
      <c r="I39">
        <v>42</v>
      </c>
      <c r="J39">
        <v>48</v>
      </c>
      <c r="K39">
        <v>150</v>
      </c>
      <c r="S39" s="4">
        <f t="shared" si="0"/>
        <v>0.69638888888888895</v>
      </c>
      <c r="T39">
        <f t="shared" si="1"/>
        <v>1</v>
      </c>
      <c r="U39">
        <f t="shared" si="3"/>
        <v>36</v>
      </c>
      <c r="Z39" t="str">
        <f t="shared" si="2"/>
        <v>99;36</v>
      </c>
    </row>
    <row r="40" spans="1:26" x14ac:dyDescent="0.3">
      <c r="A40">
        <v>4</v>
      </c>
      <c r="B40">
        <v>0</v>
      </c>
      <c r="C40">
        <v>98</v>
      </c>
      <c r="D40">
        <v>97</v>
      </c>
      <c r="E40">
        <v>1</v>
      </c>
      <c r="F40">
        <v>25</v>
      </c>
      <c r="G40">
        <v>10</v>
      </c>
      <c r="H40">
        <v>16</v>
      </c>
      <c r="I40">
        <v>42</v>
      </c>
      <c r="J40">
        <v>49</v>
      </c>
      <c r="K40">
        <v>349</v>
      </c>
      <c r="S40" s="4">
        <f t="shared" si="0"/>
        <v>0.69640046296296287</v>
      </c>
      <c r="T40">
        <f t="shared" si="1"/>
        <v>1</v>
      </c>
      <c r="U40">
        <f t="shared" si="3"/>
        <v>37</v>
      </c>
      <c r="Z40" t="str">
        <f t="shared" si="2"/>
        <v>98;37</v>
      </c>
    </row>
    <row r="41" spans="1:26" x14ac:dyDescent="0.3">
      <c r="A41">
        <v>4</v>
      </c>
      <c r="B41">
        <v>0</v>
      </c>
      <c r="C41">
        <v>98</v>
      </c>
      <c r="D41">
        <v>97</v>
      </c>
      <c r="E41">
        <v>1</v>
      </c>
      <c r="F41">
        <v>25</v>
      </c>
      <c r="G41">
        <v>10</v>
      </c>
      <c r="H41">
        <v>16</v>
      </c>
      <c r="I41">
        <v>42</v>
      </c>
      <c r="J41">
        <v>50</v>
      </c>
      <c r="K41">
        <v>149</v>
      </c>
      <c r="S41" s="4">
        <f t="shared" si="0"/>
        <v>0.69641203703703702</v>
      </c>
      <c r="T41">
        <f t="shared" si="1"/>
        <v>1</v>
      </c>
      <c r="U41">
        <f t="shared" si="3"/>
        <v>38</v>
      </c>
      <c r="Z41" t="str">
        <f t="shared" si="2"/>
        <v>98;38</v>
      </c>
    </row>
    <row r="42" spans="1:26" x14ac:dyDescent="0.3">
      <c r="A42">
        <v>4</v>
      </c>
      <c r="B42">
        <v>0</v>
      </c>
      <c r="C42">
        <v>98</v>
      </c>
      <c r="D42">
        <v>97</v>
      </c>
      <c r="E42">
        <v>1</v>
      </c>
      <c r="F42">
        <v>25</v>
      </c>
      <c r="G42">
        <v>10</v>
      </c>
      <c r="H42">
        <v>16</v>
      </c>
      <c r="I42">
        <v>42</v>
      </c>
      <c r="J42">
        <v>51</v>
      </c>
      <c r="K42">
        <v>248</v>
      </c>
      <c r="S42" s="4">
        <f t="shared" si="0"/>
        <v>0.69642361111111117</v>
      </c>
      <c r="T42">
        <f t="shared" si="1"/>
        <v>1</v>
      </c>
      <c r="U42">
        <f t="shared" si="3"/>
        <v>39</v>
      </c>
      <c r="Z42" t="str">
        <f t="shared" si="2"/>
        <v>98;39</v>
      </c>
    </row>
    <row r="43" spans="1:26" x14ac:dyDescent="0.3">
      <c r="A43">
        <v>4</v>
      </c>
      <c r="B43">
        <v>0</v>
      </c>
      <c r="C43">
        <v>98</v>
      </c>
      <c r="D43">
        <v>97</v>
      </c>
      <c r="E43">
        <v>1</v>
      </c>
      <c r="F43">
        <v>25</v>
      </c>
      <c r="G43">
        <v>10</v>
      </c>
      <c r="H43">
        <v>16</v>
      </c>
      <c r="I43">
        <v>42</v>
      </c>
      <c r="J43">
        <v>52</v>
      </c>
      <c r="K43">
        <v>48</v>
      </c>
      <c r="S43" s="4">
        <f t="shared" si="0"/>
        <v>0.69643518518518521</v>
      </c>
      <c r="T43">
        <f t="shared" si="1"/>
        <v>1</v>
      </c>
      <c r="U43">
        <f t="shared" si="3"/>
        <v>40</v>
      </c>
      <c r="Z43" t="str">
        <f t="shared" si="2"/>
        <v>98;40</v>
      </c>
    </row>
    <row r="44" spans="1:26" x14ac:dyDescent="0.3">
      <c r="A44">
        <v>4</v>
      </c>
      <c r="B44">
        <v>0</v>
      </c>
      <c r="C44">
        <v>98</v>
      </c>
      <c r="D44">
        <v>97</v>
      </c>
      <c r="E44">
        <v>1</v>
      </c>
      <c r="F44">
        <v>25</v>
      </c>
      <c r="G44">
        <v>10</v>
      </c>
      <c r="H44">
        <v>16</v>
      </c>
      <c r="I44">
        <v>42</v>
      </c>
      <c r="J44">
        <v>53</v>
      </c>
      <c r="K44">
        <v>247</v>
      </c>
      <c r="S44" s="4">
        <f t="shared" si="0"/>
        <v>0.69644675925925925</v>
      </c>
      <c r="T44">
        <f t="shared" si="1"/>
        <v>1</v>
      </c>
      <c r="U44">
        <f t="shared" si="3"/>
        <v>41</v>
      </c>
      <c r="Z44" t="str">
        <f t="shared" si="2"/>
        <v>98;41</v>
      </c>
    </row>
    <row r="45" spans="1:26" x14ac:dyDescent="0.3">
      <c r="A45">
        <v>4</v>
      </c>
      <c r="B45">
        <v>0</v>
      </c>
      <c r="C45">
        <v>98</v>
      </c>
      <c r="D45">
        <v>97</v>
      </c>
      <c r="E45">
        <v>1</v>
      </c>
      <c r="F45">
        <v>25</v>
      </c>
      <c r="G45">
        <v>10</v>
      </c>
      <c r="H45">
        <v>16</v>
      </c>
      <c r="I45">
        <v>42</v>
      </c>
      <c r="J45">
        <v>54</v>
      </c>
      <c r="K45">
        <v>47</v>
      </c>
      <c r="S45" s="4">
        <f t="shared" si="0"/>
        <v>0.69645833333333329</v>
      </c>
      <c r="T45">
        <f t="shared" si="1"/>
        <v>1</v>
      </c>
      <c r="U45">
        <f t="shared" si="3"/>
        <v>42</v>
      </c>
      <c r="Z45" t="str">
        <f t="shared" si="2"/>
        <v>98;42</v>
      </c>
    </row>
    <row r="46" spans="1:26" x14ac:dyDescent="0.3">
      <c r="A46">
        <v>4</v>
      </c>
      <c r="B46">
        <v>0</v>
      </c>
      <c r="C46">
        <v>98</v>
      </c>
      <c r="D46">
        <v>97</v>
      </c>
      <c r="E46">
        <v>1</v>
      </c>
      <c r="F46">
        <v>25</v>
      </c>
      <c r="G46">
        <v>10</v>
      </c>
      <c r="H46">
        <v>16</v>
      </c>
      <c r="I46">
        <v>42</v>
      </c>
      <c r="J46">
        <v>55</v>
      </c>
      <c r="K46">
        <v>147</v>
      </c>
      <c r="S46" s="4">
        <f t="shared" si="0"/>
        <v>0.69646990740740744</v>
      </c>
      <c r="T46">
        <f t="shared" si="1"/>
        <v>1</v>
      </c>
      <c r="U46">
        <f t="shared" si="3"/>
        <v>43</v>
      </c>
      <c r="Z46" t="str">
        <f t="shared" si="2"/>
        <v>98;43</v>
      </c>
    </row>
    <row r="47" spans="1:26" x14ac:dyDescent="0.3">
      <c r="A47">
        <v>4</v>
      </c>
      <c r="B47">
        <v>0</v>
      </c>
      <c r="C47">
        <v>98</v>
      </c>
      <c r="D47">
        <v>97</v>
      </c>
      <c r="E47">
        <v>1</v>
      </c>
      <c r="F47">
        <v>25</v>
      </c>
      <c r="G47">
        <v>10</v>
      </c>
      <c r="H47">
        <v>16</v>
      </c>
      <c r="I47">
        <v>42</v>
      </c>
      <c r="J47">
        <v>56</v>
      </c>
      <c r="K47">
        <v>346</v>
      </c>
      <c r="S47" s="4">
        <f t="shared" si="0"/>
        <v>0.69648148148148137</v>
      </c>
      <c r="T47">
        <f t="shared" si="1"/>
        <v>1</v>
      </c>
      <c r="U47">
        <f t="shared" si="3"/>
        <v>44</v>
      </c>
      <c r="Z47" t="str">
        <f t="shared" si="2"/>
        <v>98;44</v>
      </c>
    </row>
    <row r="48" spans="1:26" x14ac:dyDescent="0.3">
      <c r="A48">
        <v>4</v>
      </c>
      <c r="B48">
        <v>0</v>
      </c>
      <c r="C48">
        <v>98</v>
      </c>
      <c r="D48">
        <v>97</v>
      </c>
      <c r="E48">
        <v>1</v>
      </c>
      <c r="F48">
        <v>25</v>
      </c>
      <c r="G48">
        <v>10</v>
      </c>
      <c r="H48">
        <v>16</v>
      </c>
      <c r="I48">
        <v>42</v>
      </c>
      <c r="J48">
        <v>57</v>
      </c>
      <c r="K48">
        <v>46</v>
      </c>
      <c r="S48" s="4">
        <f t="shared" si="0"/>
        <v>0.69649305555555552</v>
      </c>
      <c r="T48">
        <f t="shared" si="1"/>
        <v>1</v>
      </c>
      <c r="U48">
        <f t="shared" si="3"/>
        <v>45</v>
      </c>
      <c r="Z48" t="str">
        <f t="shared" si="2"/>
        <v>98;45</v>
      </c>
    </row>
    <row r="49" spans="1:26" x14ac:dyDescent="0.3">
      <c r="A49">
        <v>4</v>
      </c>
      <c r="B49">
        <v>0</v>
      </c>
      <c r="C49">
        <v>98</v>
      </c>
      <c r="D49">
        <v>97</v>
      </c>
      <c r="E49">
        <v>1</v>
      </c>
      <c r="F49">
        <v>25</v>
      </c>
      <c r="G49">
        <v>10</v>
      </c>
      <c r="H49">
        <v>16</v>
      </c>
      <c r="I49">
        <v>42</v>
      </c>
      <c r="J49">
        <v>58</v>
      </c>
      <c r="K49">
        <v>246</v>
      </c>
      <c r="S49" s="4">
        <f t="shared" si="0"/>
        <v>0.69650462962962967</v>
      </c>
      <c r="T49">
        <f t="shared" si="1"/>
        <v>1</v>
      </c>
      <c r="U49">
        <f t="shared" si="3"/>
        <v>46</v>
      </c>
      <c r="Z49" t="str">
        <f t="shared" si="2"/>
        <v>98;46</v>
      </c>
    </row>
    <row r="50" spans="1:26" x14ac:dyDescent="0.3">
      <c r="A50">
        <v>4</v>
      </c>
      <c r="B50">
        <v>0</v>
      </c>
      <c r="C50">
        <v>98</v>
      </c>
      <c r="D50">
        <v>97</v>
      </c>
      <c r="E50">
        <v>1</v>
      </c>
      <c r="F50">
        <v>25</v>
      </c>
      <c r="G50">
        <v>10</v>
      </c>
      <c r="H50">
        <v>16</v>
      </c>
      <c r="I50">
        <v>42</v>
      </c>
      <c r="J50">
        <v>59</v>
      </c>
      <c r="K50">
        <v>345</v>
      </c>
      <c r="S50" s="4">
        <f t="shared" si="0"/>
        <v>0.69651620370370371</v>
      </c>
      <c r="T50">
        <f t="shared" si="1"/>
        <v>1</v>
      </c>
      <c r="U50">
        <f t="shared" si="3"/>
        <v>47</v>
      </c>
      <c r="Z50" t="str">
        <f t="shared" si="2"/>
        <v>98;47</v>
      </c>
    </row>
    <row r="51" spans="1:26" x14ac:dyDescent="0.3">
      <c r="A51">
        <v>4</v>
      </c>
      <c r="B51">
        <v>0</v>
      </c>
      <c r="C51">
        <v>98</v>
      </c>
      <c r="D51">
        <v>97</v>
      </c>
      <c r="E51">
        <v>1</v>
      </c>
      <c r="F51">
        <v>25</v>
      </c>
      <c r="G51">
        <v>10</v>
      </c>
      <c r="H51">
        <v>16</v>
      </c>
      <c r="I51">
        <v>43</v>
      </c>
      <c r="J51">
        <v>0</v>
      </c>
      <c r="K51">
        <v>145</v>
      </c>
      <c r="S51" s="4">
        <f t="shared" si="0"/>
        <v>0.69652777777777775</v>
      </c>
      <c r="T51">
        <f t="shared" si="1"/>
        <v>1</v>
      </c>
      <c r="U51">
        <f t="shared" si="3"/>
        <v>48</v>
      </c>
      <c r="Z51" t="str">
        <f t="shared" si="2"/>
        <v>98;48</v>
      </c>
    </row>
    <row r="52" spans="1:26" x14ac:dyDescent="0.3">
      <c r="A52">
        <v>4</v>
      </c>
      <c r="B52">
        <v>0</v>
      </c>
      <c r="C52">
        <v>98</v>
      </c>
      <c r="D52">
        <v>97</v>
      </c>
      <c r="E52">
        <v>1</v>
      </c>
      <c r="F52">
        <v>25</v>
      </c>
      <c r="G52">
        <v>10</v>
      </c>
      <c r="H52">
        <v>16</v>
      </c>
      <c r="I52">
        <v>43</v>
      </c>
      <c r="J52">
        <v>1</v>
      </c>
      <c r="K52">
        <v>245</v>
      </c>
      <c r="S52" s="4">
        <f t="shared" si="0"/>
        <v>0.69653935185185178</v>
      </c>
      <c r="T52">
        <f t="shared" si="1"/>
        <v>1</v>
      </c>
      <c r="U52">
        <f t="shared" si="3"/>
        <v>49</v>
      </c>
      <c r="Z52" t="str">
        <f t="shared" si="2"/>
        <v>98;49</v>
      </c>
    </row>
    <row r="53" spans="1:26" x14ac:dyDescent="0.3">
      <c r="A53">
        <v>4</v>
      </c>
      <c r="B53">
        <v>0</v>
      </c>
      <c r="C53">
        <v>98</v>
      </c>
      <c r="D53">
        <v>97</v>
      </c>
      <c r="E53">
        <v>1</v>
      </c>
      <c r="F53">
        <v>25</v>
      </c>
      <c r="G53">
        <v>10</v>
      </c>
      <c r="H53">
        <v>16</v>
      </c>
      <c r="I53">
        <v>43</v>
      </c>
      <c r="J53">
        <v>2</v>
      </c>
      <c r="K53">
        <v>44</v>
      </c>
      <c r="S53" s="4">
        <f t="shared" si="0"/>
        <v>0.69655092592592593</v>
      </c>
      <c r="T53">
        <f t="shared" si="1"/>
        <v>1</v>
      </c>
      <c r="U53">
        <f t="shared" si="3"/>
        <v>50</v>
      </c>
      <c r="Z53" t="str">
        <f t="shared" si="2"/>
        <v>98;50</v>
      </c>
    </row>
    <row r="54" spans="1:26" x14ac:dyDescent="0.3">
      <c r="A54">
        <v>4</v>
      </c>
      <c r="B54">
        <v>0</v>
      </c>
      <c r="C54">
        <v>98</v>
      </c>
      <c r="D54">
        <v>97</v>
      </c>
      <c r="E54">
        <v>1</v>
      </c>
      <c r="F54">
        <v>25</v>
      </c>
      <c r="G54">
        <v>10</v>
      </c>
      <c r="H54">
        <v>16</v>
      </c>
      <c r="I54">
        <v>43</v>
      </c>
      <c r="J54">
        <v>3</v>
      </c>
      <c r="K54">
        <v>143</v>
      </c>
      <c r="S54" s="4">
        <f t="shared" si="0"/>
        <v>0.69656250000000008</v>
      </c>
      <c r="T54">
        <f t="shared" si="1"/>
        <v>1</v>
      </c>
      <c r="U54">
        <f t="shared" si="3"/>
        <v>51</v>
      </c>
      <c r="Z54" t="str">
        <f t="shared" si="2"/>
        <v>98;51</v>
      </c>
    </row>
    <row r="55" spans="1:26" x14ac:dyDescent="0.3">
      <c r="A55">
        <v>4</v>
      </c>
      <c r="B55">
        <v>0</v>
      </c>
      <c r="C55">
        <v>98</v>
      </c>
      <c r="D55">
        <v>97</v>
      </c>
      <c r="E55">
        <v>1</v>
      </c>
      <c r="F55">
        <v>25</v>
      </c>
      <c r="G55">
        <v>10</v>
      </c>
      <c r="H55">
        <v>16</v>
      </c>
      <c r="I55">
        <v>43</v>
      </c>
      <c r="J55">
        <v>4</v>
      </c>
      <c r="K55">
        <v>342</v>
      </c>
      <c r="S55" s="4">
        <f t="shared" si="0"/>
        <v>0.69657407407407401</v>
      </c>
      <c r="T55">
        <f t="shared" si="1"/>
        <v>1</v>
      </c>
      <c r="U55">
        <f t="shared" si="3"/>
        <v>52</v>
      </c>
      <c r="Z55" t="str">
        <f t="shared" si="2"/>
        <v>98;52</v>
      </c>
    </row>
    <row r="56" spans="1:26" x14ac:dyDescent="0.3">
      <c r="A56">
        <v>4</v>
      </c>
      <c r="B56">
        <v>0</v>
      </c>
      <c r="C56">
        <v>99</v>
      </c>
      <c r="D56">
        <v>97</v>
      </c>
      <c r="E56">
        <v>1</v>
      </c>
      <c r="F56">
        <v>25</v>
      </c>
      <c r="G56">
        <v>10</v>
      </c>
      <c r="H56">
        <v>16</v>
      </c>
      <c r="I56">
        <v>43</v>
      </c>
      <c r="J56">
        <v>5</v>
      </c>
      <c r="K56">
        <v>42</v>
      </c>
      <c r="S56" s="4">
        <f t="shared" si="0"/>
        <v>0.69658564814814816</v>
      </c>
      <c r="T56">
        <f t="shared" si="1"/>
        <v>1</v>
      </c>
      <c r="U56">
        <f t="shared" si="3"/>
        <v>53</v>
      </c>
      <c r="Z56" t="str">
        <f t="shared" si="2"/>
        <v>99;53</v>
      </c>
    </row>
    <row r="57" spans="1:26" x14ac:dyDescent="0.3">
      <c r="A57">
        <v>4</v>
      </c>
      <c r="B57">
        <v>0</v>
      </c>
      <c r="C57">
        <v>99</v>
      </c>
      <c r="D57">
        <v>97</v>
      </c>
      <c r="E57">
        <v>1</v>
      </c>
      <c r="F57">
        <v>25</v>
      </c>
      <c r="G57">
        <v>10</v>
      </c>
      <c r="H57">
        <v>16</v>
      </c>
      <c r="I57">
        <v>43</v>
      </c>
      <c r="J57">
        <v>6</v>
      </c>
      <c r="K57">
        <v>242</v>
      </c>
      <c r="S57" s="4">
        <f t="shared" si="0"/>
        <v>0.6965972222222222</v>
      </c>
      <c r="T57">
        <f t="shared" si="1"/>
        <v>1</v>
      </c>
      <c r="U57">
        <f t="shared" si="3"/>
        <v>54</v>
      </c>
      <c r="Z57" t="str">
        <f t="shared" si="2"/>
        <v>99;54</v>
      </c>
    </row>
    <row r="58" spans="1:26" x14ac:dyDescent="0.3">
      <c r="A58">
        <v>4</v>
      </c>
      <c r="B58">
        <v>0</v>
      </c>
      <c r="C58">
        <v>99</v>
      </c>
      <c r="D58">
        <v>97</v>
      </c>
      <c r="E58">
        <v>1</v>
      </c>
      <c r="F58">
        <v>25</v>
      </c>
      <c r="G58">
        <v>10</v>
      </c>
      <c r="H58">
        <v>16</v>
      </c>
      <c r="I58">
        <v>43</v>
      </c>
      <c r="J58">
        <v>7</v>
      </c>
      <c r="K58">
        <v>41</v>
      </c>
      <c r="S58" s="4">
        <f t="shared" si="0"/>
        <v>0.69660879629629635</v>
      </c>
      <c r="T58">
        <f t="shared" si="1"/>
        <v>1</v>
      </c>
      <c r="U58">
        <f t="shared" si="3"/>
        <v>55</v>
      </c>
      <c r="Z58" t="str">
        <f t="shared" si="2"/>
        <v>99;55</v>
      </c>
    </row>
    <row r="59" spans="1:26" x14ac:dyDescent="0.3">
      <c r="A59">
        <v>4</v>
      </c>
      <c r="B59">
        <v>0</v>
      </c>
      <c r="C59">
        <v>99</v>
      </c>
      <c r="D59">
        <v>97</v>
      </c>
      <c r="E59">
        <v>1</v>
      </c>
      <c r="F59">
        <v>25</v>
      </c>
      <c r="G59">
        <v>10</v>
      </c>
      <c r="H59">
        <v>16</v>
      </c>
      <c r="I59">
        <v>43</v>
      </c>
      <c r="J59">
        <v>8</v>
      </c>
      <c r="K59">
        <v>241</v>
      </c>
      <c r="S59" s="4">
        <f t="shared" si="0"/>
        <v>0.69662037037037028</v>
      </c>
      <c r="T59">
        <f t="shared" si="1"/>
        <v>1</v>
      </c>
      <c r="U59">
        <f t="shared" si="3"/>
        <v>56</v>
      </c>
      <c r="Z59" t="str">
        <f t="shared" si="2"/>
        <v>99;56</v>
      </c>
    </row>
    <row r="60" spans="1:26" x14ac:dyDescent="0.3">
      <c r="A60">
        <v>4</v>
      </c>
      <c r="B60">
        <v>0</v>
      </c>
      <c r="C60">
        <v>99</v>
      </c>
      <c r="D60">
        <v>97</v>
      </c>
      <c r="E60">
        <v>1</v>
      </c>
      <c r="F60">
        <v>25</v>
      </c>
      <c r="G60">
        <v>10</v>
      </c>
      <c r="H60">
        <v>16</v>
      </c>
      <c r="I60">
        <v>43</v>
      </c>
      <c r="J60">
        <v>9</v>
      </c>
      <c r="K60">
        <v>40</v>
      </c>
      <c r="S60" s="4">
        <f t="shared" si="0"/>
        <v>0.69663194444444443</v>
      </c>
      <c r="T60">
        <f t="shared" si="1"/>
        <v>1</v>
      </c>
      <c r="U60">
        <f t="shared" si="3"/>
        <v>57</v>
      </c>
      <c r="Z60" t="str">
        <f t="shared" si="2"/>
        <v>99;57</v>
      </c>
    </row>
    <row r="61" spans="1:26" x14ac:dyDescent="0.3">
      <c r="A61">
        <v>4</v>
      </c>
      <c r="B61">
        <v>0</v>
      </c>
      <c r="C61">
        <v>99</v>
      </c>
      <c r="D61">
        <v>97</v>
      </c>
      <c r="E61">
        <v>1</v>
      </c>
      <c r="F61">
        <v>25</v>
      </c>
      <c r="G61">
        <v>10</v>
      </c>
      <c r="H61">
        <v>16</v>
      </c>
      <c r="I61">
        <v>43</v>
      </c>
      <c r="J61">
        <v>10</v>
      </c>
      <c r="K61">
        <v>240</v>
      </c>
      <c r="S61" s="4">
        <f t="shared" si="0"/>
        <v>0.69664351851851858</v>
      </c>
      <c r="T61">
        <f t="shared" si="1"/>
        <v>1</v>
      </c>
      <c r="U61">
        <f t="shared" si="3"/>
        <v>58</v>
      </c>
      <c r="Z61" t="str">
        <f t="shared" si="2"/>
        <v>99;58</v>
      </c>
    </row>
    <row r="62" spans="1:26" x14ac:dyDescent="0.3">
      <c r="A62">
        <v>4</v>
      </c>
      <c r="B62">
        <v>0</v>
      </c>
      <c r="C62">
        <v>99</v>
      </c>
      <c r="D62">
        <v>97</v>
      </c>
      <c r="E62">
        <v>1</v>
      </c>
      <c r="F62">
        <v>25</v>
      </c>
      <c r="G62">
        <v>10</v>
      </c>
      <c r="H62">
        <v>16</v>
      </c>
      <c r="I62">
        <v>43</v>
      </c>
      <c r="J62">
        <v>11</v>
      </c>
      <c r="K62">
        <v>340</v>
      </c>
      <c r="S62" s="4">
        <f t="shared" si="0"/>
        <v>0.69665509259259262</v>
      </c>
      <c r="T62">
        <f t="shared" si="1"/>
        <v>1</v>
      </c>
      <c r="U62">
        <f t="shared" si="3"/>
        <v>59</v>
      </c>
      <c r="Z62" t="str">
        <f t="shared" si="2"/>
        <v>99;59</v>
      </c>
    </row>
    <row r="63" spans="1:26" x14ac:dyDescent="0.3">
      <c r="A63">
        <v>4</v>
      </c>
      <c r="B63">
        <v>0</v>
      </c>
      <c r="C63">
        <v>99</v>
      </c>
      <c r="D63">
        <v>97</v>
      </c>
      <c r="E63">
        <v>1</v>
      </c>
      <c r="F63">
        <v>25</v>
      </c>
      <c r="G63">
        <v>10</v>
      </c>
      <c r="H63">
        <v>16</v>
      </c>
      <c r="I63">
        <v>43</v>
      </c>
      <c r="J63">
        <v>12</v>
      </c>
      <c r="K63">
        <v>139</v>
      </c>
      <c r="S63" s="4">
        <f t="shared" si="0"/>
        <v>0.69666666666666666</v>
      </c>
      <c r="T63">
        <f t="shared" si="1"/>
        <v>1</v>
      </c>
      <c r="U63">
        <f t="shared" si="3"/>
        <v>60</v>
      </c>
      <c r="Z63" t="str">
        <f t="shared" si="2"/>
        <v>99;60</v>
      </c>
    </row>
    <row r="64" spans="1:26" x14ac:dyDescent="0.3">
      <c r="A64">
        <v>4</v>
      </c>
      <c r="B64">
        <v>0</v>
      </c>
      <c r="C64">
        <v>99</v>
      </c>
      <c r="D64">
        <v>97</v>
      </c>
      <c r="E64">
        <v>1</v>
      </c>
      <c r="F64">
        <v>25</v>
      </c>
      <c r="G64">
        <v>10</v>
      </c>
      <c r="H64">
        <v>16</v>
      </c>
      <c r="I64">
        <v>43</v>
      </c>
      <c r="J64">
        <v>13</v>
      </c>
      <c r="K64">
        <v>739</v>
      </c>
      <c r="S64" s="4">
        <f t="shared" si="0"/>
        <v>0.6966782407407407</v>
      </c>
      <c r="T64">
        <f t="shared" si="1"/>
        <v>1</v>
      </c>
      <c r="U64">
        <f t="shared" si="3"/>
        <v>61</v>
      </c>
      <c r="Z64" t="str">
        <f t="shared" si="2"/>
        <v>99;61</v>
      </c>
    </row>
    <row r="65" spans="1:26" x14ac:dyDescent="0.3">
      <c r="A65">
        <v>4</v>
      </c>
      <c r="B65">
        <v>0</v>
      </c>
      <c r="C65">
        <v>99</v>
      </c>
      <c r="D65">
        <v>97</v>
      </c>
      <c r="E65">
        <v>1</v>
      </c>
      <c r="F65">
        <v>25</v>
      </c>
      <c r="G65">
        <v>10</v>
      </c>
      <c r="H65">
        <v>16</v>
      </c>
      <c r="I65">
        <v>43</v>
      </c>
      <c r="J65">
        <v>14</v>
      </c>
      <c r="K65">
        <v>139</v>
      </c>
      <c r="S65" s="4">
        <f t="shared" si="0"/>
        <v>0.69668981481481485</v>
      </c>
      <c r="T65">
        <f t="shared" si="1"/>
        <v>1</v>
      </c>
      <c r="U65">
        <f t="shared" si="3"/>
        <v>62</v>
      </c>
      <c r="Z65" t="str">
        <f t="shared" si="2"/>
        <v>99;62</v>
      </c>
    </row>
    <row r="66" spans="1:26" x14ac:dyDescent="0.3">
      <c r="A66">
        <v>4</v>
      </c>
      <c r="B66">
        <v>0</v>
      </c>
      <c r="C66">
        <v>99</v>
      </c>
      <c r="D66">
        <v>97</v>
      </c>
      <c r="E66">
        <v>1</v>
      </c>
      <c r="F66">
        <v>25</v>
      </c>
      <c r="G66">
        <v>10</v>
      </c>
      <c r="H66">
        <v>16</v>
      </c>
      <c r="I66">
        <v>43</v>
      </c>
      <c r="J66">
        <v>15</v>
      </c>
      <c r="K66">
        <v>338</v>
      </c>
      <c r="S66" s="4">
        <f t="shared" si="0"/>
        <v>0.69670138888888899</v>
      </c>
      <c r="T66">
        <f t="shared" si="1"/>
        <v>1</v>
      </c>
      <c r="U66">
        <f t="shared" si="3"/>
        <v>63</v>
      </c>
      <c r="Z66" t="str">
        <f t="shared" si="2"/>
        <v>99;63</v>
      </c>
    </row>
    <row r="67" spans="1:26" x14ac:dyDescent="0.3">
      <c r="A67">
        <v>4</v>
      </c>
      <c r="B67">
        <v>0</v>
      </c>
      <c r="C67">
        <v>100</v>
      </c>
      <c r="D67">
        <v>97</v>
      </c>
      <c r="E67">
        <v>1</v>
      </c>
      <c r="F67">
        <v>25</v>
      </c>
      <c r="G67">
        <v>10</v>
      </c>
      <c r="H67">
        <v>16</v>
      </c>
      <c r="I67">
        <v>43</v>
      </c>
      <c r="J67">
        <v>16</v>
      </c>
      <c r="K67">
        <v>138</v>
      </c>
      <c r="S67" s="4">
        <f t="shared" si="0"/>
        <v>0.69671296296296292</v>
      </c>
      <c r="T67">
        <f t="shared" si="1"/>
        <v>1</v>
      </c>
      <c r="U67">
        <f t="shared" si="3"/>
        <v>64</v>
      </c>
      <c r="Z67" t="str">
        <f t="shared" si="2"/>
        <v>100;64</v>
      </c>
    </row>
    <row r="68" spans="1:26" x14ac:dyDescent="0.3">
      <c r="A68">
        <v>4</v>
      </c>
      <c r="B68">
        <v>0</v>
      </c>
      <c r="C68">
        <v>100</v>
      </c>
      <c r="D68">
        <v>97</v>
      </c>
      <c r="E68">
        <v>1</v>
      </c>
      <c r="F68">
        <v>25</v>
      </c>
      <c r="G68">
        <v>10</v>
      </c>
      <c r="H68">
        <v>16</v>
      </c>
      <c r="I68">
        <v>43</v>
      </c>
      <c r="J68">
        <v>17</v>
      </c>
      <c r="K68">
        <v>237</v>
      </c>
      <c r="S68" s="4">
        <f t="shared" si="0"/>
        <v>0.69672453703703707</v>
      </c>
      <c r="T68">
        <f t="shared" si="1"/>
        <v>1</v>
      </c>
      <c r="U68">
        <f t="shared" si="3"/>
        <v>65</v>
      </c>
      <c r="Z68" t="str">
        <f t="shared" si="2"/>
        <v>100;65</v>
      </c>
    </row>
    <row r="69" spans="1:26" x14ac:dyDescent="0.3">
      <c r="A69">
        <v>4</v>
      </c>
      <c r="B69">
        <v>0</v>
      </c>
      <c r="C69">
        <v>100</v>
      </c>
      <c r="D69">
        <v>97</v>
      </c>
      <c r="E69">
        <v>1</v>
      </c>
      <c r="F69">
        <v>25</v>
      </c>
      <c r="G69">
        <v>10</v>
      </c>
      <c r="H69">
        <v>16</v>
      </c>
      <c r="I69">
        <v>43</v>
      </c>
      <c r="J69">
        <v>18</v>
      </c>
      <c r="K69">
        <v>37</v>
      </c>
      <c r="S69" s="4">
        <f t="shared" ref="S69:S132" si="4">TIME(H69,I69,J69)</f>
        <v>0.69673611111111111</v>
      </c>
      <c r="T69">
        <f t="shared" ref="T69:T132" si="5">SECOND(S70-S69)</f>
        <v>1</v>
      </c>
      <c r="U69">
        <f t="shared" si="3"/>
        <v>66</v>
      </c>
      <c r="Z69" t="str">
        <f t="shared" ref="Z69:Z132" si="6">C69&amp;";"&amp;U69</f>
        <v>100;66</v>
      </c>
    </row>
    <row r="70" spans="1:26" x14ac:dyDescent="0.3">
      <c r="A70">
        <v>4</v>
      </c>
      <c r="B70">
        <v>0</v>
      </c>
      <c r="C70">
        <v>101</v>
      </c>
      <c r="D70">
        <v>97</v>
      </c>
      <c r="E70">
        <v>1</v>
      </c>
      <c r="F70">
        <v>25</v>
      </c>
      <c r="G70">
        <v>10</v>
      </c>
      <c r="H70">
        <v>16</v>
      </c>
      <c r="I70">
        <v>43</v>
      </c>
      <c r="J70">
        <v>19</v>
      </c>
      <c r="K70">
        <v>236</v>
      </c>
      <c r="S70" s="4">
        <f t="shared" si="4"/>
        <v>0.69674768518518526</v>
      </c>
      <c r="T70">
        <f t="shared" si="5"/>
        <v>1</v>
      </c>
      <c r="U70">
        <f t="shared" ref="U70:U133" si="7">U69+T70</f>
        <v>67</v>
      </c>
      <c r="Z70" t="str">
        <f t="shared" si="6"/>
        <v>101;67</v>
      </c>
    </row>
    <row r="71" spans="1:26" x14ac:dyDescent="0.3">
      <c r="A71">
        <v>4</v>
      </c>
      <c r="B71">
        <v>0</v>
      </c>
      <c r="C71">
        <v>101</v>
      </c>
      <c r="D71">
        <v>97</v>
      </c>
      <c r="E71">
        <v>1</v>
      </c>
      <c r="F71">
        <v>25</v>
      </c>
      <c r="G71">
        <v>10</v>
      </c>
      <c r="H71">
        <v>16</v>
      </c>
      <c r="I71">
        <v>43</v>
      </c>
      <c r="J71">
        <v>20</v>
      </c>
      <c r="K71">
        <v>36</v>
      </c>
      <c r="S71" s="4">
        <f t="shared" si="4"/>
        <v>0.69675925925925919</v>
      </c>
      <c r="T71">
        <f t="shared" si="5"/>
        <v>1</v>
      </c>
      <c r="U71">
        <f t="shared" si="7"/>
        <v>68</v>
      </c>
      <c r="Z71" t="str">
        <f t="shared" si="6"/>
        <v>101;68</v>
      </c>
    </row>
    <row r="72" spans="1:26" x14ac:dyDescent="0.3">
      <c r="A72">
        <v>4</v>
      </c>
      <c r="B72">
        <v>0</v>
      </c>
      <c r="C72">
        <v>102</v>
      </c>
      <c r="D72">
        <v>97</v>
      </c>
      <c r="E72">
        <v>1</v>
      </c>
      <c r="F72">
        <v>25</v>
      </c>
      <c r="G72">
        <v>10</v>
      </c>
      <c r="H72">
        <v>16</v>
      </c>
      <c r="I72">
        <v>43</v>
      </c>
      <c r="J72">
        <v>21</v>
      </c>
      <c r="K72">
        <v>235</v>
      </c>
      <c r="S72" s="4">
        <f t="shared" si="4"/>
        <v>0.69677083333333334</v>
      </c>
      <c r="T72">
        <f t="shared" si="5"/>
        <v>3</v>
      </c>
      <c r="U72">
        <f t="shared" si="7"/>
        <v>71</v>
      </c>
      <c r="Z72" t="str">
        <f t="shared" si="6"/>
        <v>102;71</v>
      </c>
    </row>
    <row r="73" spans="1:26" x14ac:dyDescent="0.3">
      <c r="A73">
        <v>4</v>
      </c>
      <c r="B73">
        <v>0</v>
      </c>
      <c r="C73">
        <v>102</v>
      </c>
      <c r="D73">
        <v>97</v>
      </c>
      <c r="E73">
        <v>1</v>
      </c>
      <c r="F73">
        <v>25</v>
      </c>
      <c r="G73">
        <v>10</v>
      </c>
      <c r="H73">
        <v>16</v>
      </c>
      <c r="I73">
        <v>43</v>
      </c>
      <c r="J73">
        <v>24</v>
      </c>
      <c r="K73">
        <v>334</v>
      </c>
      <c r="S73" s="4">
        <f t="shared" si="4"/>
        <v>0.69680555555555557</v>
      </c>
      <c r="T73">
        <f t="shared" si="5"/>
        <v>1</v>
      </c>
      <c r="U73">
        <f t="shared" si="7"/>
        <v>72</v>
      </c>
      <c r="Z73" t="str">
        <f t="shared" si="6"/>
        <v>102;72</v>
      </c>
    </row>
    <row r="74" spans="1:26" x14ac:dyDescent="0.3">
      <c r="A74">
        <v>4</v>
      </c>
      <c r="B74">
        <v>0</v>
      </c>
      <c r="C74">
        <v>103</v>
      </c>
      <c r="D74">
        <v>97</v>
      </c>
      <c r="E74">
        <v>1</v>
      </c>
      <c r="F74">
        <v>25</v>
      </c>
      <c r="G74">
        <v>10</v>
      </c>
      <c r="H74">
        <v>16</v>
      </c>
      <c r="I74">
        <v>43</v>
      </c>
      <c r="J74">
        <v>25</v>
      </c>
      <c r="K74">
        <v>134</v>
      </c>
      <c r="S74" s="4">
        <f t="shared" si="4"/>
        <v>0.69681712962962961</v>
      </c>
      <c r="T74">
        <f t="shared" si="5"/>
        <v>1</v>
      </c>
      <c r="U74">
        <f t="shared" si="7"/>
        <v>73</v>
      </c>
      <c r="Z74" t="str">
        <f t="shared" si="6"/>
        <v>103;73</v>
      </c>
    </row>
    <row r="75" spans="1:26" x14ac:dyDescent="0.3">
      <c r="A75">
        <v>4</v>
      </c>
      <c r="B75">
        <v>0</v>
      </c>
      <c r="C75">
        <v>103</v>
      </c>
      <c r="D75">
        <v>97</v>
      </c>
      <c r="E75">
        <v>1</v>
      </c>
      <c r="F75">
        <v>25</v>
      </c>
      <c r="G75">
        <v>10</v>
      </c>
      <c r="H75">
        <v>16</v>
      </c>
      <c r="I75">
        <v>43</v>
      </c>
      <c r="J75">
        <v>26</v>
      </c>
      <c r="K75">
        <v>333</v>
      </c>
      <c r="S75" s="4">
        <f t="shared" si="4"/>
        <v>0.69682870370370376</v>
      </c>
      <c r="T75">
        <f t="shared" si="5"/>
        <v>1</v>
      </c>
      <c r="U75">
        <f t="shared" si="7"/>
        <v>74</v>
      </c>
      <c r="Z75" t="str">
        <f t="shared" si="6"/>
        <v>103;74</v>
      </c>
    </row>
    <row r="76" spans="1:26" x14ac:dyDescent="0.3">
      <c r="A76">
        <v>4</v>
      </c>
      <c r="B76">
        <v>0</v>
      </c>
      <c r="C76">
        <v>103</v>
      </c>
      <c r="D76">
        <v>97</v>
      </c>
      <c r="E76">
        <v>1</v>
      </c>
      <c r="F76">
        <v>25</v>
      </c>
      <c r="G76">
        <v>10</v>
      </c>
      <c r="H76">
        <v>16</v>
      </c>
      <c r="I76">
        <v>43</v>
      </c>
      <c r="J76">
        <v>27</v>
      </c>
      <c r="K76">
        <v>133</v>
      </c>
      <c r="S76" s="4">
        <f t="shared" si="4"/>
        <v>0.69684027777777768</v>
      </c>
      <c r="T76">
        <f t="shared" si="5"/>
        <v>1</v>
      </c>
      <c r="U76">
        <f t="shared" si="7"/>
        <v>75</v>
      </c>
      <c r="Z76" t="str">
        <f t="shared" si="6"/>
        <v>103;75</v>
      </c>
    </row>
    <row r="77" spans="1:26" x14ac:dyDescent="0.3">
      <c r="A77">
        <v>4</v>
      </c>
      <c r="B77">
        <v>0</v>
      </c>
      <c r="C77">
        <v>103</v>
      </c>
      <c r="D77">
        <v>97</v>
      </c>
      <c r="E77">
        <v>1</v>
      </c>
      <c r="F77">
        <v>25</v>
      </c>
      <c r="G77">
        <v>10</v>
      </c>
      <c r="H77">
        <v>16</v>
      </c>
      <c r="I77">
        <v>43</v>
      </c>
      <c r="J77">
        <v>28</v>
      </c>
      <c r="K77">
        <v>332</v>
      </c>
      <c r="S77" s="4">
        <f t="shared" si="4"/>
        <v>0.69685185185185183</v>
      </c>
      <c r="T77">
        <f t="shared" si="5"/>
        <v>1</v>
      </c>
      <c r="U77">
        <f t="shared" si="7"/>
        <v>76</v>
      </c>
      <c r="Z77" t="str">
        <f t="shared" si="6"/>
        <v>103;76</v>
      </c>
    </row>
    <row r="78" spans="1:26" x14ac:dyDescent="0.3">
      <c r="A78">
        <v>4</v>
      </c>
      <c r="B78">
        <v>0</v>
      </c>
      <c r="C78">
        <v>102</v>
      </c>
      <c r="D78">
        <v>97</v>
      </c>
      <c r="E78">
        <v>1</v>
      </c>
      <c r="F78">
        <v>25</v>
      </c>
      <c r="G78">
        <v>10</v>
      </c>
      <c r="H78">
        <v>16</v>
      </c>
      <c r="I78">
        <v>43</v>
      </c>
      <c r="J78">
        <v>29</v>
      </c>
      <c r="K78">
        <v>132</v>
      </c>
      <c r="S78" s="4">
        <f t="shared" si="4"/>
        <v>0.69686342592592598</v>
      </c>
      <c r="T78">
        <f t="shared" si="5"/>
        <v>1</v>
      </c>
      <c r="U78">
        <f t="shared" si="7"/>
        <v>77</v>
      </c>
      <c r="Z78" t="str">
        <f t="shared" si="6"/>
        <v>102;77</v>
      </c>
    </row>
    <row r="79" spans="1:26" x14ac:dyDescent="0.3">
      <c r="A79">
        <v>4</v>
      </c>
      <c r="B79">
        <v>0</v>
      </c>
      <c r="C79">
        <v>102</v>
      </c>
      <c r="D79">
        <v>97</v>
      </c>
      <c r="E79">
        <v>1</v>
      </c>
      <c r="F79">
        <v>25</v>
      </c>
      <c r="G79">
        <v>10</v>
      </c>
      <c r="H79">
        <v>16</v>
      </c>
      <c r="I79">
        <v>43</v>
      </c>
      <c r="J79">
        <v>30</v>
      </c>
      <c r="K79">
        <v>332</v>
      </c>
      <c r="S79" s="4">
        <f t="shared" si="4"/>
        <v>0.69687500000000002</v>
      </c>
      <c r="T79">
        <f t="shared" si="5"/>
        <v>1</v>
      </c>
      <c r="U79">
        <f t="shared" si="7"/>
        <v>78</v>
      </c>
      <c r="Z79" t="str">
        <f t="shared" si="6"/>
        <v>102;78</v>
      </c>
    </row>
    <row r="80" spans="1:26" x14ac:dyDescent="0.3">
      <c r="A80">
        <v>4</v>
      </c>
      <c r="B80">
        <v>0</v>
      </c>
      <c r="C80">
        <v>102</v>
      </c>
      <c r="D80">
        <v>97</v>
      </c>
      <c r="E80">
        <v>1</v>
      </c>
      <c r="F80">
        <v>25</v>
      </c>
      <c r="G80">
        <v>10</v>
      </c>
      <c r="H80">
        <v>16</v>
      </c>
      <c r="I80">
        <v>43</v>
      </c>
      <c r="J80">
        <v>31</v>
      </c>
      <c r="K80">
        <v>131</v>
      </c>
      <c r="S80" s="4">
        <f t="shared" si="4"/>
        <v>0.69688657407407406</v>
      </c>
      <c r="T80">
        <f t="shared" si="5"/>
        <v>1</v>
      </c>
      <c r="U80">
        <f t="shared" si="7"/>
        <v>79</v>
      </c>
      <c r="Z80" t="str">
        <f t="shared" si="6"/>
        <v>102;79</v>
      </c>
    </row>
    <row r="81" spans="1:26" x14ac:dyDescent="0.3">
      <c r="A81">
        <v>4</v>
      </c>
      <c r="B81">
        <v>0</v>
      </c>
      <c r="C81">
        <v>102</v>
      </c>
      <c r="D81">
        <v>97</v>
      </c>
      <c r="E81">
        <v>1</v>
      </c>
      <c r="F81">
        <v>25</v>
      </c>
      <c r="G81">
        <v>10</v>
      </c>
      <c r="H81">
        <v>16</v>
      </c>
      <c r="I81">
        <v>43</v>
      </c>
      <c r="J81">
        <v>32</v>
      </c>
      <c r="K81">
        <v>330</v>
      </c>
      <c r="S81" s="4">
        <f t="shared" si="4"/>
        <v>0.6968981481481481</v>
      </c>
      <c r="T81">
        <f t="shared" si="5"/>
        <v>1</v>
      </c>
      <c r="U81">
        <f t="shared" si="7"/>
        <v>80</v>
      </c>
      <c r="Z81" t="str">
        <f t="shared" si="6"/>
        <v>102;80</v>
      </c>
    </row>
    <row r="82" spans="1:26" x14ac:dyDescent="0.3">
      <c r="A82">
        <v>4</v>
      </c>
      <c r="B82">
        <v>0</v>
      </c>
      <c r="C82">
        <v>102</v>
      </c>
      <c r="D82">
        <v>97</v>
      </c>
      <c r="E82">
        <v>1</v>
      </c>
      <c r="F82">
        <v>25</v>
      </c>
      <c r="G82">
        <v>10</v>
      </c>
      <c r="H82">
        <v>16</v>
      </c>
      <c r="I82">
        <v>43</v>
      </c>
      <c r="J82">
        <v>33</v>
      </c>
      <c r="K82">
        <v>130</v>
      </c>
      <c r="S82" s="4">
        <f t="shared" si="4"/>
        <v>0.69690972222222225</v>
      </c>
      <c r="T82">
        <f t="shared" si="5"/>
        <v>1</v>
      </c>
      <c r="U82">
        <f t="shared" si="7"/>
        <v>81</v>
      </c>
      <c r="Z82" t="str">
        <f t="shared" si="6"/>
        <v>102;81</v>
      </c>
    </row>
    <row r="83" spans="1:26" x14ac:dyDescent="0.3">
      <c r="A83">
        <v>4</v>
      </c>
      <c r="B83">
        <v>0</v>
      </c>
      <c r="C83">
        <v>102</v>
      </c>
      <c r="D83">
        <v>97</v>
      </c>
      <c r="E83">
        <v>1</v>
      </c>
      <c r="F83">
        <v>25</v>
      </c>
      <c r="G83">
        <v>10</v>
      </c>
      <c r="H83">
        <v>16</v>
      </c>
      <c r="I83">
        <v>43</v>
      </c>
      <c r="J83">
        <v>34</v>
      </c>
      <c r="K83">
        <v>330</v>
      </c>
      <c r="S83" s="4">
        <f t="shared" si="4"/>
        <v>0.6969212962962964</v>
      </c>
      <c r="T83">
        <f t="shared" si="5"/>
        <v>1</v>
      </c>
      <c r="U83">
        <f t="shared" si="7"/>
        <v>82</v>
      </c>
      <c r="Z83" t="str">
        <f t="shared" si="6"/>
        <v>102;82</v>
      </c>
    </row>
    <row r="84" spans="1:26" x14ac:dyDescent="0.3">
      <c r="A84">
        <v>4</v>
      </c>
      <c r="B84">
        <v>0</v>
      </c>
      <c r="C84">
        <v>102</v>
      </c>
      <c r="D84">
        <v>97</v>
      </c>
      <c r="E84">
        <v>1</v>
      </c>
      <c r="F84">
        <v>25</v>
      </c>
      <c r="G84">
        <v>10</v>
      </c>
      <c r="H84">
        <v>16</v>
      </c>
      <c r="I84">
        <v>43</v>
      </c>
      <c r="J84">
        <v>35</v>
      </c>
      <c r="K84">
        <v>129</v>
      </c>
      <c r="S84" s="4">
        <f t="shared" si="4"/>
        <v>0.69693287037037033</v>
      </c>
      <c r="T84">
        <f t="shared" si="5"/>
        <v>1</v>
      </c>
      <c r="U84">
        <f t="shared" si="7"/>
        <v>83</v>
      </c>
      <c r="Z84" t="str">
        <f t="shared" si="6"/>
        <v>102;83</v>
      </c>
    </row>
    <row r="85" spans="1:26" x14ac:dyDescent="0.3">
      <c r="A85">
        <v>4</v>
      </c>
      <c r="B85">
        <v>0</v>
      </c>
      <c r="C85">
        <v>102</v>
      </c>
      <c r="D85">
        <v>97</v>
      </c>
      <c r="E85">
        <v>1</v>
      </c>
      <c r="F85">
        <v>25</v>
      </c>
      <c r="G85">
        <v>10</v>
      </c>
      <c r="H85">
        <v>16</v>
      </c>
      <c r="I85">
        <v>43</v>
      </c>
      <c r="J85">
        <v>36</v>
      </c>
      <c r="K85">
        <v>328</v>
      </c>
      <c r="S85" s="4">
        <f t="shared" si="4"/>
        <v>0.69694444444444448</v>
      </c>
      <c r="T85">
        <f t="shared" si="5"/>
        <v>1</v>
      </c>
      <c r="U85">
        <f t="shared" si="7"/>
        <v>84</v>
      </c>
      <c r="Z85" t="str">
        <f t="shared" si="6"/>
        <v>102;84</v>
      </c>
    </row>
    <row r="86" spans="1:26" x14ac:dyDescent="0.3">
      <c r="A86">
        <v>4</v>
      </c>
      <c r="B86">
        <v>0</v>
      </c>
      <c r="C86">
        <v>102</v>
      </c>
      <c r="D86">
        <v>97</v>
      </c>
      <c r="E86">
        <v>1</v>
      </c>
      <c r="F86">
        <v>25</v>
      </c>
      <c r="G86">
        <v>10</v>
      </c>
      <c r="H86">
        <v>16</v>
      </c>
      <c r="I86">
        <v>43</v>
      </c>
      <c r="J86">
        <v>37</v>
      </c>
      <c r="K86">
        <v>128</v>
      </c>
      <c r="S86" s="4">
        <f t="shared" si="4"/>
        <v>0.69695601851851852</v>
      </c>
      <c r="T86">
        <f t="shared" si="5"/>
        <v>1</v>
      </c>
      <c r="U86">
        <f t="shared" si="7"/>
        <v>85</v>
      </c>
      <c r="Z86" t="str">
        <f t="shared" si="6"/>
        <v>102;85</v>
      </c>
    </row>
    <row r="87" spans="1:26" x14ac:dyDescent="0.3">
      <c r="A87">
        <v>4</v>
      </c>
      <c r="B87">
        <v>0</v>
      </c>
      <c r="C87">
        <v>102</v>
      </c>
      <c r="D87">
        <v>97</v>
      </c>
      <c r="E87">
        <v>1</v>
      </c>
      <c r="F87">
        <v>25</v>
      </c>
      <c r="G87">
        <v>10</v>
      </c>
      <c r="H87">
        <v>16</v>
      </c>
      <c r="I87">
        <v>43</v>
      </c>
      <c r="J87">
        <v>38</v>
      </c>
      <c r="K87">
        <v>327</v>
      </c>
      <c r="S87" s="4">
        <f t="shared" si="4"/>
        <v>0.69696759259259267</v>
      </c>
      <c r="T87">
        <f t="shared" si="5"/>
        <v>1</v>
      </c>
      <c r="U87">
        <f t="shared" si="7"/>
        <v>86</v>
      </c>
      <c r="Z87" t="str">
        <f t="shared" si="6"/>
        <v>102;86</v>
      </c>
    </row>
    <row r="88" spans="1:26" x14ac:dyDescent="0.3">
      <c r="A88">
        <v>4</v>
      </c>
      <c r="B88">
        <v>0</v>
      </c>
      <c r="C88">
        <v>102</v>
      </c>
      <c r="D88">
        <v>97</v>
      </c>
      <c r="E88">
        <v>1</v>
      </c>
      <c r="F88">
        <v>25</v>
      </c>
      <c r="G88">
        <v>10</v>
      </c>
      <c r="H88">
        <v>16</v>
      </c>
      <c r="I88">
        <v>43</v>
      </c>
      <c r="J88">
        <v>39</v>
      </c>
      <c r="K88">
        <v>127</v>
      </c>
      <c r="S88" s="4">
        <f t="shared" si="4"/>
        <v>0.69697916666666659</v>
      </c>
      <c r="T88">
        <f t="shared" si="5"/>
        <v>1</v>
      </c>
      <c r="U88">
        <f t="shared" si="7"/>
        <v>87</v>
      </c>
      <c r="Z88" t="str">
        <f t="shared" si="6"/>
        <v>102;87</v>
      </c>
    </row>
    <row r="89" spans="1:26" x14ac:dyDescent="0.3">
      <c r="A89">
        <v>4</v>
      </c>
      <c r="B89">
        <v>0</v>
      </c>
      <c r="C89">
        <v>102</v>
      </c>
      <c r="D89">
        <v>97</v>
      </c>
      <c r="E89">
        <v>1</v>
      </c>
      <c r="F89">
        <v>25</v>
      </c>
      <c r="G89">
        <v>10</v>
      </c>
      <c r="H89">
        <v>16</v>
      </c>
      <c r="I89">
        <v>43</v>
      </c>
      <c r="J89">
        <v>40</v>
      </c>
      <c r="K89">
        <v>326</v>
      </c>
      <c r="S89" s="4">
        <f t="shared" si="4"/>
        <v>0.69699074074074074</v>
      </c>
      <c r="T89">
        <f t="shared" si="5"/>
        <v>1</v>
      </c>
      <c r="U89">
        <f t="shared" si="7"/>
        <v>88</v>
      </c>
      <c r="Z89" t="str">
        <f t="shared" si="6"/>
        <v>102;88</v>
      </c>
    </row>
    <row r="90" spans="1:26" x14ac:dyDescent="0.3">
      <c r="A90">
        <v>4</v>
      </c>
      <c r="B90">
        <v>0</v>
      </c>
      <c r="C90">
        <v>102</v>
      </c>
      <c r="D90">
        <v>97</v>
      </c>
      <c r="E90">
        <v>1</v>
      </c>
      <c r="F90">
        <v>25</v>
      </c>
      <c r="G90">
        <v>10</v>
      </c>
      <c r="H90">
        <v>16</v>
      </c>
      <c r="I90">
        <v>43</v>
      </c>
      <c r="J90">
        <v>41</v>
      </c>
      <c r="K90">
        <v>126</v>
      </c>
      <c r="S90" s="4">
        <f t="shared" si="4"/>
        <v>0.69700231481481489</v>
      </c>
      <c r="T90">
        <f t="shared" si="5"/>
        <v>1</v>
      </c>
      <c r="U90">
        <f t="shared" si="7"/>
        <v>89</v>
      </c>
      <c r="Z90" t="str">
        <f t="shared" si="6"/>
        <v>102;89</v>
      </c>
    </row>
    <row r="91" spans="1:26" x14ac:dyDescent="0.3">
      <c r="A91">
        <v>4</v>
      </c>
      <c r="B91">
        <v>0</v>
      </c>
      <c r="C91">
        <v>102</v>
      </c>
      <c r="D91">
        <v>97</v>
      </c>
      <c r="E91">
        <v>1</v>
      </c>
      <c r="F91">
        <v>25</v>
      </c>
      <c r="G91">
        <v>10</v>
      </c>
      <c r="H91">
        <v>16</v>
      </c>
      <c r="I91">
        <v>43</v>
      </c>
      <c r="J91">
        <v>42</v>
      </c>
      <c r="K91">
        <v>326</v>
      </c>
      <c r="S91" s="4">
        <f t="shared" si="4"/>
        <v>0.69701388888888882</v>
      </c>
      <c r="T91">
        <f t="shared" si="5"/>
        <v>1</v>
      </c>
      <c r="U91">
        <f t="shared" si="7"/>
        <v>90</v>
      </c>
      <c r="Z91" t="str">
        <f t="shared" si="6"/>
        <v>102;90</v>
      </c>
    </row>
    <row r="92" spans="1:26" x14ac:dyDescent="0.3">
      <c r="A92">
        <v>4</v>
      </c>
      <c r="B92">
        <v>0</v>
      </c>
      <c r="C92">
        <v>102</v>
      </c>
      <c r="D92">
        <v>97</v>
      </c>
      <c r="E92">
        <v>1</v>
      </c>
      <c r="F92">
        <v>25</v>
      </c>
      <c r="G92">
        <v>10</v>
      </c>
      <c r="H92">
        <v>16</v>
      </c>
      <c r="I92">
        <v>43</v>
      </c>
      <c r="J92">
        <v>43</v>
      </c>
      <c r="K92">
        <v>124</v>
      </c>
      <c r="S92" s="4">
        <f t="shared" si="4"/>
        <v>0.69702546296296297</v>
      </c>
      <c r="T92">
        <f t="shared" si="5"/>
        <v>1</v>
      </c>
      <c r="U92">
        <f t="shared" si="7"/>
        <v>91</v>
      </c>
      <c r="Z92" t="str">
        <f t="shared" si="6"/>
        <v>102;91</v>
      </c>
    </row>
    <row r="93" spans="1:26" x14ac:dyDescent="0.3">
      <c r="A93">
        <v>4</v>
      </c>
      <c r="B93">
        <v>0</v>
      </c>
      <c r="C93">
        <v>102</v>
      </c>
      <c r="D93">
        <v>97</v>
      </c>
      <c r="E93">
        <v>1</v>
      </c>
      <c r="F93">
        <v>25</v>
      </c>
      <c r="G93">
        <v>10</v>
      </c>
      <c r="H93">
        <v>16</v>
      </c>
      <c r="I93">
        <v>43</v>
      </c>
      <c r="J93">
        <v>44</v>
      </c>
      <c r="K93">
        <v>324</v>
      </c>
      <c r="S93" s="4">
        <f t="shared" si="4"/>
        <v>0.69703703703703701</v>
      </c>
      <c r="T93">
        <f t="shared" si="5"/>
        <v>1</v>
      </c>
      <c r="U93">
        <f t="shared" si="7"/>
        <v>92</v>
      </c>
      <c r="Z93" t="str">
        <f t="shared" si="6"/>
        <v>102;92</v>
      </c>
    </row>
    <row r="94" spans="1:26" x14ac:dyDescent="0.3">
      <c r="A94">
        <v>4</v>
      </c>
      <c r="B94">
        <v>0</v>
      </c>
      <c r="C94">
        <v>101</v>
      </c>
      <c r="D94">
        <v>97</v>
      </c>
      <c r="E94">
        <v>1</v>
      </c>
      <c r="F94">
        <v>25</v>
      </c>
      <c r="G94">
        <v>10</v>
      </c>
      <c r="H94">
        <v>16</v>
      </c>
      <c r="I94">
        <v>43</v>
      </c>
      <c r="J94">
        <v>45</v>
      </c>
      <c r="K94">
        <v>125</v>
      </c>
      <c r="S94" s="4">
        <f t="shared" si="4"/>
        <v>0.69704861111111116</v>
      </c>
      <c r="T94">
        <f t="shared" si="5"/>
        <v>1</v>
      </c>
      <c r="U94">
        <f t="shared" si="7"/>
        <v>93</v>
      </c>
      <c r="Z94" t="str">
        <f t="shared" si="6"/>
        <v>101;93</v>
      </c>
    </row>
    <row r="95" spans="1:26" x14ac:dyDescent="0.3">
      <c r="A95">
        <v>4</v>
      </c>
      <c r="B95">
        <v>0</v>
      </c>
      <c r="C95">
        <v>101</v>
      </c>
      <c r="D95">
        <v>97</v>
      </c>
      <c r="E95">
        <v>1</v>
      </c>
      <c r="F95">
        <v>25</v>
      </c>
      <c r="G95">
        <v>10</v>
      </c>
      <c r="H95">
        <v>16</v>
      </c>
      <c r="I95">
        <v>43</v>
      </c>
      <c r="J95">
        <v>46</v>
      </c>
      <c r="K95">
        <v>323</v>
      </c>
      <c r="S95" s="4">
        <f t="shared" si="4"/>
        <v>0.69706018518518509</v>
      </c>
      <c r="T95">
        <f t="shared" si="5"/>
        <v>1</v>
      </c>
      <c r="U95">
        <f t="shared" si="7"/>
        <v>94</v>
      </c>
      <c r="Z95" t="str">
        <f t="shared" si="6"/>
        <v>101;94</v>
      </c>
    </row>
    <row r="96" spans="1:26" x14ac:dyDescent="0.3">
      <c r="A96">
        <v>4</v>
      </c>
      <c r="B96">
        <v>0</v>
      </c>
      <c r="C96">
        <v>101</v>
      </c>
      <c r="D96">
        <v>97</v>
      </c>
      <c r="E96">
        <v>1</v>
      </c>
      <c r="F96">
        <v>25</v>
      </c>
      <c r="G96">
        <v>10</v>
      </c>
      <c r="H96">
        <v>16</v>
      </c>
      <c r="I96">
        <v>43</v>
      </c>
      <c r="J96">
        <v>47</v>
      </c>
      <c r="K96">
        <v>122</v>
      </c>
      <c r="S96" s="4">
        <f t="shared" si="4"/>
        <v>0.69707175925925924</v>
      </c>
      <c r="T96">
        <f t="shared" si="5"/>
        <v>1</v>
      </c>
      <c r="U96">
        <f t="shared" si="7"/>
        <v>95</v>
      </c>
      <c r="Z96" t="str">
        <f t="shared" si="6"/>
        <v>101;95</v>
      </c>
    </row>
    <row r="97" spans="1:26" x14ac:dyDescent="0.3">
      <c r="A97">
        <v>4</v>
      </c>
      <c r="B97">
        <v>0</v>
      </c>
      <c r="C97">
        <v>101</v>
      </c>
      <c r="D97">
        <v>97</v>
      </c>
      <c r="E97">
        <v>1</v>
      </c>
      <c r="F97">
        <v>25</v>
      </c>
      <c r="G97">
        <v>10</v>
      </c>
      <c r="H97">
        <v>16</v>
      </c>
      <c r="I97">
        <v>43</v>
      </c>
      <c r="J97">
        <v>48</v>
      </c>
      <c r="K97">
        <v>321</v>
      </c>
      <c r="S97" s="4">
        <f t="shared" si="4"/>
        <v>0.69708333333333339</v>
      </c>
      <c r="T97">
        <f t="shared" si="5"/>
        <v>1</v>
      </c>
      <c r="U97">
        <f t="shared" si="7"/>
        <v>96</v>
      </c>
      <c r="Z97" t="str">
        <f t="shared" si="6"/>
        <v>101;96</v>
      </c>
    </row>
    <row r="98" spans="1:26" x14ac:dyDescent="0.3">
      <c r="A98">
        <v>4</v>
      </c>
      <c r="B98">
        <v>0</v>
      </c>
      <c r="C98">
        <v>101</v>
      </c>
      <c r="D98">
        <v>97</v>
      </c>
      <c r="E98">
        <v>1</v>
      </c>
      <c r="F98">
        <v>25</v>
      </c>
      <c r="G98">
        <v>10</v>
      </c>
      <c r="H98">
        <v>16</v>
      </c>
      <c r="I98">
        <v>43</v>
      </c>
      <c r="J98">
        <v>49</v>
      </c>
      <c r="K98">
        <v>121</v>
      </c>
      <c r="S98" s="4">
        <f t="shared" si="4"/>
        <v>0.69709490740740743</v>
      </c>
      <c r="T98">
        <f t="shared" si="5"/>
        <v>1</v>
      </c>
      <c r="U98">
        <f t="shared" si="7"/>
        <v>97</v>
      </c>
      <c r="Z98" t="str">
        <f t="shared" si="6"/>
        <v>101;97</v>
      </c>
    </row>
    <row r="99" spans="1:26" x14ac:dyDescent="0.3">
      <c r="A99">
        <v>4</v>
      </c>
      <c r="B99">
        <v>0</v>
      </c>
      <c r="C99">
        <v>101</v>
      </c>
      <c r="D99">
        <v>97</v>
      </c>
      <c r="E99">
        <v>1</v>
      </c>
      <c r="F99">
        <v>25</v>
      </c>
      <c r="G99">
        <v>10</v>
      </c>
      <c r="H99">
        <v>16</v>
      </c>
      <c r="I99">
        <v>43</v>
      </c>
      <c r="J99">
        <v>50</v>
      </c>
      <c r="K99">
        <v>320</v>
      </c>
      <c r="S99" s="4">
        <f t="shared" si="4"/>
        <v>0.69710648148148147</v>
      </c>
      <c r="T99">
        <f t="shared" si="5"/>
        <v>1</v>
      </c>
      <c r="U99">
        <f t="shared" si="7"/>
        <v>98</v>
      </c>
      <c r="Z99" t="str">
        <f t="shared" si="6"/>
        <v>101;98</v>
      </c>
    </row>
    <row r="100" spans="1:26" x14ac:dyDescent="0.3">
      <c r="A100">
        <v>4</v>
      </c>
      <c r="B100">
        <v>0</v>
      </c>
      <c r="C100">
        <v>101</v>
      </c>
      <c r="D100">
        <v>97</v>
      </c>
      <c r="E100">
        <v>1</v>
      </c>
      <c r="F100">
        <v>25</v>
      </c>
      <c r="G100">
        <v>10</v>
      </c>
      <c r="H100">
        <v>16</v>
      </c>
      <c r="I100">
        <v>43</v>
      </c>
      <c r="J100">
        <v>51</v>
      </c>
      <c r="K100">
        <v>120</v>
      </c>
      <c r="S100" s="4">
        <f t="shared" si="4"/>
        <v>0.6971180555555555</v>
      </c>
      <c r="T100">
        <f t="shared" si="5"/>
        <v>1</v>
      </c>
      <c r="U100">
        <f t="shared" si="7"/>
        <v>99</v>
      </c>
      <c r="Z100" t="str">
        <f t="shared" si="6"/>
        <v>101;99</v>
      </c>
    </row>
    <row r="101" spans="1:26" x14ac:dyDescent="0.3">
      <c r="A101">
        <v>4</v>
      </c>
      <c r="B101">
        <v>0</v>
      </c>
      <c r="C101">
        <v>101</v>
      </c>
      <c r="D101">
        <v>97</v>
      </c>
      <c r="E101">
        <v>1</v>
      </c>
      <c r="F101">
        <v>25</v>
      </c>
      <c r="G101">
        <v>10</v>
      </c>
      <c r="H101">
        <v>16</v>
      </c>
      <c r="I101">
        <v>43</v>
      </c>
      <c r="J101">
        <v>52</v>
      </c>
      <c r="K101">
        <v>319</v>
      </c>
      <c r="S101" s="4">
        <f t="shared" si="4"/>
        <v>0.69712962962962965</v>
      </c>
      <c r="T101">
        <f t="shared" si="5"/>
        <v>1</v>
      </c>
      <c r="U101">
        <f t="shared" si="7"/>
        <v>100</v>
      </c>
      <c r="Z101" t="str">
        <f t="shared" si="6"/>
        <v>101;100</v>
      </c>
    </row>
    <row r="102" spans="1:26" x14ac:dyDescent="0.3">
      <c r="A102">
        <v>4</v>
      </c>
      <c r="B102">
        <v>0</v>
      </c>
      <c r="C102">
        <v>100</v>
      </c>
      <c r="D102">
        <v>97</v>
      </c>
      <c r="E102">
        <v>1</v>
      </c>
      <c r="F102">
        <v>25</v>
      </c>
      <c r="G102">
        <v>10</v>
      </c>
      <c r="H102">
        <v>16</v>
      </c>
      <c r="I102">
        <v>43</v>
      </c>
      <c r="J102">
        <v>53</v>
      </c>
      <c r="K102">
        <v>119</v>
      </c>
      <c r="S102" s="4">
        <f t="shared" si="4"/>
        <v>0.6971412037037038</v>
      </c>
      <c r="T102">
        <f t="shared" si="5"/>
        <v>1</v>
      </c>
      <c r="U102">
        <f t="shared" si="7"/>
        <v>101</v>
      </c>
      <c r="Z102" t="str">
        <f t="shared" si="6"/>
        <v>100;101</v>
      </c>
    </row>
    <row r="103" spans="1:26" x14ac:dyDescent="0.3">
      <c r="A103">
        <v>4</v>
      </c>
      <c r="B103">
        <v>0</v>
      </c>
      <c r="C103">
        <v>100</v>
      </c>
      <c r="D103">
        <v>97</v>
      </c>
      <c r="E103">
        <v>1</v>
      </c>
      <c r="F103">
        <v>25</v>
      </c>
      <c r="G103">
        <v>10</v>
      </c>
      <c r="H103">
        <v>16</v>
      </c>
      <c r="I103">
        <v>43</v>
      </c>
      <c r="J103">
        <v>54</v>
      </c>
      <c r="K103">
        <v>318</v>
      </c>
      <c r="S103" s="4">
        <f t="shared" si="4"/>
        <v>0.69715277777777773</v>
      </c>
      <c r="T103">
        <f t="shared" si="5"/>
        <v>1</v>
      </c>
      <c r="U103">
        <f t="shared" si="7"/>
        <v>102</v>
      </c>
      <c r="Z103" t="str">
        <f t="shared" si="6"/>
        <v>100;102</v>
      </c>
    </row>
    <row r="104" spans="1:26" x14ac:dyDescent="0.3">
      <c r="A104">
        <v>4</v>
      </c>
      <c r="B104">
        <v>0</v>
      </c>
      <c r="C104">
        <v>100</v>
      </c>
      <c r="D104">
        <v>97</v>
      </c>
      <c r="E104">
        <v>1</v>
      </c>
      <c r="F104">
        <v>25</v>
      </c>
      <c r="G104">
        <v>10</v>
      </c>
      <c r="H104">
        <v>16</v>
      </c>
      <c r="I104">
        <v>43</v>
      </c>
      <c r="J104">
        <v>55</v>
      </c>
      <c r="K104">
        <v>118</v>
      </c>
      <c r="S104" s="4">
        <f t="shared" si="4"/>
        <v>0.69716435185185188</v>
      </c>
      <c r="T104">
        <f t="shared" si="5"/>
        <v>1</v>
      </c>
      <c r="U104">
        <f t="shared" si="7"/>
        <v>103</v>
      </c>
      <c r="Z104" t="str">
        <f t="shared" si="6"/>
        <v>100;103</v>
      </c>
    </row>
    <row r="105" spans="1:26" x14ac:dyDescent="0.3">
      <c r="A105">
        <v>4</v>
      </c>
      <c r="B105">
        <v>0</v>
      </c>
      <c r="C105">
        <v>99</v>
      </c>
      <c r="D105">
        <v>97</v>
      </c>
      <c r="E105">
        <v>1</v>
      </c>
      <c r="F105">
        <v>25</v>
      </c>
      <c r="G105">
        <v>10</v>
      </c>
      <c r="H105">
        <v>16</v>
      </c>
      <c r="I105">
        <v>43</v>
      </c>
      <c r="J105">
        <v>56</v>
      </c>
      <c r="K105">
        <v>318</v>
      </c>
      <c r="S105" s="4">
        <f t="shared" si="4"/>
        <v>0.69717592592592592</v>
      </c>
      <c r="T105">
        <f t="shared" si="5"/>
        <v>1</v>
      </c>
      <c r="U105">
        <f t="shared" si="7"/>
        <v>104</v>
      </c>
      <c r="Z105" t="str">
        <f t="shared" si="6"/>
        <v>99;104</v>
      </c>
    </row>
    <row r="106" spans="1:26" x14ac:dyDescent="0.3">
      <c r="A106">
        <v>4</v>
      </c>
      <c r="B106">
        <v>0</v>
      </c>
      <c r="C106">
        <v>99</v>
      </c>
      <c r="D106">
        <v>97</v>
      </c>
      <c r="E106">
        <v>1</v>
      </c>
      <c r="F106">
        <v>25</v>
      </c>
      <c r="G106">
        <v>10</v>
      </c>
      <c r="H106">
        <v>16</v>
      </c>
      <c r="I106">
        <v>43</v>
      </c>
      <c r="J106">
        <v>57</v>
      </c>
      <c r="K106">
        <v>117</v>
      </c>
      <c r="S106" s="4">
        <f t="shared" si="4"/>
        <v>0.69718750000000007</v>
      </c>
      <c r="T106">
        <f t="shared" si="5"/>
        <v>1</v>
      </c>
      <c r="U106">
        <f t="shared" si="7"/>
        <v>105</v>
      </c>
      <c r="Z106" t="str">
        <f t="shared" si="6"/>
        <v>99;105</v>
      </c>
    </row>
    <row r="107" spans="1:26" x14ac:dyDescent="0.3">
      <c r="A107">
        <v>4</v>
      </c>
      <c r="B107">
        <v>0</v>
      </c>
      <c r="C107">
        <v>99</v>
      </c>
      <c r="D107">
        <v>97</v>
      </c>
      <c r="E107">
        <v>1</v>
      </c>
      <c r="F107">
        <v>25</v>
      </c>
      <c r="G107">
        <v>10</v>
      </c>
      <c r="H107">
        <v>16</v>
      </c>
      <c r="I107">
        <v>43</v>
      </c>
      <c r="J107">
        <v>58</v>
      </c>
      <c r="K107">
        <v>317</v>
      </c>
      <c r="S107" s="4">
        <f t="shared" si="4"/>
        <v>0.697199074074074</v>
      </c>
      <c r="T107">
        <f t="shared" si="5"/>
        <v>1</v>
      </c>
      <c r="U107">
        <f t="shared" si="7"/>
        <v>106</v>
      </c>
      <c r="Z107" t="str">
        <f t="shared" si="6"/>
        <v>99;106</v>
      </c>
    </row>
    <row r="108" spans="1:26" x14ac:dyDescent="0.3">
      <c r="A108">
        <v>4</v>
      </c>
      <c r="B108">
        <v>0</v>
      </c>
      <c r="C108">
        <v>99</v>
      </c>
      <c r="D108">
        <v>97</v>
      </c>
      <c r="E108">
        <v>1</v>
      </c>
      <c r="F108">
        <v>25</v>
      </c>
      <c r="G108">
        <v>10</v>
      </c>
      <c r="H108">
        <v>16</v>
      </c>
      <c r="I108">
        <v>43</v>
      </c>
      <c r="J108">
        <v>59</v>
      </c>
      <c r="K108">
        <v>117</v>
      </c>
      <c r="S108" s="4">
        <f t="shared" si="4"/>
        <v>0.69721064814814815</v>
      </c>
      <c r="T108">
        <f t="shared" si="5"/>
        <v>1</v>
      </c>
      <c r="U108">
        <f t="shared" si="7"/>
        <v>107</v>
      </c>
      <c r="Z108" t="str">
        <f t="shared" si="6"/>
        <v>99;107</v>
      </c>
    </row>
    <row r="109" spans="1:26" x14ac:dyDescent="0.3">
      <c r="A109">
        <v>4</v>
      </c>
      <c r="B109">
        <v>0</v>
      </c>
      <c r="C109">
        <v>99</v>
      </c>
      <c r="D109">
        <v>97</v>
      </c>
      <c r="E109">
        <v>1</v>
      </c>
      <c r="F109">
        <v>25</v>
      </c>
      <c r="G109">
        <v>10</v>
      </c>
      <c r="H109">
        <v>16</v>
      </c>
      <c r="I109">
        <v>44</v>
      </c>
      <c r="J109">
        <v>0</v>
      </c>
      <c r="K109">
        <v>316</v>
      </c>
      <c r="S109" s="4">
        <f t="shared" si="4"/>
        <v>0.6972222222222223</v>
      </c>
      <c r="T109">
        <f t="shared" si="5"/>
        <v>1</v>
      </c>
      <c r="U109">
        <f t="shared" si="7"/>
        <v>108</v>
      </c>
      <c r="Z109" t="str">
        <f t="shared" si="6"/>
        <v>99;108</v>
      </c>
    </row>
    <row r="110" spans="1:26" x14ac:dyDescent="0.3">
      <c r="A110">
        <v>4</v>
      </c>
      <c r="B110">
        <v>0</v>
      </c>
      <c r="C110">
        <v>98</v>
      </c>
      <c r="D110">
        <v>97</v>
      </c>
      <c r="E110">
        <v>1</v>
      </c>
      <c r="F110">
        <v>25</v>
      </c>
      <c r="G110">
        <v>10</v>
      </c>
      <c r="H110">
        <v>16</v>
      </c>
      <c r="I110">
        <v>44</v>
      </c>
      <c r="J110">
        <v>1</v>
      </c>
      <c r="K110">
        <v>116</v>
      </c>
      <c r="S110" s="4">
        <f t="shared" si="4"/>
        <v>0.69723379629629623</v>
      </c>
      <c r="T110">
        <f t="shared" si="5"/>
        <v>1</v>
      </c>
      <c r="U110">
        <f t="shared" si="7"/>
        <v>109</v>
      </c>
      <c r="Z110" t="str">
        <f t="shared" si="6"/>
        <v>98;109</v>
      </c>
    </row>
    <row r="111" spans="1:26" x14ac:dyDescent="0.3">
      <c r="A111">
        <v>4</v>
      </c>
      <c r="B111">
        <v>0</v>
      </c>
      <c r="C111">
        <v>98</v>
      </c>
      <c r="D111">
        <v>97</v>
      </c>
      <c r="E111">
        <v>1</v>
      </c>
      <c r="F111">
        <v>25</v>
      </c>
      <c r="G111">
        <v>10</v>
      </c>
      <c r="H111">
        <v>16</v>
      </c>
      <c r="I111">
        <v>44</v>
      </c>
      <c r="J111">
        <v>2</v>
      </c>
      <c r="K111">
        <v>315</v>
      </c>
      <c r="S111" s="4">
        <f t="shared" si="4"/>
        <v>0.69724537037037038</v>
      </c>
      <c r="T111">
        <f t="shared" si="5"/>
        <v>2</v>
      </c>
      <c r="U111">
        <f t="shared" si="7"/>
        <v>111</v>
      </c>
      <c r="Z111" t="str">
        <f t="shared" si="6"/>
        <v>98;111</v>
      </c>
    </row>
    <row r="112" spans="1:26" x14ac:dyDescent="0.3">
      <c r="A112">
        <v>4</v>
      </c>
      <c r="B112">
        <v>0</v>
      </c>
      <c r="C112">
        <v>98</v>
      </c>
      <c r="D112">
        <v>97</v>
      </c>
      <c r="E112">
        <v>1</v>
      </c>
      <c r="F112">
        <v>25</v>
      </c>
      <c r="G112">
        <v>10</v>
      </c>
      <c r="H112">
        <v>16</v>
      </c>
      <c r="I112">
        <v>44</v>
      </c>
      <c r="J112">
        <v>4</v>
      </c>
      <c r="K112">
        <v>214</v>
      </c>
      <c r="S112" s="4">
        <f t="shared" si="4"/>
        <v>0.69726851851851857</v>
      </c>
      <c r="T112">
        <f t="shared" si="5"/>
        <v>1</v>
      </c>
      <c r="U112">
        <f t="shared" si="7"/>
        <v>112</v>
      </c>
      <c r="Z112" t="str">
        <f t="shared" si="6"/>
        <v>98;112</v>
      </c>
    </row>
    <row r="113" spans="1:26" x14ac:dyDescent="0.3">
      <c r="A113">
        <v>4</v>
      </c>
      <c r="B113">
        <v>0</v>
      </c>
      <c r="C113">
        <v>98</v>
      </c>
      <c r="D113">
        <v>97</v>
      </c>
      <c r="E113">
        <v>1</v>
      </c>
      <c r="F113">
        <v>25</v>
      </c>
      <c r="G113">
        <v>10</v>
      </c>
      <c r="H113">
        <v>16</v>
      </c>
      <c r="I113">
        <v>44</v>
      </c>
      <c r="J113">
        <v>5</v>
      </c>
      <c r="K113">
        <v>13</v>
      </c>
      <c r="S113" s="4">
        <f t="shared" si="4"/>
        <v>0.69728009259259249</v>
      </c>
      <c r="T113">
        <f t="shared" si="5"/>
        <v>1</v>
      </c>
      <c r="U113">
        <f t="shared" si="7"/>
        <v>113</v>
      </c>
      <c r="Z113" t="str">
        <f t="shared" si="6"/>
        <v>98;113</v>
      </c>
    </row>
    <row r="114" spans="1:26" x14ac:dyDescent="0.3">
      <c r="A114">
        <v>4</v>
      </c>
      <c r="B114">
        <v>0</v>
      </c>
      <c r="C114">
        <v>98</v>
      </c>
      <c r="D114">
        <v>97</v>
      </c>
      <c r="E114">
        <v>1</v>
      </c>
      <c r="F114">
        <v>25</v>
      </c>
      <c r="G114">
        <v>10</v>
      </c>
      <c r="H114">
        <v>16</v>
      </c>
      <c r="I114">
        <v>44</v>
      </c>
      <c r="J114">
        <v>6</v>
      </c>
      <c r="K114">
        <v>213</v>
      </c>
      <c r="S114" s="4">
        <f t="shared" si="4"/>
        <v>0.69729166666666664</v>
      </c>
      <c r="T114">
        <f t="shared" si="5"/>
        <v>1</v>
      </c>
      <c r="U114">
        <f t="shared" si="7"/>
        <v>114</v>
      </c>
      <c r="Z114" t="str">
        <f t="shared" si="6"/>
        <v>98;114</v>
      </c>
    </row>
    <row r="115" spans="1:26" x14ac:dyDescent="0.3">
      <c r="A115">
        <v>4</v>
      </c>
      <c r="B115">
        <v>0</v>
      </c>
      <c r="C115">
        <v>98</v>
      </c>
      <c r="D115">
        <v>97</v>
      </c>
      <c r="E115">
        <v>1</v>
      </c>
      <c r="F115">
        <v>25</v>
      </c>
      <c r="G115">
        <v>10</v>
      </c>
      <c r="H115">
        <v>16</v>
      </c>
      <c r="I115">
        <v>44</v>
      </c>
      <c r="J115">
        <v>7</v>
      </c>
      <c r="K115">
        <v>312</v>
      </c>
      <c r="S115" s="4">
        <f t="shared" si="4"/>
        <v>0.69730324074074079</v>
      </c>
      <c r="T115">
        <f t="shared" si="5"/>
        <v>1</v>
      </c>
      <c r="U115">
        <f t="shared" si="7"/>
        <v>115</v>
      </c>
      <c r="Z115" t="str">
        <f t="shared" si="6"/>
        <v>98;115</v>
      </c>
    </row>
    <row r="116" spans="1:26" x14ac:dyDescent="0.3">
      <c r="A116">
        <v>4</v>
      </c>
      <c r="B116">
        <v>0</v>
      </c>
      <c r="C116">
        <v>99</v>
      </c>
      <c r="D116">
        <v>97</v>
      </c>
      <c r="E116">
        <v>1</v>
      </c>
      <c r="F116">
        <v>25</v>
      </c>
      <c r="G116">
        <v>10</v>
      </c>
      <c r="H116">
        <v>16</v>
      </c>
      <c r="I116">
        <v>44</v>
      </c>
      <c r="J116">
        <v>8</v>
      </c>
      <c r="K116">
        <v>112</v>
      </c>
      <c r="S116" s="4">
        <f t="shared" si="4"/>
        <v>0.69731481481481483</v>
      </c>
      <c r="T116">
        <f t="shared" si="5"/>
        <v>1</v>
      </c>
      <c r="U116">
        <f t="shared" si="7"/>
        <v>116</v>
      </c>
      <c r="Z116" t="str">
        <f t="shared" si="6"/>
        <v>99;116</v>
      </c>
    </row>
    <row r="117" spans="1:26" x14ac:dyDescent="0.3">
      <c r="A117">
        <v>4</v>
      </c>
      <c r="B117">
        <v>0</v>
      </c>
      <c r="C117">
        <v>99</v>
      </c>
      <c r="D117">
        <v>97</v>
      </c>
      <c r="E117">
        <v>1</v>
      </c>
      <c r="F117">
        <v>25</v>
      </c>
      <c r="G117">
        <v>10</v>
      </c>
      <c r="H117">
        <v>16</v>
      </c>
      <c r="I117">
        <v>44</v>
      </c>
      <c r="J117">
        <v>9</v>
      </c>
      <c r="K117">
        <v>312</v>
      </c>
      <c r="S117" s="4">
        <f t="shared" si="4"/>
        <v>0.69732638888888887</v>
      </c>
      <c r="T117">
        <f t="shared" si="5"/>
        <v>1</v>
      </c>
      <c r="U117">
        <f t="shared" si="7"/>
        <v>117</v>
      </c>
      <c r="Z117" t="str">
        <f t="shared" si="6"/>
        <v>99;117</v>
      </c>
    </row>
    <row r="118" spans="1:26" x14ac:dyDescent="0.3">
      <c r="A118">
        <v>4</v>
      </c>
      <c r="B118">
        <v>0</v>
      </c>
      <c r="C118">
        <v>99</v>
      </c>
      <c r="D118">
        <v>97</v>
      </c>
      <c r="E118">
        <v>1</v>
      </c>
      <c r="F118">
        <v>25</v>
      </c>
      <c r="G118">
        <v>10</v>
      </c>
      <c r="H118">
        <v>16</v>
      </c>
      <c r="I118">
        <v>44</v>
      </c>
      <c r="J118">
        <v>10</v>
      </c>
      <c r="K118">
        <v>111</v>
      </c>
      <c r="S118" s="4">
        <f t="shared" si="4"/>
        <v>0.69733796296296291</v>
      </c>
      <c r="T118">
        <f t="shared" si="5"/>
        <v>1</v>
      </c>
      <c r="U118">
        <f t="shared" si="7"/>
        <v>118</v>
      </c>
      <c r="Z118" t="str">
        <f t="shared" si="6"/>
        <v>99;118</v>
      </c>
    </row>
    <row r="119" spans="1:26" x14ac:dyDescent="0.3">
      <c r="A119">
        <v>4</v>
      </c>
      <c r="B119">
        <v>0</v>
      </c>
      <c r="C119">
        <v>99</v>
      </c>
      <c r="D119">
        <v>97</v>
      </c>
      <c r="E119">
        <v>1</v>
      </c>
      <c r="F119">
        <v>25</v>
      </c>
      <c r="G119">
        <v>10</v>
      </c>
      <c r="H119">
        <v>16</v>
      </c>
      <c r="I119">
        <v>44</v>
      </c>
      <c r="J119">
        <v>11</v>
      </c>
      <c r="K119">
        <v>210</v>
      </c>
      <c r="S119" s="4">
        <f t="shared" si="4"/>
        <v>0.69734953703703706</v>
      </c>
      <c r="T119">
        <f t="shared" si="5"/>
        <v>1</v>
      </c>
      <c r="U119">
        <f t="shared" si="7"/>
        <v>119</v>
      </c>
      <c r="Z119" t="str">
        <f t="shared" si="6"/>
        <v>99;119</v>
      </c>
    </row>
    <row r="120" spans="1:26" x14ac:dyDescent="0.3">
      <c r="A120">
        <v>4</v>
      </c>
      <c r="B120">
        <v>0</v>
      </c>
      <c r="C120">
        <v>99</v>
      </c>
      <c r="D120">
        <v>97</v>
      </c>
      <c r="E120">
        <v>1</v>
      </c>
      <c r="F120">
        <v>25</v>
      </c>
      <c r="G120">
        <v>10</v>
      </c>
      <c r="H120">
        <v>16</v>
      </c>
      <c r="I120">
        <v>44</v>
      </c>
      <c r="J120">
        <v>12</v>
      </c>
      <c r="K120">
        <v>10</v>
      </c>
      <c r="S120" s="4">
        <f t="shared" si="4"/>
        <v>0.69736111111111121</v>
      </c>
      <c r="T120">
        <f t="shared" si="5"/>
        <v>1</v>
      </c>
      <c r="U120">
        <f t="shared" si="7"/>
        <v>120</v>
      </c>
      <c r="Z120" t="str">
        <f t="shared" si="6"/>
        <v>99;120</v>
      </c>
    </row>
    <row r="121" spans="1:26" x14ac:dyDescent="0.3">
      <c r="A121">
        <v>4</v>
      </c>
      <c r="B121">
        <v>0</v>
      </c>
      <c r="C121">
        <v>100</v>
      </c>
      <c r="D121">
        <v>97</v>
      </c>
      <c r="E121">
        <v>1</v>
      </c>
      <c r="F121">
        <v>25</v>
      </c>
      <c r="G121">
        <v>10</v>
      </c>
      <c r="H121">
        <v>16</v>
      </c>
      <c r="I121">
        <v>44</v>
      </c>
      <c r="J121">
        <v>13</v>
      </c>
      <c r="K121">
        <v>109</v>
      </c>
      <c r="S121" s="4">
        <f t="shared" si="4"/>
        <v>0.69737268518518514</v>
      </c>
      <c r="T121">
        <f t="shared" si="5"/>
        <v>1</v>
      </c>
      <c r="U121">
        <f t="shared" si="7"/>
        <v>121</v>
      </c>
      <c r="Z121" t="str">
        <f t="shared" si="6"/>
        <v>100;121</v>
      </c>
    </row>
    <row r="122" spans="1:26" x14ac:dyDescent="0.3">
      <c r="A122">
        <v>4</v>
      </c>
      <c r="B122">
        <v>0</v>
      </c>
      <c r="C122">
        <v>100</v>
      </c>
      <c r="D122">
        <v>97</v>
      </c>
      <c r="E122">
        <v>1</v>
      </c>
      <c r="F122">
        <v>25</v>
      </c>
      <c r="G122">
        <v>10</v>
      </c>
      <c r="H122">
        <v>16</v>
      </c>
      <c r="I122">
        <v>44</v>
      </c>
      <c r="J122">
        <v>14</v>
      </c>
      <c r="K122">
        <v>308</v>
      </c>
      <c r="S122" s="4">
        <f t="shared" si="4"/>
        <v>0.69738425925925929</v>
      </c>
      <c r="T122">
        <f t="shared" si="5"/>
        <v>1</v>
      </c>
      <c r="U122">
        <f t="shared" si="7"/>
        <v>122</v>
      </c>
      <c r="Z122" t="str">
        <f t="shared" si="6"/>
        <v>100;122</v>
      </c>
    </row>
    <row r="123" spans="1:26" x14ac:dyDescent="0.3">
      <c r="A123">
        <v>4</v>
      </c>
      <c r="B123">
        <v>0</v>
      </c>
      <c r="C123">
        <v>100</v>
      </c>
      <c r="D123">
        <v>97</v>
      </c>
      <c r="E123">
        <v>1</v>
      </c>
      <c r="F123">
        <v>25</v>
      </c>
      <c r="G123">
        <v>10</v>
      </c>
      <c r="H123">
        <v>16</v>
      </c>
      <c r="I123">
        <v>44</v>
      </c>
      <c r="J123">
        <v>15</v>
      </c>
      <c r="K123">
        <v>8</v>
      </c>
      <c r="S123" s="4">
        <f t="shared" si="4"/>
        <v>0.69739583333333333</v>
      </c>
      <c r="T123">
        <f t="shared" si="5"/>
        <v>1</v>
      </c>
      <c r="U123">
        <f t="shared" si="7"/>
        <v>123</v>
      </c>
      <c r="Z123" t="str">
        <f t="shared" si="6"/>
        <v>100;123</v>
      </c>
    </row>
    <row r="124" spans="1:26" x14ac:dyDescent="0.3">
      <c r="A124">
        <v>4</v>
      </c>
      <c r="B124">
        <v>0</v>
      </c>
      <c r="C124">
        <v>100</v>
      </c>
      <c r="D124">
        <v>97</v>
      </c>
      <c r="E124">
        <v>1</v>
      </c>
      <c r="F124">
        <v>25</v>
      </c>
      <c r="G124">
        <v>10</v>
      </c>
      <c r="H124">
        <v>16</v>
      </c>
      <c r="I124">
        <v>44</v>
      </c>
      <c r="J124">
        <v>16</v>
      </c>
      <c r="K124">
        <v>607</v>
      </c>
      <c r="S124" s="4">
        <f t="shared" si="4"/>
        <v>0.69740740740740748</v>
      </c>
      <c r="T124">
        <f t="shared" si="5"/>
        <v>1</v>
      </c>
      <c r="U124">
        <f t="shared" si="7"/>
        <v>124</v>
      </c>
      <c r="Z124" t="str">
        <f t="shared" si="6"/>
        <v>100;124</v>
      </c>
    </row>
    <row r="125" spans="1:26" x14ac:dyDescent="0.3">
      <c r="A125">
        <v>4</v>
      </c>
      <c r="B125">
        <v>0</v>
      </c>
      <c r="C125">
        <v>100</v>
      </c>
      <c r="D125">
        <v>97</v>
      </c>
      <c r="E125">
        <v>1</v>
      </c>
      <c r="F125">
        <v>25</v>
      </c>
      <c r="G125">
        <v>10</v>
      </c>
      <c r="H125">
        <v>16</v>
      </c>
      <c r="I125">
        <v>44</v>
      </c>
      <c r="J125">
        <v>17</v>
      </c>
      <c r="K125">
        <v>307</v>
      </c>
      <c r="S125" s="4">
        <f t="shared" si="4"/>
        <v>0.6974189814814814</v>
      </c>
      <c r="T125">
        <f t="shared" si="5"/>
        <v>1</v>
      </c>
      <c r="U125">
        <f t="shared" si="7"/>
        <v>125</v>
      </c>
      <c r="Z125" t="str">
        <f t="shared" si="6"/>
        <v>100;125</v>
      </c>
    </row>
    <row r="126" spans="1:26" x14ac:dyDescent="0.3">
      <c r="A126">
        <v>4</v>
      </c>
      <c r="B126">
        <v>0</v>
      </c>
      <c r="C126">
        <v>100</v>
      </c>
      <c r="D126">
        <v>97</v>
      </c>
      <c r="E126">
        <v>1</v>
      </c>
      <c r="F126">
        <v>25</v>
      </c>
      <c r="G126">
        <v>10</v>
      </c>
      <c r="H126">
        <v>16</v>
      </c>
      <c r="I126">
        <v>44</v>
      </c>
      <c r="J126">
        <v>18</v>
      </c>
      <c r="K126">
        <v>106</v>
      </c>
      <c r="S126" s="4">
        <f t="shared" si="4"/>
        <v>0.69743055555555555</v>
      </c>
      <c r="T126">
        <f t="shared" si="5"/>
        <v>1</v>
      </c>
      <c r="U126">
        <f t="shared" si="7"/>
        <v>126</v>
      </c>
      <c r="Z126" t="str">
        <f t="shared" si="6"/>
        <v>100;126</v>
      </c>
    </row>
    <row r="127" spans="1:26" x14ac:dyDescent="0.3">
      <c r="A127">
        <v>4</v>
      </c>
      <c r="B127">
        <v>0</v>
      </c>
      <c r="C127">
        <v>100</v>
      </c>
      <c r="D127">
        <v>97</v>
      </c>
      <c r="E127">
        <v>1</v>
      </c>
      <c r="F127">
        <v>25</v>
      </c>
      <c r="G127">
        <v>10</v>
      </c>
      <c r="H127">
        <v>16</v>
      </c>
      <c r="I127">
        <v>44</v>
      </c>
      <c r="J127">
        <v>19</v>
      </c>
      <c r="K127">
        <v>306</v>
      </c>
      <c r="S127" s="4">
        <f t="shared" si="4"/>
        <v>0.6974421296296297</v>
      </c>
      <c r="T127">
        <f t="shared" si="5"/>
        <v>1</v>
      </c>
      <c r="U127">
        <f t="shared" si="7"/>
        <v>127</v>
      </c>
      <c r="Z127" t="str">
        <f t="shared" si="6"/>
        <v>100;127</v>
      </c>
    </row>
    <row r="128" spans="1:26" x14ac:dyDescent="0.3">
      <c r="A128">
        <v>4</v>
      </c>
      <c r="B128">
        <v>0</v>
      </c>
      <c r="C128">
        <v>100</v>
      </c>
      <c r="D128">
        <v>97</v>
      </c>
      <c r="E128">
        <v>1</v>
      </c>
      <c r="F128">
        <v>25</v>
      </c>
      <c r="G128">
        <v>10</v>
      </c>
      <c r="H128">
        <v>16</v>
      </c>
      <c r="I128">
        <v>44</v>
      </c>
      <c r="J128">
        <v>20</v>
      </c>
      <c r="K128">
        <v>105</v>
      </c>
      <c r="S128" s="4">
        <f t="shared" si="4"/>
        <v>0.69745370370370363</v>
      </c>
      <c r="T128">
        <f t="shared" si="5"/>
        <v>1</v>
      </c>
      <c r="U128">
        <f t="shared" si="7"/>
        <v>128</v>
      </c>
      <c r="Z128" t="str">
        <f t="shared" si="6"/>
        <v>100;128</v>
      </c>
    </row>
    <row r="129" spans="1:26" x14ac:dyDescent="0.3">
      <c r="A129">
        <v>4</v>
      </c>
      <c r="B129">
        <v>0</v>
      </c>
      <c r="C129">
        <v>100</v>
      </c>
      <c r="D129">
        <v>97</v>
      </c>
      <c r="E129">
        <v>1</v>
      </c>
      <c r="F129">
        <v>25</v>
      </c>
      <c r="G129">
        <v>10</v>
      </c>
      <c r="H129">
        <v>16</v>
      </c>
      <c r="I129">
        <v>44</v>
      </c>
      <c r="J129">
        <v>21</v>
      </c>
      <c r="K129">
        <v>305</v>
      </c>
      <c r="S129" s="4">
        <f t="shared" si="4"/>
        <v>0.69746527777777778</v>
      </c>
      <c r="T129">
        <f t="shared" si="5"/>
        <v>1</v>
      </c>
      <c r="U129">
        <f t="shared" si="7"/>
        <v>129</v>
      </c>
      <c r="Z129" t="str">
        <f t="shared" si="6"/>
        <v>100;129</v>
      </c>
    </row>
    <row r="130" spans="1:26" x14ac:dyDescent="0.3">
      <c r="A130">
        <v>4</v>
      </c>
      <c r="B130">
        <v>0</v>
      </c>
      <c r="C130">
        <v>100</v>
      </c>
      <c r="D130">
        <v>97</v>
      </c>
      <c r="E130">
        <v>1</v>
      </c>
      <c r="F130">
        <v>25</v>
      </c>
      <c r="G130">
        <v>10</v>
      </c>
      <c r="H130">
        <v>16</v>
      </c>
      <c r="I130">
        <v>44</v>
      </c>
      <c r="J130">
        <v>22</v>
      </c>
      <c r="K130">
        <v>104</v>
      </c>
      <c r="S130" s="4">
        <f t="shared" si="4"/>
        <v>0.69747685185185182</v>
      </c>
      <c r="T130">
        <f t="shared" si="5"/>
        <v>3</v>
      </c>
      <c r="U130">
        <f t="shared" si="7"/>
        <v>132</v>
      </c>
      <c r="Z130" t="str">
        <f t="shared" si="6"/>
        <v>100;132</v>
      </c>
    </row>
    <row r="131" spans="1:26" x14ac:dyDescent="0.3">
      <c r="A131">
        <v>4</v>
      </c>
      <c r="B131">
        <v>0</v>
      </c>
      <c r="C131">
        <v>100</v>
      </c>
      <c r="D131">
        <v>97</v>
      </c>
      <c r="E131">
        <v>1</v>
      </c>
      <c r="F131">
        <v>25</v>
      </c>
      <c r="G131">
        <v>10</v>
      </c>
      <c r="H131">
        <v>16</v>
      </c>
      <c r="I131">
        <v>44</v>
      </c>
      <c r="J131">
        <v>25</v>
      </c>
      <c r="K131">
        <v>202</v>
      </c>
      <c r="S131" s="4">
        <f t="shared" si="4"/>
        <v>0.69751157407407405</v>
      </c>
      <c r="T131">
        <f t="shared" si="5"/>
        <v>1</v>
      </c>
      <c r="U131">
        <f t="shared" si="7"/>
        <v>133</v>
      </c>
      <c r="Z131" t="str">
        <f t="shared" si="6"/>
        <v>100;133</v>
      </c>
    </row>
    <row r="132" spans="1:26" x14ac:dyDescent="0.3">
      <c r="A132">
        <v>4</v>
      </c>
      <c r="B132">
        <v>0</v>
      </c>
      <c r="C132">
        <v>99</v>
      </c>
      <c r="D132">
        <v>97</v>
      </c>
      <c r="E132">
        <v>1</v>
      </c>
      <c r="F132">
        <v>25</v>
      </c>
      <c r="G132">
        <v>10</v>
      </c>
      <c r="H132">
        <v>16</v>
      </c>
      <c r="I132">
        <v>44</v>
      </c>
      <c r="J132">
        <v>26</v>
      </c>
      <c r="K132">
        <v>401</v>
      </c>
      <c r="S132" s="4">
        <f t="shared" si="4"/>
        <v>0.6975231481481482</v>
      </c>
      <c r="T132">
        <f t="shared" si="5"/>
        <v>1</v>
      </c>
      <c r="U132">
        <f t="shared" si="7"/>
        <v>134</v>
      </c>
      <c r="Z132" t="str">
        <f t="shared" si="6"/>
        <v>99;134</v>
      </c>
    </row>
    <row r="133" spans="1:26" x14ac:dyDescent="0.3">
      <c r="A133">
        <v>4</v>
      </c>
      <c r="B133">
        <v>0</v>
      </c>
      <c r="C133">
        <v>100</v>
      </c>
      <c r="D133">
        <v>97</v>
      </c>
      <c r="E133">
        <v>1</v>
      </c>
      <c r="F133">
        <v>25</v>
      </c>
      <c r="G133">
        <v>10</v>
      </c>
      <c r="H133">
        <v>16</v>
      </c>
      <c r="I133">
        <v>44</v>
      </c>
      <c r="J133">
        <v>27</v>
      </c>
      <c r="K133">
        <v>201</v>
      </c>
      <c r="S133" s="4">
        <f t="shared" ref="S133:S196" si="8">TIME(H133,I133,J133)</f>
        <v>0.69753472222222224</v>
      </c>
      <c r="T133">
        <f t="shared" ref="T133:T196" si="9">SECOND(S134-S133)</f>
        <v>1</v>
      </c>
      <c r="U133">
        <f t="shared" si="7"/>
        <v>135</v>
      </c>
      <c r="Z133" t="str">
        <f t="shared" ref="Z133:Z196" si="10">C133&amp;";"&amp;U133</f>
        <v>100;135</v>
      </c>
    </row>
    <row r="134" spans="1:26" x14ac:dyDescent="0.3">
      <c r="A134">
        <v>4</v>
      </c>
      <c r="B134">
        <v>0</v>
      </c>
      <c r="C134">
        <v>100</v>
      </c>
      <c r="D134">
        <v>97</v>
      </c>
      <c r="E134">
        <v>1</v>
      </c>
      <c r="F134">
        <v>25</v>
      </c>
      <c r="G134">
        <v>10</v>
      </c>
      <c r="H134">
        <v>16</v>
      </c>
      <c r="I134">
        <v>44</v>
      </c>
      <c r="J134">
        <v>28</v>
      </c>
      <c r="K134">
        <v>1</v>
      </c>
      <c r="S134" s="4">
        <f t="shared" si="8"/>
        <v>0.69754629629629628</v>
      </c>
      <c r="T134">
        <f t="shared" si="9"/>
        <v>1</v>
      </c>
      <c r="U134">
        <f t="shared" ref="U134:U197" si="11">U133+T134</f>
        <v>136</v>
      </c>
      <c r="Z134" t="str">
        <f t="shared" si="10"/>
        <v>100;136</v>
      </c>
    </row>
    <row r="135" spans="1:26" x14ac:dyDescent="0.3">
      <c r="A135">
        <v>4</v>
      </c>
      <c r="B135">
        <v>0</v>
      </c>
      <c r="C135">
        <v>99</v>
      </c>
      <c r="D135">
        <v>97</v>
      </c>
      <c r="E135">
        <v>1</v>
      </c>
      <c r="F135">
        <v>25</v>
      </c>
      <c r="G135">
        <v>10</v>
      </c>
      <c r="H135">
        <v>16</v>
      </c>
      <c r="I135">
        <v>44</v>
      </c>
      <c r="J135">
        <v>29</v>
      </c>
      <c r="K135">
        <v>100</v>
      </c>
      <c r="S135" s="4">
        <f t="shared" si="8"/>
        <v>0.69755787037037031</v>
      </c>
      <c r="T135">
        <f t="shared" si="9"/>
        <v>1</v>
      </c>
      <c r="U135">
        <f t="shared" si="11"/>
        <v>137</v>
      </c>
      <c r="Z135" t="str">
        <f t="shared" si="10"/>
        <v>99;137</v>
      </c>
    </row>
    <row r="136" spans="1:26" x14ac:dyDescent="0.3">
      <c r="A136">
        <v>4</v>
      </c>
      <c r="B136">
        <v>0</v>
      </c>
      <c r="C136">
        <v>99</v>
      </c>
      <c r="D136">
        <v>97</v>
      </c>
      <c r="E136">
        <v>1</v>
      </c>
      <c r="F136">
        <v>25</v>
      </c>
      <c r="G136">
        <v>10</v>
      </c>
      <c r="H136">
        <v>16</v>
      </c>
      <c r="I136">
        <v>44</v>
      </c>
      <c r="J136">
        <v>30</v>
      </c>
      <c r="K136">
        <v>300</v>
      </c>
      <c r="S136" s="4">
        <f t="shared" si="8"/>
        <v>0.69756944444444446</v>
      </c>
      <c r="T136">
        <f t="shared" si="9"/>
        <v>1</v>
      </c>
      <c r="U136">
        <f t="shared" si="11"/>
        <v>138</v>
      </c>
      <c r="Z136" t="str">
        <f t="shared" si="10"/>
        <v>99;138</v>
      </c>
    </row>
    <row r="137" spans="1:26" x14ac:dyDescent="0.3">
      <c r="A137">
        <v>4</v>
      </c>
      <c r="B137">
        <v>0</v>
      </c>
      <c r="C137">
        <v>99</v>
      </c>
      <c r="D137">
        <v>97</v>
      </c>
      <c r="E137">
        <v>1</v>
      </c>
      <c r="F137">
        <v>25</v>
      </c>
      <c r="G137">
        <v>10</v>
      </c>
      <c r="H137">
        <v>16</v>
      </c>
      <c r="I137">
        <v>44</v>
      </c>
      <c r="J137">
        <v>31</v>
      </c>
      <c r="K137">
        <v>100</v>
      </c>
      <c r="S137" s="4">
        <f t="shared" si="8"/>
        <v>0.69758101851851861</v>
      </c>
      <c r="T137">
        <f t="shared" si="9"/>
        <v>1</v>
      </c>
      <c r="U137">
        <f t="shared" si="11"/>
        <v>139</v>
      </c>
      <c r="Z137" t="str">
        <f t="shared" si="10"/>
        <v>99;139</v>
      </c>
    </row>
    <row r="138" spans="1:26" x14ac:dyDescent="0.3">
      <c r="A138">
        <v>4</v>
      </c>
      <c r="B138">
        <v>0</v>
      </c>
      <c r="C138">
        <v>99</v>
      </c>
      <c r="D138">
        <v>97</v>
      </c>
      <c r="E138">
        <v>1</v>
      </c>
      <c r="F138">
        <v>25</v>
      </c>
      <c r="G138">
        <v>10</v>
      </c>
      <c r="H138">
        <v>16</v>
      </c>
      <c r="I138">
        <v>44</v>
      </c>
      <c r="J138">
        <v>32</v>
      </c>
      <c r="K138">
        <v>299</v>
      </c>
      <c r="S138" s="4">
        <f t="shared" si="8"/>
        <v>0.69759259259259254</v>
      </c>
      <c r="T138">
        <f t="shared" si="9"/>
        <v>2</v>
      </c>
      <c r="U138">
        <f t="shared" si="11"/>
        <v>141</v>
      </c>
      <c r="Z138" t="str">
        <f t="shared" si="10"/>
        <v>99;141</v>
      </c>
    </row>
    <row r="139" spans="1:26" x14ac:dyDescent="0.3">
      <c r="A139">
        <v>4</v>
      </c>
      <c r="B139">
        <v>0</v>
      </c>
      <c r="C139">
        <v>99</v>
      </c>
      <c r="D139">
        <v>97</v>
      </c>
      <c r="E139">
        <v>1</v>
      </c>
      <c r="F139">
        <v>25</v>
      </c>
      <c r="G139">
        <v>10</v>
      </c>
      <c r="H139">
        <v>16</v>
      </c>
      <c r="I139">
        <v>44</v>
      </c>
      <c r="J139">
        <v>34</v>
      </c>
      <c r="K139">
        <v>299</v>
      </c>
      <c r="S139" s="4">
        <f t="shared" si="8"/>
        <v>0.69761574074074073</v>
      </c>
      <c r="T139">
        <f t="shared" si="9"/>
        <v>0</v>
      </c>
      <c r="U139">
        <f t="shared" si="11"/>
        <v>141</v>
      </c>
      <c r="Z139" t="str">
        <f t="shared" si="10"/>
        <v>99;141</v>
      </c>
    </row>
    <row r="140" spans="1:26" x14ac:dyDescent="0.3">
      <c r="A140">
        <v>4</v>
      </c>
      <c r="B140">
        <v>0</v>
      </c>
      <c r="C140">
        <v>99</v>
      </c>
      <c r="D140">
        <v>97</v>
      </c>
      <c r="E140">
        <v>1</v>
      </c>
      <c r="F140">
        <v>25</v>
      </c>
      <c r="G140">
        <v>10</v>
      </c>
      <c r="H140">
        <v>16</v>
      </c>
      <c r="I140">
        <v>44</v>
      </c>
      <c r="J140">
        <v>34</v>
      </c>
      <c r="K140">
        <v>998</v>
      </c>
      <c r="S140" s="4">
        <f t="shared" si="8"/>
        <v>0.69761574074074073</v>
      </c>
      <c r="T140">
        <f t="shared" si="9"/>
        <v>2</v>
      </c>
      <c r="U140">
        <f t="shared" si="11"/>
        <v>143</v>
      </c>
      <c r="Z140" t="str">
        <f t="shared" si="10"/>
        <v>99;143</v>
      </c>
    </row>
    <row r="141" spans="1:26" x14ac:dyDescent="0.3">
      <c r="A141">
        <v>4</v>
      </c>
      <c r="B141">
        <v>0</v>
      </c>
      <c r="C141">
        <v>99</v>
      </c>
      <c r="D141">
        <v>97</v>
      </c>
      <c r="E141">
        <v>1</v>
      </c>
      <c r="F141">
        <v>25</v>
      </c>
      <c r="G141">
        <v>10</v>
      </c>
      <c r="H141">
        <v>16</v>
      </c>
      <c r="I141">
        <v>44</v>
      </c>
      <c r="J141">
        <v>36</v>
      </c>
      <c r="K141">
        <v>198</v>
      </c>
      <c r="S141" s="4">
        <f t="shared" si="8"/>
        <v>0.69763888888888881</v>
      </c>
      <c r="T141">
        <f t="shared" si="9"/>
        <v>2</v>
      </c>
      <c r="U141">
        <f t="shared" si="11"/>
        <v>145</v>
      </c>
      <c r="Z141" t="str">
        <f t="shared" si="10"/>
        <v>99;145</v>
      </c>
    </row>
    <row r="142" spans="1:26" x14ac:dyDescent="0.3">
      <c r="A142">
        <v>4</v>
      </c>
      <c r="B142">
        <v>0</v>
      </c>
      <c r="C142">
        <v>98</v>
      </c>
      <c r="D142">
        <v>97</v>
      </c>
      <c r="E142">
        <v>1</v>
      </c>
      <c r="F142">
        <v>25</v>
      </c>
      <c r="G142">
        <v>10</v>
      </c>
      <c r="H142">
        <v>16</v>
      </c>
      <c r="I142">
        <v>44</v>
      </c>
      <c r="J142">
        <v>38</v>
      </c>
      <c r="K142">
        <v>197</v>
      </c>
      <c r="S142" s="4">
        <f t="shared" si="8"/>
        <v>0.69766203703703711</v>
      </c>
      <c r="T142">
        <f t="shared" si="9"/>
        <v>0</v>
      </c>
      <c r="U142">
        <f t="shared" si="11"/>
        <v>145</v>
      </c>
      <c r="Z142" t="str">
        <f t="shared" si="10"/>
        <v>98;145</v>
      </c>
    </row>
    <row r="143" spans="1:26" x14ac:dyDescent="0.3">
      <c r="A143">
        <v>4</v>
      </c>
      <c r="B143">
        <v>0</v>
      </c>
      <c r="C143">
        <v>98</v>
      </c>
      <c r="D143">
        <v>97</v>
      </c>
      <c r="E143">
        <v>1</v>
      </c>
      <c r="F143">
        <v>25</v>
      </c>
      <c r="G143">
        <v>10</v>
      </c>
      <c r="H143">
        <v>16</v>
      </c>
      <c r="I143">
        <v>44</v>
      </c>
      <c r="J143">
        <v>38</v>
      </c>
      <c r="K143">
        <v>997</v>
      </c>
      <c r="S143" s="4">
        <f t="shared" si="8"/>
        <v>0.69766203703703711</v>
      </c>
      <c r="T143">
        <f t="shared" si="9"/>
        <v>2</v>
      </c>
      <c r="U143">
        <f t="shared" si="11"/>
        <v>147</v>
      </c>
      <c r="Z143" t="str">
        <f t="shared" si="10"/>
        <v>98;147</v>
      </c>
    </row>
    <row r="144" spans="1:26" x14ac:dyDescent="0.3">
      <c r="A144">
        <v>4</v>
      </c>
      <c r="B144">
        <v>0</v>
      </c>
      <c r="C144">
        <v>98</v>
      </c>
      <c r="D144">
        <v>97</v>
      </c>
      <c r="E144">
        <v>1</v>
      </c>
      <c r="F144">
        <v>25</v>
      </c>
      <c r="G144">
        <v>10</v>
      </c>
      <c r="H144">
        <v>16</v>
      </c>
      <c r="I144">
        <v>44</v>
      </c>
      <c r="J144">
        <v>40</v>
      </c>
      <c r="K144">
        <v>196</v>
      </c>
      <c r="S144" s="4">
        <f t="shared" si="8"/>
        <v>0.69768518518518519</v>
      </c>
      <c r="T144">
        <f t="shared" si="9"/>
        <v>0</v>
      </c>
      <c r="U144">
        <f t="shared" si="11"/>
        <v>147</v>
      </c>
      <c r="Z144" t="str">
        <f t="shared" si="10"/>
        <v>98;147</v>
      </c>
    </row>
    <row r="145" spans="1:26" x14ac:dyDescent="0.3">
      <c r="A145">
        <v>4</v>
      </c>
      <c r="B145">
        <v>0</v>
      </c>
      <c r="C145">
        <v>98</v>
      </c>
      <c r="D145">
        <v>97</v>
      </c>
      <c r="E145">
        <v>1</v>
      </c>
      <c r="F145">
        <v>25</v>
      </c>
      <c r="G145">
        <v>10</v>
      </c>
      <c r="H145">
        <v>16</v>
      </c>
      <c r="I145">
        <v>44</v>
      </c>
      <c r="J145">
        <v>40</v>
      </c>
      <c r="K145">
        <v>996</v>
      </c>
      <c r="S145" s="4">
        <f t="shared" si="8"/>
        <v>0.69768518518518519</v>
      </c>
      <c r="T145">
        <f t="shared" si="9"/>
        <v>2</v>
      </c>
      <c r="U145">
        <f t="shared" si="11"/>
        <v>149</v>
      </c>
      <c r="Z145" t="str">
        <f t="shared" si="10"/>
        <v>98;149</v>
      </c>
    </row>
    <row r="146" spans="1:26" x14ac:dyDescent="0.3">
      <c r="A146">
        <v>4</v>
      </c>
      <c r="B146">
        <v>0</v>
      </c>
      <c r="C146">
        <v>98</v>
      </c>
      <c r="D146">
        <v>97</v>
      </c>
      <c r="E146">
        <v>1</v>
      </c>
      <c r="F146">
        <v>25</v>
      </c>
      <c r="G146">
        <v>10</v>
      </c>
      <c r="H146">
        <v>16</v>
      </c>
      <c r="I146">
        <v>44</v>
      </c>
      <c r="J146">
        <v>42</v>
      </c>
      <c r="K146">
        <v>195</v>
      </c>
      <c r="S146" s="4">
        <f t="shared" si="8"/>
        <v>0.69770833333333337</v>
      </c>
      <c r="T146">
        <f t="shared" si="9"/>
        <v>0</v>
      </c>
      <c r="U146">
        <f t="shared" si="11"/>
        <v>149</v>
      </c>
      <c r="Z146" t="str">
        <f t="shared" si="10"/>
        <v>98;149</v>
      </c>
    </row>
    <row r="147" spans="1:26" x14ac:dyDescent="0.3">
      <c r="A147">
        <v>4</v>
      </c>
      <c r="B147">
        <v>0</v>
      </c>
      <c r="C147">
        <v>98</v>
      </c>
      <c r="D147">
        <v>97</v>
      </c>
      <c r="E147">
        <v>1</v>
      </c>
      <c r="F147">
        <v>25</v>
      </c>
      <c r="G147">
        <v>10</v>
      </c>
      <c r="H147">
        <v>16</v>
      </c>
      <c r="I147">
        <v>44</v>
      </c>
      <c r="J147">
        <v>42</v>
      </c>
      <c r="K147">
        <v>995</v>
      </c>
      <c r="S147" s="4">
        <f t="shared" si="8"/>
        <v>0.69770833333333337</v>
      </c>
      <c r="T147">
        <f t="shared" si="9"/>
        <v>2</v>
      </c>
      <c r="U147">
        <f t="shared" si="11"/>
        <v>151</v>
      </c>
      <c r="Z147" t="str">
        <f t="shared" si="10"/>
        <v>98;151</v>
      </c>
    </row>
    <row r="148" spans="1:26" x14ac:dyDescent="0.3">
      <c r="A148">
        <v>4</v>
      </c>
      <c r="B148">
        <v>0</v>
      </c>
      <c r="C148">
        <v>98</v>
      </c>
      <c r="D148">
        <v>97</v>
      </c>
      <c r="E148">
        <v>1</v>
      </c>
      <c r="F148">
        <v>25</v>
      </c>
      <c r="G148">
        <v>10</v>
      </c>
      <c r="H148">
        <v>16</v>
      </c>
      <c r="I148">
        <v>44</v>
      </c>
      <c r="J148">
        <v>44</v>
      </c>
      <c r="K148">
        <v>194</v>
      </c>
      <c r="S148" s="4">
        <f t="shared" si="8"/>
        <v>0.69773148148148145</v>
      </c>
      <c r="T148">
        <f t="shared" si="9"/>
        <v>0</v>
      </c>
      <c r="U148">
        <f t="shared" si="11"/>
        <v>151</v>
      </c>
      <c r="Z148" t="str">
        <f t="shared" si="10"/>
        <v>98;151</v>
      </c>
    </row>
    <row r="149" spans="1:26" x14ac:dyDescent="0.3">
      <c r="A149">
        <v>4</v>
      </c>
      <c r="B149">
        <v>0</v>
      </c>
      <c r="C149">
        <v>98</v>
      </c>
      <c r="D149">
        <v>97</v>
      </c>
      <c r="E149">
        <v>1</v>
      </c>
      <c r="F149">
        <v>25</v>
      </c>
      <c r="G149">
        <v>10</v>
      </c>
      <c r="H149">
        <v>16</v>
      </c>
      <c r="I149">
        <v>44</v>
      </c>
      <c r="J149">
        <v>44</v>
      </c>
      <c r="K149">
        <v>994</v>
      </c>
      <c r="S149" s="4">
        <f t="shared" si="8"/>
        <v>0.69773148148148145</v>
      </c>
      <c r="T149">
        <f t="shared" si="9"/>
        <v>2</v>
      </c>
      <c r="U149">
        <f t="shared" si="11"/>
        <v>153</v>
      </c>
      <c r="Z149" t="str">
        <f t="shared" si="10"/>
        <v>98;153</v>
      </c>
    </row>
    <row r="150" spans="1:26" x14ac:dyDescent="0.3">
      <c r="A150">
        <v>4</v>
      </c>
      <c r="B150">
        <v>0</v>
      </c>
      <c r="C150">
        <v>98</v>
      </c>
      <c r="D150">
        <v>97</v>
      </c>
      <c r="E150">
        <v>1</v>
      </c>
      <c r="F150">
        <v>25</v>
      </c>
      <c r="G150">
        <v>10</v>
      </c>
      <c r="H150">
        <v>16</v>
      </c>
      <c r="I150">
        <v>44</v>
      </c>
      <c r="J150">
        <v>46</v>
      </c>
      <c r="K150">
        <v>193</v>
      </c>
      <c r="S150" s="4">
        <f t="shared" si="8"/>
        <v>0.69775462962962964</v>
      </c>
      <c r="T150">
        <f t="shared" si="9"/>
        <v>0</v>
      </c>
      <c r="U150">
        <f t="shared" si="11"/>
        <v>153</v>
      </c>
      <c r="Z150" t="str">
        <f t="shared" si="10"/>
        <v>98;153</v>
      </c>
    </row>
    <row r="151" spans="1:26" x14ac:dyDescent="0.3">
      <c r="A151">
        <v>4</v>
      </c>
      <c r="B151">
        <v>0</v>
      </c>
      <c r="C151">
        <v>98</v>
      </c>
      <c r="D151">
        <v>97</v>
      </c>
      <c r="E151">
        <v>1</v>
      </c>
      <c r="F151">
        <v>25</v>
      </c>
      <c r="G151">
        <v>10</v>
      </c>
      <c r="H151">
        <v>16</v>
      </c>
      <c r="I151">
        <v>44</v>
      </c>
      <c r="J151">
        <v>46</v>
      </c>
      <c r="K151">
        <v>993</v>
      </c>
      <c r="S151" s="4">
        <f t="shared" si="8"/>
        <v>0.69775462962962964</v>
      </c>
      <c r="T151">
        <f t="shared" si="9"/>
        <v>2</v>
      </c>
      <c r="U151">
        <f t="shared" si="11"/>
        <v>155</v>
      </c>
      <c r="Z151" t="str">
        <f t="shared" si="10"/>
        <v>98;155</v>
      </c>
    </row>
    <row r="152" spans="1:26" x14ac:dyDescent="0.3">
      <c r="A152">
        <v>4</v>
      </c>
      <c r="B152">
        <v>0</v>
      </c>
      <c r="C152">
        <v>97</v>
      </c>
      <c r="D152">
        <v>97</v>
      </c>
      <c r="E152">
        <v>1</v>
      </c>
      <c r="F152">
        <v>25</v>
      </c>
      <c r="G152">
        <v>10</v>
      </c>
      <c r="H152">
        <v>16</v>
      </c>
      <c r="I152">
        <v>44</v>
      </c>
      <c r="J152">
        <v>48</v>
      </c>
      <c r="K152">
        <v>192</v>
      </c>
      <c r="S152" s="4">
        <f t="shared" si="8"/>
        <v>0.69777777777777772</v>
      </c>
      <c r="T152">
        <f t="shared" si="9"/>
        <v>0</v>
      </c>
      <c r="U152">
        <f t="shared" si="11"/>
        <v>155</v>
      </c>
      <c r="Z152" t="str">
        <f t="shared" si="10"/>
        <v>97;155</v>
      </c>
    </row>
    <row r="153" spans="1:26" x14ac:dyDescent="0.3">
      <c r="A153">
        <v>4</v>
      </c>
      <c r="B153">
        <v>0</v>
      </c>
      <c r="C153">
        <v>97</v>
      </c>
      <c r="D153">
        <v>97</v>
      </c>
      <c r="E153">
        <v>1</v>
      </c>
      <c r="F153">
        <v>25</v>
      </c>
      <c r="G153">
        <v>10</v>
      </c>
      <c r="H153">
        <v>16</v>
      </c>
      <c r="I153">
        <v>44</v>
      </c>
      <c r="J153">
        <v>48</v>
      </c>
      <c r="K153">
        <v>992</v>
      </c>
      <c r="S153" s="4">
        <f t="shared" si="8"/>
        <v>0.69777777777777772</v>
      </c>
      <c r="T153">
        <f t="shared" si="9"/>
        <v>2</v>
      </c>
      <c r="U153">
        <f t="shared" si="11"/>
        <v>157</v>
      </c>
      <c r="Z153" t="str">
        <f t="shared" si="10"/>
        <v>97;157</v>
      </c>
    </row>
    <row r="154" spans="1:26" x14ac:dyDescent="0.3">
      <c r="A154">
        <v>4</v>
      </c>
      <c r="B154">
        <v>0</v>
      </c>
      <c r="C154">
        <v>96</v>
      </c>
      <c r="D154">
        <v>97</v>
      </c>
      <c r="E154">
        <v>1</v>
      </c>
      <c r="F154">
        <v>25</v>
      </c>
      <c r="G154">
        <v>10</v>
      </c>
      <c r="H154">
        <v>16</v>
      </c>
      <c r="I154">
        <v>44</v>
      </c>
      <c r="J154">
        <v>50</v>
      </c>
      <c r="K154">
        <v>191</v>
      </c>
      <c r="S154" s="4">
        <f t="shared" si="8"/>
        <v>0.69780092592592602</v>
      </c>
      <c r="T154">
        <f t="shared" si="9"/>
        <v>0</v>
      </c>
      <c r="U154">
        <f t="shared" si="11"/>
        <v>157</v>
      </c>
      <c r="Z154" t="str">
        <f t="shared" si="10"/>
        <v>96;157</v>
      </c>
    </row>
    <row r="155" spans="1:26" x14ac:dyDescent="0.3">
      <c r="A155">
        <v>4</v>
      </c>
      <c r="B155">
        <v>0</v>
      </c>
      <c r="C155">
        <v>96</v>
      </c>
      <c r="D155">
        <v>97</v>
      </c>
      <c r="E155">
        <v>1</v>
      </c>
      <c r="F155">
        <v>25</v>
      </c>
      <c r="G155">
        <v>10</v>
      </c>
      <c r="H155">
        <v>16</v>
      </c>
      <c r="I155">
        <v>44</v>
      </c>
      <c r="J155">
        <v>50</v>
      </c>
      <c r="K155">
        <v>990</v>
      </c>
      <c r="S155" s="4">
        <f t="shared" si="8"/>
        <v>0.69780092592592602</v>
      </c>
      <c r="T155">
        <f t="shared" si="9"/>
        <v>2</v>
      </c>
      <c r="U155">
        <f t="shared" si="11"/>
        <v>159</v>
      </c>
      <c r="Z155" t="str">
        <f t="shared" si="10"/>
        <v>96;159</v>
      </c>
    </row>
    <row r="156" spans="1:26" x14ac:dyDescent="0.3">
      <c r="A156">
        <v>4</v>
      </c>
      <c r="B156">
        <v>0</v>
      </c>
      <c r="C156">
        <v>95</v>
      </c>
      <c r="D156">
        <v>97</v>
      </c>
      <c r="E156">
        <v>1</v>
      </c>
      <c r="F156">
        <v>25</v>
      </c>
      <c r="G156">
        <v>10</v>
      </c>
      <c r="H156">
        <v>16</v>
      </c>
      <c r="I156">
        <v>44</v>
      </c>
      <c r="J156">
        <v>52</v>
      </c>
      <c r="K156">
        <v>190</v>
      </c>
      <c r="S156" s="4">
        <f t="shared" si="8"/>
        <v>0.6978240740740741</v>
      </c>
      <c r="T156">
        <f t="shared" si="9"/>
        <v>0</v>
      </c>
      <c r="U156">
        <f t="shared" si="11"/>
        <v>159</v>
      </c>
      <c r="Z156" t="str">
        <f t="shared" si="10"/>
        <v>95;159</v>
      </c>
    </row>
    <row r="157" spans="1:26" x14ac:dyDescent="0.3">
      <c r="A157">
        <v>4</v>
      </c>
      <c r="B157">
        <v>0</v>
      </c>
      <c r="C157">
        <v>95</v>
      </c>
      <c r="D157">
        <v>97</v>
      </c>
      <c r="E157">
        <v>1</v>
      </c>
      <c r="F157">
        <v>25</v>
      </c>
      <c r="G157">
        <v>10</v>
      </c>
      <c r="H157">
        <v>16</v>
      </c>
      <c r="I157">
        <v>44</v>
      </c>
      <c r="J157">
        <v>52</v>
      </c>
      <c r="K157">
        <v>989</v>
      </c>
      <c r="S157" s="4">
        <f t="shared" si="8"/>
        <v>0.6978240740740741</v>
      </c>
      <c r="T157">
        <f t="shared" si="9"/>
        <v>2</v>
      </c>
      <c r="U157">
        <f t="shared" si="11"/>
        <v>161</v>
      </c>
      <c r="Z157" t="str">
        <f t="shared" si="10"/>
        <v>95;161</v>
      </c>
    </row>
    <row r="158" spans="1:26" x14ac:dyDescent="0.3">
      <c r="A158">
        <v>4</v>
      </c>
      <c r="B158">
        <v>0</v>
      </c>
      <c r="C158">
        <v>94</v>
      </c>
      <c r="D158">
        <v>97</v>
      </c>
      <c r="E158">
        <v>1</v>
      </c>
      <c r="F158">
        <v>25</v>
      </c>
      <c r="G158">
        <v>10</v>
      </c>
      <c r="H158">
        <v>16</v>
      </c>
      <c r="I158">
        <v>44</v>
      </c>
      <c r="J158">
        <v>54</v>
      </c>
      <c r="K158">
        <v>189</v>
      </c>
      <c r="S158" s="4">
        <f t="shared" si="8"/>
        <v>0.69784722222222229</v>
      </c>
      <c r="T158">
        <f t="shared" si="9"/>
        <v>0</v>
      </c>
      <c r="U158">
        <f t="shared" si="11"/>
        <v>161</v>
      </c>
      <c r="Z158" t="str">
        <f t="shared" si="10"/>
        <v>94;161</v>
      </c>
    </row>
    <row r="159" spans="1:26" x14ac:dyDescent="0.3">
      <c r="A159">
        <v>4</v>
      </c>
      <c r="B159">
        <v>0</v>
      </c>
      <c r="C159">
        <v>94</v>
      </c>
      <c r="D159">
        <v>97</v>
      </c>
      <c r="E159">
        <v>1</v>
      </c>
      <c r="F159">
        <v>25</v>
      </c>
      <c r="G159">
        <v>10</v>
      </c>
      <c r="H159">
        <v>16</v>
      </c>
      <c r="I159">
        <v>44</v>
      </c>
      <c r="J159">
        <v>54</v>
      </c>
      <c r="K159">
        <v>988</v>
      </c>
      <c r="S159" s="4">
        <f t="shared" si="8"/>
        <v>0.69784722222222229</v>
      </c>
      <c r="T159">
        <f t="shared" si="9"/>
        <v>2</v>
      </c>
      <c r="U159">
        <f t="shared" si="11"/>
        <v>163</v>
      </c>
      <c r="Z159" t="str">
        <f t="shared" si="10"/>
        <v>94;163</v>
      </c>
    </row>
    <row r="160" spans="1:26" x14ac:dyDescent="0.3">
      <c r="A160">
        <v>4</v>
      </c>
      <c r="B160">
        <v>0</v>
      </c>
      <c r="C160">
        <v>95</v>
      </c>
      <c r="D160">
        <v>97</v>
      </c>
      <c r="E160">
        <v>3</v>
      </c>
      <c r="F160">
        <v>25</v>
      </c>
      <c r="G160">
        <v>10</v>
      </c>
      <c r="H160">
        <v>16</v>
      </c>
      <c r="I160">
        <v>44</v>
      </c>
      <c r="J160">
        <v>56</v>
      </c>
      <c r="K160">
        <v>187</v>
      </c>
      <c r="S160" s="4">
        <f t="shared" si="8"/>
        <v>0.69787037037037036</v>
      </c>
      <c r="T160">
        <f t="shared" si="9"/>
        <v>0</v>
      </c>
      <c r="U160">
        <f t="shared" si="11"/>
        <v>163</v>
      </c>
      <c r="Z160" t="str">
        <f t="shared" si="10"/>
        <v>95;163</v>
      </c>
    </row>
    <row r="161" spans="1:26" x14ac:dyDescent="0.3">
      <c r="A161">
        <v>4</v>
      </c>
      <c r="B161">
        <v>0</v>
      </c>
      <c r="C161">
        <v>96</v>
      </c>
      <c r="D161">
        <v>97</v>
      </c>
      <c r="E161">
        <v>3</v>
      </c>
      <c r="F161">
        <v>25</v>
      </c>
      <c r="G161">
        <v>10</v>
      </c>
      <c r="H161">
        <v>16</v>
      </c>
      <c r="I161">
        <v>44</v>
      </c>
      <c r="J161">
        <v>56</v>
      </c>
      <c r="K161">
        <v>987</v>
      </c>
      <c r="S161" s="4">
        <f t="shared" si="8"/>
        <v>0.69787037037037036</v>
      </c>
      <c r="T161">
        <f t="shared" si="9"/>
        <v>2</v>
      </c>
      <c r="U161">
        <f t="shared" si="11"/>
        <v>165</v>
      </c>
      <c r="Z161" t="str">
        <f t="shared" si="10"/>
        <v>96;165</v>
      </c>
    </row>
    <row r="162" spans="1:26" x14ac:dyDescent="0.3">
      <c r="A162">
        <v>4</v>
      </c>
      <c r="B162">
        <v>0</v>
      </c>
      <c r="C162">
        <v>96</v>
      </c>
      <c r="D162">
        <v>97</v>
      </c>
      <c r="E162">
        <v>3</v>
      </c>
      <c r="F162">
        <v>25</v>
      </c>
      <c r="G162">
        <v>10</v>
      </c>
      <c r="H162">
        <v>16</v>
      </c>
      <c r="I162">
        <v>44</v>
      </c>
      <c r="J162">
        <v>58</v>
      </c>
      <c r="K162">
        <v>186</v>
      </c>
      <c r="S162" s="4">
        <f t="shared" si="8"/>
        <v>0.69789351851851855</v>
      </c>
      <c r="T162">
        <f t="shared" si="9"/>
        <v>0</v>
      </c>
      <c r="U162">
        <f t="shared" si="11"/>
        <v>165</v>
      </c>
      <c r="Z162" t="str">
        <f t="shared" si="10"/>
        <v>96;165</v>
      </c>
    </row>
    <row r="163" spans="1:26" x14ac:dyDescent="0.3">
      <c r="A163">
        <v>4</v>
      </c>
      <c r="B163">
        <v>0</v>
      </c>
      <c r="C163">
        <v>96</v>
      </c>
      <c r="D163">
        <v>97</v>
      </c>
      <c r="E163">
        <v>3</v>
      </c>
      <c r="F163">
        <v>25</v>
      </c>
      <c r="G163">
        <v>10</v>
      </c>
      <c r="H163">
        <v>16</v>
      </c>
      <c r="I163">
        <v>44</v>
      </c>
      <c r="J163">
        <v>58</v>
      </c>
      <c r="K163">
        <v>986</v>
      </c>
      <c r="S163" s="4">
        <f t="shared" si="8"/>
        <v>0.69789351851851855</v>
      </c>
      <c r="T163">
        <f t="shared" si="9"/>
        <v>2</v>
      </c>
      <c r="U163">
        <f t="shared" si="11"/>
        <v>167</v>
      </c>
      <c r="Z163" t="str">
        <f t="shared" si="10"/>
        <v>96;167</v>
      </c>
    </row>
    <row r="164" spans="1:26" x14ac:dyDescent="0.3">
      <c r="A164">
        <v>4</v>
      </c>
      <c r="B164">
        <v>0</v>
      </c>
      <c r="C164">
        <v>96</v>
      </c>
      <c r="D164">
        <v>97</v>
      </c>
      <c r="E164">
        <v>3</v>
      </c>
      <c r="F164">
        <v>25</v>
      </c>
      <c r="G164">
        <v>10</v>
      </c>
      <c r="H164">
        <v>16</v>
      </c>
      <c r="I164">
        <v>45</v>
      </c>
      <c r="J164">
        <v>0</v>
      </c>
      <c r="K164">
        <v>185</v>
      </c>
      <c r="S164" s="4">
        <f t="shared" si="8"/>
        <v>0.69791666666666663</v>
      </c>
      <c r="T164">
        <f t="shared" si="9"/>
        <v>0</v>
      </c>
      <c r="U164">
        <f t="shared" si="11"/>
        <v>167</v>
      </c>
      <c r="Z164" t="str">
        <f t="shared" si="10"/>
        <v>96;167</v>
      </c>
    </row>
    <row r="165" spans="1:26" x14ac:dyDescent="0.3">
      <c r="A165">
        <v>4</v>
      </c>
      <c r="B165">
        <v>0</v>
      </c>
      <c r="C165">
        <v>97</v>
      </c>
      <c r="D165">
        <v>97</v>
      </c>
      <c r="E165">
        <v>3</v>
      </c>
      <c r="F165">
        <v>25</v>
      </c>
      <c r="G165">
        <v>10</v>
      </c>
      <c r="H165">
        <v>16</v>
      </c>
      <c r="I165">
        <v>45</v>
      </c>
      <c r="J165">
        <v>0</v>
      </c>
      <c r="K165">
        <v>985</v>
      </c>
      <c r="S165" s="4">
        <f t="shared" si="8"/>
        <v>0.69791666666666663</v>
      </c>
      <c r="T165">
        <f t="shared" si="9"/>
        <v>2</v>
      </c>
      <c r="U165">
        <f t="shared" si="11"/>
        <v>169</v>
      </c>
      <c r="Z165" t="str">
        <f t="shared" si="10"/>
        <v>97;169</v>
      </c>
    </row>
    <row r="166" spans="1:26" x14ac:dyDescent="0.3">
      <c r="A166">
        <v>4</v>
      </c>
      <c r="B166">
        <v>0</v>
      </c>
      <c r="C166">
        <v>97</v>
      </c>
      <c r="D166">
        <v>97</v>
      </c>
      <c r="E166">
        <v>3</v>
      </c>
      <c r="F166">
        <v>25</v>
      </c>
      <c r="G166">
        <v>10</v>
      </c>
      <c r="H166">
        <v>16</v>
      </c>
      <c r="I166">
        <v>45</v>
      </c>
      <c r="J166">
        <v>2</v>
      </c>
      <c r="K166">
        <v>584</v>
      </c>
      <c r="S166" s="4">
        <f t="shared" si="8"/>
        <v>0.69793981481481471</v>
      </c>
      <c r="T166">
        <f t="shared" si="9"/>
        <v>0</v>
      </c>
      <c r="U166">
        <f t="shared" si="11"/>
        <v>169</v>
      </c>
      <c r="Z166" t="str">
        <f t="shared" si="10"/>
        <v>97;169</v>
      </c>
    </row>
    <row r="167" spans="1:26" x14ac:dyDescent="0.3">
      <c r="A167">
        <v>4</v>
      </c>
      <c r="B167">
        <v>0</v>
      </c>
      <c r="C167">
        <v>97</v>
      </c>
      <c r="D167">
        <v>97</v>
      </c>
      <c r="E167">
        <v>3</v>
      </c>
      <c r="F167">
        <v>25</v>
      </c>
      <c r="G167">
        <v>10</v>
      </c>
      <c r="H167">
        <v>16</v>
      </c>
      <c r="I167">
        <v>45</v>
      </c>
      <c r="J167">
        <v>2</v>
      </c>
      <c r="K167">
        <v>983</v>
      </c>
      <c r="S167" s="4">
        <f t="shared" si="8"/>
        <v>0.69793981481481471</v>
      </c>
      <c r="T167">
        <f t="shared" si="9"/>
        <v>2</v>
      </c>
      <c r="U167">
        <f t="shared" si="11"/>
        <v>171</v>
      </c>
      <c r="Z167" t="str">
        <f t="shared" si="10"/>
        <v>97;171</v>
      </c>
    </row>
    <row r="168" spans="1:26" x14ac:dyDescent="0.3">
      <c r="A168">
        <v>4</v>
      </c>
      <c r="B168">
        <v>0</v>
      </c>
      <c r="C168">
        <v>97</v>
      </c>
      <c r="D168">
        <v>97</v>
      </c>
      <c r="E168">
        <v>3</v>
      </c>
      <c r="F168">
        <v>25</v>
      </c>
      <c r="G168">
        <v>10</v>
      </c>
      <c r="H168">
        <v>16</v>
      </c>
      <c r="I168">
        <v>45</v>
      </c>
      <c r="J168">
        <v>4</v>
      </c>
      <c r="K168">
        <v>183</v>
      </c>
      <c r="S168" s="4">
        <f t="shared" si="8"/>
        <v>0.69796296296296301</v>
      </c>
      <c r="T168">
        <f t="shared" si="9"/>
        <v>0</v>
      </c>
      <c r="U168">
        <f t="shared" si="11"/>
        <v>171</v>
      </c>
      <c r="Z168" t="str">
        <f t="shared" si="10"/>
        <v>97;171</v>
      </c>
    </row>
    <row r="169" spans="1:26" x14ac:dyDescent="0.3">
      <c r="A169">
        <v>4</v>
      </c>
      <c r="B169">
        <v>0</v>
      </c>
      <c r="C169">
        <v>97</v>
      </c>
      <c r="D169">
        <v>97</v>
      </c>
      <c r="E169">
        <v>3</v>
      </c>
      <c r="F169">
        <v>25</v>
      </c>
      <c r="G169">
        <v>10</v>
      </c>
      <c r="H169">
        <v>16</v>
      </c>
      <c r="I169">
        <v>45</v>
      </c>
      <c r="J169">
        <v>4</v>
      </c>
      <c r="K169">
        <v>983</v>
      </c>
      <c r="S169" s="4">
        <f t="shared" si="8"/>
        <v>0.69796296296296301</v>
      </c>
      <c r="T169">
        <f t="shared" si="9"/>
        <v>2</v>
      </c>
      <c r="U169">
        <f t="shared" si="11"/>
        <v>173</v>
      </c>
      <c r="Z169" t="str">
        <f t="shared" si="10"/>
        <v>97;173</v>
      </c>
    </row>
    <row r="170" spans="1:26" x14ac:dyDescent="0.3">
      <c r="A170">
        <v>4</v>
      </c>
      <c r="B170">
        <v>0</v>
      </c>
      <c r="C170">
        <v>97</v>
      </c>
      <c r="D170">
        <v>97</v>
      </c>
      <c r="E170">
        <v>3</v>
      </c>
      <c r="F170">
        <v>25</v>
      </c>
      <c r="G170">
        <v>10</v>
      </c>
      <c r="H170">
        <v>16</v>
      </c>
      <c r="I170">
        <v>45</v>
      </c>
      <c r="J170">
        <v>6</v>
      </c>
      <c r="K170">
        <v>182</v>
      </c>
      <c r="S170" s="4">
        <f t="shared" si="8"/>
        <v>0.69798611111111108</v>
      </c>
      <c r="T170">
        <f t="shared" si="9"/>
        <v>0</v>
      </c>
      <c r="U170">
        <f t="shared" si="11"/>
        <v>173</v>
      </c>
      <c r="Z170" t="str">
        <f t="shared" si="10"/>
        <v>97;173</v>
      </c>
    </row>
    <row r="171" spans="1:26" x14ac:dyDescent="0.3">
      <c r="A171">
        <v>4</v>
      </c>
      <c r="B171">
        <v>0</v>
      </c>
      <c r="C171">
        <v>98</v>
      </c>
      <c r="D171">
        <v>97</v>
      </c>
      <c r="E171">
        <v>3</v>
      </c>
      <c r="F171">
        <v>25</v>
      </c>
      <c r="G171">
        <v>10</v>
      </c>
      <c r="H171">
        <v>16</v>
      </c>
      <c r="I171">
        <v>45</v>
      </c>
      <c r="J171">
        <v>6</v>
      </c>
      <c r="K171">
        <v>981</v>
      </c>
      <c r="S171" s="4">
        <f t="shared" si="8"/>
        <v>0.69798611111111108</v>
      </c>
      <c r="T171">
        <f t="shared" si="9"/>
        <v>2</v>
      </c>
      <c r="U171">
        <f t="shared" si="11"/>
        <v>175</v>
      </c>
      <c r="Z171" t="str">
        <f t="shared" si="10"/>
        <v>98;175</v>
      </c>
    </row>
    <row r="172" spans="1:26" x14ac:dyDescent="0.3">
      <c r="A172">
        <v>4</v>
      </c>
      <c r="B172">
        <v>0</v>
      </c>
      <c r="C172">
        <v>98</v>
      </c>
      <c r="D172">
        <v>97</v>
      </c>
      <c r="E172">
        <v>3</v>
      </c>
      <c r="F172">
        <v>25</v>
      </c>
      <c r="G172">
        <v>10</v>
      </c>
      <c r="H172">
        <v>16</v>
      </c>
      <c r="I172">
        <v>45</v>
      </c>
      <c r="J172">
        <v>8</v>
      </c>
      <c r="K172">
        <v>980</v>
      </c>
      <c r="S172" s="4">
        <f t="shared" si="8"/>
        <v>0.69800925925925927</v>
      </c>
      <c r="T172">
        <f t="shared" si="9"/>
        <v>2</v>
      </c>
      <c r="U172">
        <f t="shared" si="11"/>
        <v>177</v>
      </c>
      <c r="Z172" t="str">
        <f t="shared" si="10"/>
        <v>98;177</v>
      </c>
    </row>
    <row r="173" spans="1:26" x14ac:dyDescent="0.3">
      <c r="A173">
        <v>4</v>
      </c>
      <c r="B173">
        <v>0</v>
      </c>
      <c r="C173">
        <v>98</v>
      </c>
      <c r="D173">
        <v>97</v>
      </c>
      <c r="E173">
        <v>3</v>
      </c>
      <c r="F173">
        <v>25</v>
      </c>
      <c r="G173">
        <v>10</v>
      </c>
      <c r="H173">
        <v>16</v>
      </c>
      <c r="I173">
        <v>45</v>
      </c>
      <c r="J173">
        <v>10</v>
      </c>
      <c r="K173">
        <v>180</v>
      </c>
      <c r="S173" s="4">
        <f t="shared" si="8"/>
        <v>0.69803240740740735</v>
      </c>
      <c r="T173">
        <f t="shared" si="9"/>
        <v>0</v>
      </c>
      <c r="U173">
        <f t="shared" si="11"/>
        <v>177</v>
      </c>
      <c r="Z173" t="str">
        <f t="shared" si="10"/>
        <v>98;177</v>
      </c>
    </row>
    <row r="174" spans="1:26" x14ac:dyDescent="0.3">
      <c r="A174">
        <v>4</v>
      </c>
      <c r="B174">
        <v>0</v>
      </c>
      <c r="C174">
        <v>98</v>
      </c>
      <c r="D174">
        <v>97</v>
      </c>
      <c r="E174">
        <v>3</v>
      </c>
      <c r="F174">
        <v>25</v>
      </c>
      <c r="G174">
        <v>10</v>
      </c>
      <c r="H174">
        <v>16</v>
      </c>
      <c r="I174">
        <v>45</v>
      </c>
      <c r="J174">
        <v>10</v>
      </c>
      <c r="K174">
        <v>979</v>
      </c>
      <c r="S174" s="4">
        <f t="shared" si="8"/>
        <v>0.69803240740740735</v>
      </c>
      <c r="T174">
        <f t="shared" si="9"/>
        <v>2</v>
      </c>
      <c r="U174">
        <f t="shared" si="11"/>
        <v>179</v>
      </c>
      <c r="Z174" t="str">
        <f t="shared" si="10"/>
        <v>98;179</v>
      </c>
    </row>
    <row r="175" spans="1:26" x14ac:dyDescent="0.3">
      <c r="A175">
        <v>4</v>
      </c>
      <c r="B175">
        <v>0</v>
      </c>
      <c r="C175">
        <v>98</v>
      </c>
      <c r="D175">
        <v>97</v>
      </c>
      <c r="E175">
        <v>3</v>
      </c>
      <c r="F175">
        <v>25</v>
      </c>
      <c r="G175">
        <v>10</v>
      </c>
      <c r="H175">
        <v>16</v>
      </c>
      <c r="I175">
        <v>45</v>
      </c>
      <c r="J175">
        <v>12</v>
      </c>
      <c r="K175">
        <v>178</v>
      </c>
      <c r="S175" s="4">
        <f t="shared" si="8"/>
        <v>0.69805555555555554</v>
      </c>
      <c r="T175">
        <f t="shared" si="9"/>
        <v>1</v>
      </c>
      <c r="U175">
        <f t="shared" si="11"/>
        <v>180</v>
      </c>
      <c r="Z175" t="str">
        <f t="shared" si="10"/>
        <v>98;180</v>
      </c>
    </row>
    <row r="176" spans="1:26" x14ac:dyDescent="0.3">
      <c r="A176">
        <v>4</v>
      </c>
      <c r="B176">
        <v>0</v>
      </c>
      <c r="C176">
        <v>98</v>
      </c>
      <c r="D176">
        <v>97</v>
      </c>
      <c r="E176">
        <v>3</v>
      </c>
      <c r="F176">
        <v>25</v>
      </c>
      <c r="G176">
        <v>10</v>
      </c>
      <c r="H176">
        <v>16</v>
      </c>
      <c r="I176">
        <v>45</v>
      </c>
      <c r="J176">
        <v>13</v>
      </c>
      <c r="K176">
        <v>277</v>
      </c>
      <c r="S176" s="4">
        <f t="shared" si="8"/>
        <v>0.69806712962962969</v>
      </c>
      <c r="T176">
        <f t="shared" si="9"/>
        <v>1</v>
      </c>
      <c r="U176">
        <f t="shared" si="11"/>
        <v>181</v>
      </c>
      <c r="Z176" t="str">
        <f t="shared" si="10"/>
        <v>98;181</v>
      </c>
    </row>
    <row r="177" spans="1:26" x14ac:dyDescent="0.3">
      <c r="A177">
        <v>4</v>
      </c>
      <c r="B177">
        <v>0</v>
      </c>
      <c r="C177">
        <v>97</v>
      </c>
      <c r="D177">
        <v>97</v>
      </c>
      <c r="E177">
        <v>3</v>
      </c>
      <c r="F177">
        <v>25</v>
      </c>
      <c r="G177">
        <v>10</v>
      </c>
      <c r="H177">
        <v>16</v>
      </c>
      <c r="I177">
        <v>45</v>
      </c>
      <c r="J177">
        <v>14</v>
      </c>
      <c r="K177">
        <v>77</v>
      </c>
      <c r="S177" s="4">
        <f t="shared" si="8"/>
        <v>0.69807870370370362</v>
      </c>
      <c r="T177">
        <f t="shared" si="9"/>
        <v>1</v>
      </c>
      <c r="U177">
        <f t="shared" si="11"/>
        <v>182</v>
      </c>
      <c r="Z177" t="str">
        <f t="shared" si="10"/>
        <v>97;182</v>
      </c>
    </row>
    <row r="178" spans="1:26" x14ac:dyDescent="0.3">
      <c r="A178">
        <v>4</v>
      </c>
      <c r="B178">
        <v>0</v>
      </c>
      <c r="C178">
        <v>97</v>
      </c>
      <c r="D178">
        <v>97</v>
      </c>
      <c r="E178">
        <v>3</v>
      </c>
      <c r="F178">
        <v>25</v>
      </c>
      <c r="G178">
        <v>10</v>
      </c>
      <c r="H178">
        <v>16</v>
      </c>
      <c r="I178">
        <v>45</v>
      </c>
      <c r="J178">
        <v>15</v>
      </c>
      <c r="K178">
        <v>276</v>
      </c>
      <c r="S178" s="4">
        <f t="shared" si="8"/>
        <v>0.69809027777777777</v>
      </c>
      <c r="T178">
        <f t="shared" si="9"/>
        <v>1</v>
      </c>
      <c r="U178">
        <f t="shared" si="11"/>
        <v>183</v>
      </c>
      <c r="Z178" t="str">
        <f t="shared" si="10"/>
        <v>97;183</v>
      </c>
    </row>
    <row r="179" spans="1:26" x14ac:dyDescent="0.3">
      <c r="A179">
        <v>4</v>
      </c>
      <c r="B179">
        <v>0</v>
      </c>
      <c r="C179">
        <v>97</v>
      </c>
      <c r="D179">
        <v>97</v>
      </c>
      <c r="E179">
        <v>3</v>
      </c>
      <c r="F179">
        <v>25</v>
      </c>
      <c r="G179">
        <v>10</v>
      </c>
      <c r="H179">
        <v>16</v>
      </c>
      <c r="I179">
        <v>45</v>
      </c>
      <c r="J179">
        <v>16</v>
      </c>
      <c r="K179">
        <v>76</v>
      </c>
      <c r="S179" s="4">
        <f t="shared" si="8"/>
        <v>0.69810185185185192</v>
      </c>
      <c r="T179">
        <f t="shared" si="9"/>
        <v>1</v>
      </c>
      <c r="U179">
        <f t="shared" si="11"/>
        <v>184</v>
      </c>
      <c r="Z179" t="str">
        <f t="shared" si="10"/>
        <v>97;184</v>
      </c>
    </row>
    <row r="180" spans="1:26" x14ac:dyDescent="0.3">
      <c r="A180">
        <v>4</v>
      </c>
      <c r="B180">
        <v>0</v>
      </c>
      <c r="C180">
        <v>98</v>
      </c>
      <c r="D180">
        <v>97</v>
      </c>
      <c r="E180">
        <v>3</v>
      </c>
      <c r="F180">
        <v>25</v>
      </c>
      <c r="G180">
        <v>10</v>
      </c>
      <c r="H180">
        <v>16</v>
      </c>
      <c r="I180">
        <v>45</v>
      </c>
      <c r="J180">
        <v>17</v>
      </c>
      <c r="K180">
        <v>175</v>
      </c>
      <c r="S180" s="4">
        <f t="shared" si="8"/>
        <v>0.69811342592592596</v>
      </c>
      <c r="T180">
        <f t="shared" si="9"/>
        <v>0</v>
      </c>
      <c r="U180">
        <f t="shared" si="11"/>
        <v>184</v>
      </c>
      <c r="Z180" t="str">
        <f t="shared" si="10"/>
        <v>98;184</v>
      </c>
    </row>
    <row r="181" spans="1:26" x14ac:dyDescent="0.3">
      <c r="A181">
        <v>4</v>
      </c>
      <c r="B181">
        <v>0</v>
      </c>
      <c r="C181">
        <v>98</v>
      </c>
      <c r="D181">
        <v>97</v>
      </c>
      <c r="E181">
        <v>3</v>
      </c>
      <c r="F181">
        <v>25</v>
      </c>
      <c r="G181">
        <v>10</v>
      </c>
      <c r="H181">
        <v>16</v>
      </c>
      <c r="I181">
        <v>45</v>
      </c>
      <c r="J181">
        <v>17</v>
      </c>
      <c r="K181">
        <v>974</v>
      </c>
      <c r="S181" s="4">
        <f t="shared" si="8"/>
        <v>0.69811342592592596</v>
      </c>
      <c r="T181">
        <f t="shared" si="9"/>
        <v>2</v>
      </c>
      <c r="U181">
        <f t="shared" si="11"/>
        <v>186</v>
      </c>
      <c r="Z181" t="str">
        <f t="shared" si="10"/>
        <v>98;186</v>
      </c>
    </row>
    <row r="182" spans="1:26" x14ac:dyDescent="0.3">
      <c r="A182">
        <v>4</v>
      </c>
      <c r="B182">
        <v>0</v>
      </c>
      <c r="C182">
        <v>98</v>
      </c>
      <c r="D182">
        <v>97</v>
      </c>
      <c r="E182">
        <v>3</v>
      </c>
      <c r="F182">
        <v>25</v>
      </c>
      <c r="G182">
        <v>10</v>
      </c>
      <c r="H182">
        <v>16</v>
      </c>
      <c r="I182">
        <v>45</v>
      </c>
      <c r="J182">
        <v>19</v>
      </c>
      <c r="K182">
        <v>74</v>
      </c>
      <c r="S182" s="4">
        <f t="shared" si="8"/>
        <v>0.69813657407407403</v>
      </c>
      <c r="T182">
        <f t="shared" si="9"/>
        <v>1</v>
      </c>
      <c r="U182">
        <f t="shared" si="11"/>
        <v>187</v>
      </c>
      <c r="Z182" t="str">
        <f t="shared" si="10"/>
        <v>98;187</v>
      </c>
    </row>
    <row r="183" spans="1:26" x14ac:dyDescent="0.3">
      <c r="A183">
        <v>4</v>
      </c>
      <c r="B183">
        <v>0</v>
      </c>
      <c r="C183">
        <v>98</v>
      </c>
      <c r="D183">
        <v>97</v>
      </c>
      <c r="E183">
        <v>3</v>
      </c>
      <c r="F183">
        <v>25</v>
      </c>
      <c r="G183">
        <v>10</v>
      </c>
      <c r="H183">
        <v>16</v>
      </c>
      <c r="I183">
        <v>45</v>
      </c>
      <c r="J183">
        <v>20</v>
      </c>
      <c r="K183">
        <v>273</v>
      </c>
      <c r="S183" s="4">
        <f t="shared" si="8"/>
        <v>0.69814814814814818</v>
      </c>
      <c r="T183">
        <f t="shared" si="9"/>
        <v>0</v>
      </c>
      <c r="U183">
        <f t="shared" si="11"/>
        <v>187</v>
      </c>
      <c r="Z183" t="str">
        <f t="shared" si="10"/>
        <v>98;187</v>
      </c>
    </row>
    <row r="184" spans="1:26" x14ac:dyDescent="0.3">
      <c r="A184">
        <v>4</v>
      </c>
      <c r="B184">
        <v>0</v>
      </c>
      <c r="C184">
        <v>98</v>
      </c>
      <c r="D184">
        <v>97</v>
      </c>
      <c r="E184">
        <v>3</v>
      </c>
      <c r="F184">
        <v>25</v>
      </c>
      <c r="G184">
        <v>10</v>
      </c>
      <c r="H184">
        <v>16</v>
      </c>
      <c r="I184">
        <v>45</v>
      </c>
      <c r="J184">
        <v>20</v>
      </c>
      <c r="K184">
        <v>973</v>
      </c>
      <c r="S184" s="4">
        <f t="shared" si="8"/>
        <v>0.69814814814814818</v>
      </c>
      <c r="T184">
        <f t="shared" si="9"/>
        <v>2</v>
      </c>
      <c r="U184">
        <f t="shared" si="11"/>
        <v>189</v>
      </c>
      <c r="Z184" t="str">
        <f t="shared" si="10"/>
        <v>98;189</v>
      </c>
    </row>
    <row r="185" spans="1:26" x14ac:dyDescent="0.3">
      <c r="A185">
        <v>4</v>
      </c>
      <c r="B185">
        <v>0</v>
      </c>
      <c r="C185">
        <v>98</v>
      </c>
      <c r="D185">
        <v>97</v>
      </c>
      <c r="E185">
        <v>3</v>
      </c>
      <c r="F185">
        <v>25</v>
      </c>
      <c r="G185">
        <v>10</v>
      </c>
      <c r="H185">
        <v>16</v>
      </c>
      <c r="I185">
        <v>45</v>
      </c>
      <c r="J185">
        <v>22</v>
      </c>
      <c r="K185">
        <v>172</v>
      </c>
      <c r="S185" s="4">
        <f t="shared" si="8"/>
        <v>0.69817129629629626</v>
      </c>
      <c r="T185">
        <f t="shared" si="9"/>
        <v>1</v>
      </c>
      <c r="U185">
        <f t="shared" si="11"/>
        <v>190</v>
      </c>
      <c r="Z185" t="str">
        <f t="shared" si="10"/>
        <v>98;190</v>
      </c>
    </row>
    <row r="186" spans="1:26" x14ac:dyDescent="0.3">
      <c r="A186">
        <v>4</v>
      </c>
      <c r="B186">
        <v>0</v>
      </c>
      <c r="C186">
        <v>98</v>
      </c>
      <c r="D186">
        <v>97</v>
      </c>
      <c r="E186">
        <v>3</v>
      </c>
      <c r="F186">
        <v>25</v>
      </c>
      <c r="G186">
        <v>10</v>
      </c>
      <c r="H186">
        <v>16</v>
      </c>
      <c r="I186">
        <v>45</v>
      </c>
      <c r="J186">
        <v>23</v>
      </c>
      <c r="K186">
        <v>271</v>
      </c>
      <c r="S186" s="4">
        <f t="shared" si="8"/>
        <v>0.69818287037037041</v>
      </c>
      <c r="T186">
        <f t="shared" si="9"/>
        <v>1</v>
      </c>
      <c r="U186">
        <f t="shared" si="11"/>
        <v>191</v>
      </c>
      <c r="Z186" t="str">
        <f t="shared" si="10"/>
        <v>98;191</v>
      </c>
    </row>
    <row r="187" spans="1:26" x14ac:dyDescent="0.3">
      <c r="A187">
        <v>4</v>
      </c>
      <c r="B187">
        <v>0</v>
      </c>
      <c r="C187">
        <v>98</v>
      </c>
      <c r="D187">
        <v>97</v>
      </c>
      <c r="E187">
        <v>3</v>
      </c>
      <c r="F187">
        <v>25</v>
      </c>
      <c r="G187">
        <v>10</v>
      </c>
      <c r="H187">
        <v>16</v>
      </c>
      <c r="I187">
        <v>45</v>
      </c>
      <c r="J187">
        <v>24</v>
      </c>
      <c r="K187">
        <v>71</v>
      </c>
      <c r="S187" s="4">
        <f t="shared" si="8"/>
        <v>0.69819444444444445</v>
      </c>
      <c r="T187">
        <f t="shared" si="9"/>
        <v>1</v>
      </c>
      <c r="U187">
        <f t="shared" si="11"/>
        <v>192</v>
      </c>
      <c r="Z187" t="str">
        <f t="shared" si="10"/>
        <v>98;192</v>
      </c>
    </row>
    <row r="188" spans="1:26" x14ac:dyDescent="0.3">
      <c r="A188">
        <v>4</v>
      </c>
      <c r="B188">
        <v>0</v>
      </c>
      <c r="C188">
        <v>98</v>
      </c>
      <c r="D188">
        <v>97</v>
      </c>
      <c r="E188">
        <v>3</v>
      </c>
      <c r="F188">
        <v>25</v>
      </c>
      <c r="G188">
        <v>10</v>
      </c>
      <c r="H188">
        <v>16</v>
      </c>
      <c r="I188">
        <v>45</v>
      </c>
      <c r="J188">
        <v>25</v>
      </c>
      <c r="K188">
        <v>270</v>
      </c>
      <c r="S188" s="4">
        <f t="shared" si="8"/>
        <v>0.69820601851851849</v>
      </c>
      <c r="T188">
        <f t="shared" si="9"/>
        <v>1</v>
      </c>
      <c r="U188">
        <f t="shared" si="11"/>
        <v>193</v>
      </c>
      <c r="Z188" t="str">
        <f t="shared" si="10"/>
        <v>98;193</v>
      </c>
    </row>
    <row r="189" spans="1:26" x14ac:dyDescent="0.3">
      <c r="A189">
        <v>4</v>
      </c>
      <c r="B189">
        <v>0</v>
      </c>
      <c r="C189">
        <v>97</v>
      </c>
      <c r="D189">
        <v>97</v>
      </c>
      <c r="E189">
        <v>3</v>
      </c>
      <c r="F189">
        <v>25</v>
      </c>
      <c r="G189">
        <v>10</v>
      </c>
      <c r="H189">
        <v>16</v>
      </c>
      <c r="I189">
        <v>45</v>
      </c>
      <c r="J189">
        <v>26</v>
      </c>
      <c r="K189">
        <v>70</v>
      </c>
      <c r="S189" s="4">
        <f t="shared" si="8"/>
        <v>0.69821759259259253</v>
      </c>
      <c r="T189">
        <f t="shared" si="9"/>
        <v>2</v>
      </c>
      <c r="U189">
        <f t="shared" si="11"/>
        <v>195</v>
      </c>
      <c r="Z189" t="str">
        <f t="shared" si="10"/>
        <v>97;195</v>
      </c>
    </row>
    <row r="190" spans="1:26" x14ac:dyDescent="0.3">
      <c r="A190">
        <v>4</v>
      </c>
      <c r="B190">
        <v>0</v>
      </c>
      <c r="C190">
        <v>97</v>
      </c>
      <c r="D190">
        <v>97</v>
      </c>
      <c r="E190">
        <v>3</v>
      </c>
      <c r="F190">
        <v>25</v>
      </c>
      <c r="G190">
        <v>10</v>
      </c>
      <c r="H190">
        <v>16</v>
      </c>
      <c r="I190">
        <v>45</v>
      </c>
      <c r="J190">
        <v>28</v>
      </c>
      <c r="K190">
        <v>69</v>
      </c>
      <c r="S190" s="4">
        <f t="shared" si="8"/>
        <v>0.69824074074074083</v>
      </c>
      <c r="T190">
        <f t="shared" si="9"/>
        <v>1</v>
      </c>
      <c r="U190">
        <f t="shared" si="11"/>
        <v>196</v>
      </c>
      <c r="Z190" t="str">
        <f t="shared" si="10"/>
        <v>97;196</v>
      </c>
    </row>
    <row r="191" spans="1:26" x14ac:dyDescent="0.3">
      <c r="A191">
        <v>4</v>
      </c>
      <c r="B191">
        <v>0</v>
      </c>
      <c r="C191">
        <v>97</v>
      </c>
      <c r="D191">
        <v>97</v>
      </c>
      <c r="E191">
        <v>3</v>
      </c>
      <c r="F191">
        <v>25</v>
      </c>
      <c r="G191">
        <v>10</v>
      </c>
      <c r="H191">
        <v>16</v>
      </c>
      <c r="I191">
        <v>45</v>
      </c>
      <c r="J191">
        <v>29</v>
      </c>
      <c r="K191">
        <v>169</v>
      </c>
      <c r="S191" s="4">
        <f t="shared" si="8"/>
        <v>0.69825231481481476</v>
      </c>
      <c r="T191">
        <f t="shared" si="9"/>
        <v>0</v>
      </c>
      <c r="U191">
        <f t="shared" si="11"/>
        <v>196</v>
      </c>
      <c r="Z191" t="str">
        <f t="shared" si="10"/>
        <v>97;196</v>
      </c>
    </row>
    <row r="192" spans="1:26" x14ac:dyDescent="0.3">
      <c r="A192">
        <v>4</v>
      </c>
      <c r="B192">
        <v>0</v>
      </c>
      <c r="C192">
        <v>97</v>
      </c>
      <c r="D192">
        <v>97</v>
      </c>
      <c r="E192">
        <v>3</v>
      </c>
      <c r="F192">
        <v>25</v>
      </c>
      <c r="G192">
        <v>10</v>
      </c>
      <c r="H192">
        <v>16</v>
      </c>
      <c r="I192">
        <v>45</v>
      </c>
      <c r="J192">
        <v>29</v>
      </c>
      <c r="K192">
        <v>969</v>
      </c>
      <c r="S192" s="4">
        <f t="shared" si="8"/>
        <v>0.69825231481481476</v>
      </c>
      <c r="T192">
        <f t="shared" si="9"/>
        <v>2</v>
      </c>
      <c r="U192">
        <f t="shared" si="11"/>
        <v>198</v>
      </c>
      <c r="Z192" t="str">
        <f t="shared" si="10"/>
        <v>97;198</v>
      </c>
    </row>
    <row r="193" spans="1:26" x14ac:dyDescent="0.3">
      <c r="A193">
        <v>4</v>
      </c>
      <c r="B193">
        <v>0</v>
      </c>
      <c r="C193">
        <v>97</v>
      </c>
      <c r="D193">
        <v>97</v>
      </c>
      <c r="E193">
        <v>3</v>
      </c>
      <c r="F193">
        <v>25</v>
      </c>
      <c r="G193">
        <v>10</v>
      </c>
      <c r="H193">
        <v>16</v>
      </c>
      <c r="I193">
        <v>45</v>
      </c>
      <c r="J193">
        <v>31</v>
      </c>
      <c r="K193">
        <v>170</v>
      </c>
      <c r="S193" s="4">
        <f t="shared" si="8"/>
        <v>0.69827546296296295</v>
      </c>
      <c r="T193">
        <f t="shared" si="9"/>
        <v>0</v>
      </c>
      <c r="U193">
        <f t="shared" si="11"/>
        <v>198</v>
      </c>
      <c r="Z193" t="str">
        <f t="shared" si="10"/>
        <v>97;198</v>
      </c>
    </row>
    <row r="194" spans="1:26" x14ac:dyDescent="0.3">
      <c r="A194">
        <v>4</v>
      </c>
      <c r="B194">
        <v>0</v>
      </c>
      <c r="C194">
        <v>97</v>
      </c>
      <c r="D194">
        <v>97</v>
      </c>
      <c r="E194">
        <v>3</v>
      </c>
      <c r="F194">
        <v>25</v>
      </c>
      <c r="G194">
        <v>10</v>
      </c>
      <c r="H194">
        <v>16</v>
      </c>
      <c r="I194">
        <v>45</v>
      </c>
      <c r="J194">
        <v>31</v>
      </c>
      <c r="K194">
        <v>968</v>
      </c>
      <c r="S194" s="4">
        <f t="shared" si="8"/>
        <v>0.69827546296296295</v>
      </c>
      <c r="T194">
        <f t="shared" si="9"/>
        <v>2</v>
      </c>
      <c r="U194">
        <f t="shared" si="11"/>
        <v>200</v>
      </c>
      <c r="Z194" t="str">
        <f t="shared" si="10"/>
        <v>97;200</v>
      </c>
    </row>
    <row r="195" spans="1:26" x14ac:dyDescent="0.3">
      <c r="A195">
        <v>4</v>
      </c>
      <c r="B195">
        <v>0</v>
      </c>
      <c r="C195">
        <v>97</v>
      </c>
      <c r="D195">
        <v>97</v>
      </c>
      <c r="E195">
        <v>3</v>
      </c>
      <c r="F195">
        <v>25</v>
      </c>
      <c r="G195">
        <v>10</v>
      </c>
      <c r="H195">
        <v>16</v>
      </c>
      <c r="I195">
        <v>45</v>
      </c>
      <c r="J195">
        <v>33</v>
      </c>
      <c r="K195">
        <v>167</v>
      </c>
      <c r="S195" s="4">
        <f t="shared" si="8"/>
        <v>0.69829861111111102</v>
      </c>
      <c r="T195">
        <f t="shared" si="9"/>
        <v>0</v>
      </c>
      <c r="U195">
        <f t="shared" si="11"/>
        <v>200</v>
      </c>
      <c r="Z195" t="str">
        <f t="shared" si="10"/>
        <v>97;200</v>
      </c>
    </row>
    <row r="196" spans="1:26" x14ac:dyDescent="0.3">
      <c r="A196">
        <v>4</v>
      </c>
      <c r="B196">
        <v>0</v>
      </c>
      <c r="C196">
        <v>97</v>
      </c>
      <c r="D196">
        <v>97</v>
      </c>
      <c r="E196">
        <v>3</v>
      </c>
      <c r="F196">
        <v>25</v>
      </c>
      <c r="G196">
        <v>10</v>
      </c>
      <c r="H196">
        <v>16</v>
      </c>
      <c r="I196">
        <v>45</v>
      </c>
      <c r="J196">
        <v>33</v>
      </c>
      <c r="K196">
        <v>967</v>
      </c>
      <c r="S196" s="4">
        <f t="shared" si="8"/>
        <v>0.69829861111111102</v>
      </c>
      <c r="T196">
        <f t="shared" si="9"/>
        <v>2</v>
      </c>
      <c r="U196">
        <f t="shared" si="11"/>
        <v>202</v>
      </c>
      <c r="Z196" t="str">
        <f t="shared" si="10"/>
        <v>97;202</v>
      </c>
    </row>
    <row r="197" spans="1:26" x14ac:dyDescent="0.3">
      <c r="A197">
        <v>4</v>
      </c>
      <c r="B197">
        <v>0</v>
      </c>
      <c r="C197">
        <v>97</v>
      </c>
      <c r="D197">
        <v>97</v>
      </c>
      <c r="E197">
        <v>3</v>
      </c>
      <c r="F197">
        <v>25</v>
      </c>
      <c r="G197">
        <v>10</v>
      </c>
      <c r="H197">
        <v>16</v>
      </c>
      <c r="I197">
        <v>45</v>
      </c>
      <c r="J197">
        <v>35</v>
      </c>
      <c r="K197">
        <v>66</v>
      </c>
      <c r="S197" s="4">
        <f t="shared" ref="S197:S260" si="12">TIME(H197,I197,J197)</f>
        <v>0.69832175925925932</v>
      </c>
      <c r="T197">
        <f t="shared" ref="T197:T260" si="13">SECOND(S198-S197)</f>
        <v>1</v>
      </c>
      <c r="U197">
        <f t="shared" si="11"/>
        <v>203</v>
      </c>
      <c r="Z197" t="str">
        <f t="shared" ref="Z197:Z260" si="14">C197&amp;";"&amp;U197</f>
        <v>97;203</v>
      </c>
    </row>
    <row r="198" spans="1:26" x14ac:dyDescent="0.3">
      <c r="A198">
        <v>4</v>
      </c>
      <c r="B198">
        <v>0</v>
      </c>
      <c r="C198">
        <v>97</v>
      </c>
      <c r="D198">
        <v>97</v>
      </c>
      <c r="E198">
        <v>3</v>
      </c>
      <c r="F198">
        <v>25</v>
      </c>
      <c r="G198">
        <v>10</v>
      </c>
      <c r="H198">
        <v>16</v>
      </c>
      <c r="I198">
        <v>45</v>
      </c>
      <c r="J198">
        <v>36</v>
      </c>
      <c r="K198">
        <v>266</v>
      </c>
      <c r="S198" s="4">
        <f t="shared" si="12"/>
        <v>0.69833333333333336</v>
      </c>
      <c r="T198">
        <f t="shared" si="13"/>
        <v>1</v>
      </c>
      <c r="U198">
        <f t="shared" ref="U198:U261" si="15">U197+T198</f>
        <v>204</v>
      </c>
      <c r="Z198" t="str">
        <f t="shared" si="14"/>
        <v>97;204</v>
      </c>
    </row>
    <row r="199" spans="1:26" x14ac:dyDescent="0.3">
      <c r="A199">
        <v>4</v>
      </c>
      <c r="B199">
        <v>0</v>
      </c>
      <c r="C199">
        <v>97</v>
      </c>
      <c r="D199">
        <v>97</v>
      </c>
      <c r="E199">
        <v>3</v>
      </c>
      <c r="F199">
        <v>25</v>
      </c>
      <c r="G199">
        <v>10</v>
      </c>
      <c r="H199">
        <v>16</v>
      </c>
      <c r="I199">
        <v>45</v>
      </c>
      <c r="J199">
        <v>37</v>
      </c>
      <c r="K199">
        <v>66</v>
      </c>
      <c r="S199" s="4">
        <f t="shared" si="12"/>
        <v>0.6983449074074074</v>
      </c>
      <c r="T199">
        <f t="shared" si="13"/>
        <v>1</v>
      </c>
      <c r="U199">
        <f t="shared" si="15"/>
        <v>205</v>
      </c>
      <c r="Z199" t="str">
        <f t="shared" si="14"/>
        <v>97;205</v>
      </c>
    </row>
    <row r="200" spans="1:26" x14ac:dyDescent="0.3">
      <c r="A200">
        <v>4</v>
      </c>
      <c r="B200">
        <v>0</v>
      </c>
      <c r="C200">
        <v>97</v>
      </c>
      <c r="D200">
        <v>97</v>
      </c>
      <c r="E200">
        <v>3</v>
      </c>
      <c r="F200">
        <v>25</v>
      </c>
      <c r="G200">
        <v>10</v>
      </c>
      <c r="H200">
        <v>16</v>
      </c>
      <c r="I200">
        <v>45</v>
      </c>
      <c r="J200">
        <v>38</v>
      </c>
      <c r="K200">
        <v>265</v>
      </c>
      <c r="S200" s="4">
        <f t="shared" si="12"/>
        <v>0.69835648148148144</v>
      </c>
      <c r="T200">
        <f t="shared" si="13"/>
        <v>1</v>
      </c>
      <c r="U200">
        <f t="shared" si="15"/>
        <v>206</v>
      </c>
      <c r="Z200" t="str">
        <f t="shared" si="14"/>
        <v>97;206</v>
      </c>
    </row>
    <row r="201" spans="1:26" x14ac:dyDescent="0.3">
      <c r="A201">
        <v>4</v>
      </c>
      <c r="B201">
        <v>0</v>
      </c>
      <c r="C201">
        <v>96</v>
      </c>
      <c r="D201">
        <v>97</v>
      </c>
      <c r="E201">
        <v>3</v>
      </c>
      <c r="F201">
        <v>25</v>
      </c>
      <c r="G201">
        <v>10</v>
      </c>
      <c r="H201">
        <v>16</v>
      </c>
      <c r="I201">
        <v>45</v>
      </c>
      <c r="J201">
        <v>39</v>
      </c>
      <c r="K201">
        <v>65</v>
      </c>
      <c r="S201" s="4">
        <f t="shared" si="12"/>
        <v>0.69836805555555559</v>
      </c>
      <c r="T201">
        <f t="shared" si="13"/>
        <v>1</v>
      </c>
      <c r="U201">
        <f t="shared" si="15"/>
        <v>207</v>
      </c>
      <c r="Z201" t="str">
        <f t="shared" si="14"/>
        <v>96;207</v>
      </c>
    </row>
    <row r="202" spans="1:26" x14ac:dyDescent="0.3">
      <c r="A202">
        <v>4</v>
      </c>
      <c r="B202">
        <v>0</v>
      </c>
      <c r="C202">
        <v>96</v>
      </c>
      <c r="D202">
        <v>97</v>
      </c>
      <c r="E202">
        <v>3</v>
      </c>
      <c r="F202">
        <v>25</v>
      </c>
      <c r="G202">
        <v>10</v>
      </c>
      <c r="H202">
        <v>16</v>
      </c>
      <c r="I202">
        <v>45</v>
      </c>
      <c r="J202">
        <v>40</v>
      </c>
      <c r="K202">
        <v>264</v>
      </c>
      <c r="S202" s="4">
        <f t="shared" si="12"/>
        <v>0.69837962962962974</v>
      </c>
      <c r="T202">
        <f t="shared" si="13"/>
        <v>0</v>
      </c>
      <c r="U202">
        <f t="shared" si="15"/>
        <v>207</v>
      </c>
      <c r="Z202" t="str">
        <f t="shared" si="14"/>
        <v>96;207</v>
      </c>
    </row>
    <row r="203" spans="1:26" x14ac:dyDescent="0.3">
      <c r="A203">
        <v>4</v>
      </c>
      <c r="B203">
        <v>0</v>
      </c>
      <c r="C203">
        <v>96</v>
      </c>
      <c r="D203">
        <v>97</v>
      </c>
      <c r="E203">
        <v>3</v>
      </c>
      <c r="F203">
        <v>25</v>
      </c>
      <c r="G203">
        <v>10</v>
      </c>
      <c r="H203">
        <v>16</v>
      </c>
      <c r="I203">
        <v>45</v>
      </c>
      <c r="J203">
        <v>40</v>
      </c>
      <c r="K203">
        <v>964</v>
      </c>
      <c r="S203" s="4">
        <f t="shared" si="12"/>
        <v>0.69837962962962974</v>
      </c>
      <c r="T203">
        <f t="shared" si="13"/>
        <v>2</v>
      </c>
      <c r="U203">
        <f t="shared" si="15"/>
        <v>209</v>
      </c>
      <c r="Z203" t="str">
        <f t="shared" si="14"/>
        <v>96;209</v>
      </c>
    </row>
    <row r="204" spans="1:26" x14ac:dyDescent="0.3">
      <c r="A204">
        <v>4</v>
      </c>
      <c r="B204">
        <v>0</v>
      </c>
      <c r="C204">
        <v>95</v>
      </c>
      <c r="D204">
        <v>97</v>
      </c>
      <c r="E204">
        <v>3</v>
      </c>
      <c r="F204">
        <v>25</v>
      </c>
      <c r="G204">
        <v>10</v>
      </c>
      <c r="H204">
        <v>16</v>
      </c>
      <c r="I204">
        <v>45</v>
      </c>
      <c r="J204">
        <v>42</v>
      </c>
      <c r="K204">
        <v>164</v>
      </c>
      <c r="S204" s="4">
        <f t="shared" si="12"/>
        <v>0.69840277777777782</v>
      </c>
      <c r="T204">
        <f t="shared" si="13"/>
        <v>0</v>
      </c>
      <c r="U204">
        <f t="shared" si="15"/>
        <v>209</v>
      </c>
      <c r="Z204" t="str">
        <f t="shared" si="14"/>
        <v>95;209</v>
      </c>
    </row>
    <row r="205" spans="1:26" x14ac:dyDescent="0.3">
      <c r="A205">
        <v>4</v>
      </c>
      <c r="B205">
        <v>0</v>
      </c>
      <c r="C205">
        <v>95</v>
      </c>
      <c r="D205">
        <v>97</v>
      </c>
      <c r="E205">
        <v>3</v>
      </c>
      <c r="F205">
        <v>25</v>
      </c>
      <c r="G205">
        <v>10</v>
      </c>
      <c r="H205">
        <v>16</v>
      </c>
      <c r="I205">
        <v>45</v>
      </c>
      <c r="J205">
        <v>42</v>
      </c>
      <c r="K205">
        <v>963</v>
      </c>
      <c r="S205" s="4">
        <f t="shared" si="12"/>
        <v>0.69840277777777782</v>
      </c>
      <c r="T205">
        <f t="shared" si="13"/>
        <v>2</v>
      </c>
      <c r="U205">
        <f t="shared" si="15"/>
        <v>211</v>
      </c>
      <c r="Z205" t="str">
        <f t="shared" si="14"/>
        <v>95;211</v>
      </c>
    </row>
    <row r="206" spans="1:26" x14ac:dyDescent="0.3">
      <c r="A206">
        <v>4</v>
      </c>
      <c r="B206">
        <v>0</v>
      </c>
      <c r="C206">
        <v>95</v>
      </c>
      <c r="D206">
        <v>97</v>
      </c>
      <c r="E206">
        <v>3</v>
      </c>
      <c r="F206">
        <v>25</v>
      </c>
      <c r="G206">
        <v>10</v>
      </c>
      <c r="H206">
        <v>16</v>
      </c>
      <c r="I206">
        <v>45</v>
      </c>
      <c r="J206">
        <v>44</v>
      </c>
      <c r="K206">
        <v>163</v>
      </c>
      <c r="S206" s="4">
        <f t="shared" si="12"/>
        <v>0.69842592592592589</v>
      </c>
      <c r="T206">
        <f t="shared" si="13"/>
        <v>0</v>
      </c>
      <c r="U206">
        <f t="shared" si="15"/>
        <v>211</v>
      </c>
      <c r="Z206" t="str">
        <f t="shared" si="14"/>
        <v>95;211</v>
      </c>
    </row>
    <row r="207" spans="1:26" x14ac:dyDescent="0.3">
      <c r="A207">
        <v>4</v>
      </c>
      <c r="B207">
        <v>0</v>
      </c>
      <c r="C207">
        <v>95</v>
      </c>
      <c r="D207">
        <v>97</v>
      </c>
      <c r="E207">
        <v>3</v>
      </c>
      <c r="F207">
        <v>25</v>
      </c>
      <c r="G207">
        <v>10</v>
      </c>
      <c r="H207">
        <v>16</v>
      </c>
      <c r="I207">
        <v>45</v>
      </c>
      <c r="J207">
        <v>44</v>
      </c>
      <c r="K207">
        <v>962</v>
      </c>
      <c r="S207" s="4">
        <f t="shared" si="12"/>
        <v>0.69842592592592589</v>
      </c>
      <c r="T207">
        <f t="shared" si="13"/>
        <v>2</v>
      </c>
      <c r="U207">
        <f t="shared" si="15"/>
        <v>213</v>
      </c>
      <c r="Z207" t="str">
        <f t="shared" si="14"/>
        <v>95;213</v>
      </c>
    </row>
    <row r="208" spans="1:26" x14ac:dyDescent="0.3">
      <c r="A208">
        <v>4</v>
      </c>
      <c r="B208">
        <v>0</v>
      </c>
      <c r="C208">
        <v>94</v>
      </c>
      <c r="D208">
        <v>97</v>
      </c>
      <c r="E208">
        <v>3</v>
      </c>
      <c r="F208">
        <v>25</v>
      </c>
      <c r="G208">
        <v>10</v>
      </c>
      <c r="H208">
        <v>16</v>
      </c>
      <c r="I208">
        <v>45</v>
      </c>
      <c r="J208">
        <v>46</v>
      </c>
      <c r="K208">
        <v>161</v>
      </c>
      <c r="S208" s="4">
        <f t="shared" si="12"/>
        <v>0.69844907407407408</v>
      </c>
      <c r="T208">
        <f t="shared" si="13"/>
        <v>1</v>
      </c>
      <c r="U208">
        <f t="shared" si="15"/>
        <v>214</v>
      </c>
      <c r="Z208" t="str">
        <f t="shared" si="14"/>
        <v>94;214</v>
      </c>
    </row>
    <row r="209" spans="1:26" x14ac:dyDescent="0.3">
      <c r="A209">
        <v>4</v>
      </c>
      <c r="B209">
        <v>0</v>
      </c>
      <c r="C209">
        <v>95</v>
      </c>
      <c r="D209">
        <v>97</v>
      </c>
      <c r="E209">
        <v>3</v>
      </c>
      <c r="F209">
        <v>25</v>
      </c>
      <c r="G209">
        <v>10</v>
      </c>
      <c r="H209">
        <v>16</v>
      </c>
      <c r="I209">
        <v>45</v>
      </c>
      <c r="J209">
        <v>47</v>
      </c>
      <c r="K209">
        <v>261</v>
      </c>
      <c r="S209" s="4">
        <f t="shared" si="12"/>
        <v>0.69846064814814823</v>
      </c>
      <c r="T209">
        <f t="shared" si="13"/>
        <v>1</v>
      </c>
      <c r="U209">
        <f t="shared" si="15"/>
        <v>215</v>
      </c>
      <c r="Z209" t="str">
        <f t="shared" si="14"/>
        <v>95;215</v>
      </c>
    </row>
    <row r="210" spans="1:26" x14ac:dyDescent="0.3">
      <c r="A210">
        <v>4</v>
      </c>
      <c r="B210">
        <v>0</v>
      </c>
      <c r="C210">
        <v>95</v>
      </c>
      <c r="D210">
        <v>97</v>
      </c>
      <c r="E210">
        <v>3</v>
      </c>
      <c r="F210">
        <v>25</v>
      </c>
      <c r="G210">
        <v>10</v>
      </c>
      <c r="H210">
        <v>16</v>
      </c>
      <c r="I210">
        <v>45</v>
      </c>
      <c r="J210">
        <v>48</v>
      </c>
      <c r="K210">
        <v>460</v>
      </c>
      <c r="S210" s="4">
        <f t="shared" si="12"/>
        <v>0.69847222222222216</v>
      </c>
      <c r="T210">
        <f t="shared" si="13"/>
        <v>1</v>
      </c>
      <c r="U210">
        <f t="shared" si="15"/>
        <v>216</v>
      </c>
      <c r="Z210" t="str">
        <f t="shared" si="14"/>
        <v>95;216</v>
      </c>
    </row>
    <row r="211" spans="1:26" x14ac:dyDescent="0.3">
      <c r="A211">
        <v>4</v>
      </c>
      <c r="B211">
        <v>0</v>
      </c>
      <c r="C211">
        <v>95</v>
      </c>
      <c r="D211">
        <v>97</v>
      </c>
      <c r="E211">
        <v>3</v>
      </c>
      <c r="F211">
        <v>25</v>
      </c>
      <c r="G211">
        <v>10</v>
      </c>
      <c r="H211">
        <v>16</v>
      </c>
      <c r="I211">
        <v>45</v>
      </c>
      <c r="J211">
        <v>49</v>
      </c>
      <c r="K211">
        <v>260</v>
      </c>
      <c r="S211" s="4">
        <f t="shared" si="12"/>
        <v>0.69848379629629631</v>
      </c>
      <c r="T211">
        <f t="shared" si="13"/>
        <v>1</v>
      </c>
      <c r="U211">
        <f t="shared" si="15"/>
        <v>217</v>
      </c>
      <c r="Z211" t="str">
        <f t="shared" si="14"/>
        <v>95;217</v>
      </c>
    </row>
    <row r="212" spans="1:26" x14ac:dyDescent="0.3">
      <c r="A212">
        <v>4</v>
      </c>
      <c r="B212">
        <v>0</v>
      </c>
      <c r="C212">
        <v>95</v>
      </c>
      <c r="D212">
        <v>97</v>
      </c>
      <c r="E212">
        <v>3</v>
      </c>
      <c r="F212">
        <v>25</v>
      </c>
      <c r="G212">
        <v>10</v>
      </c>
      <c r="H212">
        <v>16</v>
      </c>
      <c r="I212">
        <v>45</v>
      </c>
      <c r="J212">
        <v>50</v>
      </c>
      <c r="K212">
        <v>59</v>
      </c>
      <c r="S212" s="4">
        <f t="shared" si="12"/>
        <v>0.69849537037037035</v>
      </c>
      <c r="T212">
        <f t="shared" si="13"/>
        <v>1</v>
      </c>
      <c r="U212">
        <f t="shared" si="15"/>
        <v>218</v>
      </c>
      <c r="Z212" t="str">
        <f t="shared" si="14"/>
        <v>95;218</v>
      </c>
    </row>
    <row r="213" spans="1:26" x14ac:dyDescent="0.3">
      <c r="A213">
        <v>4</v>
      </c>
      <c r="B213">
        <v>0</v>
      </c>
      <c r="C213">
        <v>95</v>
      </c>
      <c r="D213">
        <v>97</v>
      </c>
      <c r="E213">
        <v>3</v>
      </c>
      <c r="F213">
        <v>25</v>
      </c>
      <c r="G213">
        <v>10</v>
      </c>
      <c r="H213">
        <v>16</v>
      </c>
      <c r="I213">
        <v>45</v>
      </c>
      <c r="J213">
        <v>51</v>
      </c>
      <c r="K213">
        <v>258</v>
      </c>
      <c r="S213" s="4">
        <f t="shared" si="12"/>
        <v>0.6985069444444445</v>
      </c>
      <c r="T213">
        <f t="shared" si="13"/>
        <v>1</v>
      </c>
      <c r="U213">
        <f t="shared" si="15"/>
        <v>219</v>
      </c>
      <c r="Z213" t="str">
        <f t="shared" si="14"/>
        <v>95;219</v>
      </c>
    </row>
    <row r="214" spans="1:26" x14ac:dyDescent="0.3">
      <c r="A214">
        <v>4</v>
      </c>
      <c r="B214">
        <v>0</v>
      </c>
      <c r="C214">
        <v>95</v>
      </c>
      <c r="D214">
        <v>97</v>
      </c>
      <c r="E214">
        <v>3</v>
      </c>
      <c r="F214">
        <v>25</v>
      </c>
      <c r="G214">
        <v>10</v>
      </c>
      <c r="H214">
        <v>16</v>
      </c>
      <c r="I214">
        <v>45</v>
      </c>
      <c r="J214">
        <v>52</v>
      </c>
      <c r="K214">
        <v>58</v>
      </c>
      <c r="S214" s="4">
        <f t="shared" si="12"/>
        <v>0.69851851851851843</v>
      </c>
      <c r="T214">
        <f t="shared" si="13"/>
        <v>1</v>
      </c>
      <c r="U214">
        <f t="shared" si="15"/>
        <v>220</v>
      </c>
      <c r="Z214" t="str">
        <f t="shared" si="14"/>
        <v>95;220</v>
      </c>
    </row>
    <row r="215" spans="1:26" x14ac:dyDescent="0.3">
      <c r="A215">
        <v>4</v>
      </c>
      <c r="B215">
        <v>0</v>
      </c>
      <c r="C215">
        <v>95</v>
      </c>
      <c r="D215">
        <v>97</v>
      </c>
      <c r="E215">
        <v>3</v>
      </c>
      <c r="F215">
        <v>25</v>
      </c>
      <c r="G215">
        <v>10</v>
      </c>
      <c r="H215">
        <v>16</v>
      </c>
      <c r="I215">
        <v>45</v>
      </c>
      <c r="J215">
        <v>53</v>
      </c>
      <c r="K215">
        <v>257</v>
      </c>
      <c r="S215" s="4">
        <f t="shared" si="12"/>
        <v>0.69853009259259258</v>
      </c>
      <c r="T215">
        <f t="shared" si="13"/>
        <v>1</v>
      </c>
      <c r="U215">
        <f t="shared" si="15"/>
        <v>221</v>
      </c>
      <c r="Z215" t="str">
        <f t="shared" si="14"/>
        <v>95;221</v>
      </c>
    </row>
    <row r="216" spans="1:26" x14ac:dyDescent="0.3">
      <c r="A216">
        <v>4</v>
      </c>
      <c r="B216">
        <v>0</v>
      </c>
      <c r="C216">
        <v>94</v>
      </c>
      <c r="D216">
        <v>97</v>
      </c>
      <c r="E216">
        <v>3</v>
      </c>
      <c r="F216">
        <v>25</v>
      </c>
      <c r="G216">
        <v>10</v>
      </c>
      <c r="H216">
        <v>16</v>
      </c>
      <c r="I216">
        <v>45</v>
      </c>
      <c r="J216">
        <v>54</v>
      </c>
      <c r="K216">
        <v>59</v>
      </c>
      <c r="S216" s="4">
        <f t="shared" si="12"/>
        <v>0.69854166666666673</v>
      </c>
      <c r="T216">
        <f t="shared" si="13"/>
        <v>1</v>
      </c>
      <c r="U216">
        <f t="shared" si="15"/>
        <v>222</v>
      </c>
      <c r="Z216" t="str">
        <f t="shared" si="14"/>
        <v>94;222</v>
      </c>
    </row>
    <row r="217" spans="1:26" x14ac:dyDescent="0.3">
      <c r="A217">
        <v>4</v>
      </c>
      <c r="B217">
        <v>0</v>
      </c>
      <c r="C217">
        <v>94</v>
      </c>
      <c r="D217">
        <v>97</v>
      </c>
      <c r="E217">
        <v>3</v>
      </c>
      <c r="F217">
        <v>25</v>
      </c>
      <c r="G217">
        <v>10</v>
      </c>
      <c r="H217">
        <v>16</v>
      </c>
      <c r="I217">
        <v>45</v>
      </c>
      <c r="J217">
        <v>55</v>
      </c>
      <c r="K217">
        <v>256</v>
      </c>
      <c r="S217" s="4">
        <f t="shared" si="12"/>
        <v>0.69855324074074077</v>
      </c>
      <c r="T217">
        <f t="shared" si="13"/>
        <v>1</v>
      </c>
      <c r="U217">
        <f t="shared" si="15"/>
        <v>223</v>
      </c>
      <c r="Z217" t="str">
        <f t="shared" si="14"/>
        <v>94;223</v>
      </c>
    </row>
    <row r="218" spans="1:26" x14ac:dyDescent="0.3">
      <c r="A218">
        <v>4</v>
      </c>
      <c r="B218">
        <v>0</v>
      </c>
      <c r="C218">
        <v>94</v>
      </c>
      <c r="D218">
        <v>97</v>
      </c>
      <c r="E218">
        <v>3</v>
      </c>
      <c r="F218">
        <v>25</v>
      </c>
      <c r="G218">
        <v>10</v>
      </c>
      <c r="H218">
        <v>16</v>
      </c>
      <c r="I218">
        <v>45</v>
      </c>
      <c r="J218">
        <v>56</v>
      </c>
      <c r="K218">
        <v>55</v>
      </c>
      <c r="S218" s="4">
        <f t="shared" si="12"/>
        <v>0.69856481481481481</v>
      </c>
      <c r="T218">
        <f t="shared" si="13"/>
        <v>1</v>
      </c>
      <c r="U218">
        <f t="shared" si="15"/>
        <v>224</v>
      </c>
      <c r="Z218" t="str">
        <f t="shared" si="14"/>
        <v>94;224</v>
      </c>
    </row>
    <row r="219" spans="1:26" x14ac:dyDescent="0.3">
      <c r="A219">
        <v>4</v>
      </c>
      <c r="B219">
        <v>0</v>
      </c>
      <c r="C219">
        <v>94</v>
      </c>
      <c r="D219">
        <v>97</v>
      </c>
      <c r="E219">
        <v>3</v>
      </c>
      <c r="F219">
        <v>25</v>
      </c>
      <c r="G219">
        <v>10</v>
      </c>
      <c r="H219">
        <v>16</v>
      </c>
      <c r="I219">
        <v>45</v>
      </c>
      <c r="J219">
        <v>57</v>
      </c>
      <c r="K219">
        <v>254</v>
      </c>
      <c r="S219" s="4">
        <f t="shared" si="12"/>
        <v>0.69857638888888884</v>
      </c>
      <c r="T219">
        <f t="shared" si="13"/>
        <v>1</v>
      </c>
      <c r="U219">
        <f t="shared" si="15"/>
        <v>225</v>
      </c>
      <c r="Z219" t="str">
        <f t="shared" si="14"/>
        <v>94;225</v>
      </c>
    </row>
    <row r="220" spans="1:26" x14ac:dyDescent="0.3">
      <c r="A220">
        <v>4</v>
      </c>
      <c r="B220">
        <v>0</v>
      </c>
      <c r="C220">
        <v>94</v>
      </c>
      <c r="D220">
        <v>97</v>
      </c>
      <c r="E220">
        <v>3</v>
      </c>
      <c r="F220">
        <v>25</v>
      </c>
      <c r="G220">
        <v>10</v>
      </c>
      <c r="H220">
        <v>16</v>
      </c>
      <c r="I220">
        <v>45</v>
      </c>
      <c r="J220">
        <v>58</v>
      </c>
      <c r="K220">
        <v>54</v>
      </c>
      <c r="S220" s="4">
        <f t="shared" si="12"/>
        <v>0.69858796296296299</v>
      </c>
      <c r="T220">
        <f t="shared" si="13"/>
        <v>1</v>
      </c>
      <c r="U220">
        <f t="shared" si="15"/>
        <v>226</v>
      </c>
      <c r="Z220" t="str">
        <f t="shared" si="14"/>
        <v>94;226</v>
      </c>
    </row>
    <row r="221" spans="1:26" x14ac:dyDescent="0.3">
      <c r="A221">
        <v>4</v>
      </c>
      <c r="B221">
        <v>0</v>
      </c>
      <c r="C221">
        <v>93</v>
      </c>
      <c r="D221">
        <v>97</v>
      </c>
      <c r="E221">
        <v>3</v>
      </c>
      <c r="F221">
        <v>25</v>
      </c>
      <c r="G221">
        <v>10</v>
      </c>
      <c r="H221">
        <v>16</v>
      </c>
      <c r="I221">
        <v>45</v>
      </c>
      <c r="J221">
        <v>59</v>
      </c>
      <c r="K221">
        <v>254</v>
      </c>
      <c r="S221" s="4">
        <f t="shared" si="12"/>
        <v>0.69859953703703714</v>
      </c>
      <c r="T221">
        <f t="shared" si="13"/>
        <v>1</v>
      </c>
      <c r="U221">
        <f t="shared" si="15"/>
        <v>227</v>
      </c>
      <c r="Z221" t="str">
        <f t="shared" si="14"/>
        <v>93;227</v>
      </c>
    </row>
    <row r="222" spans="1:26" x14ac:dyDescent="0.3">
      <c r="A222">
        <v>4</v>
      </c>
      <c r="B222">
        <v>0</v>
      </c>
      <c r="C222">
        <v>93</v>
      </c>
      <c r="D222">
        <v>97</v>
      </c>
      <c r="E222">
        <v>3</v>
      </c>
      <c r="F222">
        <v>25</v>
      </c>
      <c r="G222">
        <v>10</v>
      </c>
      <c r="H222">
        <v>16</v>
      </c>
      <c r="I222">
        <v>46</v>
      </c>
      <c r="J222">
        <v>0</v>
      </c>
      <c r="K222">
        <v>53</v>
      </c>
      <c r="S222" s="4">
        <f t="shared" si="12"/>
        <v>0.69861111111111107</v>
      </c>
      <c r="T222">
        <f t="shared" si="13"/>
        <v>1</v>
      </c>
      <c r="U222">
        <f t="shared" si="15"/>
        <v>228</v>
      </c>
      <c r="Z222" t="str">
        <f t="shared" si="14"/>
        <v>93;228</v>
      </c>
    </row>
    <row r="223" spans="1:26" x14ac:dyDescent="0.3">
      <c r="A223">
        <v>4</v>
      </c>
      <c r="B223">
        <v>0</v>
      </c>
      <c r="C223">
        <v>93</v>
      </c>
      <c r="D223">
        <v>97</v>
      </c>
      <c r="E223">
        <v>3</v>
      </c>
      <c r="F223">
        <v>25</v>
      </c>
      <c r="G223">
        <v>10</v>
      </c>
      <c r="H223">
        <v>16</v>
      </c>
      <c r="I223">
        <v>46</v>
      </c>
      <c r="J223">
        <v>1</v>
      </c>
      <c r="K223">
        <v>252</v>
      </c>
      <c r="S223" s="4">
        <f t="shared" si="12"/>
        <v>0.69862268518518522</v>
      </c>
      <c r="T223">
        <f t="shared" si="13"/>
        <v>1</v>
      </c>
      <c r="U223">
        <f t="shared" si="15"/>
        <v>229</v>
      </c>
      <c r="Z223" t="str">
        <f t="shared" si="14"/>
        <v>93;229</v>
      </c>
    </row>
    <row r="224" spans="1:26" x14ac:dyDescent="0.3">
      <c r="A224">
        <v>4</v>
      </c>
      <c r="B224">
        <v>0</v>
      </c>
      <c r="C224">
        <v>92</v>
      </c>
      <c r="D224">
        <v>97</v>
      </c>
      <c r="E224">
        <v>3</v>
      </c>
      <c r="F224">
        <v>25</v>
      </c>
      <c r="G224">
        <v>10</v>
      </c>
      <c r="H224">
        <v>16</v>
      </c>
      <c r="I224">
        <v>46</v>
      </c>
      <c r="J224">
        <v>2</v>
      </c>
      <c r="K224">
        <v>52</v>
      </c>
      <c r="S224" s="4">
        <f t="shared" si="12"/>
        <v>0.69863425925925926</v>
      </c>
      <c r="T224">
        <f t="shared" si="13"/>
        <v>1</v>
      </c>
      <c r="U224">
        <f t="shared" si="15"/>
        <v>230</v>
      </c>
      <c r="Z224" t="str">
        <f t="shared" si="14"/>
        <v>92;230</v>
      </c>
    </row>
    <row r="225" spans="1:26" x14ac:dyDescent="0.3">
      <c r="A225">
        <v>4</v>
      </c>
      <c r="B225">
        <v>0</v>
      </c>
      <c r="C225">
        <v>92</v>
      </c>
      <c r="D225">
        <v>97</v>
      </c>
      <c r="E225">
        <v>3</v>
      </c>
      <c r="F225">
        <v>25</v>
      </c>
      <c r="G225">
        <v>10</v>
      </c>
      <c r="H225">
        <v>16</v>
      </c>
      <c r="I225">
        <v>46</v>
      </c>
      <c r="J225">
        <v>3</v>
      </c>
      <c r="K225">
        <v>251</v>
      </c>
      <c r="S225" s="4">
        <f t="shared" si="12"/>
        <v>0.6986458333333333</v>
      </c>
      <c r="T225">
        <f t="shared" si="13"/>
        <v>2</v>
      </c>
      <c r="U225">
        <f t="shared" si="15"/>
        <v>232</v>
      </c>
      <c r="Z225" t="str">
        <f t="shared" si="14"/>
        <v>92;232</v>
      </c>
    </row>
    <row r="226" spans="1:26" x14ac:dyDescent="0.3">
      <c r="A226">
        <v>4</v>
      </c>
      <c r="B226">
        <v>0</v>
      </c>
      <c r="C226">
        <v>91</v>
      </c>
      <c r="D226">
        <v>97</v>
      </c>
      <c r="E226">
        <v>3</v>
      </c>
      <c r="F226">
        <v>25</v>
      </c>
      <c r="G226">
        <v>10</v>
      </c>
      <c r="H226">
        <v>16</v>
      </c>
      <c r="I226">
        <v>46</v>
      </c>
      <c r="J226">
        <v>5</v>
      </c>
      <c r="K226">
        <v>250</v>
      </c>
      <c r="S226" s="4">
        <f t="shared" si="12"/>
        <v>0.69866898148148149</v>
      </c>
      <c r="T226">
        <f t="shared" si="13"/>
        <v>1</v>
      </c>
      <c r="U226">
        <f t="shared" si="15"/>
        <v>233</v>
      </c>
      <c r="Z226" t="str">
        <f t="shared" si="14"/>
        <v>91;233</v>
      </c>
    </row>
    <row r="227" spans="1:26" x14ac:dyDescent="0.3">
      <c r="A227">
        <v>4</v>
      </c>
      <c r="B227">
        <v>0</v>
      </c>
      <c r="C227">
        <v>90</v>
      </c>
      <c r="D227">
        <v>97</v>
      </c>
      <c r="E227">
        <v>3</v>
      </c>
      <c r="F227">
        <v>25</v>
      </c>
      <c r="G227">
        <v>10</v>
      </c>
      <c r="H227">
        <v>16</v>
      </c>
      <c r="I227">
        <v>46</v>
      </c>
      <c r="J227">
        <v>6</v>
      </c>
      <c r="K227">
        <v>49</v>
      </c>
      <c r="S227" s="4">
        <f t="shared" si="12"/>
        <v>0.69868055555555564</v>
      </c>
      <c r="T227">
        <f t="shared" si="13"/>
        <v>2</v>
      </c>
      <c r="U227">
        <f t="shared" si="15"/>
        <v>235</v>
      </c>
      <c r="Z227" t="str">
        <f t="shared" si="14"/>
        <v>90;235</v>
      </c>
    </row>
    <row r="228" spans="1:26" x14ac:dyDescent="0.3">
      <c r="A228">
        <v>4</v>
      </c>
      <c r="B228">
        <v>0</v>
      </c>
      <c r="C228">
        <v>89</v>
      </c>
      <c r="D228">
        <v>97</v>
      </c>
      <c r="E228">
        <v>3</v>
      </c>
      <c r="F228">
        <v>25</v>
      </c>
      <c r="G228">
        <v>10</v>
      </c>
      <c r="H228">
        <v>16</v>
      </c>
      <c r="I228">
        <v>46</v>
      </c>
      <c r="J228">
        <v>8</v>
      </c>
      <c r="K228">
        <v>48</v>
      </c>
      <c r="S228" s="4">
        <f t="shared" si="12"/>
        <v>0.69870370370370372</v>
      </c>
      <c r="T228">
        <f t="shared" si="13"/>
        <v>1</v>
      </c>
      <c r="U228">
        <f t="shared" si="15"/>
        <v>236</v>
      </c>
      <c r="Z228" t="str">
        <f t="shared" si="14"/>
        <v>89;236</v>
      </c>
    </row>
    <row r="229" spans="1:26" x14ac:dyDescent="0.3">
      <c r="A229">
        <v>4</v>
      </c>
      <c r="B229">
        <v>0</v>
      </c>
      <c r="C229">
        <v>88</v>
      </c>
      <c r="D229">
        <v>97</v>
      </c>
      <c r="E229">
        <v>3</v>
      </c>
      <c r="F229">
        <v>25</v>
      </c>
      <c r="G229">
        <v>10</v>
      </c>
      <c r="H229">
        <v>16</v>
      </c>
      <c r="I229">
        <v>46</v>
      </c>
      <c r="J229">
        <v>9</v>
      </c>
      <c r="K229">
        <v>247</v>
      </c>
      <c r="S229" s="4">
        <f t="shared" si="12"/>
        <v>0.69871527777777775</v>
      </c>
      <c r="T229">
        <f t="shared" si="13"/>
        <v>1</v>
      </c>
      <c r="U229">
        <f t="shared" si="15"/>
        <v>237</v>
      </c>
      <c r="Z229" t="str">
        <f t="shared" si="14"/>
        <v>88;237</v>
      </c>
    </row>
    <row r="230" spans="1:26" x14ac:dyDescent="0.3">
      <c r="A230">
        <v>4</v>
      </c>
      <c r="B230">
        <v>0</v>
      </c>
      <c r="C230">
        <v>87</v>
      </c>
      <c r="D230">
        <v>97</v>
      </c>
      <c r="E230">
        <v>3</v>
      </c>
      <c r="F230">
        <v>25</v>
      </c>
      <c r="G230">
        <v>10</v>
      </c>
      <c r="H230">
        <v>16</v>
      </c>
      <c r="I230">
        <v>46</v>
      </c>
      <c r="J230">
        <v>10</v>
      </c>
      <c r="K230">
        <v>46</v>
      </c>
      <c r="S230" s="4">
        <f t="shared" si="12"/>
        <v>0.6987268518518519</v>
      </c>
      <c r="T230">
        <f t="shared" si="13"/>
        <v>1</v>
      </c>
      <c r="U230">
        <f t="shared" si="15"/>
        <v>238</v>
      </c>
      <c r="Z230" t="str">
        <f t="shared" si="14"/>
        <v>87;238</v>
      </c>
    </row>
    <row r="231" spans="1:26" x14ac:dyDescent="0.3">
      <c r="A231">
        <v>4</v>
      </c>
      <c r="B231">
        <v>0</v>
      </c>
      <c r="C231">
        <v>87</v>
      </c>
      <c r="D231">
        <v>97</v>
      </c>
      <c r="E231">
        <v>3</v>
      </c>
      <c r="F231">
        <v>25</v>
      </c>
      <c r="G231">
        <v>10</v>
      </c>
      <c r="H231">
        <v>16</v>
      </c>
      <c r="I231">
        <v>46</v>
      </c>
      <c r="J231">
        <v>11</v>
      </c>
      <c r="K231">
        <v>246</v>
      </c>
      <c r="S231" s="4">
        <f t="shared" si="12"/>
        <v>0.69873842592592583</v>
      </c>
      <c r="T231">
        <f t="shared" si="13"/>
        <v>1</v>
      </c>
      <c r="U231">
        <f t="shared" si="15"/>
        <v>239</v>
      </c>
      <c r="Z231" t="str">
        <f t="shared" si="14"/>
        <v>87;239</v>
      </c>
    </row>
    <row r="232" spans="1:26" x14ac:dyDescent="0.3">
      <c r="A232">
        <v>4</v>
      </c>
      <c r="B232">
        <v>0</v>
      </c>
      <c r="C232">
        <v>87</v>
      </c>
      <c r="D232">
        <v>97</v>
      </c>
      <c r="E232">
        <v>3</v>
      </c>
      <c r="F232">
        <v>25</v>
      </c>
      <c r="G232">
        <v>10</v>
      </c>
      <c r="H232">
        <v>16</v>
      </c>
      <c r="I232">
        <v>46</v>
      </c>
      <c r="J232">
        <v>12</v>
      </c>
      <c r="K232">
        <v>45</v>
      </c>
      <c r="S232" s="4">
        <f t="shared" si="12"/>
        <v>0.69874999999999998</v>
      </c>
      <c r="T232">
        <f t="shared" si="13"/>
        <v>1</v>
      </c>
      <c r="U232">
        <f t="shared" si="15"/>
        <v>240</v>
      </c>
      <c r="Z232" t="str">
        <f t="shared" si="14"/>
        <v>87;240</v>
      </c>
    </row>
    <row r="233" spans="1:26" x14ac:dyDescent="0.3">
      <c r="A233">
        <v>4</v>
      </c>
      <c r="B233">
        <v>0</v>
      </c>
      <c r="C233">
        <v>87</v>
      </c>
      <c r="D233">
        <v>97</v>
      </c>
      <c r="E233">
        <v>3</v>
      </c>
      <c r="F233">
        <v>25</v>
      </c>
      <c r="G233">
        <v>10</v>
      </c>
      <c r="H233">
        <v>16</v>
      </c>
      <c r="I233">
        <v>46</v>
      </c>
      <c r="J233">
        <v>13</v>
      </c>
      <c r="K233">
        <v>244</v>
      </c>
      <c r="S233" s="4">
        <f t="shared" si="12"/>
        <v>0.69876157407407413</v>
      </c>
      <c r="T233">
        <f t="shared" si="13"/>
        <v>1</v>
      </c>
      <c r="U233">
        <f t="shared" si="15"/>
        <v>241</v>
      </c>
      <c r="Z233" t="str">
        <f t="shared" si="14"/>
        <v>87;241</v>
      </c>
    </row>
    <row r="234" spans="1:26" x14ac:dyDescent="0.3">
      <c r="A234">
        <v>4</v>
      </c>
      <c r="B234">
        <v>0</v>
      </c>
      <c r="C234">
        <v>87</v>
      </c>
      <c r="D234">
        <v>97</v>
      </c>
      <c r="E234">
        <v>3</v>
      </c>
      <c r="F234">
        <v>25</v>
      </c>
      <c r="G234">
        <v>10</v>
      </c>
      <c r="H234">
        <v>16</v>
      </c>
      <c r="I234">
        <v>46</v>
      </c>
      <c r="J234">
        <v>14</v>
      </c>
      <c r="K234">
        <v>44</v>
      </c>
      <c r="S234" s="4">
        <f t="shared" si="12"/>
        <v>0.69877314814814817</v>
      </c>
      <c r="T234">
        <f t="shared" si="13"/>
        <v>1</v>
      </c>
      <c r="U234">
        <f t="shared" si="15"/>
        <v>242</v>
      </c>
      <c r="Z234" t="str">
        <f t="shared" si="14"/>
        <v>87;242</v>
      </c>
    </row>
    <row r="235" spans="1:26" x14ac:dyDescent="0.3">
      <c r="A235">
        <v>4</v>
      </c>
      <c r="B235">
        <v>0</v>
      </c>
      <c r="C235">
        <v>86</v>
      </c>
      <c r="D235">
        <v>97</v>
      </c>
      <c r="E235">
        <v>3</v>
      </c>
      <c r="F235">
        <v>25</v>
      </c>
      <c r="G235">
        <v>10</v>
      </c>
      <c r="H235">
        <v>16</v>
      </c>
      <c r="I235">
        <v>46</v>
      </c>
      <c r="J235">
        <v>15</v>
      </c>
      <c r="K235">
        <v>143</v>
      </c>
      <c r="S235" s="4">
        <f t="shared" si="12"/>
        <v>0.69878472222222221</v>
      </c>
      <c r="T235">
        <f t="shared" si="13"/>
        <v>0</v>
      </c>
      <c r="U235">
        <f t="shared" si="15"/>
        <v>242</v>
      </c>
      <c r="Z235" t="str">
        <f t="shared" si="14"/>
        <v>86;242</v>
      </c>
    </row>
    <row r="236" spans="1:26" x14ac:dyDescent="0.3">
      <c r="A236">
        <v>4</v>
      </c>
      <c r="B236">
        <v>0</v>
      </c>
      <c r="C236">
        <v>86</v>
      </c>
      <c r="D236">
        <v>97</v>
      </c>
      <c r="E236">
        <v>3</v>
      </c>
      <c r="F236">
        <v>25</v>
      </c>
      <c r="G236">
        <v>10</v>
      </c>
      <c r="H236">
        <v>16</v>
      </c>
      <c r="I236">
        <v>46</v>
      </c>
      <c r="J236">
        <v>15</v>
      </c>
      <c r="K236">
        <v>943</v>
      </c>
      <c r="S236" s="4">
        <f t="shared" si="12"/>
        <v>0.69878472222222221</v>
      </c>
      <c r="T236">
        <f t="shared" si="13"/>
        <v>2</v>
      </c>
      <c r="U236">
        <f t="shared" si="15"/>
        <v>244</v>
      </c>
      <c r="Z236" t="str">
        <f t="shared" si="14"/>
        <v>86;244</v>
      </c>
    </row>
    <row r="237" spans="1:26" x14ac:dyDescent="0.3">
      <c r="A237">
        <v>4</v>
      </c>
      <c r="B237">
        <v>0</v>
      </c>
      <c r="C237">
        <v>85</v>
      </c>
      <c r="D237">
        <v>97</v>
      </c>
      <c r="E237">
        <v>3</v>
      </c>
      <c r="F237">
        <v>25</v>
      </c>
      <c r="G237">
        <v>10</v>
      </c>
      <c r="H237">
        <v>16</v>
      </c>
      <c r="I237">
        <v>46</v>
      </c>
      <c r="J237">
        <v>17</v>
      </c>
      <c r="K237">
        <v>542</v>
      </c>
      <c r="S237" s="4">
        <f t="shared" si="12"/>
        <v>0.6988078703703704</v>
      </c>
      <c r="T237">
        <f t="shared" si="13"/>
        <v>0</v>
      </c>
      <c r="U237">
        <f t="shared" si="15"/>
        <v>244</v>
      </c>
      <c r="Z237" t="str">
        <f t="shared" si="14"/>
        <v>85;244</v>
      </c>
    </row>
    <row r="238" spans="1:26" x14ac:dyDescent="0.3">
      <c r="A238">
        <v>4</v>
      </c>
      <c r="B238">
        <v>0</v>
      </c>
      <c r="C238">
        <v>84</v>
      </c>
      <c r="D238">
        <v>97</v>
      </c>
      <c r="E238">
        <v>3</v>
      </c>
      <c r="F238">
        <v>25</v>
      </c>
      <c r="G238">
        <v>10</v>
      </c>
      <c r="H238">
        <v>16</v>
      </c>
      <c r="I238">
        <v>46</v>
      </c>
      <c r="J238">
        <v>17</v>
      </c>
      <c r="K238">
        <v>941</v>
      </c>
      <c r="S238" s="4">
        <f t="shared" si="12"/>
        <v>0.6988078703703704</v>
      </c>
      <c r="T238">
        <f t="shared" si="13"/>
        <v>2</v>
      </c>
      <c r="U238">
        <f t="shared" si="15"/>
        <v>246</v>
      </c>
      <c r="Z238" t="str">
        <f t="shared" si="14"/>
        <v>84;246</v>
      </c>
    </row>
    <row r="239" spans="1:26" x14ac:dyDescent="0.3">
      <c r="A239">
        <v>4</v>
      </c>
      <c r="B239">
        <v>0</v>
      </c>
      <c r="C239">
        <v>84</v>
      </c>
      <c r="D239">
        <v>97</v>
      </c>
      <c r="E239">
        <v>3</v>
      </c>
      <c r="F239">
        <v>25</v>
      </c>
      <c r="G239">
        <v>10</v>
      </c>
      <c r="H239">
        <v>16</v>
      </c>
      <c r="I239">
        <v>46</v>
      </c>
      <c r="J239">
        <v>19</v>
      </c>
      <c r="K239">
        <v>41</v>
      </c>
      <c r="S239" s="4">
        <f t="shared" si="12"/>
        <v>0.69883101851851848</v>
      </c>
      <c r="T239">
        <f t="shared" si="13"/>
        <v>1</v>
      </c>
      <c r="U239">
        <f t="shared" si="15"/>
        <v>247</v>
      </c>
      <c r="Z239" t="str">
        <f t="shared" si="14"/>
        <v>84;247</v>
      </c>
    </row>
    <row r="240" spans="1:26" x14ac:dyDescent="0.3">
      <c r="A240">
        <v>4</v>
      </c>
      <c r="B240">
        <v>0</v>
      </c>
      <c r="C240">
        <v>83</v>
      </c>
      <c r="D240">
        <v>97</v>
      </c>
      <c r="E240">
        <v>3</v>
      </c>
      <c r="F240">
        <v>25</v>
      </c>
      <c r="G240">
        <v>10</v>
      </c>
      <c r="H240">
        <v>16</v>
      </c>
      <c r="I240">
        <v>46</v>
      </c>
      <c r="J240">
        <v>20</v>
      </c>
      <c r="K240">
        <v>240</v>
      </c>
      <c r="S240" s="4">
        <f t="shared" si="12"/>
        <v>0.69884259259259263</v>
      </c>
      <c r="T240">
        <f t="shared" si="13"/>
        <v>0</v>
      </c>
      <c r="U240">
        <f t="shared" si="15"/>
        <v>247</v>
      </c>
      <c r="Z240" t="str">
        <f t="shared" si="14"/>
        <v>83;247</v>
      </c>
    </row>
    <row r="241" spans="1:26" x14ac:dyDescent="0.3">
      <c r="A241">
        <v>4</v>
      </c>
      <c r="B241">
        <v>0</v>
      </c>
      <c r="C241">
        <v>83</v>
      </c>
      <c r="D241">
        <v>97</v>
      </c>
      <c r="E241">
        <v>3</v>
      </c>
      <c r="F241">
        <v>25</v>
      </c>
      <c r="G241">
        <v>10</v>
      </c>
      <c r="H241">
        <v>16</v>
      </c>
      <c r="I241">
        <v>46</v>
      </c>
      <c r="J241">
        <v>20</v>
      </c>
      <c r="K241">
        <v>940</v>
      </c>
      <c r="S241" s="4">
        <f t="shared" si="12"/>
        <v>0.69884259259259263</v>
      </c>
      <c r="T241">
        <f t="shared" si="13"/>
        <v>2</v>
      </c>
      <c r="U241">
        <f t="shared" si="15"/>
        <v>249</v>
      </c>
      <c r="Z241" t="str">
        <f t="shared" si="14"/>
        <v>83;249</v>
      </c>
    </row>
    <row r="242" spans="1:26" x14ac:dyDescent="0.3">
      <c r="A242">
        <v>4</v>
      </c>
      <c r="B242">
        <v>0</v>
      </c>
      <c r="C242">
        <v>83</v>
      </c>
      <c r="D242">
        <v>97</v>
      </c>
      <c r="E242">
        <v>3</v>
      </c>
      <c r="F242">
        <v>25</v>
      </c>
      <c r="G242">
        <v>10</v>
      </c>
      <c r="H242">
        <v>16</v>
      </c>
      <c r="I242">
        <v>46</v>
      </c>
      <c r="J242">
        <v>22</v>
      </c>
      <c r="K242">
        <v>139</v>
      </c>
      <c r="S242" s="4">
        <f t="shared" si="12"/>
        <v>0.6988657407407407</v>
      </c>
      <c r="T242">
        <f t="shared" si="13"/>
        <v>1</v>
      </c>
      <c r="U242">
        <f t="shared" si="15"/>
        <v>250</v>
      </c>
      <c r="Z242" t="str">
        <f t="shared" si="14"/>
        <v>83;250</v>
      </c>
    </row>
    <row r="243" spans="1:26" x14ac:dyDescent="0.3">
      <c r="A243">
        <v>4</v>
      </c>
      <c r="B243">
        <v>0</v>
      </c>
      <c r="C243">
        <v>83</v>
      </c>
      <c r="D243">
        <v>97</v>
      </c>
      <c r="E243">
        <v>3</v>
      </c>
      <c r="F243">
        <v>25</v>
      </c>
      <c r="G243">
        <v>10</v>
      </c>
      <c r="H243">
        <v>16</v>
      </c>
      <c r="I243">
        <v>46</v>
      </c>
      <c r="J243">
        <v>23</v>
      </c>
      <c r="K243">
        <v>238</v>
      </c>
      <c r="S243" s="4">
        <f t="shared" si="12"/>
        <v>0.69887731481481474</v>
      </c>
      <c r="T243">
        <f t="shared" si="13"/>
        <v>1</v>
      </c>
      <c r="U243">
        <f t="shared" si="15"/>
        <v>251</v>
      </c>
      <c r="Z243" t="str">
        <f t="shared" si="14"/>
        <v>83;251</v>
      </c>
    </row>
    <row r="244" spans="1:26" x14ac:dyDescent="0.3">
      <c r="A244">
        <v>4</v>
      </c>
      <c r="B244">
        <v>0</v>
      </c>
      <c r="C244">
        <v>82</v>
      </c>
      <c r="D244">
        <v>97</v>
      </c>
      <c r="E244">
        <v>3</v>
      </c>
      <c r="F244">
        <v>25</v>
      </c>
      <c r="G244">
        <v>10</v>
      </c>
      <c r="H244">
        <v>16</v>
      </c>
      <c r="I244">
        <v>46</v>
      </c>
      <c r="J244">
        <v>24</v>
      </c>
      <c r="K244">
        <v>38</v>
      </c>
      <c r="S244" s="4">
        <f t="shared" si="12"/>
        <v>0.69888888888888889</v>
      </c>
      <c r="T244">
        <f t="shared" si="13"/>
        <v>1</v>
      </c>
      <c r="U244">
        <f t="shared" si="15"/>
        <v>252</v>
      </c>
      <c r="Z244" t="str">
        <f t="shared" si="14"/>
        <v>82;252</v>
      </c>
    </row>
    <row r="245" spans="1:26" x14ac:dyDescent="0.3">
      <c r="A245">
        <v>4</v>
      </c>
      <c r="B245">
        <v>0</v>
      </c>
      <c r="C245">
        <v>82</v>
      </c>
      <c r="D245">
        <v>97</v>
      </c>
      <c r="E245">
        <v>3</v>
      </c>
      <c r="F245">
        <v>25</v>
      </c>
      <c r="G245">
        <v>10</v>
      </c>
      <c r="H245">
        <v>16</v>
      </c>
      <c r="I245">
        <v>46</v>
      </c>
      <c r="J245">
        <v>25</v>
      </c>
      <c r="K245">
        <v>137</v>
      </c>
      <c r="S245" s="4">
        <f t="shared" si="12"/>
        <v>0.69890046296296304</v>
      </c>
      <c r="T245">
        <f t="shared" si="13"/>
        <v>0</v>
      </c>
      <c r="U245">
        <f t="shared" si="15"/>
        <v>252</v>
      </c>
      <c r="Z245" t="str">
        <f t="shared" si="14"/>
        <v>82;252</v>
      </c>
    </row>
    <row r="246" spans="1:26" x14ac:dyDescent="0.3">
      <c r="A246">
        <v>4</v>
      </c>
      <c r="B246">
        <v>0</v>
      </c>
      <c r="C246">
        <v>82</v>
      </c>
      <c r="D246">
        <v>97</v>
      </c>
      <c r="E246">
        <v>3</v>
      </c>
      <c r="F246">
        <v>25</v>
      </c>
      <c r="G246">
        <v>10</v>
      </c>
      <c r="H246">
        <v>16</v>
      </c>
      <c r="I246">
        <v>46</v>
      </c>
      <c r="J246">
        <v>25</v>
      </c>
      <c r="K246">
        <v>937</v>
      </c>
      <c r="S246" s="4">
        <f t="shared" si="12"/>
        <v>0.69890046296296304</v>
      </c>
      <c r="T246">
        <f t="shared" si="13"/>
        <v>2</v>
      </c>
      <c r="U246">
        <f t="shared" si="15"/>
        <v>254</v>
      </c>
      <c r="Z246" t="str">
        <f t="shared" si="14"/>
        <v>82;254</v>
      </c>
    </row>
    <row r="247" spans="1:26" x14ac:dyDescent="0.3">
      <c r="A247">
        <v>4</v>
      </c>
      <c r="B247">
        <v>0</v>
      </c>
      <c r="C247">
        <v>82</v>
      </c>
      <c r="D247">
        <v>97</v>
      </c>
      <c r="E247">
        <v>3</v>
      </c>
      <c r="F247">
        <v>25</v>
      </c>
      <c r="G247">
        <v>10</v>
      </c>
      <c r="H247">
        <v>16</v>
      </c>
      <c r="I247">
        <v>46</v>
      </c>
      <c r="J247">
        <v>27</v>
      </c>
      <c r="K247">
        <v>36</v>
      </c>
      <c r="S247" s="4">
        <f t="shared" si="12"/>
        <v>0.69892361111111112</v>
      </c>
      <c r="T247">
        <f t="shared" si="13"/>
        <v>1</v>
      </c>
      <c r="U247">
        <f t="shared" si="15"/>
        <v>255</v>
      </c>
      <c r="Z247" t="str">
        <f t="shared" si="14"/>
        <v>82;255</v>
      </c>
    </row>
    <row r="248" spans="1:26" x14ac:dyDescent="0.3">
      <c r="A248">
        <v>4</v>
      </c>
      <c r="B248">
        <v>0</v>
      </c>
      <c r="C248">
        <v>82</v>
      </c>
      <c r="D248">
        <v>97</v>
      </c>
      <c r="E248">
        <v>3</v>
      </c>
      <c r="F248">
        <v>25</v>
      </c>
      <c r="G248">
        <v>10</v>
      </c>
      <c r="H248">
        <v>16</v>
      </c>
      <c r="I248">
        <v>46</v>
      </c>
      <c r="J248">
        <v>28</v>
      </c>
      <c r="K248">
        <v>235</v>
      </c>
      <c r="S248" s="4">
        <f t="shared" si="12"/>
        <v>0.69893518518518516</v>
      </c>
      <c r="T248">
        <f t="shared" si="13"/>
        <v>0</v>
      </c>
      <c r="U248">
        <f t="shared" si="15"/>
        <v>255</v>
      </c>
      <c r="Z248" t="str">
        <f t="shared" si="14"/>
        <v>82;255</v>
      </c>
    </row>
    <row r="249" spans="1:26" x14ac:dyDescent="0.3">
      <c r="A249">
        <v>4</v>
      </c>
      <c r="B249">
        <v>0</v>
      </c>
      <c r="C249">
        <v>82</v>
      </c>
      <c r="D249">
        <v>97</v>
      </c>
      <c r="E249">
        <v>3</v>
      </c>
      <c r="F249">
        <v>25</v>
      </c>
      <c r="G249">
        <v>10</v>
      </c>
      <c r="H249">
        <v>16</v>
      </c>
      <c r="I249">
        <v>46</v>
      </c>
      <c r="J249">
        <v>28</v>
      </c>
      <c r="K249">
        <v>935</v>
      </c>
      <c r="S249" s="4">
        <f t="shared" si="12"/>
        <v>0.69893518518518516</v>
      </c>
      <c r="T249">
        <f t="shared" si="13"/>
        <v>2</v>
      </c>
      <c r="U249">
        <f t="shared" si="15"/>
        <v>257</v>
      </c>
      <c r="Z249" t="str">
        <f t="shared" si="14"/>
        <v>82;257</v>
      </c>
    </row>
    <row r="250" spans="1:26" x14ac:dyDescent="0.3">
      <c r="A250">
        <v>4</v>
      </c>
      <c r="B250">
        <v>0</v>
      </c>
      <c r="C250">
        <v>82</v>
      </c>
      <c r="D250">
        <v>97</v>
      </c>
      <c r="E250">
        <v>3</v>
      </c>
      <c r="F250">
        <v>25</v>
      </c>
      <c r="G250">
        <v>10</v>
      </c>
      <c r="H250">
        <v>16</v>
      </c>
      <c r="I250">
        <v>46</v>
      </c>
      <c r="J250">
        <v>30</v>
      </c>
      <c r="K250">
        <v>134</v>
      </c>
      <c r="S250" s="4">
        <f t="shared" si="12"/>
        <v>0.69895833333333324</v>
      </c>
      <c r="T250">
        <f t="shared" si="13"/>
        <v>1</v>
      </c>
      <c r="U250">
        <f t="shared" si="15"/>
        <v>258</v>
      </c>
      <c r="Z250" t="str">
        <f t="shared" si="14"/>
        <v>82;258</v>
      </c>
    </row>
    <row r="251" spans="1:26" x14ac:dyDescent="0.3">
      <c r="A251">
        <v>4</v>
      </c>
      <c r="B251">
        <v>0</v>
      </c>
      <c r="C251">
        <v>82</v>
      </c>
      <c r="D251">
        <v>97</v>
      </c>
      <c r="E251">
        <v>3</v>
      </c>
      <c r="F251">
        <v>25</v>
      </c>
      <c r="G251">
        <v>10</v>
      </c>
      <c r="H251">
        <v>16</v>
      </c>
      <c r="I251">
        <v>46</v>
      </c>
      <c r="J251">
        <v>31</v>
      </c>
      <c r="K251">
        <v>333</v>
      </c>
      <c r="S251" s="4">
        <f t="shared" si="12"/>
        <v>0.69896990740740739</v>
      </c>
      <c r="T251">
        <f t="shared" si="13"/>
        <v>1</v>
      </c>
      <c r="U251">
        <f t="shared" si="15"/>
        <v>259</v>
      </c>
      <c r="Z251" t="str">
        <f t="shared" si="14"/>
        <v>82;259</v>
      </c>
    </row>
    <row r="252" spans="1:26" x14ac:dyDescent="0.3">
      <c r="A252">
        <v>4</v>
      </c>
      <c r="B252">
        <v>0</v>
      </c>
      <c r="C252">
        <v>82</v>
      </c>
      <c r="D252">
        <v>97</v>
      </c>
      <c r="E252">
        <v>3</v>
      </c>
      <c r="F252">
        <v>25</v>
      </c>
      <c r="G252">
        <v>10</v>
      </c>
      <c r="H252">
        <v>16</v>
      </c>
      <c r="I252">
        <v>46</v>
      </c>
      <c r="J252">
        <v>32</v>
      </c>
      <c r="K252">
        <v>133</v>
      </c>
      <c r="S252" s="4">
        <f t="shared" si="12"/>
        <v>0.69898148148148154</v>
      </c>
      <c r="T252">
        <f t="shared" si="13"/>
        <v>0</v>
      </c>
      <c r="U252">
        <f t="shared" si="15"/>
        <v>259</v>
      </c>
      <c r="Z252" t="str">
        <f t="shared" si="14"/>
        <v>82;259</v>
      </c>
    </row>
    <row r="253" spans="1:26" x14ac:dyDescent="0.3">
      <c r="A253">
        <v>4</v>
      </c>
      <c r="B253">
        <v>0</v>
      </c>
      <c r="C253">
        <v>82</v>
      </c>
      <c r="D253">
        <v>97</v>
      </c>
      <c r="E253">
        <v>3</v>
      </c>
      <c r="F253">
        <v>25</v>
      </c>
      <c r="G253">
        <v>10</v>
      </c>
      <c r="H253">
        <v>16</v>
      </c>
      <c r="I253">
        <v>46</v>
      </c>
      <c r="J253">
        <v>32</v>
      </c>
      <c r="K253">
        <v>932</v>
      </c>
      <c r="S253" s="4">
        <f t="shared" si="12"/>
        <v>0.69898148148148154</v>
      </c>
      <c r="T253">
        <f t="shared" si="13"/>
        <v>2</v>
      </c>
      <c r="U253">
        <f t="shared" si="15"/>
        <v>261</v>
      </c>
      <c r="Z253" t="str">
        <f t="shared" si="14"/>
        <v>82;261</v>
      </c>
    </row>
    <row r="254" spans="1:26" x14ac:dyDescent="0.3">
      <c r="A254">
        <v>4</v>
      </c>
      <c r="B254">
        <v>0</v>
      </c>
      <c r="C254">
        <v>81</v>
      </c>
      <c r="D254">
        <v>97</v>
      </c>
      <c r="E254">
        <v>3</v>
      </c>
      <c r="F254">
        <v>25</v>
      </c>
      <c r="G254">
        <v>10</v>
      </c>
      <c r="H254">
        <v>16</v>
      </c>
      <c r="I254">
        <v>46</v>
      </c>
      <c r="J254">
        <v>34</v>
      </c>
      <c r="K254">
        <v>131</v>
      </c>
      <c r="S254" s="4">
        <f t="shared" si="12"/>
        <v>0.69900462962962961</v>
      </c>
      <c r="T254">
        <f t="shared" si="13"/>
        <v>2</v>
      </c>
      <c r="U254">
        <f t="shared" si="15"/>
        <v>263</v>
      </c>
      <c r="Z254" t="str">
        <f t="shared" si="14"/>
        <v>81;263</v>
      </c>
    </row>
    <row r="255" spans="1:26" x14ac:dyDescent="0.3">
      <c r="A255">
        <v>4</v>
      </c>
      <c r="B255">
        <v>0</v>
      </c>
      <c r="C255">
        <v>81</v>
      </c>
      <c r="D255">
        <v>97</v>
      </c>
      <c r="E255">
        <v>3</v>
      </c>
      <c r="F255">
        <v>25</v>
      </c>
      <c r="G255">
        <v>10</v>
      </c>
      <c r="H255">
        <v>16</v>
      </c>
      <c r="I255">
        <v>46</v>
      </c>
      <c r="J255">
        <v>36</v>
      </c>
      <c r="K255">
        <v>30</v>
      </c>
      <c r="S255" s="4">
        <f t="shared" si="12"/>
        <v>0.6990277777777778</v>
      </c>
      <c r="T255">
        <f t="shared" si="13"/>
        <v>3</v>
      </c>
      <c r="U255">
        <f t="shared" si="15"/>
        <v>266</v>
      </c>
      <c r="Z255" t="str">
        <f t="shared" si="14"/>
        <v>81;266</v>
      </c>
    </row>
    <row r="256" spans="1:26" x14ac:dyDescent="0.3">
      <c r="A256">
        <v>4</v>
      </c>
      <c r="B256">
        <v>0</v>
      </c>
      <c r="C256">
        <v>81</v>
      </c>
      <c r="D256">
        <v>97</v>
      </c>
      <c r="E256">
        <v>3</v>
      </c>
      <c r="F256">
        <v>25</v>
      </c>
      <c r="G256">
        <v>10</v>
      </c>
      <c r="H256">
        <v>16</v>
      </c>
      <c r="I256">
        <v>46</v>
      </c>
      <c r="J256">
        <v>39</v>
      </c>
      <c r="K256">
        <v>229</v>
      </c>
      <c r="S256" s="4">
        <f t="shared" si="12"/>
        <v>0.69906250000000003</v>
      </c>
      <c r="T256">
        <f t="shared" si="13"/>
        <v>1</v>
      </c>
      <c r="U256">
        <f t="shared" si="15"/>
        <v>267</v>
      </c>
      <c r="Z256" t="str">
        <f t="shared" si="14"/>
        <v>81;267</v>
      </c>
    </row>
    <row r="257" spans="1:26" x14ac:dyDescent="0.3">
      <c r="A257">
        <v>4</v>
      </c>
      <c r="B257">
        <v>0</v>
      </c>
      <c r="C257">
        <v>81</v>
      </c>
      <c r="D257">
        <v>97</v>
      </c>
      <c r="E257">
        <v>3</v>
      </c>
      <c r="F257">
        <v>25</v>
      </c>
      <c r="G257">
        <v>10</v>
      </c>
      <c r="H257">
        <v>16</v>
      </c>
      <c r="I257">
        <v>46</v>
      </c>
      <c r="J257">
        <v>40</v>
      </c>
      <c r="K257">
        <v>28</v>
      </c>
      <c r="S257" s="4">
        <f t="shared" si="12"/>
        <v>0.69907407407407407</v>
      </c>
      <c r="T257">
        <f t="shared" si="13"/>
        <v>1</v>
      </c>
      <c r="U257">
        <f t="shared" si="15"/>
        <v>268</v>
      </c>
      <c r="Z257" t="str">
        <f t="shared" si="14"/>
        <v>81;268</v>
      </c>
    </row>
    <row r="258" spans="1:26" x14ac:dyDescent="0.3">
      <c r="A258">
        <v>4</v>
      </c>
      <c r="B258">
        <v>0</v>
      </c>
      <c r="C258">
        <v>81</v>
      </c>
      <c r="D258">
        <v>97</v>
      </c>
      <c r="E258">
        <v>3</v>
      </c>
      <c r="F258">
        <v>25</v>
      </c>
      <c r="G258">
        <v>10</v>
      </c>
      <c r="H258">
        <v>16</v>
      </c>
      <c r="I258">
        <v>46</v>
      </c>
      <c r="J258">
        <v>41</v>
      </c>
      <c r="K258">
        <v>128</v>
      </c>
      <c r="S258" s="4">
        <f t="shared" si="12"/>
        <v>0.69908564814814811</v>
      </c>
      <c r="T258">
        <f t="shared" si="13"/>
        <v>0</v>
      </c>
      <c r="U258">
        <f t="shared" si="15"/>
        <v>268</v>
      </c>
      <c r="Z258" t="str">
        <f t="shared" si="14"/>
        <v>81;268</v>
      </c>
    </row>
    <row r="259" spans="1:26" x14ac:dyDescent="0.3">
      <c r="A259">
        <v>4</v>
      </c>
      <c r="B259">
        <v>0</v>
      </c>
      <c r="C259">
        <v>81</v>
      </c>
      <c r="D259">
        <v>97</v>
      </c>
      <c r="E259">
        <v>3</v>
      </c>
      <c r="F259">
        <v>25</v>
      </c>
      <c r="G259">
        <v>10</v>
      </c>
      <c r="H259">
        <v>16</v>
      </c>
      <c r="I259">
        <v>46</v>
      </c>
      <c r="J259">
        <v>41</v>
      </c>
      <c r="K259">
        <v>927</v>
      </c>
      <c r="S259" s="4">
        <f t="shared" si="12"/>
        <v>0.69908564814814811</v>
      </c>
      <c r="T259">
        <f t="shared" si="13"/>
        <v>2</v>
      </c>
      <c r="U259">
        <f t="shared" si="15"/>
        <v>270</v>
      </c>
      <c r="Z259" t="str">
        <f t="shared" si="14"/>
        <v>81;270</v>
      </c>
    </row>
    <row r="260" spans="1:26" x14ac:dyDescent="0.3">
      <c r="A260">
        <v>4</v>
      </c>
      <c r="B260">
        <v>0</v>
      </c>
      <c r="C260">
        <v>81</v>
      </c>
      <c r="D260">
        <v>97</v>
      </c>
      <c r="E260">
        <v>3</v>
      </c>
      <c r="F260">
        <v>25</v>
      </c>
      <c r="G260">
        <v>10</v>
      </c>
      <c r="H260">
        <v>16</v>
      </c>
      <c r="I260">
        <v>46</v>
      </c>
      <c r="J260">
        <v>43</v>
      </c>
      <c r="K260">
        <v>126</v>
      </c>
      <c r="S260" s="4">
        <f t="shared" si="12"/>
        <v>0.6991087962962963</v>
      </c>
      <c r="T260">
        <f t="shared" si="13"/>
        <v>0</v>
      </c>
      <c r="U260">
        <f t="shared" si="15"/>
        <v>270</v>
      </c>
      <c r="Z260" t="str">
        <f t="shared" si="14"/>
        <v>81;270</v>
      </c>
    </row>
    <row r="261" spans="1:26" x14ac:dyDescent="0.3">
      <c r="A261">
        <v>4</v>
      </c>
      <c r="B261">
        <v>0</v>
      </c>
      <c r="C261">
        <v>81</v>
      </c>
      <c r="D261">
        <v>97</v>
      </c>
      <c r="E261">
        <v>3</v>
      </c>
      <c r="F261">
        <v>25</v>
      </c>
      <c r="G261">
        <v>10</v>
      </c>
      <c r="H261">
        <v>16</v>
      </c>
      <c r="I261">
        <v>46</v>
      </c>
      <c r="J261">
        <v>43</v>
      </c>
      <c r="K261">
        <v>926</v>
      </c>
      <c r="S261" s="4">
        <f t="shared" ref="S261:S324" si="16">TIME(H261,I261,J261)</f>
        <v>0.6991087962962963</v>
      </c>
      <c r="T261">
        <f t="shared" ref="T261:T324" si="17">SECOND(S262-S261)</f>
        <v>2</v>
      </c>
      <c r="U261">
        <f t="shared" si="15"/>
        <v>272</v>
      </c>
      <c r="Z261" t="str">
        <f t="shared" ref="Z261:Z319" si="18">C261&amp;";"&amp;U261</f>
        <v>81;272</v>
      </c>
    </row>
    <row r="262" spans="1:26" x14ac:dyDescent="0.3">
      <c r="A262">
        <v>4</v>
      </c>
      <c r="B262">
        <v>0</v>
      </c>
      <c r="C262">
        <v>81</v>
      </c>
      <c r="D262">
        <v>97</v>
      </c>
      <c r="E262">
        <v>3</v>
      </c>
      <c r="F262">
        <v>25</v>
      </c>
      <c r="G262">
        <v>10</v>
      </c>
      <c r="H262">
        <v>16</v>
      </c>
      <c r="I262">
        <v>46</v>
      </c>
      <c r="J262">
        <v>45</v>
      </c>
      <c r="K262">
        <v>126</v>
      </c>
      <c r="S262" s="4">
        <f t="shared" si="16"/>
        <v>0.69913194444444438</v>
      </c>
      <c r="T262">
        <f t="shared" si="17"/>
        <v>2</v>
      </c>
      <c r="U262">
        <f t="shared" ref="U262:U325" si="19">U261+T262</f>
        <v>274</v>
      </c>
      <c r="Z262" t="str">
        <f t="shared" si="18"/>
        <v>81;274</v>
      </c>
    </row>
    <row r="263" spans="1:26" x14ac:dyDescent="0.3">
      <c r="A263">
        <v>4</v>
      </c>
      <c r="B263">
        <v>0</v>
      </c>
      <c r="C263">
        <v>79</v>
      </c>
      <c r="D263">
        <v>97</v>
      </c>
      <c r="E263">
        <v>3</v>
      </c>
      <c r="F263">
        <v>25</v>
      </c>
      <c r="G263">
        <v>10</v>
      </c>
      <c r="H263">
        <v>16</v>
      </c>
      <c r="I263">
        <v>46</v>
      </c>
      <c r="J263">
        <v>47</v>
      </c>
      <c r="K263">
        <v>124</v>
      </c>
      <c r="S263" s="4">
        <f t="shared" si="16"/>
        <v>0.69915509259259256</v>
      </c>
      <c r="T263">
        <f t="shared" si="17"/>
        <v>0</v>
      </c>
      <c r="U263">
        <f t="shared" si="19"/>
        <v>274</v>
      </c>
      <c r="Z263" t="str">
        <f t="shared" si="18"/>
        <v>79;274</v>
      </c>
    </row>
    <row r="264" spans="1:26" x14ac:dyDescent="0.3">
      <c r="A264">
        <v>4</v>
      </c>
      <c r="B264">
        <v>0</v>
      </c>
      <c r="C264">
        <v>78</v>
      </c>
      <c r="D264">
        <v>97</v>
      </c>
      <c r="E264">
        <v>3</v>
      </c>
      <c r="F264">
        <v>25</v>
      </c>
      <c r="G264">
        <v>10</v>
      </c>
      <c r="H264">
        <v>16</v>
      </c>
      <c r="I264">
        <v>46</v>
      </c>
      <c r="J264">
        <v>47</v>
      </c>
      <c r="K264">
        <v>924</v>
      </c>
      <c r="S264" s="4">
        <f t="shared" si="16"/>
        <v>0.69915509259259256</v>
      </c>
      <c r="T264">
        <f t="shared" si="17"/>
        <v>2</v>
      </c>
      <c r="U264">
        <f t="shared" si="19"/>
        <v>276</v>
      </c>
      <c r="Z264" t="str">
        <f t="shared" si="18"/>
        <v>78;276</v>
      </c>
    </row>
    <row r="265" spans="1:26" x14ac:dyDescent="0.3">
      <c r="A265">
        <v>4</v>
      </c>
      <c r="B265">
        <v>0</v>
      </c>
      <c r="C265">
        <v>78</v>
      </c>
      <c r="D265">
        <v>97</v>
      </c>
      <c r="E265">
        <v>3</v>
      </c>
      <c r="F265">
        <v>25</v>
      </c>
      <c r="G265">
        <v>10</v>
      </c>
      <c r="H265">
        <v>16</v>
      </c>
      <c r="I265">
        <v>46</v>
      </c>
      <c r="J265">
        <v>49</v>
      </c>
      <c r="K265">
        <v>124</v>
      </c>
      <c r="S265" s="4">
        <f t="shared" si="16"/>
        <v>0.69917824074074064</v>
      </c>
      <c r="T265">
        <f t="shared" si="17"/>
        <v>0</v>
      </c>
      <c r="U265">
        <f t="shared" si="19"/>
        <v>276</v>
      </c>
      <c r="Z265" t="str">
        <f t="shared" si="18"/>
        <v>78;276</v>
      </c>
    </row>
    <row r="266" spans="1:26" x14ac:dyDescent="0.3">
      <c r="A266">
        <v>4</v>
      </c>
      <c r="B266">
        <v>0</v>
      </c>
      <c r="C266">
        <v>78</v>
      </c>
      <c r="D266">
        <v>97</v>
      </c>
      <c r="E266">
        <v>3</v>
      </c>
      <c r="F266">
        <v>25</v>
      </c>
      <c r="G266">
        <v>10</v>
      </c>
      <c r="H266">
        <v>16</v>
      </c>
      <c r="I266">
        <v>46</v>
      </c>
      <c r="J266">
        <v>49</v>
      </c>
      <c r="K266">
        <v>923</v>
      </c>
      <c r="S266" s="4">
        <f t="shared" si="16"/>
        <v>0.69917824074074064</v>
      </c>
      <c r="T266">
        <f t="shared" si="17"/>
        <v>2</v>
      </c>
      <c r="U266">
        <f t="shared" si="19"/>
        <v>278</v>
      </c>
      <c r="Z266" t="str">
        <f t="shared" si="18"/>
        <v>78;278</v>
      </c>
    </row>
    <row r="267" spans="1:26" x14ac:dyDescent="0.3">
      <c r="A267">
        <v>4</v>
      </c>
      <c r="B267">
        <v>0</v>
      </c>
      <c r="C267">
        <v>78</v>
      </c>
      <c r="D267">
        <v>97</v>
      </c>
      <c r="E267">
        <v>3</v>
      </c>
      <c r="F267">
        <v>25</v>
      </c>
      <c r="G267">
        <v>10</v>
      </c>
      <c r="H267">
        <v>16</v>
      </c>
      <c r="I267">
        <v>46</v>
      </c>
      <c r="J267">
        <v>51</v>
      </c>
      <c r="K267">
        <v>122</v>
      </c>
      <c r="S267" s="4">
        <f t="shared" si="16"/>
        <v>0.69920138888888894</v>
      </c>
      <c r="T267">
        <f t="shared" si="17"/>
        <v>0</v>
      </c>
      <c r="U267">
        <f t="shared" si="19"/>
        <v>278</v>
      </c>
      <c r="Z267" t="str">
        <f t="shared" si="18"/>
        <v>78;278</v>
      </c>
    </row>
    <row r="268" spans="1:26" x14ac:dyDescent="0.3">
      <c r="A268">
        <v>4</v>
      </c>
      <c r="B268">
        <v>0</v>
      </c>
      <c r="C268">
        <v>78</v>
      </c>
      <c r="D268">
        <v>97</v>
      </c>
      <c r="E268">
        <v>3</v>
      </c>
      <c r="F268">
        <v>25</v>
      </c>
      <c r="G268">
        <v>10</v>
      </c>
      <c r="H268">
        <v>16</v>
      </c>
      <c r="I268">
        <v>46</v>
      </c>
      <c r="J268">
        <v>51</v>
      </c>
      <c r="K268">
        <v>922</v>
      </c>
      <c r="S268" s="4">
        <f t="shared" si="16"/>
        <v>0.69920138888888894</v>
      </c>
      <c r="T268">
        <f t="shared" si="17"/>
        <v>2</v>
      </c>
      <c r="U268">
        <f t="shared" si="19"/>
        <v>280</v>
      </c>
      <c r="Z268" t="str">
        <f t="shared" si="18"/>
        <v>78;280</v>
      </c>
    </row>
    <row r="269" spans="1:26" x14ac:dyDescent="0.3">
      <c r="A269">
        <v>4</v>
      </c>
      <c r="B269">
        <v>0</v>
      </c>
      <c r="C269">
        <v>78</v>
      </c>
      <c r="D269">
        <v>97</v>
      </c>
      <c r="E269">
        <v>3</v>
      </c>
      <c r="F269">
        <v>25</v>
      </c>
      <c r="G269">
        <v>10</v>
      </c>
      <c r="H269">
        <v>16</v>
      </c>
      <c r="I269">
        <v>46</v>
      </c>
      <c r="J269">
        <v>53</v>
      </c>
      <c r="K269">
        <v>121</v>
      </c>
      <c r="S269" s="4">
        <f t="shared" si="16"/>
        <v>0.69922453703703702</v>
      </c>
      <c r="T269">
        <f t="shared" si="17"/>
        <v>0</v>
      </c>
      <c r="U269">
        <f t="shared" si="19"/>
        <v>280</v>
      </c>
      <c r="Z269" t="str">
        <f t="shared" si="18"/>
        <v>78;280</v>
      </c>
    </row>
    <row r="270" spans="1:26" x14ac:dyDescent="0.3">
      <c r="A270">
        <v>4</v>
      </c>
      <c r="B270">
        <v>0</v>
      </c>
      <c r="C270">
        <v>78</v>
      </c>
      <c r="D270">
        <v>97</v>
      </c>
      <c r="E270">
        <v>3</v>
      </c>
      <c r="F270">
        <v>25</v>
      </c>
      <c r="G270">
        <v>10</v>
      </c>
      <c r="H270">
        <v>16</v>
      </c>
      <c r="I270">
        <v>46</v>
      </c>
      <c r="J270">
        <v>53</v>
      </c>
      <c r="K270">
        <v>921</v>
      </c>
      <c r="S270" s="4">
        <f t="shared" si="16"/>
        <v>0.69922453703703702</v>
      </c>
      <c r="T270">
        <f t="shared" si="17"/>
        <v>2</v>
      </c>
      <c r="U270">
        <f t="shared" si="19"/>
        <v>282</v>
      </c>
      <c r="Z270" t="str">
        <f t="shared" si="18"/>
        <v>78;282</v>
      </c>
    </row>
    <row r="271" spans="1:26" x14ac:dyDescent="0.3">
      <c r="A271">
        <v>4</v>
      </c>
      <c r="B271">
        <v>0</v>
      </c>
      <c r="C271">
        <v>78</v>
      </c>
      <c r="D271">
        <v>97</v>
      </c>
      <c r="E271">
        <v>3</v>
      </c>
      <c r="F271">
        <v>25</v>
      </c>
      <c r="G271">
        <v>10</v>
      </c>
      <c r="H271">
        <v>16</v>
      </c>
      <c r="I271">
        <v>46</v>
      </c>
      <c r="J271">
        <v>55</v>
      </c>
      <c r="K271">
        <v>121</v>
      </c>
      <c r="S271" s="4">
        <f t="shared" si="16"/>
        <v>0.69924768518518521</v>
      </c>
      <c r="T271">
        <f t="shared" si="17"/>
        <v>0</v>
      </c>
      <c r="U271">
        <f t="shared" si="19"/>
        <v>282</v>
      </c>
      <c r="Z271" t="str">
        <f t="shared" si="18"/>
        <v>78;282</v>
      </c>
    </row>
    <row r="272" spans="1:26" x14ac:dyDescent="0.3">
      <c r="A272">
        <v>4</v>
      </c>
      <c r="B272">
        <v>0</v>
      </c>
      <c r="C272">
        <v>78</v>
      </c>
      <c r="D272">
        <v>97</v>
      </c>
      <c r="E272">
        <v>3</v>
      </c>
      <c r="F272">
        <v>25</v>
      </c>
      <c r="G272">
        <v>10</v>
      </c>
      <c r="H272">
        <v>16</v>
      </c>
      <c r="I272">
        <v>46</v>
      </c>
      <c r="J272">
        <v>55</v>
      </c>
      <c r="K272">
        <v>920</v>
      </c>
      <c r="S272" s="4">
        <f t="shared" si="16"/>
        <v>0.69924768518518521</v>
      </c>
      <c r="T272">
        <f t="shared" si="17"/>
        <v>2</v>
      </c>
      <c r="U272">
        <f t="shared" si="19"/>
        <v>284</v>
      </c>
      <c r="Z272" t="str">
        <f t="shared" si="18"/>
        <v>78;284</v>
      </c>
    </row>
    <row r="273" spans="1:26" x14ac:dyDescent="0.3">
      <c r="A273">
        <v>4</v>
      </c>
      <c r="B273">
        <v>0</v>
      </c>
      <c r="C273">
        <v>78</v>
      </c>
      <c r="D273">
        <v>97</v>
      </c>
      <c r="E273">
        <v>3</v>
      </c>
      <c r="F273">
        <v>25</v>
      </c>
      <c r="G273">
        <v>10</v>
      </c>
      <c r="H273">
        <v>16</v>
      </c>
      <c r="I273">
        <v>46</v>
      </c>
      <c r="J273">
        <v>57</v>
      </c>
      <c r="K273">
        <v>120</v>
      </c>
      <c r="S273" s="4">
        <f t="shared" si="16"/>
        <v>0.69927083333333329</v>
      </c>
      <c r="T273">
        <f t="shared" si="17"/>
        <v>0</v>
      </c>
      <c r="U273">
        <f t="shared" si="19"/>
        <v>284</v>
      </c>
      <c r="Z273" t="str">
        <f t="shared" si="18"/>
        <v>78;284</v>
      </c>
    </row>
    <row r="274" spans="1:26" x14ac:dyDescent="0.3">
      <c r="A274">
        <v>4</v>
      </c>
      <c r="B274">
        <v>0</v>
      </c>
      <c r="C274">
        <v>79</v>
      </c>
      <c r="D274">
        <v>97</v>
      </c>
      <c r="E274">
        <v>3</v>
      </c>
      <c r="F274">
        <v>25</v>
      </c>
      <c r="G274">
        <v>10</v>
      </c>
      <c r="H274">
        <v>16</v>
      </c>
      <c r="I274">
        <v>46</v>
      </c>
      <c r="J274">
        <v>57</v>
      </c>
      <c r="K274">
        <v>919</v>
      </c>
      <c r="S274" s="4">
        <f t="shared" si="16"/>
        <v>0.69927083333333329</v>
      </c>
      <c r="T274">
        <f t="shared" si="17"/>
        <v>2</v>
      </c>
      <c r="U274">
        <f t="shared" si="19"/>
        <v>286</v>
      </c>
      <c r="Z274" t="str">
        <f t="shared" si="18"/>
        <v>79;286</v>
      </c>
    </row>
    <row r="275" spans="1:26" x14ac:dyDescent="0.3">
      <c r="A275">
        <v>4</v>
      </c>
      <c r="B275">
        <v>0</v>
      </c>
      <c r="C275">
        <v>83</v>
      </c>
      <c r="D275">
        <v>97</v>
      </c>
      <c r="E275">
        <v>3</v>
      </c>
      <c r="F275">
        <v>25</v>
      </c>
      <c r="G275">
        <v>10</v>
      </c>
      <c r="H275">
        <v>16</v>
      </c>
      <c r="I275">
        <v>46</v>
      </c>
      <c r="J275">
        <v>59</v>
      </c>
      <c r="K275">
        <v>119</v>
      </c>
      <c r="S275" s="4">
        <f t="shared" si="16"/>
        <v>0.69929398148148147</v>
      </c>
      <c r="T275">
        <f t="shared" si="17"/>
        <v>0</v>
      </c>
      <c r="U275">
        <f t="shared" si="19"/>
        <v>286</v>
      </c>
      <c r="Z275" t="str">
        <f t="shared" si="18"/>
        <v>83;286</v>
      </c>
    </row>
    <row r="276" spans="1:26" x14ac:dyDescent="0.3">
      <c r="A276">
        <v>4</v>
      </c>
      <c r="B276">
        <v>0</v>
      </c>
      <c r="C276">
        <v>83</v>
      </c>
      <c r="D276">
        <v>97</v>
      </c>
      <c r="E276">
        <v>3</v>
      </c>
      <c r="F276">
        <v>25</v>
      </c>
      <c r="G276">
        <v>10</v>
      </c>
      <c r="H276">
        <v>16</v>
      </c>
      <c r="I276">
        <v>46</v>
      </c>
      <c r="J276">
        <v>59</v>
      </c>
      <c r="K276">
        <v>918</v>
      </c>
      <c r="S276" s="4">
        <f t="shared" si="16"/>
        <v>0.69929398148148147</v>
      </c>
      <c r="T276">
        <f t="shared" si="17"/>
        <v>2</v>
      </c>
      <c r="U276">
        <f t="shared" si="19"/>
        <v>288</v>
      </c>
      <c r="Z276" t="str">
        <f t="shared" si="18"/>
        <v>83;288</v>
      </c>
    </row>
    <row r="277" spans="1:26" x14ac:dyDescent="0.3">
      <c r="A277">
        <v>4</v>
      </c>
      <c r="B277">
        <v>0</v>
      </c>
      <c r="C277">
        <v>83</v>
      </c>
      <c r="D277">
        <v>97</v>
      </c>
      <c r="E277">
        <v>3</v>
      </c>
      <c r="F277">
        <v>25</v>
      </c>
      <c r="G277">
        <v>10</v>
      </c>
      <c r="H277">
        <v>16</v>
      </c>
      <c r="I277">
        <v>47</v>
      </c>
      <c r="J277">
        <v>1</v>
      </c>
      <c r="K277">
        <v>117</v>
      </c>
      <c r="S277" s="4">
        <f t="shared" si="16"/>
        <v>0.69931712962962955</v>
      </c>
      <c r="T277">
        <f t="shared" si="17"/>
        <v>0</v>
      </c>
      <c r="U277">
        <f t="shared" si="19"/>
        <v>288</v>
      </c>
      <c r="Z277" t="str">
        <f t="shared" si="18"/>
        <v>83;288</v>
      </c>
    </row>
    <row r="278" spans="1:26" x14ac:dyDescent="0.3">
      <c r="A278">
        <v>4</v>
      </c>
      <c r="B278">
        <v>0</v>
      </c>
      <c r="C278">
        <v>84</v>
      </c>
      <c r="D278">
        <v>97</v>
      </c>
      <c r="E278">
        <v>3</v>
      </c>
      <c r="F278">
        <v>25</v>
      </c>
      <c r="G278">
        <v>10</v>
      </c>
      <c r="H278">
        <v>16</v>
      </c>
      <c r="I278">
        <v>47</v>
      </c>
      <c r="J278">
        <v>1</v>
      </c>
      <c r="K278">
        <v>917</v>
      </c>
      <c r="S278" s="4">
        <f t="shared" si="16"/>
        <v>0.69931712962962955</v>
      </c>
      <c r="T278">
        <f t="shared" si="17"/>
        <v>2</v>
      </c>
      <c r="U278">
        <f t="shared" si="19"/>
        <v>290</v>
      </c>
      <c r="Z278" t="str">
        <f t="shared" si="18"/>
        <v>84;290</v>
      </c>
    </row>
    <row r="279" spans="1:26" x14ac:dyDescent="0.3">
      <c r="A279">
        <v>4</v>
      </c>
      <c r="B279">
        <v>0</v>
      </c>
      <c r="C279">
        <v>84</v>
      </c>
      <c r="D279">
        <v>97</v>
      </c>
      <c r="E279">
        <v>3</v>
      </c>
      <c r="F279">
        <v>25</v>
      </c>
      <c r="G279">
        <v>10</v>
      </c>
      <c r="H279">
        <v>16</v>
      </c>
      <c r="I279">
        <v>47</v>
      </c>
      <c r="J279">
        <v>3</v>
      </c>
      <c r="K279">
        <v>916</v>
      </c>
      <c r="S279" s="4">
        <f t="shared" si="16"/>
        <v>0.69934027777777785</v>
      </c>
      <c r="T279">
        <f t="shared" si="17"/>
        <v>2</v>
      </c>
      <c r="U279">
        <f t="shared" si="19"/>
        <v>292</v>
      </c>
      <c r="Z279" t="str">
        <f t="shared" si="18"/>
        <v>84;292</v>
      </c>
    </row>
    <row r="280" spans="1:26" x14ac:dyDescent="0.3">
      <c r="A280">
        <v>4</v>
      </c>
      <c r="B280">
        <v>0</v>
      </c>
      <c r="C280">
        <v>85</v>
      </c>
      <c r="D280">
        <v>97</v>
      </c>
      <c r="E280">
        <v>3</v>
      </c>
      <c r="F280">
        <v>25</v>
      </c>
      <c r="G280">
        <v>10</v>
      </c>
      <c r="H280">
        <v>16</v>
      </c>
      <c r="I280">
        <v>47</v>
      </c>
      <c r="J280">
        <v>5</v>
      </c>
      <c r="K280">
        <v>115</v>
      </c>
      <c r="S280" s="4">
        <f t="shared" si="16"/>
        <v>0.69936342592592593</v>
      </c>
      <c r="T280">
        <f t="shared" si="17"/>
        <v>0</v>
      </c>
      <c r="U280">
        <f t="shared" si="19"/>
        <v>292</v>
      </c>
      <c r="Z280" t="str">
        <f t="shared" si="18"/>
        <v>85;292</v>
      </c>
    </row>
    <row r="281" spans="1:26" x14ac:dyDescent="0.3">
      <c r="A281">
        <v>4</v>
      </c>
      <c r="B281">
        <v>0</v>
      </c>
      <c r="C281">
        <v>85</v>
      </c>
      <c r="D281">
        <v>97</v>
      </c>
      <c r="E281">
        <v>3</v>
      </c>
      <c r="F281">
        <v>25</v>
      </c>
      <c r="G281">
        <v>10</v>
      </c>
      <c r="H281">
        <v>16</v>
      </c>
      <c r="I281">
        <v>47</v>
      </c>
      <c r="J281">
        <v>5</v>
      </c>
      <c r="K281">
        <v>914</v>
      </c>
      <c r="S281" s="4">
        <f t="shared" si="16"/>
        <v>0.69936342592592593</v>
      </c>
      <c r="T281">
        <f t="shared" si="17"/>
        <v>2</v>
      </c>
      <c r="U281">
        <f t="shared" si="19"/>
        <v>294</v>
      </c>
      <c r="Z281" t="str">
        <f t="shared" si="18"/>
        <v>85;294</v>
      </c>
    </row>
    <row r="282" spans="1:26" x14ac:dyDescent="0.3">
      <c r="A282">
        <v>4</v>
      </c>
      <c r="B282">
        <v>0</v>
      </c>
      <c r="C282">
        <v>85</v>
      </c>
      <c r="D282">
        <v>97</v>
      </c>
      <c r="E282">
        <v>3</v>
      </c>
      <c r="F282">
        <v>25</v>
      </c>
      <c r="G282">
        <v>10</v>
      </c>
      <c r="H282">
        <v>16</v>
      </c>
      <c r="I282">
        <v>47</v>
      </c>
      <c r="J282">
        <v>7</v>
      </c>
      <c r="K282">
        <v>114</v>
      </c>
      <c r="S282" s="4">
        <f t="shared" si="16"/>
        <v>0.69938657407407412</v>
      </c>
      <c r="T282">
        <f t="shared" si="17"/>
        <v>0</v>
      </c>
      <c r="U282">
        <f t="shared" si="19"/>
        <v>294</v>
      </c>
      <c r="Z282" t="str">
        <f t="shared" si="18"/>
        <v>85;294</v>
      </c>
    </row>
    <row r="283" spans="1:26" x14ac:dyDescent="0.3">
      <c r="A283">
        <v>4</v>
      </c>
      <c r="B283">
        <v>0</v>
      </c>
      <c r="C283">
        <v>85</v>
      </c>
      <c r="D283">
        <v>97</v>
      </c>
      <c r="E283">
        <v>3</v>
      </c>
      <c r="F283">
        <v>25</v>
      </c>
      <c r="G283">
        <v>10</v>
      </c>
      <c r="H283">
        <v>16</v>
      </c>
      <c r="I283">
        <v>47</v>
      </c>
      <c r="J283">
        <v>7</v>
      </c>
      <c r="K283">
        <v>913</v>
      </c>
      <c r="S283" s="4">
        <f t="shared" si="16"/>
        <v>0.69938657407407412</v>
      </c>
      <c r="T283">
        <f t="shared" si="17"/>
        <v>2</v>
      </c>
      <c r="U283">
        <f t="shared" si="19"/>
        <v>296</v>
      </c>
      <c r="Z283" t="str">
        <f t="shared" si="18"/>
        <v>85;296</v>
      </c>
    </row>
    <row r="284" spans="1:26" x14ac:dyDescent="0.3">
      <c r="A284">
        <v>4</v>
      </c>
      <c r="B284">
        <v>0</v>
      </c>
      <c r="C284">
        <v>85</v>
      </c>
      <c r="D284">
        <v>97</v>
      </c>
      <c r="E284">
        <v>3</v>
      </c>
      <c r="F284">
        <v>25</v>
      </c>
      <c r="G284">
        <v>10</v>
      </c>
      <c r="H284">
        <v>16</v>
      </c>
      <c r="I284">
        <v>47</v>
      </c>
      <c r="J284">
        <v>9</v>
      </c>
      <c r="K284">
        <v>112</v>
      </c>
      <c r="S284" s="4">
        <f t="shared" si="16"/>
        <v>0.6994097222222222</v>
      </c>
      <c r="T284">
        <f t="shared" si="17"/>
        <v>0</v>
      </c>
      <c r="U284">
        <f t="shared" si="19"/>
        <v>296</v>
      </c>
      <c r="Z284" t="str">
        <f t="shared" si="18"/>
        <v>85;296</v>
      </c>
    </row>
    <row r="285" spans="1:26" x14ac:dyDescent="0.3">
      <c r="A285">
        <v>4</v>
      </c>
      <c r="B285">
        <v>0</v>
      </c>
      <c r="C285">
        <v>85</v>
      </c>
      <c r="D285">
        <v>97</v>
      </c>
      <c r="E285">
        <v>3</v>
      </c>
      <c r="F285">
        <v>25</v>
      </c>
      <c r="G285">
        <v>10</v>
      </c>
      <c r="H285">
        <v>16</v>
      </c>
      <c r="I285">
        <v>47</v>
      </c>
      <c r="J285">
        <v>9</v>
      </c>
      <c r="K285">
        <v>912</v>
      </c>
      <c r="S285" s="4">
        <f t="shared" si="16"/>
        <v>0.6994097222222222</v>
      </c>
      <c r="T285">
        <f t="shared" si="17"/>
        <v>2</v>
      </c>
      <c r="U285">
        <f t="shared" si="19"/>
        <v>298</v>
      </c>
      <c r="Z285" t="str">
        <f t="shared" si="18"/>
        <v>85;298</v>
      </c>
    </row>
    <row r="286" spans="1:26" x14ac:dyDescent="0.3">
      <c r="A286">
        <v>4</v>
      </c>
      <c r="B286">
        <v>0</v>
      </c>
      <c r="C286">
        <v>85</v>
      </c>
      <c r="D286">
        <v>97</v>
      </c>
      <c r="E286">
        <v>3</v>
      </c>
      <c r="F286">
        <v>25</v>
      </c>
      <c r="G286">
        <v>10</v>
      </c>
      <c r="H286">
        <v>16</v>
      </c>
      <c r="I286">
        <v>47</v>
      </c>
      <c r="J286">
        <v>11</v>
      </c>
      <c r="K286">
        <v>510</v>
      </c>
      <c r="S286" s="4">
        <f t="shared" si="16"/>
        <v>0.69943287037037039</v>
      </c>
      <c r="T286">
        <f t="shared" si="17"/>
        <v>0</v>
      </c>
      <c r="U286">
        <f t="shared" si="19"/>
        <v>298</v>
      </c>
      <c r="Z286" t="str">
        <f t="shared" si="18"/>
        <v>85;298</v>
      </c>
    </row>
    <row r="287" spans="1:26" x14ac:dyDescent="0.3">
      <c r="A287">
        <v>4</v>
      </c>
      <c r="B287">
        <v>0</v>
      </c>
      <c r="C287">
        <v>85</v>
      </c>
      <c r="D287">
        <v>97</v>
      </c>
      <c r="E287">
        <v>3</v>
      </c>
      <c r="F287">
        <v>25</v>
      </c>
      <c r="G287">
        <v>10</v>
      </c>
      <c r="H287">
        <v>16</v>
      </c>
      <c r="I287">
        <v>47</v>
      </c>
      <c r="J287">
        <v>11</v>
      </c>
      <c r="K287">
        <v>910</v>
      </c>
      <c r="S287" s="4">
        <f t="shared" si="16"/>
        <v>0.69943287037037039</v>
      </c>
      <c r="T287">
        <f t="shared" si="17"/>
        <v>2</v>
      </c>
      <c r="U287">
        <f t="shared" si="19"/>
        <v>300</v>
      </c>
      <c r="Z287" t="str">
        <f t="shared" si="18"/>
        <v>85;300</v>
      </c>
    </row>
    <row r="288" spans="1:26" x14ac:dyDescent="0.3">
      <c r="A288">
        <v>4</v>
      </c>
      <c r="B288">
        <v>0</v>
      </c>
      <c r="C288">
        <v>84</v>
      </c>
      <c r="D288">
        <v>97</v>
      </c>
      <c r="E288">
        <v>3</v>
      </c>
      <c r="F288">
        <v>25</v>
      </c>
      <c r="G288">
        <v>10</v>
      </c>
      <c r="H288">
        <v>16</v>
      </c>
      <c r="I288">
        <v>47</v>
      </c>
      <c r="J288">
        <v>13</v>
      </c>
      <c r="K288">
        <v>510</v>
      </c>
      <c r="S288" s="4">
        <f t="shared" si="16"/>
        <v>0.69945601851851846</v>
      </c>
      <c r="T288">
        <f t="shared" si="17"/>
        <v>0</v>
      </c>
      <c r="U288">
        <f t="shared" si="19"/>
        <v>300</v>
      </c>
      <c r="Z288" t="str">
        <f t="shared" si="18"/>
        <v>84;300</v>
      </c>
    </row>
    <row r="289" spans="1:26" x14ac:dyDescent="0.3">
      <c r="A289">
        <v>4</v>
      </c>
      <c r="B289">
        <v>0</v>
      </c>
      <c r="C289">
        <v>84</v>
      </c>
      <c r="D289">
        <v>97</v>
      </c>
      <c r="E289">
        <v>3</v>
      </c>
      <c r="F289">
        <v>25</v>
      </c>
      <c r="G289">
        <v>10</v>
      </c>
      <c r="H289">
        <v>16</v>
      </c>
      <c r="I289">
        <v>47</v>
      </c>
      <c r="J289">
        <v>13</v>
      </c>
      <c r="K289">
        <v>909</v>
      </c>
      <c r="S289" s="4">
        <f t="shared" si="16"/>
        <v>0.69945601851851846</v>
      </c>
      <c r="T289">
        <f t="shared" si="17"/>
        <v>2</v>
      </c>
      <c r="U289">
        <f t="shared" si="19"/>
        <v>302</v>
      </c>
      <c r="Z289" t="str">
        <f t="shared" si="18"/>
        <v>84;302</v>
      </c>
    </row>
    <row r="290" spans="1:26" x14ac:dyDescent="0.3">
      <c r="A290">
        <v>4</v>
      </c>
      <c r="B290">
        <v>0</v>
      </c>
      <c r="C290">
        <v>84</v>
      </c>
      <c r="D290">
        <v>97</v>
      </c>
      <c r="E290">
        <v>3</v>
      </c>
      <c r="F290">
        <v>25</v>
      </c>
      <c r="G290">
        <v>10</v>
      </c>
      <c r="H290">
        <v>16</v>
      </c>
      <c r="I290">
        <v>47</v>
      </c>
      <c r="J290">
        <v>15</v>
      </c>
      <c r="K290">
        <v>109</v>
      </c>
      <c r="S290" s="4">
        <f t="shared" si="16"/>
        <v>0.69947916666666676</v>
      </c>
      <c r="T290">
        <f t="shared" si="17"/>
        <v>0</v>
      </c>
      <c r="U290">
        <f t="shared" si="19"/>
        <v>302</v>
      </c>
      <c r="Z290" t="str">
        <f t="shared" si="18"/>
        <v>84;302</v>
      </c>
    </row>
    <row r="291" spans="1:26" x14ac:dyDescent="0.3">
      <c r="A291">
        <v>4</v>
      </c>
      <c r="B291">
        <v>0</v>
      </c>
      <c r="C291">
        <v>84</v>
      </c>
      <c r="D291">
        <v>97</v>
      </c>
      <c r="E291">
        <v>3</v>
      </c>
      <c r="F291">
        <v>25</v>
      </c>
      <c r="G291">
        <v>10</v>
      </c>
      <c r="H291">
        <v>16</v>
      </c>
      <c r="I291">
        <v>47</v>
      </c>
      <c r="J291">
        <v>15</v>
      </c>
      <c r="K291">
        <v>908</v>
      </c>
      <c r="S291" s="4">
        <f t="shared" si="16"/>
        <v>0.69947916666666676</v>
      </c>
      <c r="T291">
        <f t="shared" si="17"/>
        <v>2</v>
      </c>
      <c r="U291">
        <f t="shared" si="19"/>
        <v>304</v>
      </c>
      <c r="Z291" t="str">
        <f t="shared" si="18"/>
        <v>84;304</v>
      </c>
    </row>
    <row r="292" spans="1:26" x14ac:dyDescent="0.3">
      <c r="A292">
        <v>4</v>
      </c>
      <c r="B292">
        <v>0</v>
      </c>
      <c r="C292">
        <v>83</v>
      </c>
      <c r="D292">
        <v>97</v>
      </c>
      <c r="E292">
        <v>3</v>
      </c>
      <c r="F292">
        <v>25</v>
      </c>
      <c r="G292">
        <v>10</v>
      </c>
      <c r="H292">
        <v>16</v>
      </c>
      <c r="I292">
        <v>47</v>
      </c>
      <c r="J292">
        <v>17</v>
      </c>
      <c r="K292">
        <v>107</v>
      </c>
      <c r="S292" s="4">
        <f t="shared" si="16"/>
        <v>0.69950231481481484</v>
      </c>
      <c r="T292">
        <f t="shared" si="17"/>
        <v>0</v>
      </c>
      <c r="U292">
        <f t="shared" si="19"/>
        <v>304</v>
      </c>
      <c r="Z292" t="str">
        <f t="shared" si="18"/>
        <v>83;304</v>
      </c>
    </row>
    <row r="293" spans="1:26" x14ac:dyDescent="0.3">
      <c r="A293">
        <v>4</v>
      </c>
      <c r="B293">
        <v>0</v>
      </c>
      <c r="C293">
        <v>83</v>
      </c>
      <c r="D293">
        <v>97</v>
      </c>
      <c r="E293">
        <v>3</v>
      </c>
      <c r="F293">
        <v>25</v>
      </c>
      <c r="G293">
        <v>10</v>
      </c>
      <c r="H293">
        <v>16</v>
      </c>
      <c r="I293">
        <v>47</v>
      </c>
      <c r="J293">
        <v>17</v>
      </c>
      <c r="K293">
        <v>907</v>
      </c>
      <c r="S293" s="4">
        <f t="shared" si="16"/>
        <v>0.69950231481481484</v>
      </c>
      <c r="T293">
        <f t="shared" si="17"/>
        <v>2</v>
      </c>
      <c r="U293">
        <f t="shared" si="19"/>
        <v>306</v>
      </c>
      <c r="Z293" t="str">
        <f t="shared" si="18"/>
        <v>83;306</v>
      </c>
    </row>
    <row r="294" spans="1:26" x14ac:dyDescent="0.3">
      <c r="A294">
        <v>4</v>
      </c>
      <c r="B294">
        <v>0</v>
      </c>
      <c r="C294">
        <v>83</v>
      </c>
      <c r="D294">
        <v>97</v>
      </c>
      <c r="E294">
        <v>3</v>
      </c>
      <c r="F294">
        <v>25</v>
      </c>
      <c r="G294">
        <v>10</v>
      </c>
      <c r="H294">
        <v>16</v>
      </c>
      <c r="I294">
        <v>47</v>
      </c>
      <c r="J294">
        <v>19</v>
      </c>
      <c r="K294">
        <v>106</v>
      </c>
      <c r="S294" s="4">
        <f t="shared" si="16"/>
        <v>0.69952546296296303</v>
      </c>
      <c r="T294">
        <f t="shared" si="17"/>
        <v>0</v>
      </c>
      <c r="U294">
        <f t="shared" si="19"/>
        <v>306</v>
      </c>
      <c r="Z294" t="str">
        <f t="shared" si="18"/>
        <v>83;306</v>
      </c>
    </row>
    <row r="295" spans="1:26" x14ac:dyDescent="0.3">
      <c r="A295">
        <v>4</v>
      </c>
      <c r="B295">
        <v>0</v>
      </c>
      <c r="C295">
        <v>83</v>
      </c>
      <c r="D295">
        <v>97</v>
      </c>
      <c r="E295">
        <v>3</v>
      </c>
      <c r="F295">
        <v>25</v>
      </c>
      <c r="G295">
        <v>10</v>
      </c>
      <c r="H295">
        <v>16</v>
      </c>
      <c r="I295">
        <v>47</v>
      </c>
      <c r="J295">
        <v>19</v>
      </c>
      <c r="K295">
        <v>906</v>
      </c>
      <c r="S295" s="4">
        <f t="shared" si="16"/>
        <v>0.69952546296296303</v>
      </c>
      <c r="T295">
        <f t="shared" si="17"/>
        <v>2</v>
      </c>
      <c r="U295">
        <f t="shared" si="19"/>
        <v>308</v>
      </c>
      <c r="Z295" t="str">
        <f t="shared" si="18"/>
        <v>83;308</v>
      </c>
    </row>
    <row r="296" spans="1:26" x14ac:dyDescent="0.3">
      <c r="A296">
        <v>4</v>
      </c>
      <c r="B296">
        <v>0</v>
      </c>
      <c r="C296">
        <v>84</v>
      </c>
      <c r="D296">
        <v>97</v>
      </c>
      <c r="E296">
        <v>3</v>
      </c>
      <c r="F296">
        <v>25</v>
      </c>
      <c r="G296">
        <v>10</v>
      </c>
      <c r="H296">
        <v>16</v>
      </c>
      <c r="I296">
        <v>47</v>
      </c>
      <c r="J296">
        <v>21</v>
      </c>
      <c r="K296">
        <v>105</v>
      </c>
      <c r="S296" s="4">
        <f t="shared" si="16"/>
        <v>0.69954861111111111</v>
      </c>
      <c r="T296">
        <f t="shared" si="17"/>
        <v>0</v>
      </c>
      <c r="U296">
        <f t="shared" si="19"/>
        <v>308</v>
      </c>
      <c r="Z296" t="str">
        <f t="shared" si="18"/>
        <v>84;308</v>
      </c>
    </row>
    <row r="297" spans="1:26" x14ac:dyDescent="0.3">
      <c r="A297">
        <v>4</v>
      </c>
      <c r="B297">
        <v>0</v>
      </c>
      <c r="C297">
        <v>85</v>
      </c>
      <c r="D297">
        <v>97</v>
      </c>
      <c r="E297">
        <v>3</v>
      </c>
      <c r="F297">
        <v>25</v>
      </c>
      <c r="G297">
        <v>10</v>
      </c>
      <c r="H297">
        <v>16</v>
      </c>
      <c r="I297">
        <v>47</v>
      </c>
      <c r="J297">
        <v>21</v>
      </c>
      <c r="K297">
        <v>904</v>
      </c>
      <c r="S297" s="4">
        <f t="shared" si="16"/>
        <v>0.69954861111111111</v>
      </c>
      <c r="T297">
        <f t="shared" si="17"/>
        <v>2</v>
      </c>
      <c r="U297">
        <f t="shared" si="19"/>
        <v>310</v>
      </c>
      <c r="Z297" t="str">
        <f t="shared" si="18"/>
        <v>85;310</v>
      </c>
    </row>
    <row r="298" spans="1:26" x14ac:dyDescent="0.3">
      <c r="A298">
        <v>4</v>
      </c>
      <c r="B298">
        <v>0</v>
      </c>
      <c r="C298">
        <v>85</v>
      </c>
      <c r="D298">
        <v>97</v>
      </c>
      <c r="E298">
        <v>3</v>
      </c>
      <c r="F298">
        <v>25</v>
      </c>
      <c r="G298">
        <v>10</v>
      </c>
      <c r="H298">
        <v>16</v>
      </c>
      <c r="I298">
        <v>47</v>
      </c>
      <c r="J298">
        <v>23</v>
      </c>
      <c r="K298">
        <v>4</v>
      </c>
      <c r="S298" s="4">
        <f t="shared" si="16"/>
        <v>0.6995717592592593</v>
      </c>
      <c r="T298">
        <f t="shared" si="17"/>
        <v>1</v>
      </c>
      <c r="U298">
        <f t="shared" si="19"/>
        <v>311</v>
      </c>
      <c r="Z298" t="str">
        <f t="shared" si="18"/>
        <v>85;311</v>
      </c>
    </row>
    <row r="299" spans="1:26" x14ac:dyDescent="0.3">
      <c r="A299">
        <v>4</v>
      </c>
      <c r="B299">
        <v>0</v>
      </c>
      <c r="C299">
        <v>85</v>
      </c>
      <c r="D299">
        <v>97</v>
      </c>
      <c r="E299">
        <v>3</v>
      </c>
      <c r="F299">
        <v>25</v>
      </c>
      <c r="G299">
        <v>10</v>
      </c>
      <c r="H299">
        <v>16</v>
      </c>
      <c r="I299">
        <v>47</v>
      </c>
      <c r="J299">
        <v>24</v>
      </c>
      <c r="K299">
        <v>203</v>
      </c>
      <c r="S299" s="4">
        <f t="shared" si="16"/>
        <v>0.69958333333333333</v>
      </c>
      <c r="T299">
        <f t="shared" si="17"/>
        <v>1</v>
      </c>
      <c r="U299">
        <f t="shared" si="19"/>
        <v>312</v>
      </c>
      <c r="Z299" t="str">
        <f t="shared" si="18"/>
        <v>85;312</v>
      </c>
    </row>
    <row r="300" spans="1:26" x14ac:dyDescent="0.3">
      <c r="A300">
        <v>4</v>
      </c>
      <c r="B300">
        <v>0</v>
      </c>
      <c r="C300">
        <v>86</v>
      </c>
      <c r="D300">
        <v>97</v>
      </c>
      <c r="E300">
        <v>3</v>
      </c>
      <c r="F300">
        <v>25</v>
      </c>
      <c r="G300">
        <v>10</v>
      </c>
      <c r="H300">
        <v>16</v>
      </c>
      <c r="I300">
        <v>47</v>
      </c>
      <c r="J300">
        <v>25</v>
      </c>
      <c r="K300">
        <v>3</v>
      </c>
      <c r="S300" s="4">
        <f t="shared" si="16"/>
        <v>0.69959490740740737</v>
      </c>
      <c r="T300">
        <f t="shared" si="17"/>
        <v>1</v>
      </c>
      <c r="U300">
        <f t="shared" si="19"/>
        <v>313</v>
      </c>
      <c r="Z300" t="str">
        <f t="shared" si="18"/>
        <v>86;313</v>
      </c>
    </row>
    <row r="301" spans="1:26" x14ac:dyDescent="0.3">
      <c r="A301">
        <v>4</v>
      </c>
      <c r="B301">
        <v>0</v>
      </c>
      <c r="C301">
        <v>86</v>
      </c>
      <c r="D301">
        <v>97</v>
      </c>
      <c r="E301">
        <v>3</v>
      </c>
      <c r="F301">
        <v>25</v>
      </c>
      <c r="G301">
        <v>10</v>
      </c>
      <c r="H301">
        <v>16</v>
      </c>
      <c r="I301">
        <v>47</v>
      </c>
      <c r="J301">
        <v>26</v>
      </c>
      <c r="K301">
        <v>202</v>
      </c>
      <c r="S301" s="4">
        <f t="shared" si="16"/>
        <v>0.69960648148148152</v>
      </c>
      <c r="T301">
        <f t="shared" si="17"/>
        <v>0</v>
      </c>
      <c r="U301">
        <f t="shared" si="19"/>
        <v>313</v>
      </c>
      <c r="Z301" t="str">
        <f t="shared" si="18"/>
        <v>86;313</v>
      </c>
    </row>
    <row r="302" spans="1:26" x14ac:dyDescent="0.3">
      <c r="A302">
        <v>4</v>
      </c>
      <c r="B302">
        <v>0</v>
      </c>
      <c r="C302">
        <v>85</v>
      </c>
      <c r="D302">
        <v>97</v>
      </c>
      <c r="E302">
        <v>3</v>
      </c>
      <c r="F302">
        <v>25</v>
      </c>
      <c r="G302">
        <v>10</v>
      </c>
      <c r="H302">
        <v>16</v>
      </c>
      <c r="I302">
        <v>47</v>
      </c>
      <c r="J302">
        <v>26</v>
      </c>
      <c r="K302">
        <v>902</v>
      </c>
      <c r="S302" s="4">
        <f t="shared" si="16"/>
        <v>0.69960648148148152</v>
      </c>
      <c r="T302">
        <f t="shared" si="17"/>
        <v>2</v>
      </c>
      <c r="U302">
        <f t="shared" si="19"/>
        <v>315</v>
      </c>
      <c r="Z302" t="str">
        <f t="shared" si="18"/>
        <v>85;315</v>
      </c>
    </row>
    <row r="303" spans="1:26" x14ac:dyDescent="0.3">
      <c r="A303">
        <v>4</v>
      </c>
      <c r="B303">
        <v>0</v>
      </c>
      <c r="C303">
        <v>85</v>
      </c>
      <c r="D303">
        <v>97</v>
      </c>
      <c r="E303">
        <v>3</v>
      </c>
      <c r="F303">
        <v>25</v>
      </c>
      <c r="G303">
        <v>10</v>
      </c>
      <c r="H303">
        <v>16</v>
      </c>
      <c r="I303">
        <v>47</v>
      </c>
      <c r="J303">
        <v>28</v>
      </c>
      <c r="K303">
        <v>101</v>
      </c>
      <c r="S303" s="4">
        <f t="shared" si="16"/>
        <v>0.6996296296296296</v>
      </c>
      <c r="T303">
        <f t="shared" si="17"/>
        <v>1</v>
      </c>
      <c r="U303">
        <f t="shared" si="19"/>
        <v>316</v>
      </c>
      <c r="Z303" t="str">
        <f t="shared" si="18"/>
        <v>85;316</v>
      </c>
    </row>
    <row r="304" spans="1:26" x14ac:dyDescent="0.3">
      <c r="A304">
        <v>4</v>
      </c>
      <c r="B304">
        <v>0</v>
      </c>
      <c r="C304">
        <v>85</v>
      </c>
      <c r="D304">
        <v>97</v>
      </c>
      <c r="E304">
        <v>3</v>
      </c>
      <c r="F304">
        <v>25</v>
      </c>
      <c r="G304">
        <v>10</v>
      </c>
      <c r="H304">
        <v>16</v>
      </c>
      <c r="I304">
        <v>47</v>
      </c>
      <c r="J304">
        <v>29</v>
      </c>
      <c r="K304">
        <v>200</v>
      </c>
      <c r="S304" s="4">
        <f t="shared" si="16"/>
        <v>0.69964120370370375</v>
      </c>
      <c r="T304">
        <f t="shared" si="17"/>
        <v>0</v>
      </c>
      <c r="U304">
        <f t="shared" si="19"/>
        <v>316</v>
      </c>
      <c r="Z304" t="str">
        <f t="shared" si="18"/>
        <v>85;316</v>
      </c>
    </row>
    <row r="305" spans="1:26" x14ac:dyDescent="0.3">
      <c r="A305">
        <v>4</v>
      </c>
      <c r="B305">
        <v>0</v>
      </c>
      <c r="C305">
        <v>85</v>
      </c>
      <c r="D305">
        <v>97</v>
      </c>
      <c r="E305">
        <v>3</v>
      </c>
      <c r="F305">
        <v>25</v>
      </c>
      <c r="G305">
        <v>10</v>
      </c>
      <c r="H305">
        <v>16</v>
      </c>
      <c r="I305">
        <v>47</v>
      </c>
      <c r="J305">
        <v>29</v>
      </c>
      <c r="K305">
        <v>999</v>
      </c>
      <c r="S305" s="4">
        <f t="shared" si="16"/>
        <v>0.69964120370370375</v>
      </c>
      <c r="T305">
        <f t="shared" si="17"/>
        <v>2</v>
      </c>
      <c r="U305">
        <f t="shared" si="19"/>
        <v>318</v>
      </c>
      <c r="Z305" t="str">
        <f t="shared" si="18"/>
        <v>85;318</v>
      </c>
    </row>
    <row r="306" spans="1:26" x14ac:dyDescent="0.3">
      <c r="A306">
        <v>4</v>
      </c>
      <c r="B306">
        <v>0</v>
      </c>
      <c r="C306">
        <v>85</v>
      </c>
      <c r="D306">
        <v>97</v>
      </c>
      <c r="E306">
        <v>3</v>
      </c>
      <c r="F306">
        <v>25</v>
      </c>
      <c r="G306">
        <v>10</v>
      </c>
      <c r="H306">
        <v>16</v>
      </c>
      <c r="I306">
        <v>47</v>
      </c>
      <c r="J306">
        <v>31</v>
      </c>
      <c r="K306">
        <v>99</v>
      </c>
      <c r="S306" s="4">
        <f t="shared" si="16"/>
        <v>0.69966435185185183</v>
      </c>
      <c r="T306">
        <f t="shared" si="17"/>
        <v>0</v>
      </c>
      <c r="U306">
        <f t="shared" si="19"/>
        <v>318</v>
      </c>
      <c r="Z306" t="str">
        <f t="shared" si="18"/>
        <v>85;318</v>
      </c>
    </row>
    <row r="307" spans="1:26" x14ac:dyDescent="0.3">
      <c r="A307">
        <v>4</v>
      </c>
      <c r="B307">
        <v>0</v>
      </c>
      <c r="C307">
        <v>85</v>
      </c>
      <c r="D307">
        <v>97</v>
      </c>
      <c r="E307">
        <v>1</v>
      </c>
      <c r="F307">
        <v>25</v>
      </c>
      <c r="G307">
        <v>10</v>
      </c>
      <c r="H307">
        <v>16</v>
      </c>
      <c r="I307">
        <v>47</v>
      </c>
      <c r="J307">
        <v>31</v>
      </c>
      <c r="K307">
        <v>899</v>
      </c>
      <c r="S307" s="4">
        <f t="shared" si="16"/>
        <v>0.69966435185185183</v>
      </c>
      <c r="T307">
        <f t="shared" si="17"/>
        <v>1</v>
      </c>
      <c r="U307">
        <f t="shared" si="19"/>
        <v>319</v>
      </c>
      <c r="Z307" t="str">
        <f t="shared" si="18"/>
        <v>85;319</v>
      </c>
    </row>
    <row r="308" spans="1:26" x14ac:dyDescent="0.3">
      <c r="A308">
        <v>4</v>
      </c>
      <c r="B308">
        <v>0</v>
      </c>
      <c r="C308">
        <v>85</v>
      </c>
      <c r="D308">
        <v>97</v>
      </c>
      <c r="E308">
        <v>1</v>
      </c>
      <c r="F308">
        <v>25</v>
      </c>
      <c r="G308">
        <v>10</v>
      </c>
      <c r="H308">
        <v>16</v>
      </c>
      <c r="I308">
        <v>47</v>
      </c>
      <c r="J308">
        <v>32</v>
      </c>
      <c r="K308">
        <v>998</v>
      </c>
      <c r="S308" s="4">
        <f t="shared" si="16"/>
        <v>0.69967592592592587</v>
      </c>
      <c r="T308" t="e">
        <f t="shared" si="17"/>
        <v>#NUM!</v>
      </c>
      <c r="U308" t="e">
        <f t="shared" si="19"/>
        <v>#NUM!</v>
      </c>
      <c r="Z308" t="e">
        <f t="shared" si="18"/>
        <v>#NUM!</v>
      </c>
    </row>
    <row r="309" spans="1:26" x14ac:dyDescent="0.3">
      <c r="S309" s="4">
        <f t="shared" si="16"/>
        <v>0</v>
      </c>
      <c r="T309">
        <f t="shared" si="17"/>
        <v>0</v>
      </c>
      <c r="U309" t="e">
        <f t="shared" si="19"/>
        <v>#NUM!</v>
      </c>
      <c r="Z309" t="e">
        <f t="shared" si="18"/>
        <v>#NUM!</v>
      </c>
    </row>
    <row r="310" spans="1:26" x14ac:dyDescent="0.3">
      <c r="S310" s="4">
        <f t="shared" si="16"/>
        <v>0</v>
      </c>
      <c r="T310">
        <f t="shared" si="17"/>
        <v>0</v>
      </c>
      <c r="U310" t="e">
        <f t="shared" si="19"/>
        <v>#NUM!</v>
      </c>
      <c r="Z310" t="e">
        <f t="shared" si="18"/>
        <v>#NUM!</v>
      </c>
    </row>
    <row r="311" spans="1:26" x14ac:dyDescent="0.3">
      <c r="S311" s="4">
        <f t="shared" si="16"/>
        <v>0</v>
      </c>
      <c r="T311">
        <f t="shared" si="17"/>
        <v>0</v>
      </c>
      <c r="U311" t="e">
        <f t="shared" si="19"/>
        <v>#NUM!</v>
      </c>
      <c r="Z311" t="e">
        <f t="shared" si="18"/>
        <v>#NUM!</v>
      </c>
    </row>
    <row r="312" spans="1:26" x14ac:dyDescent="0.3">
      <c r="S312" s="4">
        <f t="shared" si="16"/>
        <v>0</v>
      </c>
      <c r="T312">
        <f t="shared" si="17"/>
        <v>0</v>
      </c>
      <c r="U312" t="e">
        <f t="shared" si="19"/>
        <v>#NUM!</v>
      </c>
      <c r="Z312" t="e">
        <f t="shared" si="18"/>
        <v>#NUM!</v>
      </c>
    </row>
    <row r="313" spans="1:26" x14ac:dyDescent="0.3">
      <c r="S313" s="4">
        <f t="shared" si="16"/>
        <v>0</v>
      </c>
      <c r="T313">
        <f t="shared" si="17"/>
        <v>0</v>
      </c>
      <c r="U313" t="e">
        <f t="shared" si="19"/>
        <v>#NUM!</v>
      </c>
      <c r="Z313" t="e">
        <f t="shared" si="18"/>
        <v>#NUM!</v>
      </c>
    </row>
    <row r="314" spans="1:26" x14ac:dyDescent="0.3">
      <c r="S314" s="4">
        <f t="shared" si="16"/>
        <v>0</v>
      </c>
      <c r="T314">
        <f t="shared" si="17"/>
        <v>0</v>
      </c>
      <c r="U314" t="e">
        <f t="shared" si="19"/>
        <v>#NUM!</v>
      </c>
      <c r="Z314" t="e">
        <f t="shared" si="18"/>
        <v>#NUM!</v>
      </c>
    </row>
    <row r="315" spans="1:26" x14ac:dyDescent="0.3">
      <c r="S315" s="4">
        <f t="shared" si="16"/>
        <v>0</v>
      </c>
      <c r="T315">
        <f t="shared" si="17"/>
        <v>0</v>
      </c>
      <c r="U315" t="e">
        <f t="shared" si="19"/>
        <v>#NUM!</v>
      </c>
      <c r="Z315" t="e">
        <f t="shared" si="18"/>
        <v>#NUM!</v>
      </c>
    </row>
    <row r="316" spans="1:26" x14ac:dyDescent="0.3">
      <c r="S316" s="4">
        <f t="shared" si="16"/>
        <v>0</v>
      </c>
      <c r="T316">
        <f t="shared" si="17"/>
        <v>0</v>
      </c>
      <c r="U316" t="e">
        <f t="shared" si="19"/>
        <v>#NUM!</v>
      </c>
      <c r="Z316" t="e">
        <f t="shared" si="18"/>
        <v>#NUM!</v>
      </c>
    </row>
    <row r="317" spans="1:26" x14ac:dyDescent="0.3">
      <c r="S317" s="4">
        <f t="shared" si="16"/>
        <v>0</v>
      </c>
      <c r="T317">
        <f t="shared" si="17"/>
        <v>0</v>
      </c>
      <c r="U317" t="e">
        <f t="shared" si="19"/>
        <v>#NUM!</v>
      </c>
      <c r="Z317" t="e">
        <f t="shared" si="18"/>
        <v>#NUM!</v>
      </c>
    </row>
    <row r="318" spans="1:26" x14ac:dyDescent="0.3">
      <c r="S318" s="4">
        <f t="shared" si="16"/>
        <v>0</v>
      </c>
      <c r="T318">
        <f t="shared" si="17"/>
        <v>0</v>
      </c>
      <c r="U318" t="e">
        <f t="shared" si="19"/>
        <v>#NUM!</v>
      </c>
      <c r="Z318" t="e">
        <f t="shared" si="18"/>
        <v>#NUM!</v>
      </c>
    </row>
    <row r="319" spans="1:26" x14ac:dyDescent="0.3">
      <c r="S319" s="4">
        <f t="shared" si="16"/>
        <v>0</v>
      </c>
      <c r="T319">
        <f t="shared" si="17"/>
        <v>0</v>
      </c>
      <c r="U319" t="e">
        <f t="shared" si="19"/>
        <v>#NUM!</v>
      </c>
      <c r="Z319" t="e">
        <f t="shared" si="18"/>
        <v>#NUM!</v>
      </c>
    </row>
    <row r="320" spans="1:26" x14ac:dyDescent="0.3">
      <c r="S320" s="4">
        <f t="shared" si="16"/>
        <v>0</v>
      </c>
      <c r="T320">
        <f t="shared" si="17"/>
        <v>0</v>
      </c>
      <c r="U320" t="e">
        <f t="shared" si="19"/>
        <v>#NUM!</v>
      </c>
      <c r="Z320" t="e">
        <f t="shared" ref="Z302:Z324" si="20">R320&amp;";"&amp;U320</f>
        <v>#NUM!</v>
      </c>
    </row>
    <row r="321" spans="19:26" x14ac:dyDescent="0.3">
      <c r="S321" s="4">
        <f t="shared" si="16"/>
        <v>0</v>
      </c>
      <c r="T321">
        <f t="shared" si="17"/>
        <v>0</v>
      </c>
      <c r="U321" t="e">
        <f t="shared" si="19"/>
        <v>#NUM!</v>
      </c>
      <c r="Z321" t="e">
        <f t="shared" si="20"/>
        <v>#NUM!</v>
      </c>
    </row>
    <row r="322" spans="19:26" x14ac:dyDescent="0.3">
      <c r="S322" s="4">
        <f t="shared" si="16"/>
        <v>0</v>
      </c>
      <c r="T322">
        <f t="shared" si="17"/>
        <v>0</v>
      </c>
      <c r="U322" t="e">
        <f t="shared" si="19"/>
        <v>#NUM!</v>
      </c>
      <c r="Z322" t="e">
        <f t="shared" si="20"/>
        <v>#NUM!</v>
      </c>
    </row>
    <row r="323" spans="19:26" x14ac:dyDescent="0.3">
      <c r="S323" s="4">
        <f t="shared" si="16"/>
        <v>0</v>
      </c>
      <c r="T323">
        <f t="shared" si="17"/>
        <v>0</v>
      </c>
      <c r="U323" t="e">
        <f t="shared" si="19"/>
        <v>#NUM!</v>
      </c>
      <c r="Z323" t="e">
        <f t="shared" si="20"/>
        <v>#NUM!</v>
      </c>
    </row>
    <row r="324" spans="19:26" x14ac:dyDescent="0.3">
      <c r="S324" s="4">
        <f t="shared" si="16"/>
        <v>0</v>
      </c>
      <c r="T324">
        <f t="shared" si="17"/>
        <v>0</v>
      </c>
      <c r="U324" t="e">
        <f t="shared" si="19"/>
        <v>#NUM!</v>
      </c>
      <c r="Z324" t="e">
        <f t="shared" si="20"/>
        <v>#NUM!</v>
      </c>
    </row>
    <row r="325" spans="19:26" x14ac:dyDescent="0.3">
      <c r="S325" s="4">
        <f t="shared" ref="S325:S326" si="21">TIME(H325,I325,J325)</f>
        <v>0</v>
      </c>
      <c r="T325">
        <f t="shared" ref="T325:T388" si="22">SECOND(S326-S325)</f>
        <v>0</v>
      </c>
      <c r="U325" t="e">
        <f t="shared" si="19"/>
        <v>#NUM!</v>
      </c>
      <c r="Z325" t="e">
        <f t="shared" ref="Z325:Z388" si="23">R325&amp;";"&amp;U325</f>
        <v>#NUM!</v>
      </c>
    </row>
    <row r="326" spans="19:26" x14ac:dyDescent="0.3">
      <c r="S326" s="4">
        <f t="shared" si="21"/>
        <v>0</v>
      </c>
      <c r="T326">
        <f t="shared" si="22"/>
        <v>0</v>
      </c>
      <c r="U326" t="e">
        <f t="shared" ref="U326:U389" si="24">U325+T326</f>
        <v>#NUM!</v>
      </c>
      <c r="Z326" t="e">
        <f t="shared" si="23"/>
        <v>#NUM!</v>
      </c>
    </row>
    <row r="327" spans="19:26" x14ac:dyDescent="0.3">
      <c r="S327" s="4">
        <f t="shared" ref="S325:S388" si="25">TIME(K327,L327,M327)</f>
        <v>0</v>
      </c>
      <c r="T327">
        <f t="shared" si="22"/>
        <v>0</v>
      </c>
      <c r="U327" t="e">
        <f t="shared" si="24"/>
        <v>#NUM!</v>
      </c>
      <c r="Z327" t="e">
        <f t="shared" si="23"/>
        <v>#NUM!</v>
      </c>
    </row>
    <row r="328" spans="19:26" x14ac:dyDescent="0.3">
      <c r="S328" s="4">
        <f t="shared" si="25"/>
        <v>0</v>
      </c>
      <c r="T328">
        <f t="shared" si="22"/>
        <v>0</v>
      </c>
      <c r="U328" t="e">
        <f t="shared" si="24"/>
        <v>#NUM!</v>
      </c>
      <c r="Z328" t="e">
        <f t="shared" si="23"/>
        <v>#NUM!</v>
      </c>
    </row>
    <row r="329" spans="19:26" x14ac:dyDescent="0.3">
      <c r="S329" s="4">
        <f t="shared" si="25"/>
        <v>0</v>
      </c>
      <c r="T329">
        <f t="shared" si="22"/>
        <v>0</v>
      </c>
      <c r="U329" t="e">
        <f t="shared" si="24"/>
        <v>#NUM!</v>
      </c>
      <c r="Z329" t="e">
        <f t="shared" si="23"/>
        <v>#NUM!</v>
      </c>
    </row>
    <row r="330" spans="19:26" x14ac:dyDescent="0.3">
      <c r="S330" s="4">
        <f t="shared" si="25"/>
        <v>0</v>
      </c>
      <c r="T330">
        <f t="shared" si="22"/>
        <v>0</v>
      </c>
      <c r="U330" t="e">
        <f t="shared" si="24"/>
        <v>#NUM!</v>
      </c>
      <c r="Z330" t="e">
        <f t="shared" si="23"/>
        <v>#NUM!</v>
      </c>
    </row>
    <row r="331" spans="19:26" x14ac:dyDescent="0.3">
      <c r="S331" s="4">
        <f t="shared" si="25"/>
        <v>0</v>
      </c>
      <c r="T331">
        <f t="shared" si="22"/>
        <v>0</v>
      </c>
      <c r="U331" t="e">
        <f t="shared" si="24"/>
        <v>#NUM!</v>
      </c>
      <c r="Z331" t="e">
        <f t="shared" si="23"/>
        <v>#NUM!</v>
      </c>
    </row>
    <row r="332" spans="19:26" x14ac:dyDescent="0.3">
      <c r="S332" s="4">
        <f t="shared" si="25"/>
        <v>0</v>
      </c>
      <c r="T332">
        <f t="shared" si="22"/>
        <v>0</v>
      </c>
      <c r="U332" t="e">
        <f t="shared" si="24"/>
        <v>#NUM!</v>
      </c>
      <c r="Z332" t="e">
        <f t="shared" si="23"/>
        <v>#NUM!</v>
      </c>
    </row>
    <row r="333" spans="19:26" x14ac:dyDescent="0.3">
      <c r="S333" s="4">
        <f t="shared" si="25"/>
        <v>0</v>
      </c>
      <c r="T333">
        <f t="shared" si="22"/>
        <v>0</v>
      </c>
      <c r="U333" t="e">
        <f t="shared" si="24"/>
        <v>#NUM!</v>
      </c>
      <c r="Z333" t="e">
        <f t="shared" si="23"/>
        <v>#NUM!</v>
      </c>
    </row>
    <row r="334" spans="19:26" x14ac:dyDescent="0.3">
      <c r="S334" s="4">
        <f t="shared" si="25"/>
        <v>0</v>
      </c>
      <c r="T334">
        <f t="shared" si="22"/>
        <v>0</v>
      </c>
      <c r="U334" t="e">
        <f t="shared" si="24"/>
        <v>#NUM!</v>
      </c>
      <c r="Z334" t="e">
        <f t="shared" si="23"/>
        <v>#NUM!</v>
      </c>
    </row>
    <row r="335" spans="19:26" x14ac:dyDescent="0.3">
      <c r="S335" s="4">
        <f t="shared" si="25"/>
        <v>0</v>
      </c>
      <c r="T335">
        <f t="shared" si="22"/>
        <v>0</v>
      </c>
      <c r="U335" t="e">
        <f t="shared" si="24"/>
        <v>#NUM!</v>
      </c>
      <c r="Z335" t="e">
        <f t="shared" si="23"/>
        <v>#NUM!</v>
      </c>
    </row>
    <row r="336" spans="19:26" x14ac:dyDescent="0.3">
      <c r="S336" s="4">
        <f t="shared" si="25"/>
        <v>0</v>
      </c>
      <c r="T336">
        <f t="shared" si="22"/>
        <v>0</v>
      </c>
      <c r="U336" t="e">
        <f t="shared" si="24"/>
        <v>#NUM!</v>
      </c>
      <c r="Z336" t="e">
        <f t="shared" si="23"/>
        <v>#NUM!</v>
      </c>
    </row>
    <row r="337" spans="19:26" x14ac:dyDescent="0.3">
      <c r="S337" s="4">
        <f t="shared" si="25"/>
        <v>0</v>
      </c>
      <c r="T337">
        <f t="shared" si="22"/>
        <v>0</v>
      </c>
      <c r="U337" t="e">
        <f t="shared" si="24"/>
        <v>#NUM!</v>
      </c>
      <c r="Z337" t="e">
        <f t="shared" si="23"/>
        <v>#NUM!</v>
      </c>
    </row>
    <row r="338" spans="19:26" x14ac:dyDescent="0.3">
      <c r="S338" s="4">
        <f t="shared" si="25"/>
        <v>0</v>
      </c>
      <c r="T338">
        <f t="shared" si="22"/>
        <v>0</v>
      </c>
      <c r="U338" t="e">
        <f t="shared" si="24"/>
        <v>#NUM!</v>
      </c>
      <c r="Z338" t="e">
        <f t="shared" si="23"/>
        <v>#NUM!</v>
      </c>
    </row>
    <row r="339" spans="19:26" x14ac:dyDescent="0.3">
      <c r="S339" s="4">
        <f t="shared" si="25"/>
        <v>0</v>
      </c>
      <c r="T339">
        <f t="shared" si="22"/>
        <v>0</v>
      </c>
      <c r="U339" t="e">
        <f t="shared" si="24"/>
        <v>#NUM!</v>
      </c>
      <c r="Z339" t="e">
        <f t="shared" si="23"/>
        <v>#NUM!</v>
      </c>
    </row>
    <row r="340" spans="19:26" x14ac:dyDescent="0.3">
      <c r="S340" s="4">
        <f t="shared" si="25"/>
        <v>0</v>
      </c>
      <c r="T340">
        <f t="shared" si="22"/>
        <v>0</v>
      </c>
      <c r="U340" t="e">
        <f t="shared" si="24"/>
        <v>#NUM!</v>
      </c>
      <c r="Z340" t="e">
        <f t="shared" si="23"/>
        <v>#NUM!</v>
      </c>
    </row>
    <row r="341" spans="19:26" x14ac:dyDescent="0.3">
      <c r="S341" s="4">
        <f t="shared" si="25"/>
        <v>0</v>
      </c>
      <c r="T341">
        <f t="shared" si="22"/>
        <v>0</v>
      </c>
      <c r="U341" t="e">
        <f t="shared" si="24"/>
        <v>#NUM!</v>
      </c>
      <c r="Z341" t="e">
        <f t="shared" si="23"/>
        <v>#NUM!</v>
      </c>
    </row>
    <row r="342" spans="19:26" x14ac:dyDescent="0.3">
      <c r="S342" s="4">
        <f t="shared" si="25"/>
        <v>0</v>
      </c>
      <c r="T342">
        <f t="shared" si="22"/>
        <v>0</v>
      </c>
      <c r="U342" t="e">
        <f t="shared" si="24"/>
        <v>#NUM!</v>
      </c>
      <c r="Z342" t="e">
        <f t="shared" si="23"/>
        <v>#NUM!</v>
      </c>
    </row>
    <row r="343" spans="19:26" x14ac:dyDescent="0.3">
      <c r="S343" s="4">
        <f t="shared" si="25"/>
        <v>0</v>
      </c>
      <c r="T343">
        <f t="shared" si="22"/>
        <v>0</v>
      </c>
      <c r="U343" t="e">
        <f t="shared" si="24"/>
        <v>#NUM!</v>
      </c>
      <c r="Z343" t="e">
        <f t="shared" si="23"/>
        <v>#NUM!</v>
      </c>
    </row>
    <row r="344" spans="19:26" x14ac:dyDescent="0.3">
      <c r="S344" s="4">
        <f t="shared" si="25"/>
        <v>0</v>
      </c>
      <c r="T344">
        <f t="shared" si="22"/>
        <v>0</v>
      </c>
      <c r="U344" t="e">
        <f t="shared" si="24"/>
        <v>#NUM!</v>
      </c>
      <c r="Z344" t="e">
        <f t="shared" si="23"/>
        <v>#NUM!</v>
      </c>
    </row>
    <row r="345" spans="19:26" x14ac:dyDescent="0.3">
      <c r="S345" s="4">
        <f t="shared" si="25"/>
        <v>0</v>
      </c>
      <c r="T345">
        <f t="shared" si="22"/>
        <v>0</v>
      </c>
      <c r="U345" t="e">
        <f t="shared" si="24"/>
        <v>#NUM!</v>
      </c>
      <c r="Z345" t="e">
        <f t="shared" si="23"/>
        <v>#NUM!</v>
      </c>
    </row>
    <row r="346" spans="19:26" x14ac:dyDescent="0.3">
      <c r="S346" s="4">
        <f t="shared" si="25"/>
        <v>0</v>
      </c>
      <c r="T346">
        <f t="shared" si="22"/>
        <v>0</v>
      </c>
      <c r="U346" t="e">
        <f t="shared" si="24"/>
        <v>#NUM!</v>
      </c>
      <c r="Z346" t="e">
        <f t="shared" si="23"/>
        <v>#NUM!</v>
      </c>
    </row>
    <row r="347" spans="19:26" x14ac:dyDescent="0.3">
      <c r="S347" s="4">
        <f t="shared" si="25"/>
        <v>0</v>
      </c>
      <c r="T347">
        <f t="shared" si="22"/>
        <v>0</v>
      </c>
      <c r="U347" t="e">
        <f t="shared" si="24"/>
        <v>#NUM!</v>
      </c>
      <c r="Z347" t="e">
        <f t="shared" si="23"/>
        <v>#NUM!</v>
      </c>
    </row>
    <row r="348" spans="19:26" x14ac:dyDescent="0.3">
      <c r="S348" s="4">
        <f t="shared" si="25"/>
        <v>0</v>
      </c>
      <c r="T348">
        <f t="shared" si="22"/>
        <v>0</v>
      </c>
      <c r="U348" t="e">
        <f t="shared" si="24"/>
        <v>#NUM!</v>
      </c>
      <c r="Z348" t="e">
        <f t="shared" si="23"/>
        <v>#NUM!</v>
      </c>
    </row>
    <row r="349" spans="19:26" x14ac:dyDescent="0.3">
      <c r="S349" s="4">
        <f t="shared" si="25"/>
        <v>0</v>
      </c>
      <c r="T349">
        <f t="shared" si="22"/>
        <v>0</v>
      </c>
      <c r="U349" t="e">
        <f t="shared" si="24"/>
        <v>#NUM!</v>
      </c>
      <c r="Z349" t="e">
        <f t="shared" si="23"/>
        <v>#NUM!</v>
      </c>
    </row>
    <row r="350" spans="19:26" x14ac:dyDescent="0.3">
      <c r="S350" s="4">
        <f t="shared" si="25"/>
        <v>0</v>
      </c>
      <c r="T350">
        <f t="shared" si="22"/>
        <v>0</v>
      </c>
      <c r="U350" t="e">
        <f t="shared" si="24"/>
        <v>#NUM!</v>
      </c>
      <c r="Z350" t="e">
        <f t="shared" si="23"/>
        <v>#NUM!</v>
      </c>
    </row>
    <row r="351" spans="19:26" x14ac:dyDescent="0.3">
      <c r="S351" s="4">
        <f t="shared" si="25"/>
        <v>0</v>
      </c>
      <c r="T351">
        <f t="shared" si="22"/>
        <v>0</v>
      </c>
      <c r="U351" t="e">
        <f t="shared" si="24"/>
        <v>#NUM!</v>
      </c>
      <c r="Z351" t="e">
        <f t="shared" si="23"/>
        <v>#NUM!</v>
      </c>
    </row>
    <row r="352" spans="19:26" x14ac:dyDescent="0.3">
      <c r="S352" s="4">
        <f t="shared" si="25"/>
        <v>0</v>
      </c>
      <c r="T352">
        <f t="shared" si="22"/>
        <v>0</v>
      </c>
      <c r="U352" t="e">
        <f t="shared" si="24"/>
        <v>#NUM!</v>
      </c>
      <c r="Z352" t="e">
        <f t="shared" si="23"/>
        <v>#NUM!</v>
      </c>
    </row>
    <row r="353" spans="19:26" x14ac:dyDescent="0.3">
      <c r="S353" s="4">
        <f t="shared" si="25"/>
        <v>0</v>
      </c>
      <c r="T353">
        <f t="shared" si="22"/>
        <v>0</v>
      </c>
      <c r="U353" t="e">
        <f t="shared" si="24"/>
        <v>#NUM!</v>
      </c>
      <c r="Z353" t="e">
        <f t="shared" si="23"/>
        <v>#NUM!</v>
      </c>
    </row>
    <row r="354" spans="19:26" x14ac:dyDescent="0.3">
      <c r="S354" s="4">
        <f t="shared" si="25"/>
        <v>0</v>
      </c>
      <c r="T354">
        <f t="shared" si="22"/>
        <v>0</v>
      </c>
      <c r="U354" t="e">
        <f t="shared" si="24"/>
        <v>#NUM!</v>
      </c>
      <c r="Z354" t="e">
        <f t="shared" si="23"/>
        <v>#NUM!</v>
      </c>
    </row>
    <row r="355" spans="19:26" x14ac:dyDescent="0.3">
      <c r="S355" s="4">
        <f t="shared" si="25"/>
        <v>0</v>
      </c>
      <c r="T355">
        <f t="shared" si="22"/>
        <v>0</v>
      </c>
      <c r="U355" t="e">
        <f t="shared" si="24"/>
        <v>#NUM!</v>
      </c>
      <c r="Z355" t="e">
        <f t="shared" si="23"/>
        <v>#NUM!</v>
      </c>
    </row>
    <row r="356" spans="19:26" x14ac:dyDescent="0.3">
      <c r="S356" s="4">
        <f t="shared" si="25"/>
        <v>0</v>
      </c>
      <c r="T356">
        <f t="shared" si="22"/>
        <v>0</v>
      </c>
      <c r="U356" t="e">
        <f t="shared" si="24"/>
        <v>#NUM!</v>
      </c>
      <c r="Z356" t="e">
        <f t="shared" si="23"/>
        <v>#NUM!</v>
      </c>
    </row>
    <row r="357" spans="19:26" x14ac:dyDescent="0.3">
      <c r="S357" s="4">
        <f t="shared" si="25"/>
        <v>0</v>
      </c>
      <c r="T357">
        <f t="shared" si="22"/>
        <v>0</v>
      </c>
      <c r="U357" t="e">
        <f t="shared" si="24"/>
        <v>#NUM!</v>
      </c>
      <c r="Z357" t="e">
        <f t="shared" si="23"/>
        <v>#NUM!</v>
      </c>
    </row>
    <row r="358" spans="19:26" x14ac:dyDescent="0.3">
      <c r="S358" s="4">
        <f t="shared" si="25"/>
        <v>0</v>
      </c>
      <c r="T358">
        <f t="shared" si="22"/>
        <v>0</v>
      </c>
      <c r="U358" t="e">
        <f t="shared" si="24"/>
        <v>#NUM!</v>
      </c>
      <c r="Z358" t="e">
        <f t="shared" si="23"/>
        <v>#NUM!</v>
      </c>
    </row>
    <row r="359" spans="19:26" x14ac:dyDescent="0.3">
      <c r="S359" s="4">
        <f t="shared" si="25"/>
        <v>0</v>
      </c>
      <c r="T359">
        <f t="shared" si="22"/>
        <v>0</v>
      </c>
      <c r="U359" t="e">
        <f t="shared" si="24"/>
        <v>#NUM!</v>
      </c>
      <c r="Z359" t="e">
        <f t="shared" si="23"/>
        <v>#NUM!</v>
      </c>
    </row>
    <row r="360" spans="19:26" x14ac:dyDescent="0.3">
      <c r="S360" s="4">
        <f t="shared" si="25"/>
        <v>0</v>
      </c>
      <c r="T360">
        <f t="shared" si="22"/>
        <v>0</v>
      </c>
      <c r="U360" t="e">
        <f t="shared" si="24"/>
        <v>#NUM!</v>
      </c>
      <c r="Z360" t="e">
        <f t="shared" si="23"/>
        <v>#NUM!</v>
      </c>
    </row>
    <row r="361" spans="19:26" x14ac:dyDescent="0.3">
      <c r="S361" s="4">
        <f t="shared" si="25"/>
        <v>0</v>
      </c>
      <c r="T361">
        <f t="shared" si="22"/>
        <v>0</v>
      </c>
      <c r="U361" t="e">
        <f t="shared" si="24"/>
        <v>#NUM!</v>
      </c>
      <c r="Z361" t="e">
        <f t="shared" si="23"/>
        <v>#NUM!</v>
      </c>
    </row>
    <row r="362" spans="19:26" x14ac:dyDescent="0.3">
      <c r="S362" s="4">
        <f t="shared" si="25"/>
        <v>0</v>
      </c>
      <c r="T362">
        <f t="shared" si="22"/>
        <v>0</v>
      </c>
      <c r="U362" t="e">
        <f t="shared" si="24"/>
        <v>#NUM!</v>
      </c>
      <c r="Z362" t="e">
        <f t="shared" si="23"/>
        <v>#NUM!</v>
      </c>
    </row>
    <row r="363" spans="19:26" x14ac:dyDescent="0.3">
      <c r="S363" s="4">
        <f t="shared" si="25"/>
        <v>0</v>
      </c>
      <c r="T363">
        <f t="shared" si="22"/>
        <v>0</v>
      </c>
      <c r="U363" t="e">
        <f t="shared" si="24"/>
        <v>#NUM!</v>
      </c>
      <c r="Z363" t="e">
        <f t="shared" si="23"/>
        <v>#NUM!</v>
      </c>
    </row>
    <row r="364" spans="19:26" x14ac:dyDescent="0.3">
      <c r="S364" s="4">
        <f t="shared" si="25"/>
        <v>0</v>
      </c>
      <c r="T364">
        <f t="shared" si="22"/>
        <v>0</v>
      </c>
      <c r="U364" t="e">
        <f t="shared" si="24"/>
        <v>#NUM!</v>
      </c>
      <c r="Z364" t="e">
        <f t="shared" si="23"/>
        <v>#NUM!</v>
      </c>
    </row>
    <row r="365" spans="19:26" x14ac:dyDescent="0.3">
      <c r="S365" s="4">
        <f t="shared" si="25"/>
        <v>0</v>
      </c>
      <c r="T365">
        <f t="shared" si="22"/>
        <v>0</v>
      </c>
      <c r="U365" t="e">
        <f t="shared" si="24"/>
        <v>#NUM!</v>
      </c>
      <c r="Z365" t="e">
        <f t="shared" si="23"/>
        <v>#NUM!</v>
      </c>
    </row>
    <row r="366" spans="19:26" x14ac:dyDescent="0.3">
      <c r="S366" s="4">
        <f t="shared" si="25"/>
        <v>0</v>
      </c>
      <c r="T366">
        <f t="shared" si="22"/>
        <v>0</v>
      </c>
      <c r="U366" t="e">
        <f t="shared" si="24"/>
        <v>#NUM!</v>
      </c>
      <c r="Z366" t="e">
        <f t="shared" si="23"/>
        <v>#NUM!</v>
      </c>
    </row>
    <row r="367" spans="19:26" x14ac:dyDescent="0.3">
      <c r="S367" s="4">
        <f t="shared" si="25"/>
        <v>0</v>
      </c>
      <c r="T367">
        <f t="shared" si="22"/>
        <v>0</v>
      </c>
      <c r="U367" t="e">
        <f t="shared" si="24"/>
        <v>#NUM!</v>
      </c>
      <c r="Z367" t="e">
        <f t="shared" si="23"/>
        <v>#NUM!</v>
      </c>
    </row>
    <row r="368" spans="19:26" x14ac:dyDescent="0.3">
      <c r="S368" s="4">
        <f t="shared" si="25"/>
        <v>0</v>
      </c>
      <c r="T368">
        <f t="shared" si="22"/>
        <v>0</v>
      </c>
      <c r="U368" t="e">
        <f t="shared" si="24"/>
        <v>#NUM!</v>
      </c>
      <c r="Z368" t="e">
        <f t="shared" si="23"/>
        <v>#NUM!</v>
      </c>
    </row>
    <row r="369" spans="19:26" x14ac:dyDescent="0.3">
      <c r="S369" s="4">
        <f t="shared" si="25"/>
        <v>0</v>
      </c>
      <c r="T369">
        <f t="shared" si="22"/>
        <v>0</v>
      </c>
      <c r="U369" t="e">
        <f t="shared" si="24"/>
        <v>#NUM!</v>
      </c>
      <c r="Z369" t="e">
        <f t="shared" si="23"/>
        <v>#NUM!</v>
      </c>
    </row>
    <row r="370" spans="19:26" x14ac:dyDescent="0.3">
      <c r="S370" s="4">
        <f t="shared" si="25"/>
        <v>0</v>
      </c>
      <c r="T370">
        <f t="shared" si="22"/>
        <v>0</v>
      </c>
      <c r="U370" t="e">
        <f t="shared" si="24"/>
        <v>#NUM!</v>
      </c>
      <c r="Z370" t="e">
        <f t="shared" si="23"/>
        <v>#NUM!</v>
      </c>
    </row>
    <row r="371" spans="19:26" x14ac:dyDescent="0.3">
      <c r="S371" s="4">
        <f t="shared" si="25"/>
        <v>0</v>
      </c>
      <c r="T371">
        <f t="shared" si="22"/>
        <v>0</v>
      </c>
      <c r="U371" t="e">
        <f t="shared" si="24"/>
        <v>#NUM!</v>
      </c>
      <c r="Z371" t="e">
        <f t="shared" si="23"/>
        <v>#NUM!</v>
      </c>
    </row>
    <row r="372" spans="19:26" x14ac:dyDescent="0.3">
      <c r="S372" s="4">
        <f t="shared" si="25"/>
        <v>0</v>
      </c>
      <c r="T372">
        <f t="shared" si="22"/>
        <v>0</v>
      </c>
      <c r="U372" t="e">
        <f t="shared" si="24"/>
        <v>#NUM!</v>
      </c>
      <c r="Z372" t="e">
        <f t="shared" si="23"/>
        <v>#NUM!</v>
      </c>
    </row>
    <row r="373" spans="19:26" x14ac:dyDescent="0.3">
      <c r="S373" s="4">
        <f t="shared" si="25"/>
        <v>0</v>
      </c>
      <c r="T373">
        <f t="shared" si="22"/>
        <v>0</v>
      </c>
      <c r="U373" t="e">
        <f t="shared" si="24"/>
        <v>#NUM!</v>
      </c>
      <c r="Z373" t="e">
        <f t="shared" si="23"/>
        <v>#NUM!</v>
      </c>
    </row>
    <row r="374" spans="19:26" x14ac:dyDescent="0.3">
      <c r="S374" s="4">
        <f t="shared" si="25"/>
        <v>0</v>
      </c>
      <c r="T374">
        <f t="shared" si="22"/>
        <v>0</v>
      </c>
      <c r="U374" t="e">
        <f t="shared" si="24"/>
        <v>#NUM!</v>
      </c>
      <c r="Z374" t="e">
        <f t="shared" si="23"/>
        <v>#NUM!</v>
      </c>
    </row>
    <row r="375" spans="19:26" x14ac:dyDescent="0.3">
      <c r="S375" s="4">
        <f t="shared" si="25"/>
        <v>0</v>
      </c>
      <c r="T375">
        <f t="shared" si="22"/>
        <v>0</v>
      </c>
      <c r="U375" t="e">
        <f t="shared" si="24"/>
        <v>#NUM!</v>
      </c>
      <c r="Z375" t="e">
        <f t="shared" si="23"/>
        <v>#NUM!</v>
      </c>
    </row>
    <row r="376" spans="19:26" x14ac:dyDescent="0.3">
      <c r="S376" s="4">
        <f t="shared" si="25"/>
        <v>0</v>
      </c>
      <c r="T376">
        <f t="shared" si="22"/>
        <v>0</v>
      </c>
      <c r="U376" t="e">
        <f t="shared" si="24"/>
        <v>#NUM!</v>
      </c>
      <c r="Z376" t="e">
        <f t="shared" si="23"/>
        <v>#NUM!</v>
      </c>
    </row>
    <row r="377" spans="19:26" x14ac:dyDescent="0.3">
      <c r="S377" s="4">
        <f t="shared" si="25"/>
        <v>0</v>
      </c>
      <c r="T377">
        <f t="shared" si="22"/>
        <v>0</v>
      </c>
      <c r="U377" t="e">
        <f t="shared" si="24"/>
        <v>#NUM!</v>
      </c>
      <c r="Z377" t="e">
        <f t="shared" si="23"/>
        <v>#NUM!</v>
      </c>
    </row>
    <row r="378" spans="19:26" x14ac:dyDescent="0.3">
      <c r="S378" s="4">
        <f t="shared" si="25"/>
        <v>0</v>
      </c>
      <c r="T378">
        <f t="shared" si="22"/>
        <v>0</v>
      </c>
      <c r="U378" t="e">
        <f t="shared" si="24"/>
        <v>#NUM!</v>
      </c>
      <c r="Z378" t="e">
        <f t="shared" si="23"/>
        <v>#NUM!</v>
      </c>
    </row>
    <row r="379" spans="19:26" x14ac:dyDescent="0.3">
      <c r="S379" s="4">
        <f t="shared" si="25"/>
        <v>0</v>
      </c>
      <c r="T379">
        <f t="shared" si="22"/>
        <v>0</v>
      </c>
      <c r="U379" t="e">
        <f t="shared" si="24"/>
        <v>#NUM!</v>
      </c>
      <c r="Z379" t="e">
        <f t="shared" si="23"/>
        <v>#NUM!</v>
      </c>
    </row>
    <row r="380" spans="19:26" x14ac:dyDescent="0.3">
      <c r="S380" s="4">
        <f t="shared" si="25"/>
        <v>0</v>
      </c>
      <c r="T380">
        <f t="shared" si="22"/>
        <v>0</v>
      </c>
      <c r="U380" t="e">
        <f t="shared" si="24"/>
        <v>#NUM!</v>
      </c>
      <c r="Z380" t="e">
        <f t="shared" si="23"/>
        <v>#NUM!</v>
      </c>
    </row>
    <row r="381" spans="19:26" x14ac:dyDescent="0.3">
      <c r="S381" s="4">
        <f t="shared" si="25"/>
        <v>0</v>
      </c>
      <c r="T381">
        <f t="shared" si="22"/>
        <v>0</v>
      </c>
      <c r="U381" t="e">
        <f t="shared" si="24"/>
        <v>#NUM!</v>
      </c>
      <c r="Z381" t="e">
        <f t="shared" si="23"/>
        <v>#NUM!</v>
      </c>
    </row>
    <row r="382" spans="19:26" x14ac:dyDescent="0.3">
      <c r="S382" s="4">
        <f t="shared" si="25"/>
        <v>0</v>
      </c>
      <c r="T382">
        <f t="shared" si="22"/>
        <v>0</v>
      </c>
      <c r="U382" t="e">
        <f t="shared" si="24"/>
        <v>#NUM!</v>
      </c>
      <c r="Z382" t="e">
        <f t="shared" si="23"/>
        <v>#NUM!</v>
      </c>
    </row>
    <row r="383" spans="19:26" x14ac:dyDescent="0.3">
      <c r="S383" s="4">
        <f t="shared" si="25"/>
        <v>0</v>
      </c>
      <c r="T383">
        <f t="shared" si="22"/>
        <v>0</v>
      </c>
      <c r="U383" t="e">
        <f t="shared" si="24"/>
        <v>#NUM!</v>
      </c>
      <c r="Z383" t="e">
        <f t="shared" si="23"/>
        <v>#NUM!</v>
      </c>
    </row>
    <row r="384" spans="19:26" x14ac:dyDescent="0.3">
      <c r="S384" s="4">
        <f t="shared" si="25"/>
        <v>0</v>
      </c>
      <c r="T384">
        <f t="shared" si="22"/>
        <v>0</v>
      </c>
      <c r="U384" t="e">
        <f t="shared" si="24"/>
        <v>#NUM!</v>
      </c>
      <c r="Z384" t="e">
        <f t="shared" si="23"/>
        <v>#NUM!</v>
      </c>
    </row>
    <row r="385" spans="19:26" x14ac:dyDescent="0.3">
      <c r="S385" s="4">
        <f t="shared" si="25"/>
        <v>0</v>
      </c>
      <c r="T385">
        <f t="shared" si="22"/>
        <v>0</v>
      </c>
      <c r="U385" t="e">
        <f t="shared" si="24"/>
        <v>#NUM!</v>
      </c>
      <c r="Z385" t="e">
        <f t="shared" si="23"/>
        <v>#NUM!</v>
      </c>
    </row>
    <row r="386" spans="19:26" x14ac:dyDescent="0.3">
      <c r="S386" s="4">
        <f t="shared" si="25"/>
        <v>0</v>
      </c>
      <c r="T386">
        <f t="shared" si="22"/>
        <v>0</v>
      </c>
      <c r="U386" t="e">
        <f t="shared" si="24"/>
        <v>#NUM!</v>
      </c>
      <c r="Z386" t="e">
        <f t="shared" si="23"/>
        <v>#NUM!</v>
      </c>
    </row>
    <row r="387" spans="19:26" x14ac:dyDescent="0.3">
      <c r="S387" s="4">
        <f t="shared" si="25"/>
        <v>0</v>
      </c>
      <c r="T387">
        <f t="shared" si="22"/>
        <v>0</v>
      </c>
      <c r="U387" t="e">
        <f t="shared" si="24"/>
        <v>#NUM!</v>
      </c>
      <c r="Z387" t="e">
        <f t="shared" si="23"/>
        <v>#NUM!</v>
      </c>
    </row>
    <row r="388" spans="19:26" x14ac:dyDescent="0.3">
      <c r="S388" s="4">
        <f t="shared" si="25"/>
        <v>0</v>
      </c>
      <c r="T388">
        <f t="shared" si="22"/>
        <v>0</v>
      </c>
      <c r="U388" t="e">
        <f t="shared" si="24"/>
        <v>#NUM!</v>
      </c>
      <c r="Z388" t="e">
        <f t="shared" si="23"/>
        <v>#NUM!</v>
      </c>
    </row>
    <row r="389" spans="19:26" x14ac:dyDescent="0.3">
      <c r="S389" s="4">
        <f t="shared" ref="S389:S452" si="26">TIME(K389,L389,M389)</f>
        <v>0</v>
      </c>
      <c r="T389">
        <f t="shared" ref="T389:T452" si="27">SECOND(S390-S389)</f>
        <v>0</v>
      </c>
      <c r="U389" t="e">
        <f t="shared" si="24"/>
        <v>#NUM!</v>
      </c>
      <c r="Z389" t="e">
        <f t="shared" ref="Z389:Z452" si="28">R389&amp;";"&amp;U389</f>
        <v>#NUM!</v>
      </c>
    </row>
    <row r="390" spans="19:26" x14ac:dyDescent="0.3">
      <c r="S390" s="4">
        <f t="shared" si="26"/>
        <v>0</v>
      </c>
      <c r="T390">
        <f t="shared" si="27"/>
        <v>0</v>
      </c>
      <c r="U390" t="e">
        <f t="shared" ref="U390:U453" si="29">U389+T390</f>
        <v>#NUM!</v>
      </c>
      <c r="Z390" t="e">
        <f t="shared" si="28"/>
        <v>#NUM!</v>
      </c>
    </row>
    <row r="391" spans="19:26" x14ac:dyDescent="0.3">
      <c r="S391" s="4">
        <f t="shared" si="26"/>
        <v>0</v>
      </c>
      <c r="T391">
        <f t="shared" si="27"/>
        <v>0</v>
      </c>
      <c r="U391" t="e">
        <f t="shared" si="29"/>
        <v>#NUM!</v>
      </c>
      <c r="Z391" t="e">
        <f t="shared" si="28"/>
        <v>#NUM!</v>
      </c>
    </row>
    <row r="392" spans="19:26" x14ac:dyDescent="0.3">
      <c r="S392" s="4">
        <f t="shared" si="26"/>
        <v>0</v>
      </c>
      <c r="T392">
        <f t="shared" si="27"/>
        <v>0</v>
      </c>
      <c r="U392" t="e">
        <f t="shared" si="29"/>
        <v>#NUM!</v>
      </c>
      <c r="Z392" t="e">
        <f t="shared" si="28"/>
        <v>#NUM!</v>
      </c>
    </row>
    <row r="393" spans="19:26" x14ac:dyDescent="0.3">
      <c r="S393" s="4">
        <f t="shared" si="26"/>
        <v>0</v>
      </c>
      <c r="T393">
        <f t="shared" si="27"/>
        <v>0</v>
      </c>
      <c r="U393" t="e">
        <f t="shared" si="29"/>
        <v>#NUM!</v>
      </c>
      <c r="Z393" t="e">
        <f t="shared" si="28"/>
        <v>#NUM!</v>
      </c>
    </row>
    <row r="394" spans="19:26" x14ac:dyDescent="0.3">
      <c r="S394" s="4">
        <f t="shared" si="26"/>
        <v>0</v>
      </c>
      <c r="T394">
        <f t="shared" si="27"/>
        <v>0</v>
      </c>
      <c r="U394" t="e">
        <f t="shared" si="29"/>
        <v>#NUM!</v>
      </c>
      <c r="Z394" t="e">
        <f t="shared" si="28"/>
        <v>#NUM!</v>
      </c>
    </row>
    <row r="395" spans="19:26" x14ac:dyDescent="0.3">
      <c r="S395" s="4">
        <f t="shared" si="26"/>
        <v>0</v>
      </c>
      <c r="T395">
        <f t="shared" si="27"/>
        <v>0</v>
      </c>
      <c r="U395" t="e">
        <f t="shared" si="29"/>
        <v>#NUM!</v>
      </c>
      <c r="Z395" t="e">
        <f t="shared" si="28"/>
        <v>#NUM!</v>
      </c>
    </row>
    <row r="396" spans="19:26" x14ac:dyDescent="0.3">
      <c r="S396" s="4">
        <f t="shared" si="26"/>
        <v>0</v>
      </c>
      <c r="T396">
        <f t="shared" si="27"/>
        <v>0</v>
      </c>
      <c r="U396" t="e">
        <f t="shared" si="29"/>
        <v>#NUM!</v>
      </c>
      <c r="Z396" t="e">
        <f t="shared" si="28"/>
        <v>#NUM!</v>
      </c>
    </row>
    <row r="397" spans="19:26" x14ac:dyDescent="0.3">
      <c r="S397" s="4">
        <f t="shared" si="26"/>
        <v>0</v>
      </c>
      <c r="T397">
        <f t="shared" si="27"/>
        <v>0</v>
      </c>
      <c r="U397" t="e">
        <f t="shared" si="29"/>
        <v>#NUM!</v>
      </c>
      <c r="Z397" t="e">
        <f t="shared" si="28"/>
        <v>#NUM!</v>
      </c>
    </row>
    <row r="398" spans="19:26" x14ac:dyDescent="0.3">
      <c r="S398" s="4">
        <f t="shared" si="26"/>
        <v>0</v>
      </c>
      <c r="T398">
        <f t="shared" si="27"/>
        <v>0</v>
      </c>
      <c r="U398" t="e">
        <f t="shared" si="29"/>
        <v>#NUM!</v>
      </c>
      <c r="Z398" t="e">
        <f t="shared" si="28"/>
        <v>#NUM!</v>
      </c>
    </row>
    <row r="399" spans="19:26" x14ac:dyDescent="0.3">
      <c r="S399" s="4">
        <f t="shared" si="26"/>
        <v>0</v>
      </c>
      <c r="T399">
        <f t="shared" si="27"/>
        <v>0</v>
      </c>
      <c r="U399" t="e">
        <f t="shared" si="29"/>
        <v>#NUM!</v>
      </c>
      <c r="Z399" t="e">
        <f t="shared" si="28"/>
        <v>#NUM!</v>
      </c>
    </row>
    <row r="400" spans="19:26" x14ac:dyDescent="0.3">
      <c r="S400" s="4">
        <f t="shared" si="26"/>
        <v>0</v>
      </c>
      <c r="T400">
        <f t="shared" si="27"/>
        <v>0</v>
      </c>
      <c r="U400" t="e">
        <f t="shared" si="29"/>
        <v>#NUM!</v>
      </c>
      <c r="Z400" t="e">
        <f t="shared" si="28"/>
        <v>#NUM!</v>
      </c>
    </row>
    <row r="401" spans="19:26" x14ac:dyDescent="0.3">
      <c r="S401" s="4">
        <f t="shared" si="26"/>
        <v>0</v>
      </c>
      <c r="T401">
        <f t="shared" si="27"/>
        <v>0</v>
      </c>
      <c r="U401" t="e">
        <f t="shared" si="29"/>
        <v>#NUM!</v>
      </c>
      <c r="Z401" t="e">
        <f t="shared" si="28"/>
        <v>#NUM!</v>
      </c>
    </row>
    <row r="402" spans="19:26" x14ac:dyDescent="0.3">
      <c r="S402" s="4">
        <f t="shared" si="26"/>
        <v>0</v>
      </c>
      <c r="T402">
        <f t="shared" si="27"/>
        <v>0</v>
      </c>
      <c r="U402" t="e">
        <f t="shared" si="29"/>
        <v>#NUM!</v>
      </c>
      <c r="Z402" t="e">
        <f t="shared" si="28"/>
        <v>#NUM!</v>
      </c>
    </row>
    <row r="403" spans="19:26" x14ac:dyDescent="0.3">
      <c r="S403" s="4">
        <f t="shared" si="26"/>
        <v>0</v>
      </c>
      <c r="T403">
        <f t="shared" si="27"/>
        <v>0</v>
      </c>
      <c r="U403" t="e">
        <f t="shared" si="29"/>
        <v>#NUM!</v>
      </c>
      <c r="Z403" t="e">
        <f t="shared" si="28"/>
        <v>#NUM!</v>
      </c>
    </row>
    <row r="404" spans="19:26" x14ac:dyDescent="0.3">
      <c r="S404" s="4">
        <f t="shared" si="26"/>
        <v>0</v>
      </c>
      <c r="T404">
        <f t="shared" si="27"/>
        <v>0</v>
      </c>
      <c r="U404" t="e">
        <f t="shared" si="29"/>
        <v>#NUM!</v>
      </c>
      <c r="Z404" t="e">
        <f t="shared" si="28"/>
        <v>#NUM!</v>
      </c>
    </row>
    <row r="405" spans="19:26" x14ac:dyDescent="0.3">
      <c r="S405" s="4">
        <f t="shared" si="26"/>
        <v>0</v>
      </c>
      <c r="T405">
        <f t="shared" si="27"/>
        <v>0</v>
      </c>
      <c r="U405" t="e">
        <f t="shared" si="29"/>
        <v>#NUM!</v>
      </c>
      <c r="Z405" t="e">
        <f t="shared" si="28"/>
        <v>#NUM!</v>
      </c>
    </row>
    <row r="406" spans="19:26" x14ac:dyDescent="0.3">
      <c r="S406" s="4">
        <f t="shared" si="26"/>
        <v>0</v>
      </c>
      <c r="T406">
        <f t="shared" si="27"/>
        <v>0</v>
      </c>
      <c r="U406" t="e">
        <f t="shared" si="29"/>
        <v>#NUM!</v>
      </c>
      <c r="Z406" t="e">
        <f t="shared" si="28"/>
        <v>#NUM!</v>
      </c>
    </row>
    <row r="407" spans="19:26" x14ac:dyDescent="0.3">
      <c r="S407" s="4">
        <f t="shared" si="26"/>
        <v>0</v>
      </c>
      <c r="T407">
        <f t="shared" si="27"/>
        <v>0</v>
      </c>
      <c r="U407" t="e">
        <f t="shared" si="29"/>
        <v>#NUM!</v>
      </c>
      <c r="Z407" t="e">
        <f t="shared" si="28"/>
        <v>#NUM!</v>
      </c>
    </row>
    <row r="408" spans="19:26" x14ac:dyDescent="0.3">
      <c r="S408" s="4">
        <f t="shared" si="26"/>
        <v>0</v>
      </c>
      <c r="T408">
        <f t="shared" si="27"/>
        <v>0</v>
      </c>
      <c r="U408" t="e">
        <f t="shared" si="29"/>
        <v>#NUM!</v>
      </c>
      <c r="Z408" t="e">
        <f t="shared" si="28"/>
        <v>#NUM!</v>
      </c>
    </row>
    <row r="409" spans="19:26" x14ac:dyDescent="0.3">
      <c r="S409" s="4">
        <f t="shared" si="26"/>
        <v>0</v>
      </c>
      <c r="T409">
        <f t="shared" si="27"/>
        <v>0</v>
      </c>
      <c r="U409" t="e">
        <f t="shared" si="29"/>
        <v>#NUM!</v>
      </c>
      <c r="Z409" t="e">
        <f t="shared" si="28"/>
        <v>#NUM!</v>
      </c>
    </row>
    <row r="410" spans="19:26" x14ac:dyDescent="0.3">
      <c r="S410" s="4">
        <f t="shared" si="26"/>
        <v>0</v>
      </c>
      <c r="T410">
        <f t="shared" si="27"/>
        <v>0</v>
      </c>
      <c r="U410" t="e">
        <f t="shared" si="29"/>
        <v>#NUM!</v>
      </c>
      <c r="Z410" t="e">
        <f t="shared" si="28"/>
        <v>#NUM!</v>
      </c>
    </row>
    <row r="411" spans="19:26" x14ac:dyDescent="0.3">
      <c r="S411" s="4">
        <f t="shared" si="26"/>
        <v>0</v>
      </c>
      <c r="T411">
        <f t="shared" si="27"/>
        <v>0</v>
      </c>
      <c r="U411" t="e">
        <f t="shared" si="29"/>
        <v>#NUM!</v>
      </c>
      <c r="Z411" t="e">
        <f t="shared" si="28"/>
        <v>#NUM!</v>
      </c>
    </row>
    <row r="412" spans="19:26" x14ac:dyDescent="0.3">
      <c r="S412" s="4">
        <f t="shared" si="26"/>
        <v>0</v>
      </c>
      <c r="T412">
        <f t="shared" si="27"/>
        <v>0</v>
      </c>
      <c r="U412" t="e">
        <f t="shared" si="29"/>
        <v>#NUM!</v>
      </c>
      <c r="Z412" t="e">
        <f t="shared" si="28"/>
        <v>#NUM!</v>
      </c>
    </row>
    <row r="413" spans="19:26" x14ac:dyDescent="0.3">
      <c r="S413" s="4">
        <f t="shared" si="26"/>
        <v>0</v>
      </c>
      <c r="T413">
        <f t="shared" si="27"/>
        <v>0</v>
      </c>
      <c r="U413" t="e">
        <f t="shared" si="29"/>
        <v>#NUM!</v>
      </c>
      <c r="Z413" t="e">
        <f t="shared" si="28"/>
        <v>#NUM!</v>
      </c>
    </row>
    <row r="414" spans="19:26" x14ac:dyDescent="0.3">
      <c r="S414" s="4">
        <f t="shared" si="26"/>
        <v>0</v>
      </c>
      <c r="T414">
        <f t="shared" si="27"/>
        <v>0</v>
      </c>
      <c r="U414" t="e">
        <f t="shared" si="29"/>
        <v>#NUM!</v>
      </c>
      <c r="Z414" t="e">
        <f t="shared" si="28"/>
        <v>#NUM!</v>
      </c>
    </row>
    <row r="415" spans="19:26" x14ac:dyDescent="0.3">
      <c r="S415" s="4">
        <f t="shared" si="26"/>
        <v>0</v>
      </c>
      <c r="T415">
        <f t="shared" si="27"/>
        <v>0</v>
      </c>
      <c r="U415" t="e">
        <f t="shared" si="29"/>
        <v>#NUM!</v>
      </c>
      <c r="Z415" t="e">
        <f t="shared" si="28"/>
        <v>#NUM!</v>
      </c>
    </row>
    <row r="416" spans="19:26" x14ac:dyDescent="0.3">
      <c r="S416" s="4">
        <f t="shared" si="26"/>
        <v>0</v>
      </c>
      <c r="T416">
        <f t="shared" si="27"/>
        <v>0</v>
      </c>
      <c r="U416" t="e">
        <f t="shared" si="29"/>
        <v>#NUM!</v>
      </c>
      <c r="Z416" t="e">
        <f t="shared" si="28"/>
        <v>#NUM!</v>
      </c>
    </row>
    <row r="417" spans="19:26" x14ac:dyDescent="0.3">
      <c r="S417" s="4">
        <f t="shared" si="26"/>
        <v>0</v>
      </c>
      <c r="T417">
        <f t="shared" si="27"/>
        <v>0</v>
      </c>
      <c r="U417" t="e">
        <f t="shared" si="29"/>
        <v>#NUM!</v>
      </c>
      <c r="Z417" t="e">
        <f t="shared" si="28"/>
        <v>#NUM!</v>
      </c>
    </row>
    <row r="418" spans="19:26" x14ac:dyDescent="0.3">
      <c r="S418" s="4">
        <f t="shared" si="26"/>
        <v>0</v>
      </c>
      <c r="T418">
        <f t="shared" si="27"/>
        <v>0</v>
      </c>
      <c r="U418" t="e">
        <f t="shared" si="29"/>
        <v>#NUM!</v>
      </c>
      <c r="Z418" t="e">
        <f t="shared" si="28"/>
        <v>#NUM!</v>
      </c>
    </row>
    <row r="419" spans="19:26" x14ac:dyDescent="0.3">
      <c r="S419" s="4">
        <f t="shared" si="26"/>
        <v>0</v>
      </c>
      <c r="T419">
        <f t="shared" si="27"/>
        <v>0</v>
      </c>
      <c r="U419" t="e">
        <f t="shared" si="29"/>
        <v>#NUM!</v>
      </c>
      <c r="Z419" t="e">
        <f t="shared" si="28"/>
        <v>#NUM!</v>
      </c>
    </row>
    <row r="420" spans="19:26" x14ac:dyDescent="0.3">
      <c r="S420" s="4">
        <f t="shared" si="26"/>
        <v>0</v>
      </c>
      <c r="T420">
        <f t="shared" si="27"/>
        <v>0</v>
      </c>
      <c r="U420" t="e">
        <f t="shared" si="29"/>
        <v>#NUM!</v>
      </c>
      <c r="Z420" t="e">
        <f t="shared" si="28"/>
        <v>#NUM!</v>
      </c>
    </row>
    <row r="421" spans="19:26" x14ac:dyDescent="0.3">
      <c r="S421" s="4">
        <f t="shared" si="26"/>
        <v>0</v>
      </c>
      <c r="T421">
        <f t="shared" si="27"/>
        <v>0</v>
      </c>
      <c r="U421" t="e">
        <f t="shared" si="29"/>
        <v>#NUM!</v>
      </c>
      <c r="Z421" t="e">
        <f t="shared" si="28"/>
        <v>#NUM!</v>
      </c>
    </row>
    <row r="422" spans="19:26" x14ac:dyDescent="0.3">
      <c r="S422" s="4">
        <f t="shared" si="26"/>
        <v>0</v>
      </c>
      <c r="T422">
        <f t="shared" si="27"/>
        <v>0</v>
      </c>
      <c r="U422" t="e">
        <f t="shared" si="29"/>
        <v>#NUM!</v>
      </c>
      <c r="Z422" t="e">
        <f t="shared" si="28"/>
        <v>#NUM!</v>
      </c>
    </row>
    <row r="423" spans="19:26" x14ac:dyDescent="0.3">
      <c r="S423" s="4">
        <f t="shared" si="26"/>
        <v>0</v>
      </c>
      <c r="T423">
        <f t="shared" si="27"/>
        <v>0</v>
      </c>
      <c r="U423" t="e">
        <f t="shared" si="29"/>
        <v>#NUM!</v>
      </c>
      <c r="Z423" t="e">
        <f t="shared" si="28"/>
        <v>#NUM!</v>
      </c>
    </row>
    <row r="424" spans="19:26" x14ac:dyDescent="0.3">
      <c r="S424" s="4">
        <f t="shared" si="26"/>
        <v>0</v>
      </c>
      <c r="T424">
        <f t="shared" si="27"/>
        <v>0</v>
      </c>
      <c r="U424" t="e">
        <f t="shared" si="29"/>
        <v>#NUM!</v>
      </c>
      <c r="Z424" t="e">
        <f t="shared" si="28"/>
        <v>#NUM!</v>
      </c>
    </row>
    <row r="425" spans="19:26" x14ac:dyDescent="0.3">
      <c r="S425" s="4">
        <f t="shared" si="26"/>
        <v>0</v>
      </c>
      <c r="T425">
        <f t="shared" si="27"/>
        <v>0</v>
      </c>
      <c r="U425" t="e">
        <f t="shared" si="29"/>
        <v>#NUM!</v>
      </c>
      <c r="Z425" t="e">
        <f t="shared" si="28"/>
        <v>#NUM!</v>
      </c>
    </row>
    <row r="426" spans="19:26" x14ac:dyDescent="0.3">
      <c r="S426" s="4">
        <f t="shared" si="26"/>
        <v>0</v>
      </c>
      <c r="T426">
        <f t="shared" si="27"/>
        <v>0</v>
      </c>
      <c r="U426" t="e">
        <f t="shared" si="29"/>
        <v>#NUM!</v>
      </c>
      <c r="Z426" t="e">
        <f t="shared" si="28"/>
        <v>#NUM!</v>
      </c>
    </row>
    <row r="427" spans="19:26" x14ac:dyDescent="0.3">
      <c r="S427" s="4">
        <f t="shared" si="26"/>
        <v>0</v>
      </c>
      <c r="T427">
        <f t="shared" si="27"/>
        <v>0</v>
      </c>
      <c r="U427" t="e">
        <f t="shared" si="29"/>
        <v>#NUM!</v>
      </c>
      <c r="Z427" t="e">
        <f t="shared" si="28"/>
        <v>#NUM!</v>
      </c>
    </row>
    <row r="428" spans="19:26" x14ac:dyDescent="0.3">
      <c r="S428" s="4">
        <f t="shared" si="26"/>
        <v>0</v>
      </c>
      <c r="T428">
        <f t="shared" si="27"/>
        <v>0</v>
      </c>
      <c r="U428" t="e">
        <f t="shared" si="29"/>
        <v>#NUM!</v>
      </c>
      <c r="Z428" t="e">
        <f t="shared" si="28"/>
        <v>#NUM!</v>
      </c>
    </row>
    <row r="429" spans="19:26" x14ac:dyDescent="0.3">
      <c r="S429" s="4">
        <f t="shared" si="26"/>
        <v>0</v>
      </c>
      <c r="T429">
        <f t="shared" si="27"/>
        <v>0</v>
      </c>
      <c r="U429" t="e">
        <f t="shared" si="29"/>
        <v>#NUM!</v>
      </c>
      <c r="Z429" t="e">
        <f t="shared" si="28"/>
        <v>#NUM!</v>
      </c>
    </row>
    <row r="430" spans="19:26" x14ac:dyDescent="0.3">
      <c r="S430" s="4">
        <f t="shared" si="26"/>
        <v>0</v>
      </c>
      <c r="T430">
        <f t="shared" si="27"/>
        <v>0</v>
      </c>
      <c r="U430" t="e">
        <f t="shared" si="29"/>
        <v>#NUM!</v>
      </c>
      <c r="Z430" t="e">
        <f t="shared" si="28"/>
        <v>#NUM!</v>
      </c>
    </row>
    <row r="431" spans="19:26" x14ac:dyDescent="0.3">
      <c r="S431" s="4">
        <f t="shared" si="26"/>
        <v>0</v>
      </c>
      <c r="T431">
        <f t="shared" si="27"/>
        <v>0</v>
      </c>
      <c r="U431" t="e">
        <f t="shared" si="29"/>
        <v>#NUM!</v>
      </c>
      <c r="Z431" t="e">
        <f t="shared" si="28"/>
        <v>#NUM!</v>
      </c>
    </row>
    <row r="432" spans="19:26" x14ac:dyDescent="0.3">
      <c r="S432" s="4">
        <f t="shared" si="26"/>
        <v>0</v>
      </c>
      <c r="T432">
        <f t="shared" si="27"/>
        <v>0</v>
      </c>
      <c r="U432" t="e">
        <f t="shared" si="29"/>
        <v>#NUM!</v>
      </c>
      <c r="Z432" t="e">
        <f t="shared" si="28"/>
        <v>#NUM!</v>
      </c>
    </row>
    <row r="433" spans="19:26" x14ac:dyDescent="0.3">
      <c r="S433" s="4">
        <f t="shared" si="26"/>
        <v>0</v>
      </c>
      <c r="T433">
        <f t="shared" si="27"/>
        <v>0</v>
      </c>
      <c r="U433" t="e">
        <f t="shared" si="29"/>
        <v>#NUM!</v>
      </c>
      <c r="Z433" t="e">
        <f t="shared" si="28"/>
        <v>#NUM!</v>
      </c>
    </row>
    <row r="434" spans="19:26" x14ac:dyDescent="0.3">
      <c r="S434" s="4">
        <f t="shared" si="26"/>
        <v>0</v>
      </c>
      <c r="T434">
        <f t="shared" si="27"/>
        <v>0</v>
      </c>
      <c r="U434" t="e">
        <f t="shared" si="29"/>
        <v>#NUM!</v>
      </c>
      <c r="Z434" t="e">
        <f t="shared" si="28"/>
        <v>#NUM!</v>
      </c>
    </row>
    <row r="435" spans="19:26" x14ac:dyDescent="0.3">
      <c r="S435" s="4">
        <f t="shared" si="26"/>
        <v>0</v>
      </c>
      <c r="T435">
        <f t="shared" si="27"/>
        <v>0</v>
      </c>
      <c r="U435" t="e">
        <f t="shared" si="29"/>
        <v>#NUM!</v>
      </c>
      <c r="Z435" t="e">
        <f t="shared" si="28"/>
        <v>#NUM!</v>
      </c>
    </row>
    <row r="436" spans="19:26" x14ac:dyDescent="0.3">
      <c r="S436" s="4">
        <f t="shared" si="26"/>
        <v>0</v>
      </c>
      <c r="T436">
        <f t="shared" si="27"/>
        <v>0</v>
      </c>
      <c r="U436" t="e">
        <f t="shared" si="29"/>
        <v>#NUM!</v>
      </c>
      <c r="Z436" t="e">
        <f t="shared" si="28"/>
        <v>#NUM!</v>
      </c>
    </row>
    <row r="437" spans="19:26" x14ac:dyDescent="0.3">
      <c r="S437" s="4">
        <f t="shared" si="26"/>
        <v>0</v>
      </c>
      <c r="T437">
        <f t="shared" si="27"/>
        <v>0</v>
      </c>
      <c r="U437" t="e">
        <f t="shared" si="29"/>
        <v>#NUM!</v>
      </c>
      <c r="Z437" t="e">
        <f t="shared" si="28"/>
        <v>#NUM!</v>
      </c>
    </row>
    <row r="438" spans="19:26" x14ac:dyDescent="0.3">
      <c r="S438" s="4">
        <f t="shared" si="26"/>
        <v>0</v>
      </c>
      <c r="T438">
        <f t="shared" si="27"/>
        <v>0</v>
      </c>
      <c r="U438" t="e">
        <f t="shared" si="29"/>
        <v>#NUM!</v>
      </c>
      <c r="Z438" t="e">
        <f t="shared" si="28"/>
        <v>#NUM!</v>
      </c>
    </row>
    <row r="439" spans="19:26" x14ac:dyDescent="0.3">
      <c r="S439" s="4">
        <f t="shared" si="26"/>
        <v>0</v>
      </c>
      <c r="T439">
        <f t="shared" si="27"/>
        <v>0</v>
      </c>
      <c r="U439" t="e">
        <f t="shared" si="29"/>
        <v>#NUM!</v>
      </c>
      <c r="Z439" t="e">
        <f t="shared" si="28"/>
        <v>#NUM!</v>
      </c>
    </row>
    <row r="440" spans="19:26" x14ac:dyDescent="0.3">
      <c r="S440" s="4">
        <f t="shared" si="26"/>
        <v>0</v>
      </c>
      <c r="T440">
        <f t="shared" si="27"/>
        <v>0</v>
      </c>
      <c r="U440" t="e">
        <f t="shared" si="29"/>
        <v>#NUM!</v>
      </c>
      <c r="Z440" t="e">
        <f t="shared" si="28"/>
        <v>#NUM!</v>
      </c>
    </row>
    <row r="441" spans="19:26" x14ac:dyDescent="0.3">
      <c r="S441" s="4">
        <f t="shared" si="26"/>
        <v>0</v>
      </c>
      <c r="T441">
        <f t="shared" si="27"/>
        <v>0</v>
      </c>
      <c r="U441" t="e">
        <f t="shared" si="29"/>
        <v>#NUM!</v>
      </c>
      <c r="Z441" t="e">
        <f t="shared" si="28"/>
        <v>#NUM!</v>
      </c>
    </row>
    <row r="442" spans="19:26" x14ac:dyDescent="0.3">
      <c r="S442" s="4">
        <f t="shared" si="26"/>
        <v>0</v>
      </c>
      <c r="T442">
        <f t="shared" si="27"/>
        <v>0</v>
      </c>
      <c r="U442" t="e">
        <f t="shared" si="29"/>
        <v>#NUM!</v>
      </c>
      <c r="Z442" t="e">
        <f t="shared" si="28"/>
        <v>#NUM!</v>
      </c>
    </row>
    <row r="443" spans="19:26" x14ac:dyDescent="0.3">
      <c r="S443" s="4">
        <f t="shared" si="26"/>
        <v>0</v>
      </c>
      <c r="T443">
        <f t="shared" si="27"/>
        <v>0</v>
      </c>
      <c r="U443" t="e">
        <f t="shared" si="29"/>
        <v>#NUM!</v>
      </c>
      <c r="Z443" t="e">
        <f t="shared" si="28"/>
        <v>#NUM!</v>
      </c>
    </row>
    <row r="444" spans="19:26" x14ac:dyDescent="0.3">
      <c r="S444" s="4">
        <f t="shared" si="26"/>
        <v>0</v>
      </c>
      <c r="T444">
        <f t="shared" si="27"/>
        <v>0</v>
      </c>
      <c r="U444" t="e">
        <f t="shared" si="29"/>
        <v>#NUM!</v>
      </c>
      <c r="Z444" t="e">
        <f t="shared" si="28"/>
        <v>#NUM!</v>
      </c>
    </row>
    <row r="445" spans="19:26" x14ac:dyDescent="0.3">
      <c r="S445" s="4">
        <f t="shared" si="26"/>
        <v>0</v>
      </c>
      <c r="T445">
        <f t="shared" si="27"/>
        <v>0</v>
      </c>
      <c r="U445" t="e">
        <f t="shared" si="29"/>
        <v>#NUM!</v>
      </c>
      <c r="Z445" t="e">
        <f t="shared" si="28"/>
        <v>#NUM!</v>
      </c>
    </row>
    <row r="446" spans="19:26" x14ac:dyDescent="0.3">
      <c r="S446" s="4">
        <f t="shared" si="26"/>
        <v>0</v>
      </c>
      <c r="T446">
        <f t="shared" si="27"/>
        <v>0</v>
      </c>
      <c r="U446" t="e">
        <f t="shared" si="29"/>
        <v>#NUM!</v>
      </c>
      <c r="Z446" t="e">
        <f t="shared" si="28"/>
        <v>#NUM!</v>
      </c>
    </row>
    <row r="447" spans="19:26" x14ac:dyDescent="0.3">
      <c r="S447" s="4">
        <f t="shared" si="26"/>
        <v>0</v>
      </c>
      <c r="T447">
        <f t="shared" si="27"/>
        <v>0</v>
      </c>
      <c r="U447" t="e">
        <f t="shared" si="29"/>
        <v>#NUM!</v>
      </c>
      <c r="Z447" t="e">
        <f t="shared" si="28"/>
        <v>#NUM!</v>
      </c>
    </row>
    <row r="448" spans="19:26" x14ac:dyDescent="0.3">
      <c r="S448" s="4">
        <f t="shared" si="26"/>
        <v>0</v>
      </c>
      <c r="T448">
        <f t="shared" si="27"/>
        <v>0</v>
      </c>
      <c r="U448" t="e">
        <f t="shared" si="29"/>
        <v>#NUM!</v>
      </c>
      <c r="Z448" t="e">
        <f t="shared" si="28"/>
        <v>#NUM!</v>
      </c>
    </row>
    <row r="449" spans="19:26" x14ac:dyDescent="0.3">
      <c r="S449" s="4">
        <f t="shared" si="26"/>
        <v>0</v>
      </c>
      <c r="T449">
        <f t="shared" si="27"/>
        <v>0</v>
      </c>
      <c r="U449" t="e">
        <f t="shared" si="29"/>
        <v>#NUM!</v>
      </c>
      <c r="Z449" t="e">
        <f t="shared" si="28"/>
        <v>#NUM!</v>
      </c>
    </row>
    <row r="450" spans="19:26" x14ac:dyDescent="0.3">
      <c r="S450" s="4">
        <f t="shared" si="26"/>
        <v>0</v>
      </c>
      <c r="T450">
        <f t="shared" si="27"/>
        <v>0</v>
      </c>
      <c r="U450" t="e">
        <f t="shared" si="29"/>
        <v>#NUM!</v>
      </c>
      <c r="Z450" t="e">
        <f t="shared" si="28"/>
        <v>#NUM!</v>
      </c>
    </row>
    <row r="451" spans="19:26" x14ac:dyDescent="0.3">
      <c r="S451" s="4">
        <f t="shared" si="26"/>
        <v>0</v>
      </c>
      <c r="T451">
        <f t="shared" si="27"/>
        <v>0</v>
      </c>
      <c r="U451" t="e">
        <f t="shared" si="29"/>
        <v>#NUM!</v>
      </c>
      <c r="Z451" t="e">
        <f t="shared" si="28"/>
        <v>#NUM!</v>
      </c>
    </row>
    <row r="452" spans="19:26" x14ac:dyDescent="0.3">
      <c r="S452" s="4">
        <f t="shared" si="26"/>
        <v>0</v>
      </c>
      <c r="T452">
        <f t="shared" si="27"/>
        <v>0</v>
      </c>
      <c r="U452" t="e">
        <f t="shared" si="29"/>
        <v>#NUM!</v>
      </c>
      <c r="Z452" t="e">
        <f t="shared" si="28"/>
        <v>#NUM!</v>
      </c>
    </row>
    <row r="453" spans="19:26" x14ac:dyDescent="0.3">
      <c r="S453" s="4">
        <f t="shared" ref="S453:S516" si="30">TIME(K453,L453,M453)</f>
        <v>0</v>
      </c>
      <c r="T453">
        <f t="shared" ref="T453:T516" si="31">SECOND(S454-S453)</f>
        <v>0</v>
      </c>
      <c r="U453" t="e">
        <f t="shared" si="29"/>
        <v>#NUM!</v>
      </c>
      <c r="Z453" t="e">
        <f t="shared" ref="Z453:Z516" si="32">R453&amp;";"&amp;U453</f>
        <v>#NUM!</v>
      </c>
    </row>
    <row r="454" spans="19:26" x14ac:dyDescent="0.3">
      <c r="S454" s="4">
        <f t="shared" si="30"/>
        <v>0</v>
      </c>
      <c r="T454">
        <f t="shared" si="31"/>
        <v>0</v>
      </c>
      <c r="U454" t="e">
        <f t="shared" ref="U454:U517" si="33">U453+T454</f>
        <v>#NUM!</v>
      </c>
      <c r="Z454" t="e">
        <f t="shared" si="32"/>
        <v>#NUM!</v>
      </c>
    </row>
    <row r="455" spans="19:26" x14ac:dyDescent="0.3">
      <c r="S455" s="4">
        <f t="shared" si="30"/>
        <v>0</v>
      </c>
      <c r="T455">
        <f t="shared" si="31"/>
        <v>0</v>
      </c>
      <c r="U455" t="e">
        <f t="shared" si="33"/>
        <v>#NUM!</v>
      </c>
      <c r="Z455" t="e">
        <f t="shared" si="32"/>
        <v>#NUM!</v>
      </c>
    </row>
    <row r="456" spans="19:26" x14ac:dyDescent="0.3">
      <c r="S456" s="4">
        <f t="shared" si="30"/>
        <v>0</v>
      </c>
      <c r="T456">
        <f t="shared" si="31"/>
        <v>0</v>
      </c>
      <c r="U456" t="e">
        <f t="shared" si="33"/>
        <v>#NUM!</v>
      </c>
      <c r="Z456" t="e">
        <f t="shared" si="32"/>
        <v>#NUM!</v>
      </c>
    </row>
    <row r="457" spans="19:26" x14ac:dyDescent="0.3">
      <c r="S457" s="4">
        <f t="shared" si="30"/>
        <v>0</v>
      </c>
      <c r="T457">
        <f t="shared" si="31"/>
        <v>0</v>
      </c>
      <c r="U457" t="e">
        <f t="shared" si="33"/>
        <v>#NUM!</v>
      </c>
      <c r="Z457" t="e">
        <f t="shared" si="32"/>
        <v>#NUM!</v>
      </c>
    </row>
    <row r="458" spans="19:26" x14ac:dyDescent="0.3">
      <c r="S458" s="4">
        <f t="shared" si="30"/>
        <v>0</v>
      </c>
      <c r="T458">
        <f t="shared" si="31"/>
        <v>0</v>
      </c>
      <c r="U458" t="e">
        <f t="shared" si="33"/>
        <v>#NUM!</v>
      </c>
      <c r="Z458" t="e">
        <f t="shared" si="32"/>
        <v>#NUM!</v>
      </c>
    </row>
    <row r="459" spans="19:26" x14ac:dyDescent="0.3">
      <c r="S459" s="4">
        <f t="shared" si="30"/>
        <v>0</v>
      </c>
      <c r="T459">
        <f t="shared" si="31"/>
        <v>0</v>
      </c>
      <c r="U459" t="e">
        <f t="shared" si="33"/>
        <v>#NUM!</v>
      </c>
      <c r="Z459" t="e">
        <f t="shared" si="32"/>
        <v>#NUM!</v>
      </c>
    </row>
    <row r="460" spans="19:26" x14ac:dyDescent="0.3">
      <c r="S460" s="4">
        <f t="shared" si="30"/>
        <v>0</v>
      </c>
      <c r="T460">
        <f t="shared" si="31"/>
        <v>0</v>
      </c>
      <c r="U460" t="e">
        <f t="shared" si="33"/>
        <v>#NUM!</v>
      </c>
      <c r="Z460" t="e">
        <f t="shared" si="32"/>
        <v>#NUM!</v>
      </c>
    </row>
    <row r="461" spans="19:26" x14ac:dyDescent="0.3">
      <c r="S461" s="4">
        <f t="shared" si="30"/>
        <v>0</v>
      </c>
      <c r="T461">
        <f t="shared" si="31"/>
        <v>0</v>
      </c>
      <c r="U461" t="e">
        <f t="shared" si="33"/>
        <v>#NUM!</v>
      </c>
      <c r="Z461" t="e">
        <f t="shared" si="32"/>
        <v>#NUM!</v>
      </c>
    </row>
    <row r="462" spans="19:26" x14ac:dyDescent="0.3">
      <c r="S462" s="4">
        <f t="shared" si="30"/>
        <v>0</v>
      </c>
      <c r="T462">
        <f t="shared" si="31"/>
        <v>0</v>
      </c>
      <c r="U462" t="e">
        <f t="shared" si="33"/>
        <v>#NUM!</v>
      </c>
      <c r="Z462" t="e">
        <f t="shared" si="32"/>
        <v>#NUM!</v>
      </c>
    </row>
    <row r="463" spans="19:26" x14ac:dyDescent="0.3">
      <c r="S463" s="4">
        <f t="shared" si="30"/>
        <v>0</v>
      </c>
      <c r="T463">
        <f t="shared" si="31"/>
        <v>0</v>
      </c>
      <c r="U463" t="e">
        <f t="shared" si="33"/>
        <v>#NUM!</v>
      </c>
      <c r="Z463" t="e">
        <f t="shared" si="32"/>
        <v>#NUM!</v>
      </c>
    </row>
    <row r="464" spans="19:26" x14ac:dyDescent="0.3">
      <c r="S464" s="4">
        <f t="shared" si="30"/>
        <v>0</v>
      </c>
      <c r="T464">
        <f t="shared" si="31"/>
        <v>0</v>
      </c>
      <c r="U464" t="e">
        <f t="shared" si="33"/>
        <v>#NUM!</v>
      </c>
      <c r="Z464" t="e">
        <f t="shared" si="32"/>
        <v>#NUM!</v>
      </c>
    </row>
    <row r="465" spans="19:26" x14ac:dyDescent="0.3">
      <c r="S465" s="4">
        <f t="shared" si="30"/>
        <v>0</v>
      </c>
      <c r="T465">
        <f t="shared" si="31"/>
        <v>0</v>
      </c>
      <c r="U465" t="e">
        <f t="shared" si="33"/>
        <v>#NUM!</v>
      </c>
      <c r="Z465" t="e">
        <f t="shared" si="32"/>
        <v>#NUM!</v>
      </c>
    </row>
    <row r="466" spans="19:26" x14ac:dyDescent="0.3">
      <c r="S466" s="4">
        <f t="shared" si="30"/>
        <v>0</v>
      </c>
      <c r="T466">
        <f t="shared" si="31"/>
        <v>0</v>
      </c>
      <c r="U466" t="e">
        <f t="shared" si="33"/>
        <v>#NUM!</v>
      </c>
      <c r="Z466" t="e">
        <f t="shared" si="32"/>
        <v>#NUM!</v>
      </c>
    </row>
    <row r="467" spans="19:26" x14ac:dyDescent="0.3">
      <c r="S467" s="4">
        <f t="shared" si="30"/>
        <v>0</v>
      </c>
      <c r="T467">
        <f t="shared" si="31"/>
        <v>0</v>
      </c>
      <c r="U467" t="e">
        <f t="shared" si="33"/>
        <v>#NUM!</v>
      </c>
      <c r="Z467" t="e">
        <f t="shared" si="32"/>
        <v>#NUM!</v>
      </c>
    </row>
    <row r="468" spans="19:26" x14ac:dyDescent="0.3">
      <c r="S468" s="4">
        <f t="shared" si="30"/>
        <v>0</v>
      </c>
      <c r="T468">
        <f t="shared" si="31"/>
        <v>0</v>
      </c>
      <c r="U468" t="e">
        <f t="shared" si="33"/>
        <v>#NUM!</v>
      </c>
      <c r="Z468" t="e">
        <f t="shared" si="32"/>
        <v>#NUM!</v>
      </c>
    </row>
    <row r="469" spans="19:26" x14ac:dyDescent="0.3">
      <c r="S469" s="4">
        <f t="shared" si="30"/>
        <v>0</v>
      </c>
      <c r="T469">
        <f t="shared" si="31"/>
        <v>0</v>
      </c>
      <c r="U469" t="e">
        <f t="shared" si="33"/>
        <v>#NUM!</v>
      </c>
      <c r="Z469" t="e">
        <f t="shared" si="32"/>
        <v>#NUM!</v>
      </c>
    </row>
    <row r="470" spans="19:26" x14ac:dyDescent="0.3">
      <c r="S470" s="4">
        <f t="shared" si="30"/>
        <v>0</v>
      </c>
      <c r="T470">
        <f t="shared" si="31"/>
        <v>0</v>
      </c>
      <c r="U470" t="e">
        <f t="shared" si="33"/>
        <v>#NUM!</v>
      </c>
      <c r="Z470" t="e">
        <f t="shared" si="32"/>
        <v>#NUM!</v>
      </c>
    </row>
    <row r="471" spans="19:26" x14ac:dyDescent="0.3">
      <c r="S471" s="4">
        <f t="shared" si="30"/>
        <v>0</v>
      </c>
      <c r="T471">
        <f t="shared" si="31"/>
        <v>0</v>
      </c>
      <c r="U471" t="e">
        <f t="shared" si="33"/>
        <v>#NUM!</v>
      </c>
      <c r="Z471" t="e">
        <f t="shared" si="32"/>
        <v>#NUM!</v>
      </c>
    </row>
    <row r="472" spans="19:26" x14ac:dyDescent="0.3">
      <c r="S472" s="4">
        <f t="shared" si="30"/>
        <v>0</v>
      </c>
      <c r="T472">
        <f t="shared" si="31"/>
        <v>0</v>
      </c>
      <c r="U472" t="e">
        <f t="shared" si="33"/>
        <v>#NUM!</v>
      </c>
      <c r="Z472" t="e">
        <f t="shared" si="32"/>
        <v>#NUM!</v>
      </c>
    </row>
    <row r="473" spans="19:26" x14ac:dyDescent="0.3">
      <c r="S473" s="4">
        <f t="shared" si="30"/>
        <v>0</v>
      </c>
      <c r="T473">
        <f t="shared" si="31"/>
        <v>0</v>
      </c>
      <c r="U473" t="e">
        <f t="shared" si="33"/>
        <v>#NUM!</v>
      </c>
      <c r="Z473" t="e">
        <f t="shared" si="32"/>
        <v>#NUM!</v>
      </c>
    </row>
    <row r="474" spans="19:26" x14ac:dyDescent="0.3">
      <c r="S474" s="4">
        <f t="shared" si="30"/>
        <v>0</v>
      </c>
      <c r="T474">
        <f t="shared" si="31"/>
        <v>0</v>
      </c>
      <c r="U474" t="e">
        <f t="shared" si="33"/>
        <v>#NUM!</v>
      </c>
      <c r="Z474" t="e">
        <f t="shared" si="32"/>
        <v>#NUM!</v>
      </c>
    </row>
    <row r="475" spans="19:26" x14ac:dyDescent="0.3">
      <c r="S475" s="4">
        <f t="shared" si="30"/>
        <v>0</v>
      </c>
      <c r="T475">
        <f t="shared" si="31"/>
        <v>0</v>
      </c>
      <c r="U475" t="e">
        <f t="shared" si="33"/>
        <v>#NUM!</v>
      </c>
      <c r="Z475" t="e">
        <f t="shared" si="32"/>
        <v>#NUM!</v>
      </c>
    </row>
    <row r="476" spans="19:26" x14ac:dyDescent="0.3">
      <c r="S476" s="4">
        <f t="shared" si="30"/>
        <v>0</v>
      </c>
      <c r="T476">
        <f t="shared" si="31"/>
        <v>0</v>
      </c>
      <c r="U476" t="e">
        <f t="shared" si="33"/>
        <v>#NUM!</v>
      </c>
      <c r="Z476" t="e">
        <f t="shared" si="32"/>
        <v>#NUM!</v>
      </c>
    </row>
    <row r="477" spans="19:26" x14ac:dyDescent="0.3">
      <c r="S477" s="4">
        <f t="shared" si="30"/>
        <v>0</v>
      </c>
      <c r="T477">
        <f t="shared" si="31"/>
        <v>0</v>
      </c>
      <c r="U477" t="e">
        <f t="shared" si="33"/>
        <v>#NUM!</v>
      </c>
      <c r="Z477" t="e">
        <f t="shared" si="32"/>
        <v>#NUM!</v>
      </c>
    </row>
    <row r="478" spans="19:26" x14ac:dyDescent="0.3">
      <c r="S478" s="4">
        <f t="shared" si="30"/>
        <v>0</v>
      </c>
      <c r="T478">
        <f t="shared" si="31"/>
        <v>0</v>
      </c>
      <c r="U478" t="e">
        <f t="shared" si="33"/>
        <v>#NUM!</v>
      </c>
      <c r="Z478" t="e">
        <f t="shared" si="32"/>
        <v>#NUM!</v>
      </c>
    </row>
    <row r="479" spans="19:26" x14ac:dyDescent="0.3">
      <c r="S479" s="4">
        <f t="shared" si="30"/>
        <v>0</v>
      </c>
      <c r="T479">
        <f t="shared" si="31"/>
        <v>0</v>
      </c>
      <c r="U479" t="e">
        <f t="shared" si="33"/>
        <v>#NUM!</v>
      </c>
      <c r="Z479" t="e">
        <f t="shared" si="32"/>
        <v>#NUM!</v>
      </c>
    </row>
    <row r="480" spans="19:26" x14ac:dyDescent="0.3">
      <c r="S480" s="4">
        <f t="shared" si="30"/>
        <v>0</v>
      </c>
      <c r="T480">
        <f t="shared" si="31"/>
        <v>0</v>
      </c>
      <c r="U480" t="e">
        <f t="shared" si="33"/>
        <v>#NUM!</v>
      </c>
      <c r="Z480" t="e">
        <f t="shared" si="32"/>
        <v>#NUM!</v>
      </c>
    </row>
    <row r="481" spans="19:26" x14ac:dyDescent="0.3">
      <c r="S481" s="4">
        <f t="shared" si="30"/>
        <v>0</v>
      </c>
      <c r="T481">
        <f t="shared" si="31"/>
        <v>0</v>
      </c>
      <c r="U481" t="e">
        <f t="shared" si="33"/>
        <v>#NUM!</v>
      </c>
      <c r="Z481" t="e">
        <f t="shared" si="32"/>
        <v>#NUM!</v>
      </c>
    </row>
    <row r="482" spans="19:26" x14ac:dyDescent="0.3">
      <c r="S482" s="4">
        <f t="shared" si="30"/>
        <v>0</v>
      </c>
      <c r="T482">
        <f t="shared" si="31"/>
        <v>0</v>
      </c>
      <c r="U482" t="e">
        <f t="shared" si="33"/>
        <v>#NUM!</v>
      </c>
      <c r="Z482" t="e">
        <f t="shared" si="32"/>
        <v>#NUM!</v>
      </c>
    </row>
    <row r="483" spans="19:26" x14ac:dyDescent="0.3">
      <c r="S483" s="4">
        <f t="shared" si="30"/>
        <v>0</v>
      </c>
      <c r="T483">
        <f t="shared" si="31"/>
        <v>0</v>
      </c>
      <c r="U483" t="e">
        <f t="shared" si="33"/>
        <v>#NUM!</v>
      </c>
      <c r="Z483" t="e">
        <f t="shared" si="32"/>
        <v>#NUM!</v>
      </c>
    </row>
    <row r="484" spans="19:26" x14ac:dyDescent="0.3">
      <c r="S484" s="4">
        <f t="shared" si="30"/>
        <v>0</v>
      </c>
      <c r="T484">
        <f t="shared" si="31"/>
        <v>0</v>
      </c>
      <c r="U484" t="e">
        <f t="shared" si="33"/>
        <v>#NUM!</v>
      </c>
      <c r="Z484" t="e">
        <f t="shared" si="32"/>
        <v>#NUM!</v>
      </c>
    </row>
    <row r="485" spans="19:26" x14ac:dyDescent="0.3">
      <c r="S485" s="4">
        <f t="shared" si="30"/>
        <v>0</v>
      </c>
      <c r="T485">
        <f t="shared" si="31"/>
        <v>0</v>
      </c>
      <c r="U485" t="e">
        <f t="shared" si="33"/>
        <v>#NUM!</v>
      </c>
      <c r="Z485" t="e">
        <f t="shared" si="32"/>
        <v>#NUM!</v>
      </c>
    </row>
    <row r="486" spans="19:26" x14ac:dyDescent="0.3">
      <c r="S486" s="4">
        <f t="shared" si="30"/>
        <v>0</v>
      </c>
      <c r="T486">
        <f t="shared" si="31"/>
        <v>0</v>
      </c>
      <c r="U486" t="e">
        <f t="shared" si="33"/>
        <v>#NUM!</v>
      </c>
      <c r="Z486" t="e">
        <f t="shared" si="32"/>
        <v>#NUM!</v>
      </c>
    </row>
    <row r="487" spans="19:26" x14ac:dyDescent="0.3">
      <c r="S487" s="4">
        <f t="shared" si="30"/>
        <v>0</v>
      </c>
      <c r="T487">
        <f t="shared" si="31"/>
        <v>0</v>
      </c>
      <c r="U487" t="e">
        <f t="shared" si="33"/>
        <v>#NUM!</v>
      </c>
      <c r="Z487" t="e">
        <f t="shared" si="32"/>
        <v>#NUM!</v>
      </c>
    </row>
    <row r="488" spans="19:26" x14ac:dyDescent="0.3">
      <c r="S488" s="4">
        <f t="shared" si="30"/>
        <v>0</v>
      </c>
      <c r="T488">
        <f t="shared" si="31"/>
        <v>0</v>
      </c>
      <c r="U488" t="e">
        <f t="shared" si="33"/>
        <v>#NUM!</v>
      </c>
      <c r="Z488" t="e">
        <f t="shared" si="32"/>
        <v>#NUM!</v>
      </c>
    </row>
    <row r="489" spans="19:26" x14ac:dyDescent="0.3">
      <c r="S489" s="4">
        <f t="shared" si="30"/>
        <v>0</v>
      </c>
      <c r="T489">
        <f t="shared" si="31"/>
        <v>0</v>
      </c>
      <c r="U489" t="e">
        <f t="shared" si="33"/>
        <v>#NUM!</v>
      </c>
      <c r="Z489" t="e">
        <f t="shared" si="32"/>
        <v>#NUM!</v>
      </c>
    </row>
    <row r="490" spans="19:26" x14ac:dyDescent="0.3">
      <c r="S490" s="4">
        <f t="shared" si="30"/>
        <v>0</v>
      </c>
      <c r="T490">
        <f t="shared" si="31"/>
        <v>0</v>
      </c>
      <c r="U490" t="e">
        <f t="shared" si="33"/>
        <v>#NUM!</v>
      </c>
      <c r="Z490" t="e">
        <f t="shared" si="32"/>
        <v>#NUM!</v>
      </c>
    </row>
    <row r="491" spans="19:26" x14ac:dyDescent="0.3">
      <c r="S491" s="4">
        <f t="shared" si="30"/>
        <v>0</v>
      </c>
      <c r="T491">
        <f t="shared" si="31"/>
        <v>0</v>
      </c>
      <c r="U491" t="e">
        <f t="shared" si="33"/>
        <v>#NUM!</v>
      </c>
      <c r="Z491" t="e">
        <f t="shared" si="32"/>
        <v>#NUM!</v>
      </c>
    </row>
    <row r="492" spans="19:26" x14ac:dyDescent="0.3">
      <c r="S492" s="4">
        <f t="shared" si="30"/>
        <v>0</v>
      </c>
      <c r="T492">
        <f t="shared" si="31"/>
        <v>0</v>
      </c>
      <c r="U492" t="e">
        <f t="shared" si="33"/>
        <v>#NUM!</v>
      </c>
      <c r="Z492" t="e">
        <f t="shared" si="32"/>
        <v>#NUM!</v>
      </c>
    </row>
    <row r="493" spans="19:26" x14ac:dyDescent="0.3">
      <c r="S493" s="4">
        <f t="shared" si="30"/>
        <v>0</v>
      </c>
      <c r="T493">
        <f t="shared" si="31"/>
        <v>0</v>
      </c>
      <c r="U493" t="e">
        <f t="shared" si="33"/>
        <v>#NUM!</v>
      </c>
      <c r="Z493" t="e">
        <f t="shared" si="32"/>
        <v>#NUM!</v>
      </c>
    </row>
    <row r="494" spans="19:26" x14ac:dyDescent="0.3">
      <c r="S494" s="4">
        <f t="shared" si="30"/>
        <v>0</v>
      </c>
      <c r="T494">
        <f t="shared" si="31"/>
        <v>0</v>
      </c>
      <c r="U494" t="e">
        <f t="shared" si="33"/>
        <v>#NUM!</v>
      </c>
      <c r="Z494" t="e">
        <f t="shared" si="32"/>
        <v>#NUM!</v>
      </c>
    </row>
    <row r="495" spans="19:26" x14ac:dyDescent="0.3">
      <c r="S495" s="4">
        <f t="shared" si="30"/>
        <v>0</v>
      </c>
      <c r="T495">
        <f t="shared" si="31"/>
        <v>0</v>
      </c>
      <c r="U495" t="e">
        <f t="shared" si="33"/>
        <v>#NUM!</v>
      </c>
      <c r="Z495" t="e">
        <f t="shared" si="32"/>
        <v>#NUM!</v>
      </c>
    </row>
    <row r="496" spans="19:26" x14ac:dyDescent="0.3">
      <c r="S496" s="4">
        <f t="shared" si="30"/>
        <v>0</v>
      </c>
      <c r="T496">
        <f t="shared" si="31"/>
        <v>0</v>
      </c>
      <c r="U496" t="e">
        <f t="shared" si="33"/>
        <v>#NUM!</v>
      </c>
      <c r="Z496" t="e">
        <f t="shared" si="32"/>
        <v>#NUM!</v>
      </c>
    </row>
    <row r="497" spans="19:26" x14ac:dyDescent="0.3">
      <c r="S497" s="4">
        <f t="shared" si="30"/>
        <v>0</v>
      </c>
      <c r="T497">
        <f t="shared" si="31"/>
        <v>0</v>
      </c>
      <c r="U497" t="e">
        <f t="shared" si="33"/>
        <v>#NUM!</v>
      </c>
      <c r="Z497" t="e">
        <f t="shared" si="32"/>
        <v>#NUM!</v>
      </c>
    </row>
    <row r="498" spans="19:26" x14ac:dyDescent="0.3">
      <c r="S498" s="4">
        <f t="shared" si="30"/>
        <v>0</v>
      </c>
      <c r="T498">
        <f t="shared" si="31"/>
        <v>0</v>
      </c>
      <c r="U498" t="e">
        <f t="shared" si="33"/>
        <v>#NUM!</v>
      </c>
      <c r="Z498" t="e">
        <f t="shared" si="32"/>
        <v>#NUM!</v>
      </c>
    </row>
    <row r="499" spans="19:26" x14ac:dyDescent="0.3">
      <c r="S499" s="4">
        <f t="shared" si="30"/>
        <v>0</v>
      </c>
      <c r="T499">
        <f t="shared" si="31"/>
        <v>0</v>
      </c>
      <c r="U499" t="e">
        <f t="shared" si="33"/>
        <v>#NUM!</v>
      </c>
      <c r="Z499" t="e">
        <f t="shared" si="32"/>
        <v>#NUM!</v>
      </c>
    </row>
    <row r="500" spans="19:26" x14ac:dyDescent="0.3">
      <c r="S500" s="4">
        <f t="shared" si="30"/>
        <v>0</v>
      </c>
      <c r="T500">
        <f t="shared" si="31"/>
        <v>0</v>
      </c>
      <c r="U500" t="e">
        <f t="shared" si="33"/>
        <v>#NUM!</v>
      </c>
      <c r="Z500" t="e">
        <f t="shared" si="32"/>
        <v>#NUM!</v>
      </c>
    </row>
    <row r="501" spans="19:26" x14ac:dyDescent="0.3">
      <c r="S501" s="4">
        <f t="shared" si="30"/>
        <v>0</v>
      </c>
      <c r="T501">
        <f t="shared" si="31"/>
        <v>0</v>
      </c>
      <c r="U501" t="e">
        <f t="shared" si="33"/>
        <v>#NUM!</v>
      </c>
      <c r="Z501" t="e">
        <f t="shared" si="32"/>
        <v>#NUM!</v>
      </c>
    </row>
    <row r="502" spans="19:26" x14ac:dyDescent="0.3">
      <c r="S502" s="4">
        <f t="shared" si="30"/>
        <v>0</v>
      </c>
      <c r="T502">
        <f t="shared" si="31"/>
        <v>0</v>
      </c>
      <c r="U502" t="e">
        <f t="shared" si="33"/>
        <v>#NUM!</v>
      </c>
      <c r="Z502" t="e">
        <f t="shared" si="32"/>
        <v>#NUM!</v>
      </c>
    </row>
    <row r="503" spans="19:26" x14ac:dyDescent="0.3">
      <c r="S503" s="4">
        <f t="shared" si="30"/>
        <v>0</v>
      </c>
      <c r="T503">
        <f t="shared" si="31"/>
        <v>0</v>
      </c>
      <c r="U503" t="e">
        <f t="shared" si="33"/>
        <v>#NUM!</v>
      </c>
      <c r="Z503" t="e">
        <f t="shared" si="32"/>
        <v>#NUM!</v>
      </c>
    </row>
    <row r="504" spans="19:26" x14ac:dyDescent="0.3">
      <c r="S504" s="4">
        <f t="shared" si="30"/>
        <v>0</v>
      </c>
      <c r="T504">
        <f t="shared" si="31"/>
        <v>0</v>
      </c>
      <c r="U504" t="e">
        <f t="shared" si="33"/>
        <v>#NUM!</v>
      </c>
      <c r="Z504" t="e">
        <f t="shared" si="32"/>
        <v>#NUM!</v>
      </c>
    </row>
    <row r="505" spans="19:26" x14ac:dyDescent="0.3">
      <c r="S505" s="4">
        <f t="shared" si="30"/>
        <v>0</v>
      </c>
      <c r="T505">
        <f t="shared" si="31"/>
        <v>0</v>
      </c>
      <c r="U505" t="e">
        <f t="shared" si="33"/>
        <v>#NUM!</v>
      </c>
      <c r="Z505" t="e">
        <f t="shared" si="32"/>
        <v>#NUM!</v>
      </c>
    </row>
    <row r="506" spans="19:26" x14ac:dyDescent="0.3">
      <c r="S506" s="4">
        <f t="shared" si="30"/>
        <v>0</v>
      </c>
      <c r="T506">
        <f t="shared" si="31"/>
        <v>0</v>
      </c>
      <c r="U506" t="e">
        <f t="shared" si="33"/>
        <v>#NUM!</v>
      </c>
      <c r="Z506" t="e">
        <f t="shared" si="32"/>
        <v>#NUM!</v>
      </c>
    </row>
    <row r="507" spans="19:26" x14ac:dyDescent="0.3">
      <c r="S507" s="4">
        <f t="shared" si="30"/>
        <v>0</v>
      </c>
      <c r="T507">
        <f t="shared" si="31"/>
        <v>0</v>
      </c>
      <c r="U507" t="e">
        <f t="shared" si="33"/>
        <v>#NUM!</v>
      </c>
      <c r="Z507" t="e">
        <f t="shared" si="32"/>
        <v>#NUM!</v>
      </c>
    </row>
    <row r="508" spans="19:26" x14ac:dyDescent="0.3">
      <c r="S508" s="4">
        <f t="shared" si="30"/>
        <v>0</v>
      </c>
      <c r="T508">
        <f t="shared" si="31"/>
        <v>0</v>
      </c>
      <c r="U508" t="e">
        <f t="shared" si="33"/>
        <v>#NUM!</v>
      </c>
      <c r="Z508" t="e">
        <f t="shared" si="32"/>
        <v>#NUM!</v>
      </c>
    </row>
    <row r="509" spans="19:26" x14ac:dyDescent="0.3">
      <c r="S509" s="4">
        <f t="shared" si="30"/>
        <v>0</v>
      </c>
      <c r="T509">
        <f t="shared" si="31"/>
        <v>0</v>
      </c>
      <c r="U509" t="e">
        <f t="shared" si="33"/>
        <v>#NUM!</v>
      </c>
      <c r="Z509" t="e">
        <f t="shared" si="32"/>
        <v>#NUM!</v>
      </c>
    </row>
    <row r="510" spans="19:26" x14ac:dyDescent="0.3">
      <c r="S510" s="4">
        <f t="shared" si="30"/>
        <v>0</v>
      </c>
      <c r="T510">
        <f t="shared" si="31"/>
        <v>0</v>
      </c>
      <c r="U510" t="e">
        <f t="shared" si="33"/>
        <v>#NUM!</v>
      </c>
      <c r="Z510" t="e">
        <f t="shared" si="32"/>
        <v>#NUM!</v>
      </c>
    </row>
    <row r="511" spans="19:26" x14ac:dyDescent="0.3">
      <c r="S511" s="4">
        <f t="shared" si="30"/>
        <v>0</v>
      </c>
      <c r="T511">
        <f t="shared" si="31"/>
        <v>0</v>
      </c>
      <c r="U511" t="e">
        <f t="shared" si="33"/>
        <v>#NUM!</v>
      </c>
      <c r="Z511" t="e">
        <f t="shared" si="32"/>
        <v>#NUM!</v>
      </c>
    </row>
    <row r="512" spans="19:26" x14ac:dyDescent="0.3">
      <c r="S512" s="4">
        <f t="shared" si="30"/>
        <v>0</v>
      </c>
      <c r="T512">
        <f t="shared" si="31"/>
        <v>0</v>
      </c>
      <c r="U512" t="e">
        <f t="shared" si="33"/>
        <v>#NUM!</v>
      </c>
      <c r="Z512" t="e">
        <f t="shared" si="32"/>
        <v>#NUM!</v>
      </c>
    </row>
    <row r="513" spans="19:26" x14ac:dyDescent="0.3">
      <c r="S513" s="4">
        <f t="shared" si="30"/>
        <v>0</v>
      </c>
      <c r="T513">
        <f t="shared" si="31"/>
        <v>0</v>
      </c>
      <c r="U513" t="e">
        <f t="shared" si="33"/>
        <v>#NUM!</v>
      </c>
      <c r="Z513" t="e">
        <f t="shared" si="32"/>
        <v>#NUM!</v>
      </c>
    </row>
    <row r="514" spans="19:26" x14ac:dyDescent="0.3">
      <c r="S514" s="4">
        <f t="shared" si="30"/>
        <v>0</v>
      </c>
      <c r="T514">
        <f t="shared" si="31"/>
        <v>0</v>
      </c>
      <c r="U514" t="e">
        <f t="shared" si="33"/>
        <v>#NUM!</v>
      </c>
      <c r="Z514" t="e">
        <f t="shared" si="32"/>
        <v>#NUM!</v>
      </c>
    </row>
    <row r="515" spans="19:26" x14ac:dyDescent="0.3">
      <c r="S515" s="4">
        <f t="shared" si="30"/>
        <v>0</v>
      </c>
      <c r="T515">
        <f t="shared" si="31"/>
        <v>0</v>
      </c>
      <c r="U515" t="e">
        <f t="shared" si="33"/>
        <v>#NUM!</v>
      </c>
      <c r="Z515" t="e">
        <f t="shared" si="32"/>
        <v>#NUM!</v>
      </c>
    </row>
    <row r="516" spans="19:26" x14ac:dyDescent="0.3">
      <c r="S516" s="4">
        <f t="shared" si="30"/>
        <v>0</v>
      </c>
      <c r="T516">
        <f t="shared" si="31"/>
        <v>0</v>
      </c>
      <c r="U516" t="e">
        <f t="shared" si="33"/>
        <v>#NUM!</v>
      </c>
      <c r="Z516" t="e">
        <f t="shared" si="32"/>
        <v>#NUM!</v>
      </c>
    </row>
    <row r="517" spans="19:26" x14ac:dyDescent="0.3">
      <c r="S517" s="4">
        <f t="shared" ref="S517:S580" si="34">TIME(K517,L517,M517)</f>
        <v>0</v>
      </c>
      <c r="T517">
        <f t="shared" ref="T517:T580" si="35">SECOND(S518-S517)</f>
        <v>0</v>
      </c>
      <c r="U517" t="e">
        <f t="shared" si="33"/>
        <v>#NUM!</v>
      </c>
      <c r="Z517" t="e">
        <f t="shared" ref="Z517:Z580" si="36">R517&amp;";"&amp;U517</f>
        <v>#NUM!</v>
      </c>
    </row>
    <row r="518" spans="19:26" x14ac:dyDescent="0.3">
      <c r="S518" s="4">
        <f t="shared" si="34"/>
        <v>0</v>
      </c>
      <c r="T518">
        <f t="shared" si="35"/>
        <v>0</v>
      </c>
      <c r="U518" t="e">
        <f t="shared" ref="U518:U581" si="37">U517+T518</f>
        <v>#NUM!</v>
      </c>
      <c r="Z518" t="e">
        <f t="shared" si="36"/>
        <v>#NUM!</v>
      </c>
    </row>
    <row r="519" spans="19:26" x14ac:dyDescent="0.3">
      <c r="S519" s="4">
        <f t="shared" si="34"/>
        <v>0</v>
      </c>
      <c r="T519">
        <f t="shared" si="35"/>
        <v>0</v>
      </c>
      <c r="U519" t="e">
        <f t="shared" si="37"/>
        <v>#NUM!</v>
      </c>
      <c r="Z519" t="e">
        <f t="shared" si="36"/>
        <v>#NUM!</v>
      </c>
    </row>
    <row r="520" spans="19:26" x14ac:dyDescent="0.3">
      <c r="S520" s="4">
        <f t="shared" si="34"/>
        <v>0</v>
      </c>
      <c r="T520">
        <f t="shared" si="35"/>
        <v>0</v>
      </c>
      <c r="U520" t="e">
        <f t="shared" si="37"/>
        <v>#NUM!</v>
      </c>
      <c r="Z520" t="e">
        <f t="shared" si="36"/>
        <v>#NUM!</v>
      </c>
    </row>
    <row r="521" spans="19:26" x14ac:dyDescent="0.3">
      <c r="S521" s="4">
        <f t="shared" si="34"/>
        <v>0</v>
      </c>
      <c r="T521">
        <f t="shared" si="35"/>
        <v>0</v>
      </c>
      <c r="U521" t="e">
        <f t="shared" si="37"/>
        <v>#NUM!</v>
      </c>
      <c r="Z521" t="e">
        <f t="shared" si="36"/>
        <v>#NUM!</v>
      </c>
    </row>
    <row r="522" spans="19:26" x14ac:dyDescent="0.3">
      <c r="S522" s="4">
        <f t="shared" si="34"/>
        <v>0</v>
      </c>
      <c r="T522">
        <f t="shared" si="35"/>
        <v>0</v>
      </c>
      <c r="U522" t="e">
        <f t="shared" si="37"/>
        <v>#NUM!</v>
      </c>
      <c r="Z522" t="e">
        <f t="shared" si="36"/>
        <v>#NUM!</v>
      </c>
    </row>
    <row r="523" spans="19:26" x14ac:dyDescent="0.3">
      <c r="S523" s="4">
        <f t="shared" si="34"/>
        <v>0</v>
      </c>
      <c r="T523">
        <f t="shared" si="35"/>
        <v>0</v>
      </c>
      <c r="U523" t="e">
        <f t="shared" si="37"/>
        <v>#NUM!</v>
      </c>
      <c r="Z523" t="e">
        <f t="shared" si="36"/>
        <v>#NUM!</v>
      </c>
    </row>
    <row r="524" spans="19:26" x14ac:dyDescent="0.3">
      <c r="S524" s="4">
        <f t="shared" si="34"/>
        <v>0</v>
      </c>
      <c r="T524">
        <f t="shared" si="35"/>
        <v>0</v>
      </c>
      <c r="U524" t="e">
        <f t="shared" si="37"/>
        <v>#NUM!</v>
      </c>
      <c r="Z524" t="e">
        <f t="shared" si="36"/>
        <v>#NUM!</v>
      </c>
    </row>
    <row r="525" spans="19:26" x14ac:dyDescent="0.3">
      <c r="S525" s="4">
        <f t="shared" si="34"/>
        <v>0</v>
      </c>
      <c r="T525">
        <f t="shared" si="35"/>
        <v>0</v>
      </c>
      <c r="U525" t="e">
        <f t="shared" si="37"/>
        <v>#NUM!</v>
      </c>
      <c r="Z525" t="e">
        <f t="shared" si="36"/>
        <v>#NUM!</v>
      </c>
    </row>
    <row r="526" spans="19:26" x14ac:dyDescent="0.3">
      <c r="S526" s="4">
        <f t="shared" si="34"/>
        <v>0</v>
      </c>
      <c r="T526">
        <f t="shared" si="35"/>
        <v>0</v>
      </c>
      <c r="U526" t="e">
        <f t="shared" si="37"/>
        <v>#NUM!</v>
      </c>
      <c r="Z526" t="e">
        <f t="shared" si="36"/>
        <v>#NUM!</v>
      </c>
    </row>
    <row r="527" spans="19:26" x14ac:dyDescent="0.3">
      <c r="S527" s="4">
        <f t="shared" si="34"/>
        <v>0</v>
      </c>
      <c r="T527">
        <f t="shared" si="35"/>
        <v>0</v>
      </c>
      <c r="U527" t="e">
        <f t="shared" si="37"/>
        <v>#NUM!</v>
      </c>
      <c r="Z527" t="e">
        <f t="shared" si="36"/>
        <v>#NUM!</v>
      </c>
    </row>
    <row r="528" spans="19:26" x14ac:dyDescent="0.3">
      <c r="S528" s="4">
        <f t="shared" si="34"/>
        <v>0</v>
      </c>
      <c r="T528">
        <f t="shared" si="35"/>
        <v>0</v>
      </c>
      <c r="U528" t="e">
        <f t="shared" si="37"/>
        <v>#NUM!</v>
      </c>
      <c r="Z528" t="e">
        <f t="shared" si="36"/>
        <v>#NUM!</v>
      </c>
    </row>
    <row r="529" spans="19:26" x14ac:dyDescent="0.3">
      <c r="S529" s="4">
        <f t="shared" si="34"/>
        <v>0</v>
      </c>
      <c r="T529">
        <f t="shared" si="35"/>
        <v>0</v>
      </c>
      <c r="U529" t="e">
        <f t="shared" si="37"/>
        <v>#NUM!</v>
      </c>
      <c r="Z529" t="e">
        <f t="shared" si="36"/>
        <v>#NUM!</v>
      </c>
    </row>
    <row r="530" spans="19:26" x14ac:dyDescent="0.3">
      <c r="S530" s="4">
        <f t="shared" si="34"/>
        <v>0</v>
      </c>
      <c r="T530">
        <f t="shared" si="35"/>
        <v>0</v>
      </c>
      <c r="U530" t="e">
        <f t="shared" si="37"/>
        <v>#NUM!</v>
      </c>
      <c r="Z530" t="e">
        <f t="shared" si="36"/>
        <v>#NUM!</v>
      </c>
    </row>
    <row r="531" spans="19:26" x14ac:dyDescent="0.3">
      <c r="S531" s="4">
        <f t="shared" si="34"/>
        <v>0</v>
      </c>
      <c r="T531">
        <f t="shared" si="35"/>
        <v>0</v>
      </c>
      <c r="U531" t="e">
        <f t="shared" si="37"/>
        <v>#NUM!</v>
      </c>
      <c r="Z531" t="e">
        <f t="shared" si="36"/>
        <v>#NUM!</v>
      </c>
    </row>
    <row r="532" spans="19:26" x14ac:dyDescent="0.3">
      <c r="S532" s="4">
        <f t="shared" si="34"/>
        <v>0</v>
      </c>
      <c r="T532">
        <f t="shared" si="35"/>
        <v>0</v>
      </c>
      <c r="U532" t="e">
        <f t="shared" si="37"/>
        <v>#NUM!</v>
      </c>
      <c r="Z532" t="e">
        <f t="shared" si="36"/>
        <v>#NUM!</v>
      </c>
    </row>
    <row r="533" spans="19:26" x14ac:dyDescent="0.3">
      <c r="S533" s="4">
        <f t="shared" si="34"/>
        <v>0</v>
      </c>
      <c r="T533">
        <f t="shared" si="35"/>
        <v>0</v>
      </c>
      <c r="U533" t="e">
        <f t="shared" si="37"/>
        <v>#NUM!</v>
      </c>
      <c r="Z533" t="e">
        <f t="shared" si="36"/>
        <v>#NUM!</v>
      </c>
    </row>
    <row r="534" spans="19:26" x14ac:dyDescent="0.3">
      <c r="S534" s="4">
        <f t="shared" si="34"/>
        <v>0</v>
      </c>
      <c r="T534">
        <f t="shared" si="35"/>
        <v>0</v>
      </c>
      <c r="U534" t="e">
        <f t="shared" si="37"/>
        <v>#NUM!</v>
      </c>
      <c r="Z534" t="e">
        <f t="shared" si="36"/>
        <v>#NUM!</v>
      </c>
    </row>
    <row r="535" spans="19:26" x14ac:dyDescent="0.3">
      <c r="S535" s="4">
        <f t="shared" si="34"/>
        <v>0</v>
      </c>
      <c r="T535">
        <f t="shared" si="35"/>
        <v>0</v>
      </c>
      <c r="U535" t="e">
        <f t="shared" si="37"/>
        <v>#NUM!</v>
      </c>
      <c r="Z535" t="e">
        <f t="shared" si="36"/>
        <v>#NUM!</v>
      </c>
    </row>
    <row r="536" spans="19:26" x14ac:dyDescent="0.3">
      <c r="S536" s="4">
        <f t="shared" si="34"/>
        <v>0</v>
      </c>
      <c r="T536">
        <f t="shared" si="35"/>
        <v>0</v>
      </c>
      <c r="U536" t="e">
        <f t="shared" si="37"/>
        <v>#NUM!</v>
      </c>
      <c r="Z536" t="e">
        <f t="shared" si="36"/>
        <v>#NUM!</v>
      </c>
    </row>
    <row r="537" spans="19:26" x14ac:dyDescent="0.3">
      <c r="S537" s="4">
        <f t="shared" si="34"/>
        <v>0</v>
      </c>
      <c r="T537">
        <f t="shared" si="35"/>
        <v>0</v>
      </c>
      <c r="U537" t="e">
        <f t="shared" si="37"/>
        <v>#NUM!</v>
      </c>
      <c r="Z537" t="e">
        <f t="shared" si="36"/>
        <v>#NUM!</v>
      </c>
    </row>
    <row r="538" spans="19:26" x14ac:dyDescent="0.3">
      <c r="S538" s="4">
        <f t="shared" si="34"/>
        <v>0</v>
      </c>
      <c r="T538">
        <f t="shared" si="35"/>
        <v>0</v>
      </c>
      <c r="U538" t="e">
        <f t="shared" si="37"/>
        <v>#NUM!</v>
      </c>
      <c r="Z538" t="e">
        <f t="shared" si="36"/>
        <v>#NUM!</v>
      </c>
    </row>
    <row r="539" spans="19:26" x14ac:dyDescent="0.3">
      <c r="S539" s="4">
        <f t="shared" si="34"/>
        <v>0</v>
      </c>
      <c r="T539">
        <f t="shared" si="35"/>
        <v>0</v>
      </c>
      <c r="U539" t="e">
        <f t="shared" si="37"/>
        <v>#NUM!</v>
      </c>
      <c r="Z539" t="e">
        <f t="shared" si="36"/>
        <v>#NUM!</v>
      </c>
    </row>
    <row r="540" spans="19:26" x14ac:dyDescent="0.3">
      <c r="S540" s="4">
        <f t="shared" si="34"/>
        <v>0</v>
      </c>
      <c r="T540">
        <f t="shared" si="35"/>
        <v>0</v>
      </c>
      <c r="U540" t="e">
        <f t="shared" si="37"/>
        <v>#NUM!</v>
      </c>
      <c r="Z540" t="e">
        <f t="shared" si="36"/>
        <v>#NUM!</v>
      </c>
    </row>
    <row r="541" spans="19:26" x14ac:dyDescent="0.3">
      <c r="S541" s="4">
        <f t="shared" si="34"/>
        <v>0</v>
      </c>
      <c r="T541">
        <f t="shared" si="35"/>
        <v>0</v>
      </c>
      <c r="U541" t="e">
        <f t="shared" si="37"/>
        <v>#NUM!</v>
      </c>
      <c r="Z541" t="e">
        <f t="shared" si="36"/>
        <v>#NUM!</v>
      </c>
    </row>
    <row r="542" spans="19:26" x14ac:dyDescent="0.3">
      <c r="S542" s="4">
        <f t="shared" si="34"/>
        <v>0</v>
      </c>
      <c r="T542">
        <f t="shared" si="35"/>
        <v>0</v>
      </c>
      <c r="U542" t="e">
        <f t="shared" si="37"/>
        <v>#NUM!</v>
      </c>
      <c r="Z542" t="e">
        <f t="shared" si="36"/>
        <v>#NUM!</v>
      </c>
    </row>
    <row r="543" spans="19:26" x14ac:dyDescent="0.3">
      <c r="S543" s="4">
        <f t="shared" si="34"/>
        <v>0</v>
      </c>
      <c r="T543">
        <f t="shared" si="35"/>
        <v>0</v>
      </c>
      <c r="U543" t="e">
        <f t="shared" si="37"/>
        <v>#NUM!</v>
      </c>
      <c r="Z543" t="e">
        <f t="shared" si="36"/>
        <v>#NUM!</v>
      </c>
    </row>
    <row r="544" spans="19:26" x14ac:dyDescent="0.3">
      <c r="S544" s="4">
        <f t="shared" si="34"/>
        <v>0</v>
      </c>
      <c r="T544">
        <f t="shared" si="35"/>
        <v>0</v>
      </c>
      <c r="U544" t="e">
        <f t="shared" si="37"/>
        <v>#NUM!</v>
      </c>
      <c r="Z544" t="e">
        <f t="shared" si="36"/>
        <v>#NUM!</v>
      </c>
    </row>
    <row r="545" spans="19:26" x14ac:dyDescent="0.3">
      <c r="S545" s="4">
        <f t="shared" si="34"/>
        <v>0</v>
      </c>
      <c r="T545">
        <f t="shared" si="35"/>
        <v>0</v>
      </c>
      <c r="U545" t="e">
        <f t="shared" si="37"/>
        <v>#NUM!</v>
      </c>
      <c r="Z545" t="e">
        <f t="shared" si="36"/>
        <v>#NUM!</v>
      </c>
    </row>
    <row r="546" spans="19:26" x14ac:dyDescent="0.3">
      <c r="S546" s="4">
        <f t="shared" si="34"/>
        <v>0</v>
      </c>
      <c r="T546">
        <f t="shared" si="35"/>
        <v>0</v>
      </c>
      <c r="U546" t="e">
        <f t="shared" si="37"/>
        <v>#NUM!</v>
      </c>
      <c r="Z546" t="e">
        <f t="shared" si="36"/>
        <v>#NUM!</v>
      </c>
    </row>
    <row r="547" spans="19:26" x14ac:dyDescent="0.3">
      <c r="S547" s="4">
        <f t="shared" si="34"/>
        <v>0</v>
      </c>
      <c r="T547">
        <f t="shared" si="35"/>
        <v>0</v>
      </c>
      <c r="U547" t="e">
        <f t="shared" si="37"/>
        <v>#NUM!</v>
      </c>
      <c r="Z547" t="e">
        <f t="shared" si="36"/>
        <v>#NUM!</v>
      </c>
    </row>
    <row r="548" spans="19:26" x14ac:dyDescent="0.3">
      <c r="S548" s="4">
        <f t="shared" si="34"/>
        <v>0</v>
      </c>
      <c r="T548">
        <f t="shared" si="35"/>
        <v>0</v>
      </c>
      <c r="U548" t="e">
        <f t="shared" si="37"/>
        <v>#NUM!</v>
      </c>
      <c r="Z548" t="e">
        <f t="shared" si="36"/>
        <v>#NUM!</v>
      </c>
    </row>
    <row r="549" spans="19:26" x14ac:dyDescent="0.3">
      <c r="S549" s="4">
        <f t="shared" si="34"/>
        <v>0</v>
      </c>
      <c r="T549">
        <f t="shared" si="35"/>
        <v>0</v>
      </c>
      <c r="U549" t="e">
        <f t="shared" si="37"/>
        <v>#NUM!</v>
      </c>
      <c r="Z549" t="e">
        <f t="shared" si="36"/>
        <v>#NUM!</v>
      </c>
    </row>
    <row r="550" spans="19:26" x14ac:dyDescent="0.3">
      <c r="S550" s="4">
        <f t="shared" si="34"/>
        <v>0</v>
      </c>
      <c r="T550">
        <f t="shared" si="35"/>
        <v>0</v>
      </c>
      <c r="U550" t="e">
        <f t="shared" si="37"/>
        <v>#NUM!</v>
      </c>
      <c r="Z550" t="e">
        <f t="shared" si="36"/>
        <v>#NUM!</v>
      </c>
    </row>
    <row r="551" spans="19:26" x14ac:dyDescent="0.3">
      <c r="S551" s="4">
        <f t="shared" si="34"/>
        <v>0</v>
      </c>
      <c r="T551">
        <f t="shared" si="35"/>
        <v>0</v>
      </c>
      <c r="U551" t="e">
        <f t="shared" si="37"/>
        <v>#NUM!</v>
      </c>
      <c r="Z551" t="e">
        <f t="shared" si="36"/>
        <v>#NUM!</v>
      </c>
    </row>
    <row r="552" spans="19:26" x14ac:dyDescent="0.3">
      <c r="S552" s="4">
        <f t="shared" si="34"/>
        <v>0</v>
      </c>
      <c r="T552">
        <f t="shared" si="35"/>
        <v>0</v>
      </c>
      <c r="U552" t="e">
        <f t="shared" si="37"/>
        <v>#NUM!</v>
      </c>
      <c r="Z552" t="e">
        <f t="shared" si="36"/>
        <v>#NUM!</v>
      </c>
    </row>
    <row r="553" spans="19:26" x14ac:dyDescent="0.3">
      <c r="S553" s="4">
        <f t="shared" si="34"/>
        <v>0</v>
      </c>
      <c r="T553">
        <f t="shared" si="35"/>
        <v>0</v>
      </c>
      <c r="U553" t="e">
        <f t="shared" si="37"/>
        <v>#NUM!</v>
      </c>
      <c r="Z553" t="e">
        <f t="shared" si="36"/>
        <v>#NUM!</v>
      </c>
    </row>
    <row r="554" spans="19:26" x14ac:dyDescent="0.3">
      <c r="S554" s="4">
        <f t="shared" si="34"/>
        <v>0</v>
      </c>
      <c r="T554">
        <f t="shared" si="35"/>
        <v>0</v>
      </c>
      <c r="U554" t="e">
        <f t="shared" si="37"/>
        <v>#NUM!</v>
      </c>
      <c r="Z554" t="e">
        <f t="shared" si="36"/>
        <v>#NUM!</v>
      </c>
    </row>
    <row r="555" spans="19:26" x14ac:dyDescent="0.3">
      <c r="S555" s="4">
        <f t="shared" si="34"/>
        <v>0</v>
      </c>
      <c r="T555">
        <f t="shared" si="35"/>
        <v>0</v>
      </c>
      <c r="U555" t="e">
        <f t="shared" si="37"/>
        <v>#NUM!</v>
      </c>
      <c r="Z555" t="e">
        <f t="shared" si="36"/>
        <v>#NUM!</v>
      </c>
    </row>
    <row r="556" spans="19:26" x14ac:dyDescent="0.3">
      <c r="S556" s="4">
        <f t="shared" si="34"/>
        <v>0</v>
      </c>
      <c r="T556">
        <f t="shared" si="35"/>
        <v>0</v>
      </c>
      <c r="U556" t="e">
        <f t="shared" si="37"/>
        <v>#NUM!</v>
      </c>
      <c r="Z556" t="e">
        <f t="shared" si="36"/>
        <v>#NUM!</v>
      </c>
    </row>
    <row r="557" spans="19:26" x14ac:dyDescent="0.3">
      <c r="S557" s="4">
        <f t="shared" si="34"/>
        <v>0</v>
      </c>
      <c r="T557">
        <f t="shared" si="35"/>
        <v>0</v>
      </c>
      <c r="U557" t="e">
        <f t="shared" si="37"/>
        <v>#NUM!</v>
      </c>
      <c r="Z557" t="e">
        <f t="shared" si="36"/>
        <v>#NUM!</v>
      </c>
    </row>
    <row r="558" spans="19:26" x14ac:dyDescent="0.3">
      <c r="S558" s="4">
        <f t="shared" si="34"/>
        <v>0</v>
      </c>
      <c r="T558">
        <f t="shared" si="35"/>
        <v>0</v>
      </c>
      <c r="U558" t="e">
        <f t="shared" si="37"/>
        <v>#NUM!</v>
      </c>
      <c r="Z558" t="e">
        <f t="shared" si="36"/>
        <v>#NUM!</v>
      </c>
    </row>
    <row r="559" spans="19:26" x14ac:dyDescent="0.3">
      <c r="S559" s="4">
        <f t="shared" si="34"/>
        <v>0</v>
      </c>
      <c r="T559">
        <f t="shared" si="35"/>
        <v>0</v>
      </c>
      <c r="U559" t="e">
        <f t="shared" si="37"/>
        <v>#NUM!</v>
      </c>
      <c r="Z559" t="e">
        <f t="shared" si="36"/>
        <v>#NUM!</v>
      </c>
    </row>
    <row r="560" spans="19:26" x14ac:dyDescent="0.3">
      <c r="S560" s="4">
        <f t="shared" si="34"/>
        <v>0</v>
      </c>
      <c r="T560">
        <f t="shared" si="35"/>
        <v>0</v>
      </c>
      <c r="U560" t="e">
        <f t="shared" si="37"/>
        <v>#NUM!</v>
      </c>
      <c r="Z560" t="e">
        <f t="shared" si="36"/>
        <v>#NUM!</v>
      </c>
    </row>
    <row r="561" spans="19:26" x14ac:dyDescent="0.3">
      <c r="S561" s="4">
        <f t="shared" si="34"/>
        <v>0</v>
      </c>
      <c r="T561">
        <f t="shared" si="35"/>
        <v>0</v>
      </c>
      <c r="U561" t="e">
        <f t="shared" si="37"/>
        <v>#NUM!</v>
      </c>
      <c r="Z561" t="e">
        <f t="shared" si="36"/>
        <v>#NUM!</v>
      </c>
    </row>
    <row r="562" spans="19:26" x14ac:dyDescent="0.3">
      <c r="S562" s="4">
        <f t="shared" si="34"/>
        <v>0</v>
      </c>
      <c r="T562">
        <f t="shared" si="35"/>
        <v>0</v>
      </c>
      <c r="U562" t="e">
        <f t="shared" si="37"/>
        <v>#NUM!</v>
      </c>
      <c r="Z562" t="e">
        <f t="shared" si="36"/>
        <v>#NUM!</v>
      </c>
    </row>
    <row r="563" spans="19:26" x14ac:dyDescent="0.3">
      <c r="S563" s="4">
        <f t="shared" si="34"/>
        <v>0</v>
      </c>
      <c r="T563">
        <f t="shared" si="35"/>
        <v>0</v>
      </c>
      <c r="U563" t="e">
        <f t="shared" si="37"/>
        <v>#NUM!</v>
      </c>
      <c r="Z563" t="e">
        <f t="shared" si="36"/>
        <v>#NUM!</v>
      </c>
    </row>
    <row r="564" spans="19:26" x14ac:dyDescent="0.3">
      <c r="S564" s="4">
        <f t="shared" si="34"/>
        <v>0</v>
      </c>
      <c r="T564">
        <f t="shared" si="35"/>
        <v>0</v>
      </c>
      <c r="U564" t="e">
        <f t="shared" si="37"/>
        <v>#NUM!</v>
      </c>
      <c r="Z564" t="e">
        <f t="shared" si="36"/>
        <v>#NUM!</v>
      </c>
    </row>
    <row r="565" spans="19:26" x14ac:dyDescent="0.3">
      <c r="S565" s="4">
        <f t="shared" si="34"/>
        <v>0</v>
      </c>
      <c r="T565">
        <f t="shared" si="35"/>
        <v>0</v>
      </c>
      <c r="U565" t="e">
        <f t="shared" si="37"/>
        <v>#NUM!</v>
      </c>
      <c r="Z565" t="e">
        <f t="shared" si="36"/>
        <v>#NUM!</v>
      </c>
    </row>
    <row r="566" spans="19:26" x14ac:dyDescent="0.3">
      <c r="S566" s="4">
        <f t="shared" si="34"/>
        <v>0</v>
      </c>
      <c r="T566">
        <f t="shared" si="35"/>
        <v>0</v>
      </c>
      <c r="U566" t="e">
        <f t="shared" si="37"/>
        <v>#NUM!</v>
      </c>
      <c r="Z566" t="e">
        <f t="shared" si="36"/>
        <v>#NUM!</v>
      </c>
    </row>
    <row r="567" spans="19:26" x14ac:dyDescent="0.3">
      <c r="S567" s="4">
        <f t="shared" si="34"/>
        <v>0</v>
      </c>
      <c r="T567">
        <f t="shared" si="35"/>
        <v>0</v>
      </c>
      <c r="U567" t="e">
        <f t="shared" si="37"/>
        <v>#NUM!</v>
      </c>
      <c r="Z567" t="e">
        <f t="shared" si="36"/>
        <v>#NUM!</v>
      </c>
    </row>
    <row r="568" spans="19:26" x14ac:dyDescent="0.3">
      <c r="S568" s="4">
        <f t="shared" si="34"/>
        <v>0</v>
      </c>
      <c r="T568">
        <f t="shared" si="35"/>
        <v>0</v>
      </c>
      <c r="U568" t="e">
        <f t="shared" si="37"/>
        <v>#NUM!</v>
      </c>
      <c r="Z568" t="e">
        <f t="shared" si="36"/>
        <v>#NUM!</v>
      </c>
    </row>
    <row r="569" spans="19:26" x14ac:dyDescent="0.3">
      <c r="S569" s="4">
        <f t="shared" si="34"/>
        <v>0</v>
      </c>
      <c r="T569">
        <f t="shared" si="35"/>
        <v>0</v>
      </c>
      <c r="U569" t="e">
        <f t="shared" si="37"/>
        <v>#NUM!</v>
      </c>
      <c r="Z569" t="e">
        <f t="shared" si="36"/>
        <v>#NUM!</v>
      </c>
    </row>
    <row r="570" spans="19:26" x14ac:dyDescent="0.3">
      <c r="S570" s="4">
        <f t="shared" si="34"/>
        <v>0</v>
      </c>
      <c r="T570">
        <f t="shared" si="35"/>
        <v>0</v>
      </c>
      <c r="U570" t="e">
        <f t="shared" si="37"/>
        <v>#NUM!</v>
      </c>
      <c r="Z570" t="e">
        <f t="shared" si="36"/>
        <v>#NUM!</v>
      </c>
    </row>
    <row r="571" spans="19:26" x14ac:dyDescent="0.3">
      <c r="S571" s="4">
        <f t="shared" si="34"/>
        <v>0</v>
      </c>
      <c r="T571">
        <f t="shared" si="35"/>
        <v>0</v>
      </c>
      <c r="U571" t="e">
        <f t="shared" si="37"/>
        <v>#NUM!</v>
      </c>
      <c r="Z571" t="e">
        <f t="shared" si="36"/>
        <v>#NUM!</v>
      </c>
    </row>
    <row r="572" spans="19:26" x14ac:dyDescent="0.3">
      <c r="S572" s="4">
        <f t="shared" si="34"/>
        <v>0</v>
      </c>
      <c r="T572">
        <f t="shared" si="35"/>
        <v>0</v>
      </c>
      <c r="U572" t="e">
        <f t="shared" si="37"/>
        <v>#NUM!</v>
      </c>
      <c r="Z572" t="e">
        <f t="shared" si="36"/>
        <v>#NUM!</v>
      </c>
    </row>
    <row r="573" spans="19:26" x14ac:dyDescent="0.3">
      <c r="S573" s="4">
        <f t="shared" si="34"/>
        <v>0</v>
      </c>
      <c r="T573">
        <f t="shared" si="35"/>
        <v>0</v>
      </c>
      <c r="U573" t="e">
        <f t="shared" si="37"/>
        <v>#NUM!</v>
      </c>
      <c r="Z573" t="e">
        <f t="shared" si="36"/>
        <v>#NUM!</v>
      </c>
    </row>
    <row r="574" spans="19:26" x14ac:dyDescent="0.3">
      <c r="S574" s="4">
        <f t="shared" si="34"/>
        <v>0</v>
      </c>
      <c r="T574">
        <f t="shared" si="35"/>
        <v>0</v>
      </c>
      <c r="U574" t="e">
        <f t="shared" si="37"/>
        <v>#NUM!</v>
      </c>
      <c r="Z574" t="e">
        <f t="shared" si="36"/>
        <v>#NUM!</v>
      </c>
    </row>
    <row r="575" spans="19:26" x14ac:dyDescent="0.3">
      <c r="S575" s="4">
        <f t="shared" si="34"/>
        <v>0</v>
      </c>
      <c r="T575">
        <f t="shared" si="35"/>
        <v>0</v>
      </c>
      <c r="U575" t="e">
        <f t="shared" si="37"/>
        <v>#NUM!</v>
      </c>
      <c r="Z575" t="e">
        <f t="shared" si="36"/>
        <v>#NUM!</v>
      </c>
    </row>
    <row r="576" spans="19:26" x14ac:dyDescent="0.3">
      <c r="S576" s="4">
        <f t="shared" si="34"/>
        <v>0</v>
      </c>
      <c r="T576">
        <f t="shared" si="35"/>
        <v>0</v>
      </c>
      <c r="U576" t="e">
        <f t="shared" si="37"/>
        <v>#NUM!</v>
      </c>
      <c r="Z576" t="e">
        <f t="shared" si="36"/>
        <v>#NUM!</v>
      </c>
    </row>
    <row r="577" spans="19:26" x14ac:dyDescent="0.3">
      <c r="S577" s="4">
        <f t="shared" si="34"/>
        <v>0</v>
      </c>
      <c r="T577">
        <f t="shared" si="35"/>
        <v>0</v>
      </c>
      <c r="U577" t="e">
        <f t="shared" si="37"/>
        <v>#NUM!</v>
      </c>
      <c r="Z577" t="e">
        <f t="shared" si="36"/>
        <v>#NUM!</v>
      </c>
    </row>
    <row r="578" spans="19:26" x14ac:dyDescent="0.3">
      <c r="S578" s="4">
        <f t="shared" si="34"/>
        <v>0</v>
      </c>
      <c r="T578">
        <f t="shared" si="35"/>
        <v>0</v>
      </c>
      <c r="U578" t="e">
        <f t="shared" si="37"/>
        <v>#NUM!</v>
      </c>
      <c r="Z578" t="e">
        <f t="shared" si="36"/>
        <v>#NUM!</v>
      </c>
    </row>
    <row r="579" spans="19:26" x14ac:dyDescent="0.3">
      <c r="S579" s="4">
        <f t="shared" si="34"/>
        <v>0</v>
      </c>
      <c r="T579">
        <f t="shared" si="35"/>
        <v>0</v>
      </c>
      <c r="U579" t="e">
        <f t="shared" si="37"/>
        <v>#NUM!</v>
      </c>
      <c r="Z579" t="e">
        <f t="shared" si="36"/>
        <v>#NUM!</v>
      </c>
    </row>
    <row r="580" spans="19:26" x14ac:dyDescent="0.3">
      <c r="S580" s="4">
        <f t="shared" si="34"/>
        <v>0</v>
      </c>
      <c r="T580">
        <f t="shared" si="35"/>
        <v>0</v>
      </c>
      <c r="U580" t="e">
        <f t="shared" si="37"/>
        <v>#NUM!</v>
      </c>
      <c r="Z580" t="e">
        <f t="shared" si="36"/>
        <v>#NUM!</v>
      </c>
    </row>
    <row r="581" spans="19:26" x14ac:dyDescent="0.3">
      <c r="S581" s="4">
        <f t="shared" ref="S581:S644" si="38">TIME(K581,L581,M581)</f>
        <v>0</v>
      </c>
      <c r="T581">
        <f t="shared" ref="T581:T644" si="39">SECOND(S582-S581)</f>
        <v>0</v>
      </c>
      <c r="U581" t="e">
        <f t="shared" si="37"/>
        <v>#NUM!</v>
      </c>
      <c r="Z581" t="e">
        <f t="shared" ref="Z581:Z644" si="40">R581&amp;";"&amp;U581</f>
        <v>#NUM!</v>
      </c>
    </row>
    <row r="582" spans="19:26" x14ac:dyDescent="0.3">
      <c r="S582" s="4">
        <f t="shared" si="38"/>
        <v>0</v>
      </c>
      <c r="T582">
        <f t="shared" si="39"/>
        <v>0</v>
      </c>
      <c r="U582" t="e">
        <f t="shared" ref="U582:U645" si="41">U581+T582</f>
        <v>#NUM!</v>
      </c>
      <c r="Z582" t="e">
        <f t="shared" si="40"/>
        <v>#NUM!</v>
      </c>
    </row>
    <row r="583" spans="19:26" x14ac:dyDescent="0.3">
      <c r="S583" s="4">
        <f t="shared" si="38"/>
        <v>0</v>
      </c>
      <c r="T583">
        <f t="shared" si="39"/>
        <v>0</v>
      </c>
      <c r="U583" t="e">
        <f t="shared" si="41"/>
        <v>#NUM!</v>
      </c>
      <c r="Z583" t="e">
        <f t="shared" si="40"/>
        <v>#NUM!</v>
      </c>
    </row>
    <row r="584" spans="19:26" x14ac:dyDescent="0.3">
      <c r="S584" s="4">
        <f t="shared" si="38"/>
        <v>0</v>
      </c>
      <c r="T584">
        <f t="shared" si="39"/>
        <v>0</v>
      </c>
      <c r="U584" t="e">
        <f t="shared" si="41"/>
        <v>#NUM!</v>
      </c>
      <c r="Z584" t="e">
        <f t="shared" si="40"/>
        <v>#NUM!</v>
      </c>
    </row>
    <row r="585" spans="19:26" x14ac:dyDescent="0.3">
      <c r="S585" s="4">
        <f t="shared" si="38"/>
        <v>0</v>
      </c>
      <c r="T585">
        <f t="shared" si="39"/>
        <v>0</v>
      </c>
      <c r="U585" t="e">
        <f t="shared" si="41"/>
        <v>#NUM!</v>
      </c>
      <c r="Z585" t="e">
        <f t="shared" si="40"/>
        <v>#NUM!</v>
      </c>
    </row>
    <row r="586" spans="19:26" x14ac:dyDescent="0.3">
      <c r="S586" s="4">
        <f t="shared" si="38"/>
        <v>0</v>
      </c>
      <c r="T586">
        <f t="shared" si="39"/>
        <v>0</v>
      </c>
      <c r="U586" t="e">
        <f t="shared" si="41"/>
        <v>#NUM!</v>
      </c>
      <c r="Z586" t="e">
        <f t="shared" si="40"/>
        <v>#NUM!</v>
      </c>
    </row>
    <row r="587" spans="19:26" x14ac:dyDescent="0.3">
      <c r="S587" s="4">
        <f t="shared" si="38"/>
        <v>0</v>
      </c>
      <c r="T587">
        <f t="shared" si="39"/>
        <v>0</v>
      </c>
      <c r="U587" t="e">
        <f t="shared" si="41"/>
        <v>#NUM!</v>
      </c>
      <c r="Z587" t="e">
        <f t="shared" si="40"/>
        <v>#NUM!</v>
      </c>
    </row>
    <row r="588" spans="19:26" x14ac:dyDescent="0.3">
      <c r="S588" s="4">
        <f t="shared" si="38"/>
        <v>0</v>
      </c>
      <c r="T588">
        <f t="shared" si="39"/>
        <v>0</v>
      </c>
      <c r="U588" t="e">
        <f t="shared" si="41"/>
        <v>#NUM!</v>
      </c>
      <c r="Z588" t="e">
        <f t="shared" si="40"/>
        <v>#NUM!</v>
      </c>
    </row>
    <row r="589" spans="19:26" x14ac:dyDescent="0.3">
      <c r="S589" s="4">
        <f t="shared" si="38"/>
        <v>0</v>
      </c>
      <c r="T589">
        <f t="shared" si="39"/>
        <v>0</v>
      </c>
      <c r="U589" t="e">
        <f t="shared" si="41"/>
        <v>#NUM!</v>
      </c>
      <c r="Z589" t="e">
        <f t="shared" si="40"/>
        <v>#NUM!</v>
      </c>
    </row>
    <row r="590" spans="19:26" x14ac:dyDescent="0.3">
      <c r="S590" s="4">
        <f t="shared" si="38"/>
        <v>0</v>
      </c>
      <c r="T590">
        <f t="shared" si="39"/>
        <v>0</v>
      </c>
      <c r="U590" t="e">
        <f t="shared" si="41"/>
        <v>#NUM!</v>
      </c>
      <c r="Z590" t="e">
        <f t="shared" si="40"/>
        <v>#NUM!</v>
      </c>
    </row>
    <row r="591" spans="19:26" x14ac:dyDescent="0.3">
      <c r="S591" s="4">
        <f t="shared" si="38"/>
        <v>0</v>
      </c>
      <c r="T591">
        <f t="shared" si="39"/>
        <v>0</v>
      </c>
      <c r="U591" t="e">
        <f t="shared" si="41"/>
        <v>#NUM!</v>
      </c>
      <c r="Z591" t="e">
        <f t="shared" si="40"/>
        <v>#NUM!</v>
      </c>
    </row>
    <row r="592" spans="19:26" x14ac:dyDescent="0.3">
      <c r="S592" s="4">
        <f t="shared" si="38"/>
        <v>0</v>
      </c>
      <c r="T592">
        <f t="shared" si="39"/>
        <v>0</v>
      </c>
      <c r="U592" t="e">
        <f t="shared" si="41"/>
        <v>#NUM!</v>
      </c>
      <c r="Z592" t="e">
        <f t="shared" si="40"/>
        <v>#NUM!</v>
      </c>
    </row>
    <row r="593" spans="19:26" x14ac:dyDescent="0.3">
      <c r="S593" s="4">
        <f t="shared" si="38"/>
        <v>0</v>
      </c>
      <c r="T593">
        <f t="shared" si="39"/>
        <v>0</v>
      </c>
      <c r="U593" t="e">
        <f t="shared" si="41"/>
        <v>#NUM!</v>
      </c>
      <c r="Z593" t="e">
        <f t="shared" si="40"/>
        <v>#NUM!</v>
      </c>
    </row>
    <row r="594" spans="19:26" x14ac:dyDescent="0.3">
      <c r="S594" s="4">
        <f t="shared" si="38"/>
        <v>0</v>
      </c>
      <c r="T594">
        <f t="shared" si="39"/>
        <v>0</v>
      </c>
      <c r="U594" t="e">
        <f t="shared" si="41"/>
        <v>#NUM!</v>
      </c>
      <c r="Z594" t="e">
        <f t="shared" si="40"/>
        <v>#NUM!</v>
      </c>
    </row>
    <row r="595" spans="19:26" x14ac:dyDescent="0.3">
      <c r="S595" s="4">
        <f t="shared" si="38"/>
        <v>0</v>
      </c>
      <c r="T595">
        <f t="shared" si="39"/>
        <v>0</v>
      </c>
      <c r="U595" t="e">
        <f t="shared" si="41"/>
        <v>#NUM!</v>
      </c>
      <c r="Z595" t="e">
        <f t="shared" si="40"/>
        <v>#NUM!</v>
      </c>
    </row>
    <row r="596" spans="19:26" x14ac:dyDescent="0.3">
      <c r="S596" s="4">
        <f t="shared" si="38"/>
        <v>0</v>
      </c>
      <c r="T596">
        <f t="shared" si="39"/>
        <v>0</v>
      </c>
      <c r="U596" t="e">
        <f t="shared" si="41"/>
        <v>#NUM!</v>
      </c>
      <c r="Z596" t="e">
        <f t="shared" si="40"/>
        <v>#NUM!</v>
      </c>
    </row>
    <row r="597" spans="19:26" x14ac:dyDescent="0.3">
      <c r="S597" s="4">
        <f t="shared" si="38"/>
        <v>0</v>
      </c>
      <c r="T597">
        <f t="shared" si="39"/>
        <v>0</v>
      </c>
      <c r="U597" t="e">
        <f t="shared" si="41"/>
        <v>#NUM!</v>
      </c>
      <c r="Z597" t="e">
        <f t="shared" si="40"/>
        <v>#NUM!</v>
      </c>
    </row>
    <row r="598" spans="19:26" x14ac:dyDescent="0.3">
      <c r="S598" s="4">
        <f t="shared" si="38"/>
        <v>0</v>
      </c>
      <c r="T598">
        <f t="shared" si="39"/>
        <v>0</v>
      </c>
      <c r="U598" t="e">
        <f t="shared" si="41"/>
        <v>#NUM!</v>
      </c>
      <c r="Z598" t="e">
        <f t="shared" si="40"/>
        <v>#NUM!</v>
      </c>
    </row>
    <row r="599" spans="19:26" x14ac:dyDescent="0.3">
      <c r="S599" s="4">
        <f t="shared" si="38"/>
        <v>0</v>
      </c>
      <c r="T599">
        <f t="shared" si="39"/>
        <v>0</v>
      </c>
      <c r="U599" t="e">
        <f t="shared" si="41"/>
        <v>#NUM!</v>
      </c>
      <c r="Z599" t="e">
        <f t="shared" si="40"/>
        <v>#NUM!</v>
      </c>
    </row>
    <row r="600" spans="19:26" x14ac:dyDescent="0.3">
      <c r="S600" s="4">
        <f t="shared" si="38"/>
        <v>0</v>
      </c>
      <c r="T600">
        <f t="shared" si="39"/>
        <v>0</v>
      </c>
      <c r="U600" t="e">
        <f t="shared" si="41"/>
        <v>#NUM!</v>
      </c>
      <c r="Z600" t="e">
        <f t="shared" si="40"/>
        <v>#NUM!</v>
      </c>
    </row>
    <row r="601" spans="19:26" x14ac:dyDescent="0.3">
      <c r="S601" s="4">
        <f t="shared" si="38"/>
        <v>0</v>
      </c>
      <c r="T601">
        <f t="shared" si="39"/>
        <v>0</v>
      </c>
      <c r="U601" t="e">
        <f t="shared" si="41"/>
        <v>#NUM!</v>
      </c>
      <c r="Z601" t="e">
        <f t="shared" si="40"/>
        <v>#NUM!</v>
      </c>
    </row>
    <row r="602" spans="19:26" x14ac:dyDescent="0.3">
      <c r="S602" s="4">
        <f t="shared" si="38"/>
        <v>0</v>
      </c>
      <c r="T602">
        <f t="shared" si="39"/>
        <v>0</v>
      </c>
      <c r="U602" t="e">
        <f t="shared" si="41"/>
        <v>#NUM!</v>
      </c>
      <c r="Z602" t="e">
        <f t="shared" si="40"/>
        <v>#NUM!</v>
      </c>
    </row>
    <row r="603" spans="19:26" x14ac:dyDescent="0.3">
      <c r="S603" s="4">
        <f t="shared" si="38"/>
        <v>0</v>
      </c>
      <c r="T603">
        <f t="shared" si="39"/>
        <v>0</v>
      </c>
      <c r="U603" t="e">
        <f t="shared" si="41"/>
        <v>#NUM!</v>
      </c>
      <c r="Z603" t="e">
        <f t="shared" si="40"/>
        <v>#NUM!</v>
      </c>
    </row>
    <row r="604" spans="19:26" x14ac:dyDescent="0.3">
      <c r="S604" s="4">
        <f t="shared" si="38"/>
        <v>0</v>
      </c>
      <c r="T604">
        <f t="shared" si="39"/>
        <v>0</v>
      </c>
      <c r="U604" t="e">
        <f t="shared" si="41"/>
        <v>#NUM!</v>
      </c>
      <c r="Z604" t="e">
        <f t="shared" si="40"/>
        <v>#NUM!</v>
      </c>
    </row>
    <row r="605" spans="19:26" x14ac:dyDescent="0.3">
      <c r="S605" s="4">
        <f t="shared" si="38"/>
        <v>0</v>
      </c>
      <c r="T605">
        <f t="shared" si="39"/>
        <v>0</v>
      </c>
      <c r="U605" t="e">
        <f t="shared" si="41"/>
        <v>#NUM!</v>
      </c>
      <c r="Z605" t="e">
        <f t="shared" si="40"/>
        <v>#NUM!</v>
      </c>
    </row>
    <row r="606" spans="19:26" x14ac:dyDescent="0.3">
      <c r="S606" s="4">
        <f t="shared" si="38"/>
        <v>0</v>
      </c>
      <c r="T606">
        <f t="shared" si="39"/>
        <v>0</v>
      </c>
      <c r="U606" t="e">
        <f t="shared" si="41"/>
        <v>#NUM!</v>
      </c>
      <c r="Z606" t="e">
        <f t="shared" si="40"/>
        <v>#NUM!</v>
      </c>
    </row>
    <row r="607" spans="19:26" x14ac:dyDescent="0.3">
      <c r="S607" s="4">
        <f t="shared" si="38"/>
        <v>0</v>
      </c>
      <c r="T607">
        <f t="shared" si="39"/>
        <v>0</v>
      </c>
      <c r="U607" t="e">
        <f t="shared" si="41"/>
        <v>#NUM!</v>
      </c>
      <c r="Z607" t="e">
        <f t="shared" si="40"/>
        <v>#NUM!</v>
      </c>
    </row>
    <row r="608" spans="19:26" x14ac:dyDescent="0.3">
      <c r="S608" s="4">
        <f t="shared" si="38"/>
        <v>0</v>
      </c>
      <c r="T608">
        <f t="shared" si="39"/>
        <v>0</v>
      </c>
      <c r="U608" t="e">
        <f t="shared" si="41"/>
        <v>#NUM!</v>
      </c>
      <c r="Z608" t="e">
        <f t="shared" si="40"/>
        <v>#NUM!</v>
      </c>
    </row>
    <row r="609" spans="19:26" x14ac:dyDescent="0.3">
      <c r="S609" s="4">
        <f t="shared" si="38"/>
        <v>0</v>
      </c>
      <c r="T609">
        <f t="shared" si="39"/>
        <v>0</v>
      </c>
      <c r="U609" t="e">
        <f t="shared" si="41"/>
        <v>#NUM!</v>
      </c>
      <c r="Z609" t="e">
        <f t="shared" si="40"/>
        <v>#NUM!</v>
      </c>
    </row>
    <row r="610" spans="19:26" x14ac:dyDescent="0.3">
      <c r="S610" s="4">
        <f t="shared" si="38"/>
        <v>0</v>
      </c>
      <c r="T610">
        <f t="shared" si="39"/>
        <v>0</v>
      </c>
      <c r="U610" t="e">
        <f t="shared" si="41"/>
        <v>#NUM!</v>
      </c>
      <c r="Z610" t="e">
        <f t="shared" si="40"/>
        <v>#NUM!</v>
      </c>
    </row>
    <row r="611" spans="19:26" x14ac:dyDescent="0.3">
      <c r="S611" s="4">
        <f t="shared" si="38"/>
        <v>0</v>
      </c>
      <c r="T611">
        <f t="shared" si="39"/>
        <v>0</v>
      </c>
      <c r="U611" t="e">
        <f t="shared" si="41"/>
        <v>#NUM!</v>
      </c>
      <c r="Z611" t="e">
        <f t="shared" si="40"/>
        <v>#NUM!</v>
      </c>
    </row>
    <row r="612" spans="19:26" x14ac:dyDescent="0.3">
      <c r="S612" s="4">
        <f t="shared" si="38"/>
        <v>0</v>
      </c>
      <c r="T612">
        <f t="shared" si="39"/>
        <v>0</v>
      </c>
      <c r="U612" t="e">
        <f t="shared" si="41"/>
        <v>#NUM!</v>
      </c>
      <c r="Z612" t="e">
        <f t="shared" si="40"/>
        <v>#NUM!</v>
      </c>
    </row>
    <row r="613" spans="19:26" x14ac:dyDescent="0.3">
      <c r="S613" s="4">
        <f t="shared" si="38"/>
        <v>0</v>
      </c>
      <c r="T613">
        <f t="shared" si="39"/>
        <v>0</v>
      </c>
      <c r="U613" t="e">
        <f t="shared" si="41"/>
        <v>#NUM!</v>
      </c>
      <c r="Z613" t="e">
        <f t="shared" si="40"/>
        <v>#NUM!</v>
      </c>
    </row>
    <row r="614" spans="19:26" x14ac:dyDescent="0.3">
      <c r="S614" s="4">
        <f t="shared" si="38"/>
        <v>0</v>
      </c>
      <c r="T614">
        <f t="shared" si="39"/>
        <v>0</v>
      </c>
      <c r="U614" t="e">
        <f t="shared" si="41"/>
        <v>#NUM!</v>
      </c>
      <c r="Z614" t="e">
        <f t="shared" si="40"/>
        <v>#NUM!</v>
      </c>
    </row>
    <row r="615" spans="19:26" x14ac:dyDescent="0.3">
      <c r="S615" s="4">
        <f t="shared" si="38"/>
        <v>0</v>
      </c>
      <c r="T615">
        <f t="shared" si="39"/>
        <v>0</v>
      </c>
      <c r="U615" t="e">
        <f t="shared" si="41"/>
        <v>#NUM!</v>
      </c>
      <c r="Z615" t="e">
        <f t="shared" si="40"/>
        <v>#NUM!</v>
      </c>
    </row>
    <row r="616" spans="19:26" x14ac:dyDescent="0.3">
      <c r="S616" s="4">
        <f t="shared" si="38"/>
        <v>0</v>
      </c>
      <c r="T616">
        <f t="shared" si="39"/>
        <v>0</v>
      </c>
      <c r="U616" t="e">
        <f t="shared" si="41"/>
        <v>#NUM!</v>
      </c>
      <c r="Z616" t="e">
        <f t="shared" si="40"/>
        <v>#NUM!</v>
      </c>
    </row>
    <row r="617" spans="19:26" x14ac:dyDescent="0.3">
      <c r="S617" s="4">
        <f t="shared" si="38"/>
        <v>0</v>
      </c>
      <c r="T617">
        <f t="shared" si="39"/>
        <v>0</v>
      </c>
      <c r="U617" t="e">
        <f t="shared" si="41"/>
        <v>#NUM!</v>
      </c>
      <c r="Z617" t="e">
        <f t="shared" si="40"/>
        <v>#NUM!</v>
      </c>
    </row>
    <row r="618" spans="19:26" x14ac:dyDescent="0.3">
      <c r="S618" s="4">
        <f t="shared" si="38"/>
        <v>0</v>
      </c>
      <c r="T618">
        <f t="shared" si="39"/>
        <v>0</v>
      </c>
      <c r="U618" t="e">
        <f t="shared" si="41"/>
        <v>#NUM!</v>
      </c>
      <c r="Z618" t="e">
        <f t="shared" si="40"/>
        <v>#NUM!</v>
      </c>
    </row>
    <row r="619" spans="19:26" x14ac:dyDescent="0.3">
      <c r="S619" s="4">
        <f t="shared" si="38"/>
        <v>0</v>
      </c>
      <c r="T619">
        <f t="shared" si="39"/>
        <v>0</v>
      </c>
      <c r="U619" t="e">
        <f t="shared" si="41"/>
        <v>#NUM!</v>
      </c>
      <c r="Z619" t="e">
        <f t="shared" si="40"/>
        <v>#NUM!</v>
      </c>
    </row>
    <row r="620" spans="19:26" x14ac:dyDescent="0.3">
      <c r="S620" s="4">
        <f t="shared" si="38"/>
        <v>0</v>
      </c>
      <c r="T620">
        <f t="shared" si="39"/>
        <v>0</v>
      </c>
      <c r="U620" t="e">
        <f t="shared" si="41"/>
        <v>#NUM!</v>
      </c>
      <c r="Z620" t="e">
        <f t="shared" si="40"/>
        <v>#NUM!</v>
      </c>
    </row>
    <row r="621" spans="19:26" x14ac:dyDescent="0.3">
      <c r="S621" s="4">
        <f t="shared" si="38"/>
        <v>0</v>
      </c>
      <c r="T621">
        <f t="shared" si="39"/>
        <v>0</v>
      </c>
      <c r="U621" t="e">
        <f t="shared" si="41"/>
        <v>#NUM!</v>
      </c>
      <c r="Z621" t="e">
        <f t="shared" si="40"/>
        <v>#NUM!</v>
      </c>
    </row>
    <row r="622" spans="19:26" x14ac:dyDescent="0.3">
      <c r="S622" s="4">
        <f t="shared" si="38"/>
        <v>0</v>
      </c>
      <c r="T622">
        <f t="shared" si="39"/>
        <v>0</v>
      </c>
      <c r="U622" t="e">
        <f t="shared" si="41"/>
        <v>#NUM!</v>
      </c>
      <c r="Z622" t="e">
        <f t="shared" si="40"/>
        <v>#NUM!</v>
      </c>
    </row>
    <row r="623" spans="19:26" x14ac:dyDescent="0.3">
      <c r="S623" s="4">
        <f t="shared" si="38"/>
        <v>0</v>
      </c>
      <c r="T623">
        <f t="shared" si="39"/>
        <v>0</v>
      </c>
      <c r="U623" t="e">
        <f t="shared" si="41"/>
        <v>#NUM!</v>
      </c>
      <c r="Z623" t="e">
        <f t="shared" si="40"/>
        <v>#NUM!</v>
      </c>
    </row>
    <row r="624" spans="19:26" x14ac:dyDescent="0.3">
      <c r="S624" s="4">
        <f t="shared" si="38"/>
        <v>0</v>
      </c>
      <c r="T624">
        <f t="shared" si="39"/>
        <v>0</v>
      </c>
      <c r="U624" t="e">
        <f t="shared" si="41"/>
        <v>#NUM!</v>
      </c>
      <c r="Z624" t="e">
        <f t="shared" si="40"/>
        <v>#NUM!</v>
      </c>
    </row>
    <row r="625" spans="19:26" x14ac:dyDescent="0.3">
      <c r="S625" s="4">
        <f t="shared" si="38"/>
        <v>0</v>
      </c>
      <c r="T625">
        <f t="shared" si="39"/>
        <v>0</v>
      </c>
      <c r="U625" t="e">
        <f t="shared" si="41"/>
        <v>#NUM!</v>
      </c>
      <c r="Z625" t="e">
        <f t="shared" si="40"/>
        <v>#NUM!</v>
      </c>
    </row>
    <row r="626" spans="19:26" x14ac:dyDescent="0.3">
      <c r="S626" s="4">
        <f t="shared" si="38"/>
        <v>0</v>
      </c>
      <c r="T626">
        <f t="shared" si="39"/>
        <v>0</v>
      </c>
      <c r="U626" t="e">
        <f t="shared" si="41"/>
        <v>#NUM!</v>
      </c>
      <c r="Z626" t="e">
        <f t="shared" si="40"/>
        <v>#NUM!</v>
      </c>
    </row>
    <row r="627" spans="19:26" x14ac:dyDescent="0.3">
      <c r="S627" s="4">
        <f t="shared" si="38"/>
        <v>0</v>
      </c>
      <c r="T627">
        <f t="shared" si="39"/>
        <v>0</v>
      </c>
      <c r="U627" t="e">
        <f t="shared" si="41"/>
        <v>#NUM!</v>
      </c>
      <c r="Z627" t="e">
        <f t="shared" si="40"/>
        <v>#NUM!</v>
      </c>
    </row>
    <row r="628" spans="19:26" x14ac:dyDescent="0.3">
      <c r="S628" s="4">
        <f t="shared" si="38"/>
        <v>0</v>
      </c>
      <c r="T628">
        <f t="shared" si="39"/>
        <v>0</v>
      </c>
      <c r="U628" t="e">
        <f t="shared" si="41"/>
        <v>#NUM!</v>
      </c>
      <c r="Z628" t="e">
        <f t="shared" si="40"/>
        <v>#NUM!</v>
      </c>
    </row>
    <row r="629" spans="19:26" x14ac:dyDescent="0.3">
      <c r="S629" s="4">
        <f t="shared" si="38"/>
        <v>0</v>
      </c>
      <c r="T629">
        <f t="shared" si="39"/>
        <v>0</v>
      </c>
      <c r="U629" t="e">
        <f t="shared" si="41"/>
        <v>#NUM!</v>
      </c>
      <c r="Z629" t="e">
        <f t="shared" si="40"/>
        <v>#NUM!</v>
      </c>
    </row>
    <row r="630" spans="19:26" x14ac:dyDescent="0.3">
      <c r="S630" s="4">
        <f t="shared" si="38"/>
        <v>0</v>
      </c>
      <c r="T630">
        <f t="shared" si="39"/>
        <v>0</v>
      </c>
      <c r="U630" t="e">
        <f t="shared" si="41"/>
        <v>#NUM!</v>
      </c>
      <c r="Z630" t="e">
        <f t="shared" si="40"/>
        <v>#NUM!</v>
      </c>
    </row>
    <row r="631" spans="19:26" x14ac:dyDescent="0.3">
      <c r="S631" s="4">
        <f t="shared" si="38"/>
        <v>0</v>
      </c>
      <c r="T631">
        <f t="shared" si="39"/>
        <v>0</v>
      </c>
      <c r="U631" t="e">
        <f t="shared" si="41"/>
        <v>#NUM!</v>
      </c>
      <c r="Z631" t="e">
        <f t="shared" si="40"/>
        <v>#NUM!</v>
      </c>
    </row>
    <row r="632" spans="19:26" x14ac:dyDescent="0.3">
      <c r="S632" s="4">
        <f t="shared" si="38"/>
        <v>0</v>
      </c>
      <c r="T632">
        <f t="shared" si="39"/>
        <v>0</v>
      </c>
      <c r="U632" t="e">
        <f t="shared" si="41"/>
        <v>#NUM!</v>
      </c>
      <c r="Z632" t="e">
        <f t="shared" si="40"/>
        <v>#NUM!</v>
      </c>
    </row>
    <row r="633" spans="19:26" x14ac:dyDescent="0.3">
      <c r="S633" s="4">
        <f t="shared" si="38"/>
        <v>0</v>
      </c>
      <c r="T633">
        <f t="shared" si="39"/>
        <v>0</v>
      </c>
      <c r="U633" t="e">
        <f t="shared" si="41"/>
        <v>#NUM!</v>
      </c>
      <c r="Z633" t="e">
        <f t="shared" si="40"/>
        <v>#NUM!</v>
      </c>
    </row>
    <row r="634" spans="19:26" x14ac:dyDescent="0.3">
      <c r="S634" s="4">
        <f t="shared" si="38"/>
        <v>0</v>
      </c>
      <c r="T634">
        <f t="shared" si="39"/>
        <v>0</v>
      </c>
      <c r="U634" t="e">
        <f t="shared" si="41"/>
        <v>#NUM!</v>
      </c>
      <c r="Z634" t="e">
        <f t="shared" si="40"/>
        <v>#NUM!</v>
      </c>
    </row>
    <row r="635" spans="19:26" x14ac:dyDescent="0.3">
      <c r="S635" s="4">
        <f t="shared" si="38"/>
        <v>0</v>
      </c>
      <c r="T635">
        <f t="shared" si="39"/>
        <v>0</v>
      </c>
      <c r="U635" t="e">
        <f t="shared" si="41"/>
        <v>#NUM!</v>
      </c>
      <c r="Z635" t="e">
        <f t="shared" si="40"/>
        <v>#NUM!</v>
      </c>
    </row>
    <row r="636" spans="19:26" x14ac:dyDescent="0.3">
      <c r="S636" s="4">
        <f t="shared" si="38"/>
        <v>0</v>
      </c>
      <c r="T636">
        <f t="shared" si="39"/>
        <v>0</v>
      </c>
      <c r="U636" t="e">
        <f t="shared" si="41"/>
        <v>#NUM!</v>
      </c>
      <c r="Z636" t="e">
        <f t="shared" si="40"/>
        <v>#NUM!</v>
      </c>
    </row>
    <row r="637" spans="19:26" x14ac:dyDescent="0.3">
      <c r="S637" s="4">
        <f t="shared" si="38"/>
        <v>0</v>
      </c>
      <c r="T637">
        <f t="shared" si="39"/>
        <v>0</v>
      </c>
      <c r="U637" t="e">
        <f t="shared" si="41"/>
        <v>#NUM!</v>
      </c>
      <c r="Z637" t="e">
        <f t="shared" si="40"/>
        <v>#NUM!</v>
      </c>
    </row>
    <row r="638" spans="19:26" x14ac:dyDescent="0.3">
      <c r="S638" s="4">
        <f t="shared" si="38"/>
        <v>0</v>
      </c>
      <c r="T638">
        <f t="shared" si="39"/>
        <v>0</v>
      </c>
      <c r="U638" t="e">
        <f t="shared" si="41"/>
        <v>#NUM!</v>
      </c>
      <c r="Z638" t="e">
        <f t="shared" si="40"/>
        <v>#NUM!</v>
      </c>
    </row>
    <row r="639" spans="19:26" x14ac:dyDescent="0.3">
      <c r="S639" s="4">
        <f t="shared" si="38"/>
        <v>0</v>
      </c>
      <c r="T639">
        <f t="shared" si="39"/>
        <v>0</v>
      </c>
      <c r="U639" t="e">
        <f t="shared" si="41"/>
        <v>#NUM!</v>
      </c>
      <c r="Z639" t="e">
        <f t="shared" si="40"/>
        <v>#NUM!</v>
      </c>
    </row>
    <row r="640" spans="19:26" x14ac:dyDescent="0.3">
      <c r="S640" s="4">
        <f t="shared" si="38"/>
        <v>0</v>
      </c>
      <c r="T640">
        <f t="shared" si="39"/>
        <v>0</v>
      </c>
      <c r="U640" t="e">
        <f t="shared" si="41"/>
        <v>#NUM!</v>
      </c>
      <c r="Z640" t="e">
        <f t="shared" si="40"/>
        <v>#NUM!</v>
      </c>
    </row>
    <row r="641" spans="19:26" x14ac:dyDescent="0.3">
      <c r="S641" s="4">
        <f t="shared" si="38"/>
        <v>0</v>
      </c>
      <c r="T641">
        <f t="shared" si="39"/>
        <v>0</v>
      </c>
      <c r="U641" t="e">
        <f t="shared" si="41"/>
        <v>#NUM!</v>
      </c>
      <c r="Z641" t="e">
        <f t="shared" si="40"/>
        <v>#NUM!</v>
      </c>
    </row>
    <row r="642" spans="19:26" x14ac:dyDescent="0.3">
      <c r="S642" s="4">
        <f t="shared" si="38"/>
        <v>0</v>
      </c>
      <c r="T642">
        <f t="shared" si="39"/>
        <v>0</v>
      </c>
      <c r="U642" t="e">
        <f t="shared" si="41"/>
        <v>#NUM!</v>
      </c>
      <c r="Z642" t="e">
        <f t="shared" si="40"/>
        <v>#NUM!</v>
      </c>
    </row>
    <row r="643" spans="19:26" x14ac:dyDescent="0.3">
      <c r="S643" s="4">
        <f t="shared" si="38"/>
        <v>0</v>
      </c>
      <c r="T643">
        <f t="shared" si="39"/>
        <v>0</v>
      </c>
      <c r="U643" t="e">
        <f t="shared" si="41"/>
        <v>#NUM!</v>
      </c>
      <c r="Z643" t="e">
        <f t="shared" si="40"/>
        <v>#NUM!</v>
      </c>
    </row>
    <row r="644" spans="19:26" x14ac:dyDescent="0.3">
      <c r="S644" s="4">
        <f t="shared" si="38"/>
        <v>0</v>
      </c>
      <c r="T644">
        <f t="shared" si="39"/>
        <v>0</v>
      </c>
      <c r="U644" t="e">
        <f t="shared" si="41"/>
        <v>#NUM!</v>
      </c>
      <c r="Z644" t="e">
        <f t="shared" si="40"/>
        <v>#NUM!</v>
      </c>
    </row>
    <row r="645" spans="19:26" x14ac:dyDescent="0.3">
      <c r="S645" s="4">
        <f t="shared" ref="S645:S708" si="42">TIME(K645,L645,M645)</f>
        <v>0</v>
      </c>
      <c r="T645">
        <f t="shared" ref="T645:T708" si="43">SECOND(S646-S645)</f>
        <v>0</v>
      </c>
      <c r="U645" t="e">
        <f t="shared" si="41"/>
        <v>#NUM!</v>
      </c>
      <c r="Z645" t="e">
        <f t="shared" ref="Z645:Z708" si="44">R645&amp;";"&amp;U645</f>
        <v>#NUM!</v>
      </c>
    </row>
    <row r="646" spans="19:26" x14ac:dyDescent="0.3">
      <c r="S646" s="4">
        <f t="shared" si="42"/>
        <v>0</v>
      </c>
      <c r="T646">
        <f t="shared" si="43"/>
        <v>0</v>
      </c>
      <c r="U646" t="e">
        <f t="shared" ref="U646:U709" si="45">U645+T646</f>
        <v>#NUM!</v>
      </c>
      <c r="Z646" t="e">
        <f t="shared" si="44"/>
        <v>#NUM!</v>
      </c>
    </row>
    <row r="647" spans="19:26" x14ac:dyDescent="0.3">
      <c r="S647" s="4">
        <f t="shared" si="42"/>
        <v>0</v>
      </c>
      <c r="T647">
        <f t="shared" si="43"/>
        <v>0</v>
      </c>
      <c r="U647" t="e">
        <f t="shared" si="45"/>
        <v>#NUM!</v>
      </c>
      <c r="Z647" t="e">
        <f t="shared" si="44"/>
        <v>#NUM!</v>
      </c>
    </row>
    <row r="648" spans="19:26" x14ac:dyDescent="0.3">
      <c r="S648" s="4">
        <f t="shared" si="42"/>
        <v>0</v>
      </c>
      <c r="T648">
        <f t="shared" si="43"/>
        <v>0</v>
      </c>
      <c r="U648" t="e">
        <f t="shared" si="45"/>
        <v>#NUM!</v>
      </c>
      <c r="Z648" t="e">
        <f t="shared" si="44"/>
        <v>#NUM!</v>
      </c>
    </row>
    <row r="649" spans="19:26" x14ac:dyDescent="0.3">
      <c r="S649" s="4">
        <f t="shared" si="42"/>
        <v>0</v>
      </c>
      <c r="T649">
        <f t="shared" si="43"/>
        <v>0</v>
      </c>
      <c r="U649" t="e">
        <f t="shared" si="45"/>
        <v>#NUM!</v>
      </c>
      <c r="Z649" t="e">
        <f t="shared" si="44"/>
        <v>#NUM!</v>
      </c>
    </row>
    <row r="650" spans="19:26" x14ac:dyDescent="0.3">
      <c r="S650" s="4">
        <f t="shared" si="42"/>
        <v>0</v>
      </c>
      <c r="T650">
        <f t="shared" si="43"/>
        <v>0</v>
      </c>
      <c r="U650" t="e">
        <f t="shared" si="45"/>
        <v>#NUM!</v>
      </c>
      <c r="Z650" t="e">
        <f t="shared" si="44"/>
        <v>#NUM!</v>
      </c>
    </row>
    <row r="651" spans="19:26" x14ac:dyDescent="0.3">
      <c r="S651" s="4">
        <f t="shared" si="42"/>
        <v>0</v>
      </c>
      <c r="T651">
        <f t="shared" si="43"/>
        <v>0</v>
      </c>
      <c r="U651" t="e">
        <f t="shared" si="45"/>
        <v>#NUM!</v>
      </c>
      <c r="Z651" t="e">
        <f t="shared" si="44"/>
        <v>#NUM!</v>
      </c>
    </row>
    <row r="652" spans="19:26" x14ac:dyDescent="0.3">
      <c r="S652" s="4">
        <f t="shared" si="42"/>
        <v>0</v>
      </c>
      <c r="T652">
        <f t="shared" si="43"/>
        <v>0</v>
      </c>
      <c r="U652" t="e">
        <f t="shared" si="45"/>
        <v>#NUM!</v>
      </c>
      <c r="Z652" t="e">
        <f t="shared" si="44"/>
        <v>#NUM!</v>
      </c>
    </row>
    <row r="653" spans="19:26" x14ac:dyDescent="0.3">
      <c r="S653" s="4">
        <f t="shared" si="42"/>
        <v>0</v>
      </c>
      <c r="T653">
        <f t="shared" si="43"/>
        <v>0</v>
      </c>
      <c r="U653" t="e">
        <f t="shared" si="45"/>
        <v>#NUM!</v>
      </c>
      <c r="Z653" t="e">
        <f t="shared" si="44"/>
        <v>#NUM!</v>
      </c>
    </row>
    <row r="654" spans="19:26" x14ac:dyDescent="0.3">
      <c r="S654" s="4">
        <f t="shared" si="42"/>
        <v>0</v>
      </c>
      <c r="T654">
        <f t="shared" si="43"/>
        <v>0</v>
      </c>
      <c r="U654" t="e">
        <f t="shared" si="45"/>
        <v>#NUM!</v>
      </c>
      <c r="Z654" t="e">
        <f t="shared" si="44"/>
        <v>#NUM!</v>
      </c>
    </row>
    <row r="655" spans="19:26" x14ac:dyDescent="0.3">
      <c r="S655" s="4">
        <f t="shared" si="42"/>
        <v>0</v>
      </c>
      <c r="T655">
        <f t="shared" si="43"/>
        <v>0</v>
      </c>
      <c r="U655" t="e">
        <f t="shared" si="45"/>
        <v>#NUM!</v>
      </c>
      <c r="Z655" t="e">
        <f t="shared" si="44"/>
        <v>#NUM!</v>
      </c>
    </row>
    <row r="656" spans="19:26" x14ac:dyDescent="0.3">
      <c r="S656" s="4">
        <f t="shared" si="42"/>
        <v>0</v>
      </c>
      <c r="T656">
        <f t="shared" si="43"/>
        <v>0</v>
      </c>
      <c r="U656" t="e">
        <f t="shared" si="45"/>
        <v>#NUM!</v>
      </c>
      <c r="Z656" t="e">
        <f t="shared" si="44"/>
        <v>#NUM!</v>
      </c>
    </row>
    <row r="657" spans="19:26" x14ac:dyDescent="0.3">
      <c r="S657" s="4">
        <f t="shared" si="42"/>
        <v>0</v>
      </c>
      <c r="T657">
        <f t="shared" si="43"/>
        <v>0</v>
      </c>
      <c r="U657" t="e">
        <f t="shared" si="45"/>
        <v>#NUM!</v>
      </c>
      <c r="Z657" t="e">
        <f t="shared" si="44"/>
        <v>#NUM!</v>
      </c>
    </row>
    <row r="658" spans="19:26" x14ac:dyDescent="0.3">
      <c r="S658" s="4">
        <f t="shared" si="42"/>
        <v>0</v>
      </c>
      <c r="T658">
        <f t="shared" si="43"/>
        <v>0</v>
      </c>
      <c r="U658" t="e">
        <f t="shared" si="45"/>
        <v>#NUM!</v>
      </c>
      <c r="Z658" t="e">
        <f t="shared" si="44"/>
        <v>#NUM!</v>
      </c>
    </row>
    <row r="659" spans="19:26" x14ac:dyDescent="0.3">
      <c r="S659" s="4">
        <f t="shared" si="42"/>
        <v>0</v>
      </c>
      <c r="T659">
        <f t="shared" si="43"/>
        <v>0</v>
      </c>
      <c r="U659" t="e">
        <f t="shared" si="45"/>
        <v>#NUM!</v>
      </c>
      <c r="Z659" t="e">
        <f t="shared" si="44"/>
        <v>#NUM!</v>
      </c>
    </row>
    <row r="660" spans="19:26" x14ac:dyDescent="0.3">
      <c r="S660" s="4">
        <f t="shared" si="42"/>
        <v>0</v>
      </c>
      <c r="T660">
        <f t="shared" si="43"/>
        <v>0</v>
      </c>
      <c r="U660" t="e">
        <f t="shared" si="45"/>
        <v>#NUM!</v>
      </c>
      <c r="Z660" t="e">
        <f t="shared" si="44"/>
        <v>#NUM!</v>
      </c>
    </row>
    <row r="661" spans="19:26" x14ac:dyDescent="0.3">
      <c r="S661" s="4">
        <f t="shared" si="42"/>
        <v>0</v>
      </c>
      <c r="T661">
        <f t="shared" si="43"/>
        <v>0</v>
      </c>
      <c r="U661" t="e">
        <f t="shared" si="45"/>
        <v>#NUM!</v>
      </c>
      <c r="Z661" t="e">
        <f t="shared" si="44"/>
        <v>#NUM!</v>
      </c>
    </row>
    <row r="662" spans="19:26" x14ac:dyDescent="0.3">
      <c r="S662" s="4">
        <f t="shared" si="42"/>
        <v>0</v>
      </c>
      <c r="T662">
        <f t="shared" si="43"/>
        <v>0</v>
      </c>
      <c r="U662" t="e">
        <f t="shared" si="45"/>
        <v>#NUM!</v>
      </c>
      <c r="Z662" t="e">
        <f t="shared" si="44"/>
        <v>#NUM!</v>
      </c>
    </row>
    <row r="663" spans="19:26" x14ac:dyDescent="0.3">
      <c r="S663" s="4">
        <f t="shared" si="42"/>
        <v>0</v>
      </c>
      <c r="T663">
        <f t="shared" si="43"/>
        <v>0</v>
      </c>
      <c r="U663" t="e">
        <f t="shared" si="45"/>
        <v>#NUM!</v>
      </c>
      <c r="Z663" t="e">
        <f t="shared" si="44"/>
        <v>#NUM!</v>
      </c>
    </row>
    <row r="664" spans="19:26" x14ac:dyDescent="0.3">
      <c r="S664" s="4">
        <f t="shared" si="42"/>
        <v>0</v>
      </c>
      <c r="T664">
        <f t="shared" si="43"/>
        <v>0</v>
      </c>
      <c r="U664" t="e">
        <f t="shared" si="45"/>
        <v>#NUM!</v>
      </c>
      <c r="Z664" t="e">
        <f t="shared" si="44"/>
        <v>#NUM!</v>
      </c>
    </row>
    <row r="665" spans="19:26" x14ac:dyDescent="0.3">
      <c r="S665" s="4">
        <f t="shared" si="42"/>
        <v>0</v>
      </c>
      <c r="T665">
        <f t="shared" si="43"/>
        <v>0</v>
      </c>
      <c r="U665" t="e">
        <f t="shared" si="45"/>
        <v>#NUM!</v>
      </c>
      <c r="Z665" t="e">
        <f t="shared" si="44"/>
        <v>#NUM!</v>
      </c>
    </row>
    <row r="666" spans="19:26" x14ac:dyDescent="0.3">
      <c r="S666" s="4">
        <f t="shared" si="42"/>
        <v>0</v>
      </c>
      <c r="T666">
        <f t="shared" si="43"/>
        <v>0</v>
      </c>
      <c r="U666" t="e">
        <f t="shared" si="45"/>
        <v>#NUM!</v>
      </c>
      <c r="Z666" t="e">
        <f t="shared" si="44"/>
        <v>#NUM!</v>
      </c>
    </row>
    <row r="667" spans="19:26" x14ac:dyDescent="0.3">
      <c r="S667" s="4">
        <f t="shared" si="42"/>
        <v>0</v>
      </c>
      <c r="T667">
        <f t="shared" si="43"/>
        <v>0</v>
      </c>
      <c r="U667" t="e">
        <f t="shared" si="45"/>
        <v>#NUM!</v>
      </c>
      <c r="Z667" t="e">
        <f t="shared" si="44"/>
        <v>#NUM!</v>
      </c>
    </row>
    <row r="668" spans="19:26" x14ac:dyDescent="0.3">
      <c r="S668" s="4">
        <f t="shared" si="42"/>
        <v>0</v>
      </c>
      <c r="T668">
        <f t="shared" si="43"/>
        <v>0</v>
      </c>
      <c r="U668" t="e">
        <f t="shared" si="45"/>
        <v>#NUM!</v>
      </c>
      <c r="Z668" t="e">
        <f t="shared" si="44"/>
        <v>#NUM!</v>
      </c>
    </row>
    <row r="669" spans="19:26" x14ac:dyDescent="0.3">
      <c r="S669" s="4">
        <f t="shared" si="42"/>
        <v>0</v>
      </c>
      <c r="T669">
        <f t="shared" si="43"/>
        <v>0</v>
      </c>
      <c r="U669" t="e">
        <f t="shared" si="45"/>
        <v>#NUM!</v>
      </c>
      <c r="Z669" t="e">
        <f t="shared" si="44"/>
        <v>#NUM!</v>
      </c>
    </row>
    <row r="670" spans="19:26" x14ac:dyDescent="0.3">
      <c r="S670" s="4">
        <f t="shared" si="42"/>
        <v>0</v>
      </c>
      <c r="T670">
        <f t="shared" si="43"/>
        <v>0</v>
      </c>
      <c r="U670" t="e">
        <f t="shared" si="45"/>
        <v>#NUM!</v>
      </c>
      <c r="Z670" t="e">
        <f t="shared" si="44"/>
        <v>#NUM!</v>
      </c>
    </row>
    <row r="671" spans="19:26" x14ac:dyDescent="0.3">
      <c r="S671" s="4">
        <f t="shared" si="42"/>
        <v>0</v>
      </c>
      <c r="T671">
        <f t="shared" si="43"/>
        <v>0</v>
      </c>
      <c r="U671" t="e">
        <f t="shared" si="45"/>
        <v>#NUM!</v>
      </c>
      <c r="Z671" t="e">
        <f t="shared" si="44"/>
        <v>#NUM!</v>
      </c>
    </row>
    <row r="672" spans="19:26" x14ac:dyDescent="0.3">
      <c r="S672" s="4">
        <f t="shared" si="42"/>
        <v>0</v>
      </c>
      <c r="T672">
        <f t="shared" si="43"/>
        <v>0</v>
      </c>
      <c r="U672" t="e">
        <f t="shared" si="45"/>
        <v>#NUM!</v>
      </c>
      <c r="Z672" t="e">
        <f t="shared" si="44"/>
        <v>#NUM!</v>
      </c>
    </row>
    <row r="673" spans="19:26" x14ac:dyDescent="0.3">
      <c r="S673" s="4">
        <f t="shared" si="42"/>
        <v>0</v>
      </c>
      <c r="T673">
        <f t="shared" si="43"/>
        <v>0</v>
      </c>
      <c r="U673" t="e">
        <f t="shared" si="45"/>
        <v>#NUM!</v>
      </c>
      <c r="Z673" t="e">
        <f t="shared" si="44"/>
        <v>#NUM!</v>
      </c>
    </row>
    <row r="674" spans="19:26" x14ac:dyDescent="0.3">
      <c r="S674" s="4">
        <f t="shared" si="42"/>
        <v>0</v>
      </c>
      <c r="T674">
        <f t="shared" si="43"/>
        <v>0</v>
      </c>
      <c r="U674" t="e">
        <f t="shared" si="45"/>
        <v>#NUM!</v>
      </c>
      <c r="Z674" t="e">
        <f t="shared" si="44"/>
        <v>#NUM!</v>
      </c>
    </row>
    <row r="675" spans="19:26" x14ac:dyDescent="0.3">
      <c r="S675" s="4">
        <f t="shared" si="42"/>
        <v>0</v>
      </c>
      <c r="T675">
        <f t="shared" si="43"/>
        <v>0</v>
      </c>
      <c r="U675" t="e">
        <f t="shared" si="45"/>
        <v>#NUM!</v>
      </c>
      <c r="Z675" t="e">
        <f t="shared" si="44"/>
        <v>#NUM!</v>
      </c>
    </row>
    <row r="676" spans="19:26" x14ac:dyDescent="0.3">
      <c r="S676" s="4">
        <f t="shared" si="42"/>
        <v>0</v>
      </c>
      <c r="T676">
        <f t="shared" si="43"/>
        <v>0</v>
      </c>
      <c r="U676" t="e">
        <f t="shared" si="45"/>
        <v>#NUM!</v>
      </c>
      <c r="Z676" t="e">
        <f t="shared" si="44"/>
        <v>#NUM!</v>
      </c>
    </row>
    <row r="677" spans="19:26" x14ac:dyDescent="0.3">
      <c r="S677" s="4">
        <f t="shared" si="42"/>
        <v>0</v>
      </c>
      <c r="T677">
        <f t="shared" si="43"/>
        <v>0</v>
      </c>
      <c r="U677" t="e">
        <f t="shared" si="45"/>
        <v>#NUM!</v>
      </c>
      <c r="Z677" t="e">
        <f t="shared" si="44"/>
        <v>#NUM!</v>
      </c>
    </row>
    <row r="678" spans="19:26" x14ac:dyDescent="0.3">
      <c r="S678" s="4">
        <f t="shared" si="42"/>
        <v>0</v>
      </c>
      <c r="T678">
        <f t="shared" si="43"/>
        <v>0</v>
      </c>
      <c r="U678" t="e">
        <f t="shared" si="45"/>
        <v>#NUM!</v>
      </c>
      <c r="Z678" t="e">
        <f t="shared" si="44"/>
        <v>#NUM!</v>
      </c>
    </row>
    <row r="679" spans="19:26" x14ac:dyDescent="0.3">
      <c r="S679" s="4">
        <f t="shared" si="42"/>
        <v>0</v>
      </c>
      <c r="T679">
        <f t="shared" si="43"/>
        <v>0</v>
      </c>
      <c r="U679" t="e">
        <f t="shared" si="45"/>
        <v>#NUM!</v>
      </c>
      <c r="Z679" t="e">
        <f t="shared" si="44"/>
        <v>#NUM!</v>
      </c>
    </row>
    <row r="680" spans="19:26" x14ac:dyDescent="0.3">
      <c r="S680" s="4">
        <f t="shared" si="42"/>
        <v>0</v>
      </c>
      <c r="T680">
        <f t="shared" si="43"/>
        <v>0</v>
      </c>
      <c r="U680" t="e">
        <f t="shared" si="45"/>
        <v>#NUM!</v>
      </c>
      <c r="Z680" t="e">
        <f t="shared" si="44"/>
        <v>#NUM!</v>
      </c>
    </row>
    <row r="681" spans="19:26" x14ac:dyDescent="0.3">
      <c r="S681" s="4">
        <f t="shared" si="42"/>
        <v>0</v>
      </c>
      <c r="T681">
        <f t="shared" si="43"/>
        <v>0</v>
      </c>
      <c r="U681" t="e">
        <f t="shared" si="45"/>
        <v>#NUM!</v>
      </c>
      <c r="Z681" t="e">
        <f t="shared" si="44"/>
        <v>#NUM!</v>
      </c>
    </row>
    <row r="682" spans="19:26" x14ac:dyDescent="0.3">
      <c r="S682" s="4">
        <f t="shared" si="42"/>
        <v>0</v>
      </c>
      <c r="T682">
        <f t="shared" si="43"/>
        <v>0</v>
      </c>
      <c r="U682" t="e">
        <f t="shared" si="45"/>
        <v>#NUM!</v>
      </c>
      <c r="Z682" t="e">
        <f t="shared" si="44"/>
        <v>#NUM!</v>
      </c>
    </row>
    <row r="683" spans="19:26" x14ac:dyDescent="0.3">
      <c r="S683" s="4">
        <f t="shared" si="42"/>
        <v>0</v>
      </c>
      <c r="T683">
        <f t="shared" si="43"/>
        <v>0</v>
      </c>
      <c r="U683" t="e">
        <f t="shared" si="45"/>
        <v>#NUM!</v>
      </c>
      <c r="Z683" t="e">
        <f t="shared" si="44"/>
        <v>#NUM!</v>
      </c>
    </row>
    <row r="684" spans="19:26" x14ac:dyDescent="0.3">
      <c r="S684" s="4">
        <f t="shared" si="42"/>
        <v>0</v>
      </c>
      <c r="T684">
        <f t="shared" si="43"/>
        <v>0</v>
      </c>
      <c r="U684" t="e">
        <f t="shared" si="45"/>
        <v>#NUM!</v>
      </c>
      <c r="Z684" t="e">
        <f t="shared" si="44"/>
        <v>#NUM!</v>
      </c>
    </row>
    <row r="685" spans="19:26" x14ac:dyDescent="0.3">
      <c r="S685" s="4">
        <f t="shared" si="42"/>
        <v>0</v>
      </c>
      <c r="T685">
        <f t="shared" si="43"/>
        <v>0</v>
      </c>
      <c r="U685" t="e">
        <f t="shared" si="45"/>
        <v>#NUM!</v>
      </c>
      <c r="Z685" t="e">
        <f t="shared" si="44"/>
        <v>#NUM!</v>
      </c>
    </row>
    <row r="686" spans="19:26" x14ac:dyDescent="0.3">
      <c r="S686" s="4">
        <f t="shared" si="42"/>
        <v>0</v>
      </c>
      <c r="T686">
        <f t="shared" si="43"/>
        <v>0</v>
      </c>
      <c r="U686" t="e">
        <f t="shared" si="45"/>
        <v>#NUM!</v>
      </c>
      <c r="Z686" t="e">
        <f t="shared" si="44"/>
        <v>#NUM!</v>
      </c>
    </row>
    <row r="687" spans="19:26" x14ac:dyDescent="0.3">
      <c r="S687" s="4">
        <f t="shared" si="42"/>
        <v>0</v>
      </c>
      <c r="T687">
        <f t="shared" si="43"/>
        <v>0</v>
      </c>
      <c r="U687" t="e">
        <f t="shared" si="45"/>
        <v>#NUM!</v>
      </c>
      <c r="Z687" t="e">
        <f t="shared" si="44"/>
        <v>#NUM!</v>
      </c>
    </row>
    <row r="688" spans="19:26" x14ac:dyDescent="0.3">
      <c r="S688" s="4">
        <f t="shared" si="42"/>
        <v>0</v>
      </c>
      <c r="T688">
        <f t="shared" si="43"/>
        <v>0</v>
      </c>
      <c r="U688" t="e">
        <f t="shared" si="45"/>
        <v>#NUM!</v>
      </c>
      <c r="Z688" t="e">
        <f t="shared" si="44"/>
        <v>#NUM!</v>
      </c>
    </row>
    <row r="689" spans="19:26" x14ac:dyDescent="0.3">
      <c r="S689" s="4">
        <f t="shared" si="42"/>
        <v>0</v>
      </c>
      <c r="T689">
        <f t="shared" si="43"/>
        <v>0</v>
      </c>
      <c r="U689" t="e">
        <f t="shared" si="45"/>
        <v>#NUM!</v>
      </c>
      <c r="Z689" t="e">
        <f t="shared" si="44"/>
        <v>#NUM!</v>
      </c>
    </row>
    <row r="690" spans="19:26" x14ac:dyDescent="0.3">
      <c r="S690" s="4">
        <f t="shared" si="42"/>
        <v>0</v>
      </c>
      <c r="T690">
        <f t="shared" si="43"/>
        <v>0</v>
      </c>
      <c r="U690" t="e">
        <f t="shared" si="45"/>
        <v>#NUM!</v>
      </c>
      <c r="Z690" t="e">
        <f t="shared" si="44"/>
        <v>#NUM!</v>
      </c>
    </row>
    <row r="691" spans="19:26" x14ac:dyDescent="0.3">
      <c r="S691" s="4">
        <f t="shared" si="42"/>
        <v>0</v>
      </c>
      <c r="T691">
        <f t="shared" si="43"/>
        <v>0</v>
      </c>
      <c r="U691" t="e">
        <f t="shared" si="45"/>
        <v>#NUM!</v>
      </c>
      <c r="Z691" t="e">
        <f t="shared" si="44"/>
        <v>#NUM!</v>
      </c>
    </row>
    <row r="692" spans="19:26" x14ac:dyDescent="0.3">
      <c r="S692" s="4">
        <f t="shared" si="42"/>
        <v>0</v>
      </c>
      <c r="T692">
        <f t="shared" si="43"/>
        <v>0</v>
      </c>
      <c r="U692" t="e">
        <f t="shared" si="45"/>
        <v>#NUM!</v>
      </c>
      <c r="Z692" t="e">
        <f t="shared" si="44"/>
        <v>#NUM!</v>
      </c>
    </row>
    <row r="693" spans="19:26" x14ac:dyDescent="0.3">
      <c r="S693" s="4">
        <f t="shared" si="42"/>
        <v>0</v>
      </c>
      <c r="T693">
        <f t="shared" si="43"/>
        <v>0</v>
      </c>
      <c r="U693" t="e">
        <f t="shared" si="45"/>
        <v>#NUM!</v>
      </c>
      <c r="Z693" t="e">
        <f t="shared" si="44"/>
        <v>#NUM!</v>
      </c>
    </row>
    <row r="694" spans="19:26" x14ac:dyDescent="0.3">
      <c r="S694" s="4">
        <f t="shared" si="42"/>
        <v>0</v>
      </c>
      <c r="T694">
        <f t="shared" si="43"/>
        <v>0</v>
      </c>
      <c r="U694" t="e">
        <f t="shared" si="45"/>
        <v>#NUM!</v>
      </c>
      <c r="Z694" t="e">
        <f t="shared" si="44"/>
        <v>#NUM!</v>
      </c>
    </row>
    <row r="695" spans="19:26" x14ac:dyDescent="0.3">
      <c r="S695" s="4">
        <f t="shared" si="42"/>
        <v>0</v>
      </c>
      <c r="T695">
        <f t="shared" si="43"/>
        <v>0</v>
      </c>
      <c r="U695" t="e">
        <f t="shared" si="45"/>
        <v>#NUM!</v>
      </c>
      <c r="Z695" t="e">
        <f t="shared" si="44"/>
        <v>#NUM!</v>
      </c>
    </row>
    <row r="696" spans="19:26" x14ac:dyDescent="0.3">
      <c r="S696" s="4">
        <f t="shared" si="42"/>
        <v>0</v>
      </c>
      <c r="T696">
        <f t="shared" si="43"/>
        <v>0</v>
      </c>
      <c r="U696" t="e">
        <f t="shared" si="45"/>
        <v>#NUM!</v>
      </c>
      <c r="Z696" t="e">
        <f t="shared" si="44"/>
        <v>#NUM!</v>
      </c>
    </row>
    <row r="697" spans="19:26" x14ac:dyDescent="0.3">
      <c r="S697" s="4">
        <f t="shared" si="42"/>
        <v>0</v>
      </c>
      <c r="T697">
        <f t="shared" si="43"/>
        <v>0</v>
      </c>
      <c r="U697" t="e">
        <f t="shared" si="45"/>
        <v>#NUM!</v>
      </c>
      <c r="Z697" t="e">
        <f t="shared" si="44"/>
        <v>#NUM!</v>
      </c>
    </row>
    <row r="698" spans="19:26" x14ac:dyDescent="0.3">
      <c r="S698" s="4">
        <f t="shared" si="42"/>
        <v>0</v>
      </c>
      <c r="T698">
        <f t="shared" si="43"/>
        <v>0</v>
      </c>
      <c r="U698" t="e">
        <f t="shared" si="45"/>
        <v>#NUM!</v>
      </c>
      <c r="Z698" t="e">
        <f t="shared" si="44"/>
        <v>#NUM!</v>
      </c>
    </row>
    <row r="699" spans="19:26" x14ac:dyDescent="0.3">
      <c r="S699" s="4">
        <f t="shared" si="42"/>
        <v>0</v>
      </c>
      <c r="T699">
        <f t="shared" si="43"/>
        <v>0</v>
      </c>
      <c r="U699" t="e">
        <f t="shared" si="45"/>
        <v>#NUM!</v>
      </c>
      <c r="Z699" t="e">
        <f t="shared" si="44"/>
        <v>#NUM!</v>
      </c>
    </row>
    <row r="700" spans="19:26" x14ac:dyDescent="0.3">
      <c r="S700" s="4">
        <f t="shared" si="42"/>
        <v>0</v>
      </c>
      <c r="T700">
        <f t="shared" si="43"/>
        <v>0</v>
      </c>
      <c r="U700" t="e">
        <f t="shared" si="45"/>
        <v>#NUM!</v>
      </c>
      <c r="Z700" t="e">
        <f t="shared" si="44"/>
        <v>#NUM!</v>
      </c>
    </row>
    <row r="701" spans="19:26" x14ac:dyDescent="0.3">
      <c r="S701" s="4">
        <f t="shared" si="42"/>
        <v>0</v>
      </c>
      <c r="T701">
        <f t="shared" si="43"/>
        <v>0</v>
      </c>
      <c r="U701" t="e">
        <f t="shared" si="45"/>
        <v>#NUM!</v>
      </c>
      <c r="Z701" t="e">
        <f t="shared" si="44"/>
        <v>#NUM!</v>
      </c>
    </row>
    <row r="702" spans="19:26" x14ac:dyDescent="0.3">
      <c r="S702" s="4">
        <f t="shared" si="42"/>
        <v>0</v>
      </c>
      <c r="T702">
        <f t="shared" si="43"/>
        <v>0</v>
      </c>
      <c r="U702" t="e">
        <f t="shared" si="45"/>
        <v>#NUM!</v>
      </c>
      <c r="Z702" t="e">
        <f t="shared" si="44"/>
        <v>#NUM!</v>
      </c>
    </row>
    <row r="703" spans="19:26" x14ac:dyDescent="0.3">
      <c r="S703" s="4">
        <f t="shared" si="42"/>
        <v>0</v>
      </c>
      <c r="T703">
        <f t="shared" si="43"/>
        <v>0</v>
      </c>
      <c r="U703" t="e">
        <f t="shared" si="45"/>
        <v>#NUM!</v>
      </c>
      <c r="Z703" t="e">
        <f t="shared" si="44"/>
        <v>#NUM!</v>
      </c>
    </row>
    <row r="704" spans="19:26" x14ac:dyDescent="0.3">
      <c r="S704" s="4">
        <f t="shared" si="42"/>
        <v>0</v>
      </c>
      <c r="T704">
        <f t="shared" si="43"/>
        <v>0</v>
      </c>
      <c r="U704" t="e">
        <f t="shared" si="45"/>
        <v>#NUM!</v>
      </c>
      <c r="Z704" t="e">
        <f t="shared" si="44"/>
        <v>#NUM!</v>
      </c>
    </row>
    <row r="705" spans="19:26" x14ac:dyDescent="0.3">
      <c r="S705" s="4">
        <f t="shared" si="42"/>
        <v>0</v>
      </c>
      <c r="T705">
        <f t="shared" si="43"/>
        <v>0</v>
      </c>
      <c r="U705" t="e">
        <f t="shared" si="45"/>
        <v>#NUM!</v>
      </c>
      <c r="Z705" t="e">
        <f t="shared" si="44"/>
        <v>#NUM!</v>
      </c>
    </row>
    <row r="706" spans="19:26" x14ac:dyDescent="0.3">
      <c r="S706" s="4">
        <f t="shared" si="42"/>
        <v>0</v>
      </c>
      <c r="T706">
        <f t="shared" si="43"/>
        <v>0</v>
      </c>
      <c r="U706" t="e">
        <f t="shared" si="45"/>
        <v>#NUM!</v>
      </c>
      <c r="Z706" t="e">
        <f t="shared" si="44"/>
        <v>#NUM!</v>
      </c>
    </row>
    <row r="707" spans="19:26" x14ac:dyDescent="0.3">
      <c r="S707" s="4">
        <f t="shared" si="42"/>
        <v>0</v>
      </c>
      <c r="T707">
        <f t="shared" si="43"/>
        <v>0</v>
      </c>
      <c r="U707" t="e">
        <f t="shared" si="45"/>
        <v>#NUM!</v>
      </c>
      <c r="Z707" t="e">
        <f t="shared" si="44"/>
        <v>#NUM!</v>
      </c>
    </row>
    <row r="708" spans="19:26" x14ac:dyDescent="0.3">
      <c r="S708" s="4">
        <f t="shared" si="42"/>
        <v>0</v>
      </c>
      <c r="T708">
        <f t="shared" si="43"/>
        <v>0</v>
      </c>
      <c r="U708" t="e">
        <f t="shared" si="45"/>
        <v>#NUM!</v>
      </c>
      <c r="Z708" t="e">
        <f t="shared" si="44"/>
        <v>#NUM!</v>
      </c>
    </row>
    <row r="709" spans="19:26" x14ac:dyDescent="0.3">
      <c r="S709" s="4">
        <f t="shared" ref="S709:S772" si="46">TIME(K709,L709,M709)</f>
        <v>0</v>
      </c>
      <c r="T709">
        <f t="shared" ref="T709:T772" si="47">SECOND(S710-S709)</f>
        <v>0</v>
      </c>
      <c r="U709" t="e">
        <f t="shared" si="45"/>
        <v>#NUM!</v>
      </c>
      <c r="Z709" t="e">
        <f t="shared" ref="Z709:Z772" si="48">R709&amp;";"&amp;U709</f>
        <v>#NUM!</v>
      </c>
    </row>
    <row r="710" spans="19:26" x14ac:dyDescent="0.3">
      <c r="S710" s="4">
        <f t="shared" si="46"/>
        <v>0</v>
      </c>
      <c r="T710">
        <f t="shared" si="47"/>
        <v>0</v>
      </c>
      <c r="U710" t="e">
        <f t="shared" ref="U710:U773" si="49">U709+T710</f>
        <v>#NUM!</v>
      </c>
      <c r="Z710" t="e">
        <f t="shared" si="48"/>
        <v>#NUM!</v>
      </c>
    </row>
    <row r="711" spans="19:26" x14ac:dyDescent="0.3">
      <c r="S711" s="4">
        <f t="shared" si="46"/>
        <v>0</v>
      </c>
      <c r="T711">
        <f t="shared" si="47"/>
        <v>0</v>
      </c>
      <c r="U711" t="e">
        <f t="shared" si="49"/>
        <v>#NUM!</v>
      </c>
      <c r="Z711" t="e">
        <f t="shared" si="48"/>
        <v>#NUM!</v>
      </c>
    </row>
    <row r="712" spans="19:26" x14ac:dyDescent="0.3">
      <c r="S712" s="4">
        <f t="shared" si="46"/>
        <v>0</v>
      </c>
      <c r="T712">
        <f t="shared" si="47"/>
        <v>0</v>
      </c>
      <c r="U712" t="e">
        <f t="shared" si="49"/>
        <v>#NUM!</v>
      </c>
      <c r="Z712" t="e">
        <f t="shared" si="48"/>
        <v>#NUM!</v>
      </c>
    </row>
    <row r="713" spans="19:26" x14ac:dyDescent="0.3">
      <c r="S713" s="4">
        <f t="shared" si="46"/>
        <v>0</v>
      </c>
      <c r="T713">
        <f t="shared" si="47"/>
        <v>0</v>
      </c>
      <c r="U713" t="e">
        <f t="shared" si="49"/>
        <v>#NUM!</v>
      </c>
      <c r="Z713" t="e">
        <f t="shared" si="48"/>
        <v>#NUM!</v>
      </c>
    </row>
    <row r="714" spans="19:26" x14ac:dyDescent="0.3">
      <c r="S714" s="4">
        <f t="shared" si="46"/>
        <v>0</v>
      </c>
      <c r="T714">
        <f t="shared" si="47"/>
        <v>0</v>
      </c>
      <c r="U714" t="e">
        <f t="shared" si="49"/>
        <v>#NUM!</v>
      </c>
      <c r="Z714" t="e">
        <f t="shared" si="48"/>
        <v>#NUM!</v>
      </c>
    </row>
    <row r="715" spans="19:26" x14ac:dyDescent="0.3">
      <c r="S715" s="4">
        <f t="shared" si="46"/>
        <v>0</v>
      </c>
      <c r="T715">
        <f t="shared" si="47"/>
        <v>0</v>
      </c>
      <c r="U715" t="e">
        <f t="shared" si="49"/>
        <v>#NUM!</v>
      </c>
      <c r="Z715" t="e">
        <f t="shared" si="48"/>
        <v>#NUM!</v>
      </c>
    </row>
    <row r="716" spans="19:26" x14ac:dyDescent="0.3">
      <c r="S716" s="4">
        <f t="shared" si="46"/>
        <v>0</v>
      </c>
      <c r="T716">
        <f t="shared" si="47"/>
        <v>0</v>
      </c>
      <c r="U716" t="e">
        <f t="shared" si="49"/>
        <v>#NUM!</v>
      </c>
      <c r="Z716" t="e">
        <f t="shared" si="48"/>
        <v>#NUM!</v>
      </c>
    </row>
    <row r="717" spans="19:26" x14ac:dyDescent="0.3">
      <c r="S717" s="4">
        <f t="shared" si="46"/>
        <v>0</v>
      </c>
      <c r="T717">
        <f t="shared" si="47"/>
        <v>0</v>
      </c>
      <c r="U717" t="e">
        <f t="shared" si="49"/>
        <v>#NUM!</v>
      </c>
      <c r="Z717" t="e">
        <f t="shared" si="48"/>
        <v>#NUM!</v>
      </c>
    </row>
    <row r="718" spans="19:26" x14ac:dyDescent="0.3">
      <c r="S718" s="4">
        <f t="shared" si="46"/>
        <v>0</v>
      </c>
      <c r="T718">
        <f t="shared" si="47"/>
        <v>0</v>
      </c>
      <c r="U718" t="e">
        <f t="shared" si="49"/>
        <v>#NUM!</v>
      </c>
      <c r="Z718" t="e">
        <f t="shared" si="48"/>
        <v>#NUM!</v>
      </c>
    </row>
    <row r="719" spans="19:26" x14ac:dyDescent="0.3">
      <c r="S719" s="4">
        <f t="shared" si="46"/>
        <v>0</v>
      </c>
      <c r="T719">
        <f t="shared" si="47"/>
        <v>0</v>
      </c>
      <c r="U719" t="e">
        <f t="shared" si="49"/>
        <v>#NUM!</v>
      </c>
      <c r="Z719" t="e">
        <f t="shared" si="48"/>
        <v>#NUM!</v>
      </c>
    </row>
    <row r="720" spans="19:26" x14ac:dyDescent="0.3">
      <c r="S720" s="4">
        <f t="shared" si="46"/>
        <v>0</v>
      </c>
      <c r="T720">
        <f t="shared" si="47"/>
        <v>0</v>
      </c>
      <c r="U720" t="e">
        <f t="shared" si="49"/>
        <v>#NUM!</v>
      </c>
      <c r="Z720" t="e">
        <f t="shared" si="48"/>
        <v>#NUM!</v>
      </c>
    </row>
    <row r="721" spans="19:26" x14ac:dyDescent="0.3">
      <c r="S721" s="4">
        <f t="shared" si="46"/>
        <v>0</v>
      </c>
      <c r="T721">
        <f t="shared" si="47"/>
        <v>0</v>
      </c>
      <c r="U721" t="e">
        <f t="shared" si="49"/>
        <v>#NUM!</v>
      </c>
      <c r="Z721" t="e">
        <f t="shared" si="48"/>
        <v>#NUM!</v>
      </c>
    </row>
    <row r="722" spans="19:26" x14ac:dyDescent="0.3">
      <c r="S722" s="4">
        <f t="shared" si="46"/>
        <v>0</v>
      </c>
      <c r="T722">
        <f t="shared" si="47"/>
        <v>0</v>
      </c>
      <c r="U722" t="e">
        <f t="shared" si="49"/>
        <v>#NUM!</v>
      </c>
      <c r="Z722" t="e">
        <f t="shared" si="48"/>
        <v>#NUM!</v>
      </c>
    </row>
    <row r="723" spans="19:26" x14ac:dyDescent="0.3">
      <c r="S723" s="4">
        <f t="shared" si="46"/>
        <v>0</v>
      </c>
      <c r="T723">
        <f t="shared" si="47"/>
        <v>0</v>
      </c>
      <c r="U723" t="e">
        <f t="shared" si="49"/>
        <v>#NUM!</v>
      </c>
      <c r="Z723" t="e">
        <f t="shared" si="48"/>
        <v>#NUM!</v>
      </c>
    </row>
    <row r="724" spans="19:26" x14ac:dyDescent="0.3">
      <c r="S724" s="4">
        <f t="shared" si="46"/>
        <v>0</v>
      </c>
      <c r="T724">
        <f t="shared" si="47"/>
        <v>0</v>
      </c>
      <c r="U724" t="e">
        <f t="shared" si="49"/>
        <v>#NUM!</v>
      </c>
      <c r="Z724" t="e">
        <f t="shared" si="48"/>
        <v>#NUM!</v>
      </c>
    </row>
    <row r="725" spans="19:26" x14ac:dyDescent="0.3">
      <c r="S725" s="4">
        <f t="shared" si="46"/>
        <v>0</v>
      </c>
      <c r="T725">
        <f t="shared" si="47"/>
        <v>0</v>
      </c>
      <c r="U725" t="e">
        <f t="shared" si="49"/>
        <v>#NUM!</v>
      </c>
      <c r="Z725" t="e">
        <f t="shared" si="48"/>
        <v>#NUM!</v>
      </c>
    </row>
    <row r="726" spans="19:26" x14ac:dyDescent="0.3">
      <c r="S726" s="4">
        <f t="shared" si="46"/>
        <v>0</v>
      </c>
      <c r="T726">
        <f t="shared" si="47"/>
        <v>0</v>
      </c>
      <c r="U726" t="e">
        <f t="shared" si="49"/>
        <v>#NUM!</v>
      </c>
      <c r="Z726" t="e">
        <f t="shared" si="48"/>
        <v>#NUM!</v>
      </c>
    </row>
    <row r="727" spans="19:26" x14ac:dyDescent="0.3">
      <c r="S727" s="4">
        <f t="shared" si="46"/>
        <v>0</v>
      </c>
      <c r="T727">
        <f t="shared" si="47"/>
        <v>0</v>
      </c>
      <c r="U727" t="e">
        <f t="shared" si="49"/>
        <v>#NUM!</v>
      </c>
      <c r="Z727" t="e">
        <f t="shared" si="48"/>
        <v>#NUM!</v>
      </c>
    </row>
    <row r="728" spans="19:26" x14ac:dyDescent="0.3">
      <c r="S728" s="4">
        <f t="shared" si="46"/>
        <v>0</v>
      </c>
      <c r="T728">
        <f t="shared" si="47"/>
        <v>0</v>
      </c>
      <c r="U728" t="e">
        <f t="shared" si="49"/>
        <v>#NUM!</v>
      </c>
      <c r="Z728" t="e">
        <f t="shared" si="48"/>
        <v>#NUM!</v>
      </c>
    </row>
    <row r="729" spans="19:26" x14ac:dyDescent="0.3">
      <c r="S729" s="4">
        <f t="shared" si="46"/>
        <v>0</v>
      </c>
      <c r="T729">
        <f t="shared" si="47"/>
        <v>0</v>
      </c>
      <c r="U729" t="e">
        <f t="shared" si="49"/>
        <v>#NUM!</v>
      </c>
      <c r="Z729" t="e">
        <f t="shared" si="48"/>
        <v>#NUM!</v>
      </c>
    </row>
    <row r="730" spans="19:26" x14ac:dyDescent="0.3">
      <c r="S730" s="4">
        <f t="shared" si="46"/>
        <v>0</v>
      </c>
      <c r="T730">
        <f t="shared" si="47"/>
        <v>0</v>
      </c>
      <c r="U730" t="e">
        <f t="shared" si="49"/>
        <v>#NUM!</v>
      </c>
      <c r="Z730" t="e">
        <f t="shared" si="48"/>
        <v>#NUM!</v>
      </c>
    </row>
    <row r="731" spans="19:26" x14ac:dyDescent="0.3">
      <c r="S731" s="4">
        <f t="shared" si="46"/>
        <v>0</v>
      </c>
      <c r="T731">
        <f t="shared" si="47"/>
        <v>0</v>
      </c>
      <c r="U731" t="e">
        <f t="shared" si="49"/>
        <v>#NUM!</v>
      </c>
      <c r="Z731" t="e">
        <f t="shared" si="48"/>
        <v>#NUM!</v>
      </c>
    </row>
    <row r="732" spans="19:26" x14ac:dyDescent="0.3">
      <c r="S732" s="4">
        <f t="shared" si="46"/>
        <v>0</v>
      </c>
      <c r="T732">
        <f t="shared" si="47"/>
        <v>0</v>
      </c>
      <c r="U732" t="e">
        <f t="shared" si="49"/>
        <v>#NUM!</v>
      </c>
      <c r="Z732" t="e">
        <f t="shared" si="48"/>
        <v>#NUM!</v>
      </c>
    </row>
    <row r="733" spans="19:26" x14ac:dyDescent="0.3">
      <c r="S733" s="4">
        <f t="shared" si="46"/>
        <v>0</v>
      </c>
      <c r="T733">
        <f t="shared" si="47"/>
        <v>0</v>
      </c>
      <c r="U733" t="e">
        <f t="shared" si="49"/>
        <v>#NUM!</v>
      </c>
      <c r="Z733" t="e">
        <f t="shared" si="48"/>
        <v>#NUM!</v>
      </c>
    </row>
    <row r="734" spans="19:26" x14ac:dyDescent="0.3">
      <c r="S734" s="4">
        <f t="shared" si="46"/>
        <v>0</v>
      </c>
      <c r="T734">
        <f t="shared" si="47"/>
        <v>0</v>
      </c>
      <c r="U734" t="e">
        <f t="shared" si="49"/>
        <v>#NUM!</v>
      </c>
      <c r="Z734" t="e">
        <f t="shared" si="48"/>
        <v>#NUM!</v>
      </c>
    </row>
    <row r="735" spans="19:26" x14ac:dyDescent="0.3">
      <c r="S735" s="4">
        <f t="shared" si="46"/>
        <v>0</v>
      </c>
      <c r="T735">
        <f t="shared" si="47"/>
        <v>0</v>
      </c>
      <c r="U735" t="e">
        <f t="shared" si="49"/>
        <v>#NUM!</v>
      </c>
      <c r="Z735" t="e">
        <f t="shared" si="48"/>
        <v>#NUM!</v>
      </c>
    </row>
    <row r="736" spans="19:26" x14ac:dyDescent="0.3">
      <c r="S736" s="4">
        <f t="shared" si="46"/>
        <v>0</v>
      </c>
      <c r="T736">
        <f t="shared" si="47"/>
        <v>0</v>
      </c>
      <c r="U736" t="e">
        <f t="shared" si="49"/>
        <v>#NUM!</v>
      </c>
      <c r="Z736" t="e">
        <f t="shared" si="48"/>
        <v>#NUM!</v>
      </c>
    </row>
    <row r="737" spans="19:26" x14ac:dyDescent="0.3">
      <c r="S737" s="4">
        <f t="shared" si="46"/>
        <v>0</v>
      </c>
      <c r="T737">
        <f t="shared" si="47"/>
        <v>0</v>
      </c>
      <c r="U737" t="e">
        <f t="shared" si="49"/>
        <v>#NUM!</v>
      </c>
      <c r="Z737" t="e">
        <f t="shared" si="48"/>
        <v>#NUM!</v>
      </c>
    </row>
    <row r="738" spans="19:26" x14ac:dyDescent="0.3">
      <c r="S738" s="4">
        <f t="shared" si="46"/>
        <v>0</v>
      </c>
      <c r="T738">
        <f t="shared" si="47"/>
        <v>0</v>
      </c>
      <c r="U738" t="e">
        <f t="shared" si="49"/>
        <v>#NUM!</v>
      </c>
      <c r="Z738" t="e">
        <f t="shared" si="48"/>
        <v>#NUM!</v>
      </c>
    </row>
    <row r="739" spans="19:26" x14ac:dyDescent="0.3">
      <c r="S739" s="4">
        <f t="shared" si="46"/>
        <v>0</v>
      </c>
      <c r="T739">
        <f t="shared" si="47"/>
        <v>0</v>
      </c>
      <c r="U739" t="e">
        <f t="shared" si="49"/>
        <v>#NUM!</v>
      </c>
      <c r="Z739" t="e">
        <f t="shared" si="48"/>
        <v>#NUM!</v>
      </c>
    </row>
    <row r="740" spans="19:26" x14ac:dyDescent="0.3">
      <c r="S740" s="4">
        <f t="shared" si="46"/>
        <v>0</v>
      </c>
      <c r="T740">
        <f t="shared" si="47"/>
        <v>0</v>
      </c>
      <c r="U740" t="e">
        <f t="shared" si="49"/>
        <v>#NUM!</v>
      </c>
      <c r="Z740" t="e">
        <f t="shared" si="48"/>
        <v>#NUM!</v>
      </c>
    </row>
    <row r="741" spans="19:26" x14ac:dyDescent="0.3">
      <c r="S741" s="4">
        <f t="shared" si="46"/>
        <v>0</v>
      </c>
      <c r="T741">
        <f t="shared" si="47"/>
        <v>0</v>
      </c>
      <c r="U741" t="e">
        <f t="shared" si="49"/>
        <v>#NUM!</v>
      </c>
      <c r="Z741" t="e">
        <f t="shared" si="48"/>
        <v>#NUM!</v>
      </c>
    </row>
    <row r="742" spans="19:26" x14ac:dyDescent="0.3">
      <c r="S742" s="4">
        <f t="shared" si="46"/>
        <v>0</v>
      </c>
      <c r="T742">
        <f t="shared" si="47"/>
        <v>0</v>
      </c>
      <c r="U742" t="e">
        <f t="shared" si="49"/>
        <v>#NUM!</v>
      </c>
      <c r="Z742" t="e">
        <f t="shared" si="48"/>
        <v>#NUM!</v>
      </c>
    </row>
    <row r="743" spans="19:26" x14ac:dyDescent="0.3">
      <c r="S743" s="4">
        <f t="shared" si="46"/>
        <v>0</v>
      </c>
      <c r="T743">
        <f t="shared" si="47"/>
        <v>0</v>
      </c>
      <c r="U743" t="e">
        <f t="shared" si="49"/>
        <v>#NUM!</v>
      </c>
      <c r="Z743" t="e">
        <f t="shared" si="48"/>
        <v>#NUM!</v>
      </c>
    </row>
    <row r="744" spans="19:26" x14ac:dyDescent="0.3">
      <c r="S744" s="4">
        <f t="shared" si="46"/>
        <v>0</v>
      </c>
      <c r="T744">
        <f t="shared" si="47"/>
        <v>0</v>
      </c>
      <c r="U744" t="e">
        <f t="shared" si="49"/>
        <v>#NUM!</v>
      </c>
      <c r="Z744" t="e">
        <f t="shared" si="48"/>
        <v>#NUM!</v>
      </c>
    </row>
    <row r="745" spans="19:26" x14ac:dyDescent="0.3">
      <c r="S745" s="4">
        <f t="shared" si="46"/>
        <v>0</v>
      </c>
      <c r="T745">
        <f t="shared" si="47"/>
        <v>0</v>
      </c>
      <c r="U745" t="e">
        <f t="shared" si="49"/>
        <v>#NUM!</v>
      </c>
      <c r="Z745" t="e">
        <f t="shared" si="48"/>
        <v>#NUM!</v>
      </c>
    </row>
    <row r="746" spans="19:26" x14ac:dyDescent="0.3">
      <c r="S746" s="4">
        <f t="shared" si="46"/>
        <v>0</v>
      </c>
      <c r="T746">
        <f t="shared" si="47"/>
        <v>0</v>
      </c>
      <c r="U746" t="e">
        <f t="shared" si="49"/>
        <v>#NUM!</v>
      </c>
      <c r="Z746" t="e">
        <f t="shared" si="48"/>
        <v>#NUM!</v>
      </c>
    </row>
    <row r="747" spans="19:26" x14ac:dyDescent="0.3">
      <c r="S747" s="4">
        <f t="shared" si="46"/>
        <v>0</v>
      </c>
      <c r="T747">
        <f t="shared" si="47"/>
        <v>0</v>
      </c>
      <c r="U747" t="e">
        <f t="shared" si="49"/>
        <v>#NUM!</v>
      </c>
      <c r="Z747" t="e">
        <f t="shared" si="48"/>
        <v>#NUM!</v>
      </c>
    </row>
    <row r="748" spans="19:26" x14ac:dyDescent="0.3">
      <c r="S748" s="4">
        <f t="shared" si="46"/>
        <v>0</v>
      </c>
      <c r="T748">
        <f t="shared" si="47"/>
        <v>0</v>
      </c>
      <c r="U748" t="e">
        <f t="shared" si="49"/>
        <v>#NUM!</v>
      </c>
      <c r="Z748" t="e">
        <f t="shared" si="48"/>
        <v>#NUM!</v>
      </c>
    </row>
    <row r="749" spans="19:26" x14ac:dyDescent="0.3">
      <c r="S749" s="4">
        <f t="shared" si="46"/>
        <v>0</v>
      </c>
      <c r="T749">
        <f t="shared" si="47"/>
        <v>0</v>
      </c>
      <c r="U749" t="e">
        <f t="shared" si="49"/>
        <v>#NUM!</v>
      </c>
      <c r="Z749" t="e">
        <f t="shared" si="48"/>
        <v>#NUM!</v>
      </c>
    </row>
    <row r="750" spans="19:26" x14ac:dyDescent="0.3">
      <c r="S750" s="4">
        <f t="shared" si="46"/>
        <v>0</v>
      </c>
      <c r="T750">
        <f t="shared" si="47"/>
        <v>0</v>
      </c>
      <c r="U750" t="e">
        <f t="shared" si="49"/>
        <v>#NUM!</v>
      </c>
      <c r="Z750" t="e">
        <f t="shared" si="48"/>
        <v>#NUM!</v>
      </c>
    </row>
    <row r="751" spans="19:26" x14ac:dyDescent="0.3">
      <c r="S751" s="4">
        <f t="shared" si="46"/>
        <v>0</v>
      </c>
      <c r="T751">
        <f t="shared" si="47"/>
        <v>0</v>
      </c>
      <c r="U751" t="e">
        <f t="shared" si="49"/>
        <v>#NUM!</v>
      </c>
      <c r="Z751" t="e">
        <f t="shared" si="48"/>
        <v>#NUM!</v>
      </c>
    </row>
    <row r="752" spans="19:26" x14ac:dyDescent="0.3">
      <c r="S752" s="4">
        <f t="shared" si="46"/>
        <v>0</v>
      </c>
      <c r="T752">
        <f t="shared" si="47"/>
        <v>0</v>
      </c>
      <c r="U752" t="e">
        <f t="shared" si="49"/>
        <v>#NUM!</v>
      </c>
      <c r="Z752" t="e">
        <f t="shared" si="48"/>
        <v>#NUM!</v>
      </c>
    </row>
    <row r="753" spans="19:26" x14ac:dyDescent="0.3">
      <c r="S753" s="4">
        <f t="shared" si="46"/>
        <v>0</v>
      </c>
      <c r="T753">
        <f t="shared" si="47"/>
        <v>0</v>
      </c>
      <c r="U753" t="e">
        <f t="shared" si="49"/>
        <v>#NUM!</v>
      </c>
      <c r="Z753" t="e">
        <f t="shared" si="48"/>
        <v>#NUM!</v>
      </c>
    </row>
    <row r="754" spans="19:26" x14ac:dyDescent="0.3">
      <c r="S754" s="4">
        <f t="shared" si="46"/>
        <v>0</v>
      </c>
      <c r="T754">
        <f t="shared" si="47"/>
        <v>0</v>
      </c>
      <c r="U754" t="e">
        <f t="shared" si="49"/>
        <v>#NUM!</v>
      </c>
      <c r="Z754" t="e">
        <f t="shared" si="48"/>
        <v>#NUM!</v>
      </c>
    </row>
    <row r="755" spans="19:26" x14ac:dyDescent="0.3">
      <c r="S755" s="4">
        <f t="shared" si="46"/>
        <v>0</v>
      </c>
      <c r="T755">
        <f t="shared" si="47"/>
        <v>0</v>
      </c>
      <c r="U755" t="e">
        <f t="shared" si="49"/>
        <v>#NUM!</v>
      </c>
      <c r="Z755" t="e">
        <f t="shared" si="48"/>
        <v>#NUM!</v>
      </c>
    </row>
    <row r="756" spans="19:26" x14ac:dyDescent="0.3">
      <c r="S756" s="4">
        <f t="shared" si="46"/>
        <v>0</v>
      </c>
      <c r="T756">
        <f t="shared" si="47"/>
        <v>0</v>
      </c>
      <c r="U756" t="e">
        <f t="shared" si="49"/>
        <v>#NUM!</v>
      </c>
      <c r="Z756" t="e">
        <f t="shared" si="48"/>
        <v>#NUM!</v>
      </c>
    </row>
    <row r="757" spans="19:26" x14ac:dyDescent="0.3">
      <c r="S757" s="4">
        <f t="shared" si="46"/>
        <v>0</v>
      </c>
      <c r="T757">
        <f t="shared" si="47"/>
        <v>0</v>
      </c>
      <c r="U757" t="e">
        <f t="shared" si="49"/>
        <v>#NUM!</v>
      </c>
      <c r="Z757" t="e">
        <f t="shared" si="48"/>
        <v>#NUM!</v>
      </c>
    </row>
    <row r="758" spans="19:26" x14ac:dyDescent="0.3">
      <c r="S758" s="4">
        <f t="shared" si="46"/>
        <v>0</v>
      </c>
      <c r="T758">
        <f t="shared" si="47"/>
        <v>0</v>
      </c>
      <c r="U758" t="e">
        <f t="shared" si="49"/>
        <v>#NUM!</v>
      </c>
      <c r="Z758" t="e">
        <f t="shared" si="48"/>
        <v>#NUM!</v>
      </c>
    </row>
    <row r="759" spans="19:26" x14ac:dyDescent="0.3">
      <c r="S759" s="4">
        <f t="shared" si="46"/>
        <v>0</v>
      </c>
      <c r="T759">
        <f t="shared" si="47"/>
        <v>0</v>
      </c>
      <c r="U759" t="e">
        <f t="shared" si="49"/>
        <v>#NUM!</v>
      </c>
      <c r="Z759" t="e">
        <f t="shared" si="48"/>
        <v>#NUM!</v>
      </c>
    </row>
    <row r="760" spans="19:26" x14ac:dyDescent="0.3">
      <c r="S760" s="4">
        <f t="shared" si="46"/>
        <v>0</v>
      </c>
      <c r="T760">
        <f t="shared" si="47"/>
        <v>0</v>
      </c>
      <c r="U760" t="e">
        <f t="shared" si="49"/>
        <v>#NUM!</v>
      </c>
      <c r="Z760" t="e">
        <f t="shared" si="48"/>
        <v>#NUM!</v>
      </c>
    </row>
    <row r="761" spans="19:26" x14ac:dyDescent="0.3">
      <c r="S761" s="4">
        <f t="shared" si="46"/>
        <v>0</v>
      </c>
      <c r="T761">
        <f t="shared" si="47"/>
        <v>0</v>
      </c>
      <c r="U761" t="e">
        <f t="shared" si="49"/>
        <v>#NUM!</v>
      </c>
      <c r="Z761" t="e">
        <f t="shared" si="48"/>
        <v>#NUM!</v>
      </c>
    </row>
    <row r="762" spans="19:26" x14ac:dyDescent="0.3">
      <c r="S762" s="4">
        <f t="shared" si="46"/>
        <v>0</v>
      </c>
      <c r="T762">
        <f t="shared" si="47"/>
        <v>0</v>
      </c>
      <c r="U762" t="e">
        <f t="shared" si="49"/>
        <v>#NUM!</v>
      </c>
      <c r="Z762" t="e">
        <f t="shared" si="48"/>
        <v>#NUM!</v>
      </c>
    </row>
    <row r="763" spans="19:26" x14ac:dyDescent="0.3">
      <c r="S763" s="4">
        <f t="shared" si="46"/>
        <v>0</v>
      </c>
      <c r="T763">
        <f t="shared" si="47"/>
        <v>0</v>
      </c>
      <c r="U763" t="e">
        <f t="shared" si="49"/>
        <v>#NUM!</v>
      </c>
      <c r="Z763" t="e">
        <f t="shared" si="48"/>
        <v>#NUM!</v>
      </c>
    </row>
    <row r="764" spans="19:26" x14ac:dyDescent="0.3">
      <c r="S764" s="4">
        <f t="shared" si="46"/>
        <v>0</v>
      </c>
      <c r="T764">
        <f t="shared" si="47"/>
        <v>0</v>
      </c>
      <c r="U764" t="e">
        <f t="shared" si="49"/>
        <v>#NUM!</v>
      </c>
      <c r="Z764" t="e">
        <f t="shared" si="48"/>
        <v>#NUM!</v>
      </c>
    </row>
    <row r="765" spans="19:26" x14ac:dyDescent="0.3">
      <c r="S765" s="4">
        <f t="shared" si="46"/>
        <v>0</v>
      </c>
      <c r="T765">
        <f t="shared" si="47"/>
        <v>0</v>
      </c>
      <c r="U765" t="e">
        <f t="shared" si="49"/>
        <v>#NUM!</v>
      </c>
      <c r="Z765" t="e">
        <f t="shared" si="48"/>
        <v>#NUM!</v>
      </c>
    </row>
    <row r="766" spans="19:26" x14ac:dyDescent="0.3">
      <c r="S766" s="4">
        <f t="shared" si="46"/>
        <v>0</v>
      </c>
      <c r="T766">
        <f t="shared" si="47"/>
        <v>0</v>
      </c>
      <c r="U766" t="e">
        <f t="shared" si="49"/>
        <v>#NUM!</v>
      </c>
      <c r="Z766" t="e">
        <f t="shared" si="48"/>
        <v>#NUM!</v>
      </c>
    </row>
    <row r="767" spans="19:26" x14ac:dyDescent="0.3">
      <c r="S767" s="4">
        <f t="shared" si="46"/>
        <v>0</v>
      </c>
      <c r="T767">
        <f t="shared" si="47"/>
        <v>0</v>
      </c>
      <c r="U767" t="e">
        <f t="shared" si="49"/>
        <v>#NUM!</v>
      </c>
      <c r="Z767" t="e">
        <f t="shared" si="48"/>
        <v>#NUM!</v>
      </c>
    </row>
    <row r="768" spans="19:26" x14ac:dyDescent="0.3">
      <c r="S768" s="4">
        <f t="shared" si="46"/>
        <v>0</v>
      </c>
      <c r="T768">
        <f t="shared" si="47"/>
        <v>0</v>
      </c>
      <c r="U768" t="e">
        <f t="shared" si="49"/>
        <v>#NUM!</v>
      </c>
      <c r="Z768" t="e">
        <f t="shared" si="48"/>
        <v>#NUM!</v>
      </c>
    </row>
    <row r="769" spans="19:26" x14ac:dyDescent="0.3">
      <c r="S769" s="4">
        <f t="shared" si="46"/>
        <v>0</v>
      </c>
      <c r="T769">
        <f t="shared" si="47"/>
        <v>0</v>
      </c>
      <c r="U769" t="e">
        <f t="shared" si="49"/>
        <v>#NUM!</v>
      </c>
      <c r="Z769" t="e">
        <f t="shared" si="48"/>
        <v>#NUM!</v>
      </c>
    </row>
    <row r="770" spans="19:26" x14ac:dyDescent="0.3">
      <c r="S770" s="4">
        <f t="shared" si="46"/>
        <v>0</v>
      </c>
      <c r="T770">
        <f t="shared" si="47"/>
        <v>0</v>
      </c>
      <c r="U770" t="e">
        <f t="shared" si="49"/>
        <v>#NUM!</v>
      </c>
      <c r="Z770" t="e">
        <f t="shared" si="48"/>
        <v>#NUM!</v>
      </c>
    </row>
    <row r="771" spans="19:26" x14ac:dyDescent="0.3">
      <c r="S771" s="4">
        <f t="shared" si="46"/>
        <v>0</v>
      </c>
      <c r="T771">
        <f t="shared" si="47"/>
        <v>0</v>
      </c>
      <c r="U771" t="e">
        <f t="shared" si="49"/>
        <v>#NUM!</v>
      </c>
      <c r="Z771" t="e">
        <f t="shared" si="48"/>
        <v>#NUM!</v>
      </c>
    </row>
    <row r="772" spans="19:26" x14ac:dyDescent="0.3">
      <c r="S772" s="4">
        <f t="shared" si="46"/>
        <v>0</v>
      </c>
      <c r="T772">
        <f t="shared" si="47"/>
        <v>0</v>
      </c>
      <c r="U772" t="e">
        <f t="shared" si="49"/>
        <v>#NUM!</v>
      </c>
      <c r="Z772" t="e">
        <f t="shared" si="48"/>
        <v>#NUM!</v>
      </c>
    </row>
    <row r="773" spans="19:26" x14ac:dyDescent="0.3">
      <c r="S773" s="4">
        <f t="shared" ref="S773:S836" si="50">TIME(K773,L773,M773)</f>
        <v>0</v>
      </c>
      <c r="T773">
        <f t="shared" ref="T773:T836" si="51">SECOND(S774-S773)</f>
        <v>0</v>
      </c>
      <c r="U773" t="e">
        <f t="shared" si="49"/>
        <v>#NUM!</v>
      </c>
      <c r="Z773" t="e">
        <f t="shared" ref="Z773:Z836" si="52">R773&amp;";"&amp;U773</f>
        <v>#NUM!</v>
      </c>
    </row>
    <row r="774" spans="19:26" x14ac:dyDescent="0.3">
      <c r="S774" s="4">
        <f t="shared" si="50"/>
        <v>0</v>
      </c>
      <c r="T774">
        <f t="shared" si="51"/>
        <v>0</v>
      </c>
      <c r="U774" t="e">
        <f t="shared" ref="U774:U837" si="53">U773+T774</f>
        <v>#NUM!</v>
      </c>
      <c r="Z774" t="e">
        <f t="shared" si="52"/>
        <v>#NUM!</v>
      </c>
    </row>
    <row r="775" spans="19:26" x14ac:dyDescent="0.3">
      <c r="S775" s="4">
        <f t="shared" si="50"/>
        <v>0</v>
      </c>
      <c r="T775">
        <f t="shared" si="51"/>
        <v>0</v>
      </c>
      <c r="U775" t="e">
        <f t="shared" si="53"/>
        <v>#NUM!</v>
      </c>
      <c r="Z775" t="e">
        <f t="shared" si="52"/>
        <v>#NUM!</v>
      </c>
    </row>
    <row r="776" spans="19:26" x14ac:dyDescent="0.3">
      <c r="S776" s="4">
        <f t="shared" si="50"/>
        <v>0</v>
      </c>
      <c r="T776">
        <f t="shared" si="51"/>
        <v>0</v>
      </c>
      <c r="U776" t="e">
        <f t="shared" si="53"/>
        <v>#NUM!</v>
      </c>
      <c r="Z776" t="e">
        <f t="shared" si="52"/>
        <v>#NUM!</v>
      </c>
    </row>
    <row r="777" spans="19:26" x14ac:dyDescent="0.3">
      <c r="S777" s="4">
        <f t="shared" si="50"/>
        <v>0</v>
      </c>
      <c r="T777">
        <f t="shared" si="51"/>
        <v>0</v>
      </c>
      <c r="U777" t="e">
        <f t="shared" si="53"/>
        <v>#NUM!</v>
      </c>
      <c r="Z777" t="e">
        <f t="shared" si="52"/>
        <v>#NUM!</v>
      </c>
    </row>
    <row r="778" spans="19:26" x14ac:dyDescent="0.3">
      <c r="S778" s="4">
        <f t="shared" si="50"/>
        <v>0</v>
      </c>
      <c r="T778">
        <f t="shared" si="51"/>
        <v>0</v>
      </c>
      <c r="U778" t="e">
        <f t="shared" si="53"/>
        <v>#NUM!</v>
      </c>
      <c r="Z778" t="e">
        <f t="shared" si="52"/>
        <v>#NUM!</v>
      </c>
    </row>
    <row r="779" spans="19:26" x14ac:dyDescent="0.3">
      <c r="S779" s="4">
        <f t="shared" si="50"/>
        <v>0</v>
      </c>
      <c r="T779">
        <f t="shared" si="51"/>
        <v>0</v>
      </c>
      <c r="U779" t="e">
        <f t="shared" si="53"/>
        <v>#NUM!</v>
      </c>
      <c r="Z779" t="e">
        <f t="shared" si="52"/>
        <v>#NUM!</v>
      </c>
    </row>
    <row r="780" spans="19:26" x14ac:dyDescent="0.3">
      <c r="S780" s="4">
        <f t="shared" si="50"/>
        <v>0</v>
      </c>
      <c r="T780">
        <f t="shared" si="51"/>
        <v>0</v>
      </c>
      <c r="U780" t="e">
        <f t="shared" si="53"/>
        <v>#NUM!</v>
      </c>
      <c r="Z780" t="e">
        <f t="shared" si="52"/>
        <v>#NUM!</v>
      </c>
    </row>
    <row r="781" spans="19:26" x14ac:dyDescent="0.3">
      <c r="S781" s="4">
        <f t="shared" si="50"/>
        <v>0</v>
      </c>
      <c r="T781">
        <f t="shared" si="51"/>
        <v>0</v>
      </c>
      <c r="U781" t="e">
        <f t="shared" si="53"/>
        <v>#NUM!</v>
      </c>
      <c r="Z781" t="e">
        <f t="shared" si="52"/>
        <v>#NUM!</v>
      </c>
    </row>
    <row r="782" spans="19:26" x14ac:dyDescent="0.3">
      <c r="S782" s="4">
        <f t="shared" si="50"/>
        <v>0</v>
      </c>
      <c r="T782">
        <f t="shared" si="51"/>
        <v>0</v>
      </c>
      <c r="U782" t="e">
        <f t="shared" si="53"/>
        <v>#NUM!</v>
      </c>
      <c r="Z782" t="e">
        <f t="shared" si="52"/>
        <v>#NUM!</v>
      </c>
    </row>
    <row r="783" spans="19:26" x14ac:dyDescent="0.3">
      <c r="S783" s="4">
        <f t="shared" si="50"/>
        <v>0</v>
      </c>
      <c r="T783">
        <f t="shared" si="51"/>
        <v>0</v>
      </c>
      <c r="U783" t="e">
        <f t="shared" si="53"/>
        <v>#NUM!</v>
      </c>
      <c r="Z783" t="e">
        <f t="shared" si="52"/>
        <v>#NUM!</v>
      </c>
    </row>
    <row r="784" spans="19:26" x14ac:dyDescent="0.3">
      <c r="S784" s="4">
        <f t="shared" si="50"/>
        <v>0</v>
      </c>
      <c r="T784">
        <f t="shared" si="51"/>
        <v>0</v>
      </c>
      <c r="U784" t="e">
        <f t="shared" si="53"/>
        <v>#NUM!</v>
      </c>
      <c r="Z784" t="e">
        <f t="shared" si="52"/>
        <v>#NUM!</v>
      </c>
    </row>
    <row r="785" spans="19:26" x14ac:dyDescent="0.3">
      <c r="S785" s="4">
        <f t="shared" si="50"/>
        <v>0</v>
      </c>
      <c r="T785">
        <f t="shared" si="51"/>
        <v>0</v>
      </c>
      <c r="U785" t="e">
        <f t="shared" si="53"/>
        <v>#NUM!</v>
      </c>
      <c r="Z785" t="e">
        <f t="shared" si="52"/>
        <v>#NUM!</v>
      </c>
    </row>
    <row r="786" spans="19:26" x14ac:dyDescent="0.3">
      <c r="S786" s="4">
        <f t="shared" si="50"/>
        <v>0</v>
      </c>
      <c r="T786">
        <f t="shared" si="51"/>
        <v>0</v>
      </c>
      <c r="U786" t="e">
        <f t="shared" si="53"/>
        <v>#NUM!</v>
      </c>
      <c r="Z786" t="e">
        <f t="shared" si="52"/>
        <v>#NUM!</v>
      </c>
    </row>
    <row r="787" spans="19:26" x14ac:dyDescent="0.3">
      <c r="S787" s="4">
        <f t="shared" si="50"/>
        <v>0</v>
      </c>
      <c r="T787">
        <f t="shared" si="51"/>
        <v>0</v>
      </c>
      <c r="U787" t="e">
        <f t="shared" si="53"/>
        <v>#NUM!</v>
      </c>
      <c r="Z787" t="e">
        <f t="shared" si="52"/>
        <v>#NUM!</v>
      </c>
    </row>
    <row r="788" spans="19:26" x14ac:dyDescent="0.3">
      <c r="S788" s="4">
        <f t="shared" si="50"/>
        <v>0</v>
      </c>
      <c r="T788">
        <f t="shared" si="51"/>
        <v>0</v>
      </c>
      <c r="U788" t="e">
        <f t="shared" si="53"/>
        <v>#NUM!</v>
      </c>
      <c r="Z788" t="e">
        <f t="shared" si="52"/>
        <v>#NUM!</v>
      </c>
    </row>
    <row r="789" spans="19:26" x14ac:dyDescent="0.3">
      <c r="S789" s="4">
        <f t="shared" si="50"/>
        <v>0</v>
      </c>
      <c r="T789">
        <f t="shared" si="51"/>
        <v>0</v>
      </c>
      <c r="U789" t="e">
        <f t="shared" si="53"/>
        <v>#NUM!</v>
      </c>
      <c r="Z789" t="e">
        <f t="shared" si="52"/>
        <v>#NUM!</v>
      </c>
    </row>
    <row r="790" spans="19:26" x14ac:dyDescent="0.3">
      <c r="S790" s="4">
        <f t="shared" si="50"/>
        <v>0</v>
      </c>
      <c r="T790">
        <f t="shared" si="51"/>
        <v>0</v>
      </c>
      <c r="U790" t="e">
        <f t="shared" si="53"/>
        <v>#NUM!</v>
      </c>
      <c r="Z790" t="e">
        <f t="shared" si="52"/>
        <v>#NUM!</v>
      </c>
    </row>
    <row r="791" spans="19:26" x14ac:dyDescent="0.3">
      <c r="S791" s="4">
        <f t="shared" si="50"/>
        <v>0</v>
      </c>
      <c r="T791">
        <f t="shared" si="51"/>
        <v>0</v>
      </c>
      <c r="U791" t="e">
        <f t="shared" si="53"/>
        <v>#NUM!</v>
      </c>
      <c r="Z791" t="e">
        <f t="shared" si="52"/>
        <v>#NUM!</v>
      </c>
    </row>
    <row r="792" spans="19:26" x14ac:dyDescent="0.3">
      <c r="S792" s="4">
        <f t="shared" si="50"/>
        <v>0</v>
      </c>
      <c r="T792">
        <f t="shared" si="51"/>
        <v>0</v>
      </c>
      <c r="U792" t="e">
        <f t="shared" si="53"/>
        <v>#NUM!</v>
      </c>
      <c r="Z792" t="e">
        <f t="shared" si="52"/>
        <v>#NUM!</v>
      </c>
    </row>
    <row r="793" spans="19:26" x14ac:dyDescent="0.3">
      <c r="S793" s="4">
        <f t="shared" si="50"/>
        <v>0</v>
      </c>
      <c r="T793">
        <f t="shared" si="51"/>
        <v>0</v>
      </c>
      <c r="U793" t="e">
        <f t="shared" si="53"/>
        <v>#NUM!</v>
      </c>
      <c r="Z793" t="e">
        <f t="shared" si="52"/>
        <v>#NUM!</v>
      </c>
    </row>
    <row r="794" spans="19:26" x14ac:dyDescent="0.3">
      <c r="S794" s="4">
        <f t="shared" si="50"/>
        <v>0</v>
      </c>
      <c r="T794">
        <f t="shared" si="51"/>
        <v>0</v>
      </c>
      <c r="U794" t="e">
        <f t="shared" si="53"/>
        <v>#NUM!</v>
      </c>
      <c r="Z794" t="e">
        <f t="shared" si="52"/>
        <v>#NUM!</v>
      </c>
    </row>
    <row r="795" spans="19:26" x14ac:dyDescent="0.3">
      <c r="S795" s="4">
        <f t="shared" si="50"/>
        <v>0</v>
      </c>
      <c r="T795">
        <f t="shared" si="51"/>
        <v>0</v>
      </c>
      <c r="U795" t="e">
        <f t="shared" si="53"/>
        <v>#NUM!</v>
      </c>
      <c r="Z795" t="e">
        <f t="shared" si="52"/>
        <v>#NUM!</v>
      </c>
    </row>
    <row r="796" spans="19:26" x14ac:dyDescent="0.3">
      <c r="S796" s="4">
        <f t="shared" si="50"/>
        <v>0</v>
      </c>
      <c r="T796">
        <f t="shared" si="51"/>
        <v>0</v>
      </c>
      <c r="U796" t="e">
        <f t="shared" si="53"/>
        <v>#NUM!</v>
      </c>
      <c r="Z796" t="e">
        <f t="shared" si="52"/>
        <v>#NUM!</v>
      </c>
    </row>
    <row r="797" spans="19:26" x14ac:dyDescent="0.3">
      <c r="S797" s="4">
        <f t="shared" si="50"/>
        <v>0</v>
      </c>
      <c r="T797">
        <f t="shared" si="51"/>
        <v>0</v>
      </c>
      <c r="U797" t="e">
        <f t="shared" si="53"/>
        <v>#NUM!</v>
      </c>
      <c r="Z797" t="e">
        <f t="shared" si="52"/>
        <v>#NUM!</v>
      </c>
    </row>
    <row r="798" spans="19:26" x14ac:dyDescent="0.3">
      <c r="S798" s="4">
        <f t="shared" si="50"/>
        <v>0</v>
      </c>
      <c r="T798">
        <f t="shared" si="51"/>
        <v>0</v>
      </c>
      <c r="U798" t="e">
        <f t="shared" si="53"/>
        <v>#NUM!</v>
      </c>
      <c r="Z798" t="e">
        <f t="shared" si="52"/>
        <v>#NUM!</v>
      </c>
    </row>
    <row r="799" spans="19:26" x14ac:dyDescent="0.3">
      <c r="S799" s="4">
        <f t="shared" si="50"/>
        <v>0</v>
      </c>
      <c r="T799">
        <f t="shared" si="51"/>
        <v>0</v>
      </c>
      <c r="U799" t="e">
        <f t="shared" si="53"/>
        <v>#NUM!</v>
      </c>
      <c r="Z799" t="e">
        <f t="shared" si="52"/>
        <v>#NUM!</v>
      </c>
    </row>
    <row r="800" spans="19:26" x14ac:dyDescent="0.3">
      <c r="S800" s="4">
        <f t="shared" si="50"/>
        <v>0</v>
      </c>
      <c r="T800">
        <f t="shared" si="51"/>
        <v>0</v>
      </c>
      <c r="U800" t="e">
        <f t="shared" si="53"/>
        <v>#NUM!</v>
      </c>
      <c r="Z800" t="e">
        <f t="shared" si="52"/>
        <v>#NUM!</v>
      </c>
    </row>
    <row r="801" spans="19:26" x14ac:dyDescent="0.3">
      <c r="S801" s="4">
        <f t="shared" si="50"/>
        <v>0</v>
      </c>
      <c r="T801">
        <f t="shared" si="51"/>
        <v>0</v>
      </c>
      <c r="U801" t="e">
        <f t="shared" si="53"/>
        <v>#NUM!</v>
      </c>
      <c r="Z801" t="e">
        <f t="shared" si="52"/>
        <v>#NUM!</v>
      </c>
    </row>
    <row r="802" spans="19:26" x14ac:dyDescent="0.3">
      <c r="S802" s="4">
        <f t="shared" si="50"/>
        <v>0</v>
      </c>
      <c r="T802">
        <f t="shared" si="51"/>
        <v>0</v>
      </c>
      <c r="U802" t="e">
        <f t="shared" si="53"/>
        <v>#NUM!</v>
      </c>
      <c r="Z802" t="e">
        <f t="shared" si="52"/>
        <v>#NUM!</v>
      </c>
    </row>
    <row r="803" spans="19:26" x14ac:dyDescent="0.3">
      <c r="S803" s="4">
        <f t="shared" si="50"/>
        <v>0</v>
      </c>
      <c r="T803">
        <f t="shared" si="51"/>
        <v>0</v>
      </c>
      <c r="U803" t="e">
        <f t="shared" si="53"/>
        <v>#NUM!</v>
      </c>
      <c r="Z803" t="e">
        <f t="shared" si="52"/>
        <v>#NUM!</v>
      </c>
    </row>
    <row r="804" spans="19:26" x14ac:dyDescent="0.3">
      <c r="S804" s="4">
        <f t="shared" si="50"/>
        <v>0</v>
      </c>
      <c r="T804">
        <f t="shared" si="51"/>
        <v>0</v>
      </c>
      <c r="U804" t="e">
        <f t="shared" si="53"/>
        <v>#NUM!</v>
      </c>
      <c r="Z804" t="e">
        <f t="shared" si="52"/>
        <v>#NUM!</v>
      </c>
    </row>
    <row r="805" spans="19:26" x14ac:dyDescent="0.3">
      <c r="S805" s="4">
        <f t="shared" si="50"/>
        <v>0</v>
      </c>
      <c r="T805">
        <f t="shared" si="51"/>
        <v>0</v>
      </c>
      <c r="U805" t="e">
        <f t="shared" si="53"/>
        <v>#NUM!</v>
      </c>
      <c r="Z805" t="e">
        <f t="shared" si="52"/>
        <v>#NUM!</v>
      </c>
    </row>
    <row r="806" spans="19:26" x14ac:dyDescent="0.3">
      <c r="S806" s="4">
        <f t="shared" si="50"/>
        <v>0</v>
      </c>
      <c r="T806">
        <f t="shared" si="51"/>
        <v>0</v>
      </c>
      <c r="U806" t="e">
        <f t="shared" si="53"/>
        <v>#NUM!</v>
      </c>
      <c r="Z806" t="e">
        <f t="shared" si="52"/>
        <v>#NUM!</v>
      </c>
    </row>
    <row r="807" spans="19:26" x14ac:dyDescent="0.3">
      <c r="S807" s="4">
        <f t="shared" si="50"/>
        <v>0</v>
      </c>
      <c r="T807">
        <f t="shared" si="51"/>
        <v>0</v>
      </c>
      <c r="U807" t="e">
        <f t="shared" si="53"/>
        <v>#NUM!</v>
      </c>
      <c r="Z807" t="e">
        <f t="shared" si="52"/>
        <v>#NUM!</v>
      </c>
    </row>
    <row r="808" spans="19:26" x14ac:dyDescent="0.3">
      <c r="S808" s="4">
        <f t="shared" si="50"/>
        <v>0</v>
      </c>
      <c r="T808">
        <f t="shared" si="51"/>
        <v>0</v>
      </c>
      <c r="U808" t="e">
        <f t="shared" si="53"/>
        <v>#NUM!</v>
      </c>
      <c r="Z808" t="e">
        <f t="shared" si="52"/>
        <v>#NUM!</v>
      </c>
    </row>
    <row r="809" spans="19:26" x14ac:dyDescent="0.3">
      <c r="S809" s="4">
        <f t="shared" si="50"/>
        <v>0</v>
      </c>
      <c r="T809">
        <f t="shared" si="51"/>
        <v>0</v>
      </c>
      <c r="U809" t="e">
        <f t="shared" si="53"/>
        <v>#NUM!</v>
      </c>
      <c r="Z809" t="e">
        <f t="shared" si="52"/>
        <v>#NUM!</v>
      </c>
    </row>
    <row r="810" spans="19:26" x14ac:dyDescent="0.3">
      <c r="S810" s="4">
        <f t="shared" si="50"/>
        <v>0</v>
      </c>
      <c r="T810">
        <f t="shared" si="51"/>
        <v>0</v>
      </c>
      <c r="U810" t="e">
        <f t="shared" si="53"/>
        <v>#NUM!</v>
      </c>
      <c r="Z810" t="e">
        <f t="shared" si="52"/>
        <v>#NUM!</v>
      </c>
    </row>
    <row r="811" spans="19:26" x14ac:dyDescent="0.3">
      <c r="S811" s="4">
        <f t="shared" si="50"/>
        <v>0</v>
      </c>
      <c r="T811">
        <f t="shared" si="51"/>
        <v>0</v>
      </c>
      <c r="U811" t="e">
        <f t="shared" si="53"/>
        <v>#NUM!</v>
      </c>
      <c r="Z811" t="e">
        <f t="shared" si="52"/>
        <v>#NUM!</v>
      </c>
    </row>
    <row r="812" spans="19:26" x14ac:dyDescent="0.3">
      <c r="S812" s="4">
        <f t="shared" si="50"/>
        <v>0</v>
      </c>
      <c r="T812">
        <f t="shared" si="51"/>
        <v>0</v>
      </c>
      <c r="U812" t="e">
        <f t="shared" si="53"/>
        <v>#NUM!</v>
      </c>
      <c r="Z812" t="e">
        <f t="shared" si="52"/>
        <v>#NUM!</v>
      </c>
    </row>
    <row r="813" spans="19:26" x14ac:dyDescent="0.3">
      <c r="S813" s="4">
        <f t="shared" si="50"/>
        <v>0</v>
      </c>
      <c r="T813">
        <f t="shared" si="51"/>
        <v>0</v>
      </c>
      <c r="U813" t="e">
        <f t="shared" si="53"/>
        <v>#NUM!</v>
      </c>
      <c r="Z813" t="e">
        <f t="shared" si="52"/>
        <v>#NUM!</v>
      </c>
    </row>
    <row r="814" spans="19:26" x14ac:dyDescent="0.3">
      <c r="S814" s="4">
        <f t="shared" si="50"/>
        <v>0</v>
      </c>
      <c r="T814">
        <f t="shared" si="51"/>
        <v>0</v>
      </c>
      <c r="U814" t="e">
        <f t="shared" si="53"/>
        <v>#NUM!</v>
      </c>
      <c r="Z814" t="e">
        <f t="shared" si="52"/>
        <v>#NUM!</v>
      </c>
    </row>
    <row r="815" spans="19:26" x14ac:dyDescent="0.3">
      <c r="S815" s="4">
        <f t="shared" si="50"/>
        <v>0</v>
      </c>
      <c r="T815">
        <f t="shared" si="51"/>
        <v>0</v>
      </c>
      <c r="U815" t="e">
        <f t="shared" si="53"/>
        <v>#NUM!</v>
      </c>
      <c r="Z815" t="e">
        <f t="shared" si="52"/>
        <v>#NUM!</v>
      </c>
    </row>
    <row r="816" spans="19:26" x14ac:dyDescent="0.3">
      <c r="S816" s="4">
        <f t="shared" si="50"/>
        <v>0</v>
      </c>
      <c r="T816">
        <f t="shared" si="51"/>
        <v>0</v>
      </c>
      <c r="U816" t="e">
        <f t="shared" si="53"/>
        <v>#NUM!</v>
      </c>
      <c r="Z816" t="e">
        <f t="shared" si="52"/>
        <v>#NUM!</v>
      </c>
    </row>
    <row r="817" spans="19:26" x14ac:dyDescent="0.3">
      <c r="S817" s="4">
        <f t="shared" si="50"/>
        <v>0</v>
      </c>
      <c r="T817">
        <f t="shared" si="51"/>
        <v>0</v>
      </c>
      <c r="U817" t="e">
        <f t="shared" si="53"/>
        <v>#NUM!</v>
      </c>
      <c r="Z817" t="e">
        <f t="shared" si="52"/>
        <v>#NUM!</v>
      </c>
    </row>
    <row r="818" spans="19:26" x14ac:dyDescent="0.3">
      <c r="S818" s="4">
        <f t="shared" si="50"/>
        <v>0</v>
      </c>
      <c r="T818">
        <f t="shared" si="51"/>
        <v>0</v>
      </c>
      <c r="U818" t="e">
        <f t="shared" si="53"/>
        <v>#NUM!</v>
      </c>
      <c r="Z818" t="e">
        <f t="shared" si="52"/>
        <v>#NUM!</v>
      </c>
    </row>
    <row r="819" spans="19:26" x14ac:dyDescent="0.3">
      <c r="S819" s="4">
        <f t="shared" si="50"/>
        <v>0</v>
      </c>
      <c r="T819">
        <f t="shared" si="51"/>
        <v>0</v>
      </c>
      <c r="U819" t="e">
        <f t="shared" si="53"/>
        <v>#NUM!</v>
      </c>
      <c r="Z819" t="e">
        <f t="shared" si="52"/>
        <v>#NUM!</v>
      </c>
    </row>
    <row r="820" spans="19:26" x14ac:dyDescent="0.3">
      <c r="S820" s="4">
        <f t="shared" si="50"/>
        <v>0</v>
      </c>
      <c r="T820">
        <f t="shared" si="51"/>
        <v>0</v>
      </c>
      <c r="U820" t="e">
        <f t="shared" si="53"/>
        <v>#NUM!</v>
      </c>
      <c r="Z820" t="e">
        <f t="shared" si="52"/>
        <v>#NUM!</v>
      </c>
    </row>
    <row r="821" spans="19:26" x14ac:dyDescent="0.3">
      <c r="S821" s="4">
        <f t="shared" si="50"/>
        <v>0</v>
      </c>
      <c r="T821">
        <f t="shared" si="51"/>
        <v>0</v>
      </c>
      <c r="U821" t="e">
        <f t="shared" si="53"/>
        <v>#NUM!</v>
      </c>
      <c r="Z821" t="e">
        <f t="shared" si="52"/>
        <v>#NUM!</v>
      </c>
    </row>
    <row r="822" spans="19:26" x14ac:dyDescent="0.3">
      <c r="S822" s="4">
        <f t="shared" si="50"/>
        <v>0</v>
      </c>
      <c r="T822">
        <f t="shared" si="51"/>
        <v>0</v>
      </c>
      <c r="U822" t="e">
        <f t="shared" si="53"/>
        <v>#NUM!</v>
      </c>
      <c r="Z822" t="e">
        <f t="shared" si="52"/>
        <v>#NUM!</v>
      </c>
    </row>
    <row r="823" spans="19:26" x14ac:dyDescent="0.3">
      <c r="S823" s="4">
        <f t="shared" si="50"/>
        <v>0</v>
      </c>
      <c r="T823">
        <f t="shared" si="51"/>
        <v>0</v>
      </c>
      <c r="U823" t="e">
        <f t="shared" si="53"/>
        <v>#NUM!</v>
      </c>
      <c r="Z823" t="e">
        <f t="shared" si="52"/>
        <v>#NUM!</v>
      </c>
    </row>
    <row r="824" spans="19:26" x14ac:dyDescent="0.3">
      <c r="S824" s="4">
        <f t="shared" si="50"/>
        <v>0</v>
      </c>
      <c r="T824">
        <f t="shared" si="51"/>
        <v>0</v>
      </c>
      <c r="U824" t="e">
        <f t="shared" si="53"/>
        <v>#NUM!</v>
      </c>
      <c r="Z824" t="e">
        <f t="shared" si="52"/>
        <v>#NUM!</v>
      </c>
    </row>
    <row r="825" spans="19:26" x14ac:dyDescent="0.3">
      <c r="S825" s="4">
        <f t="shared" si="50"/>
        <v>0</v>
      </c>
      <c r="T825">
        <f t="shared" si="51"/>
        <v>0</v>
      </c>
      <c r="U825" t="e">
        <f t="shared" si="53"/>
        <v>#NUM!</v>
      </c>
      <c r="Z825" t="e">
        <f t="shared" si="52"/>
        <v>#NUM!</v>
      </c>
    </row>
    <row r="826" spans="19:26" x14ac:dyDescent="0.3">
      <c r="S826" s="4">
        <f t="shared" si="50"/>
        <v>0</v>
      </c>
      <c r="T826">
        <f t="shared" si="51"/>
        <v>0</v>
      </c>
      <c r="U826" t="e">
        <f t="shared" si="53"/>
        <v>#NUM!</v>
      </c>
      <c r="Z826" t="e">
        <f t="shared" si="52"/>
        <v>#NUM!</v>
      </c>
    </row>
    <row r="827" spans="19:26" x14ac:dyDescent="0.3">
      <c r="S827" s="4">
        <f t="shared" si="50"/>
        <v>0</v>
      </c>
      <c r="T827">
        <f t="shared" si="51"/>
        <v>0</v>
      </c>
      <c r="U827" t="e">
        <f t="shared" si="53"/>
        <v>#NUM!</v>
      </c>
      <c r="Z827" t="e">
        <f t="shared" si="52"/>
        <v>#NUM!</v>
      </c>
    </row>
    <row r="828" spans="19:26" x14ac:dyDescent="0.3">
      <c r="S828" s="4">
        <f t="shared" si="50"/>
        <v>0</v>
      </c>
      <c r="T828">
        <f t="shared" si="51"/>
        <v>0</v>
      </c>
      <c r="U828" t="e">
        <f t="shared" si="53"/>
        <v>#NUM!</v>
      </c>
      <c r="Z828" t="e">
        <f t="shared" si="52"/>
        <v>#NUM!</v>
      </c>
    </row>
    <row r="829" spans="19:26" x14ac:dyDescent="0.3">
      <c r="S829" s="4">
        <f t="shared" si="50"/>
        <v>0</v>
      </c>
      <c r="T829">
        <f t="shared" si="51"/>
        <v>0</v>
      </c>
      <c r="U829" t="e">
        <f t="shared" si="53"/>
        <v>#NUM!</v>
      </c>
      <c r="Z829" t="e">
        <f t="shared" si="52"/>
        <v>#NUM!</v>
      </c>
    </row>
    <row r="830" spans="19:26" x14ac:dyDescent="0.3">
      <c r="S830" s="4">
        <f t="shared" si="50"/>
        <v>0</v>
      </c>
      <c r="T830">
        <f t="shared" si="51"/>
        <v>0</v>
      </c>
      <c r="U830" t="e">
        <f t="shared" si="53"/>
        <v>#NUM!</v>
      </c>
      <c r="Z830" t="e">
        <f t="shared" si="52"/>
        <v>#NUM!</v>
      </c>
    </row>
    <row r="831" spans="19:26" x14ac:dyDescent="0.3">
      <c r="S831" s="4">
        <f t="shared" si="50"/>
        <v>0</v>
      </c>
      <c r="T831">
        <f t="shared" si="51"/>
        <v>0</v>
      </c>
      <c r="U831" t="e">
        <f t="shared" si="53"/>
        <v>#NUM!</v>
      </c>
      <c r="Z831" t="e">
        <f t="shared" si="52"/>
        <v>#NUM!</v>
      </c>
    </row>
    <row r="832" spans="19:26" x14ac:dyDescent="0.3">
      <c r="S832" s="4">
        <f t="shared" si="50"/>
        <v>0</v>
      </c>
      <c r="T832">
        <f t="shared" si="51"/>
        <v>0</v>
      </c>
      <c r="U832" t="e">
        <f t="shared" si="53"/>
        <v>#NUM!</v>
      </c>
      <c r="Z832" t="e">
        <f t="shared" si="52"/>
        <v>#NUM!</v>
      </c>
    </row>
    <row r="833" spans="19:26" x14ac:dyDescent="0.3">
      <c r="S833" s="4">
        <f t="shared" si="50"/>
        <v>0</v>
      </c>
      <c r="T833">
        <f t="shared" si="51"/>
        <v>0</v>
      </c>
      <c r="U833" t="e">
        <f t="shared" si="53"/>
        <v>#NUM!</v>
      </c>
      <c r="Z833" t="e">
        <f t="shared" si="52"/>
        <v>#NUM!</v>
      </c>
    </row>
    <row r="834" spans="19:26" x14ac:dyDescent="0.3">
      <c r="S834" s="4">
        <f t="shared" si="50"/>
        <v>0</v>
      </c>
      <c r="T834">
        <f t="shared" si="51"/>
        <v>0</v>
      </c>
      <c r="U834" t="e">
        <f t="shared" si="53"/>
        <v>#NUM!</v>
      </c>
      <c r="Z834" t="e">
        <f t="shared" si="52"/>
        <v>#NUM!</v>
      </c>
    </row>
    <row r="835" spans="19:26" x14ac:dyDescent="0.3">
      <c r="S835" s="4">
        <f t="shared" si="50"/>
        <v>0</v>
      </c>
      <c r="T835">
        <f t="shared" si="51"/>
        <v>0</v>
      </c>
      <c r="U835" t="e">
        <f t="shared" si="53"/>
        <v>#NUM!</v>
      </c>
      <c r="Z835" t="e">
        <f t="shared" si="52"/>
        <v>#NUM!</v>
      </c>
    </row>
    <row r="836" spans="19:26" x14ac:dyDescent="0.3">
      <c r="S836" s="4">
        <f t="shared" si="50"/>
        <v>0</v>
      </c>
      <c r="T836">
        <f t="shared" si="51"/>
        <v>0</v>
      </c>
      <c r="U836" t="e">
        <f t="shared" si="53"/>
        <v>#NUM!</v>
      </c>
      <c r="Z836" t="e">
        <f t="shared" si="52"/>
        <v>#NUM!</v>
      </c>
    </row>
    <row r="837" spans="19:26" x14ac:dyDescent="0.3">
      <c r="S837" s="4">
        <f t="shared" ref="S837:S900" si="54">TIME(K837,L837,M837)</f>
        <v>0</v>
      </c>
      <c r="T837">
        <f t="shared" ref="T837:T900" si="55">SECOND(S838-S837)</f>
        <v>0</v>
      </c>
      <c r="U837" t="e">
        <f t="shared" si="53"/>
        <v>#NUM!</v>
      </c>
      <c r="Z837" t="e">
        <f t="shared" ref="Z837:Z900" si="56">R837&amp;";"&amp;U837</f>
        <v>#NUM!</v>
      </c>
    </row>
    <row r="838" spans="19:26" x14ac:dyDescent="0.3">
      <c r="S838" s="4">
        <f t="shared" si="54"/>
        <v>0</v>
      </c>
      <c r="T838">
        <f t="shared" si="55"/>
        <v>0</v>
      </c>
      <c r="U838" t="e">
        <f t="shared" ref="U838:U901" si="57">U837+T838</f>
        <v>#NUM!</v>
      </c>
      <c r="Z838" t="e">
        <f t="shared" si="56"/>
        <v>#NUM!</v>
      </c>
    </row>
    <row r="839" spans="19:26" x14ac:dyDescent="0.3">
      <c r="S839" s="4">
        <f t="shared" si="54"/>
        <v>0</v>
      </c>
      <c r="T839">
        <f t="shared" si="55"/>
        <v>0</v>
      </c>
      <c r="U839" t="e">
        <f t="shared" si="57"/>
        <v>#NUM!</v>
      </c>
      <c r="Z839" t="e">
        <f t="shared" si="56"/>
        <v>#NUM!</v>
      </c>
    </row>
    <row r="840" spans="19:26" x14ac:dyDescent="0.3">
      <c r="S840" s="4">
        <f t="shared" si="54"/>
        <v>0</v>
      </c>
      <c r="T840">
        <f t="shared" si="55"/>
        <v>0</v>
      </c>
      <c r="U840" t="e">
        <f t="shared" si="57"/>
        <v>#NUM!</v>
      </c>
      <c r="Z840" t="e">
        <f t="shared" si="56"/>
        <v>#NUM!</v>
      </c>
    </row>
    <row r="841" spans="19:26" x14ac:dyDescent="0.3">
      <c r="S841" s="4">
        <f t="shared" si="54"/>
        <v>0</v>
      </c>
      <c r="T841">
        <f t="shared" si="55"/>
        <v>0</v>
      </c>
      <c r="U841" t="e">
        <f t="shared" si="57"/>
        <v>#NUM!</v>
      </c>
      <c r="Z841" t="e">
        <f t="shared" si="56"/>
        <v>#NUM!</v>
      </c>
    </row>
    <row r="842" spans="19:26" x14ac:dyDescent="0.3">
      <c r="S842" s="4">
        <f t="shared" si="54"/>
        <v>0</v>
      </c>
      <c r="T842">
        <f t="shared" si="55"/>
        <v>0</v>
      </c>
      <c r="U842" t="e">
        <f t="shared" si="57"/>
        <v>#NUM!</v>
      </c>
      <c r="Z842" t="e">
        <f t="shared" si="56"/>
        <v>#NUM!</v>
      </c>
    </row>
    <row r="843" spans="19:26" x14ac:dyDescent="0.3">
      <c r="S843" s="4">
        <f t="shared" si="54"/>
        <v>0</v>
      </c>
      <c r="T843">
        <f t="shared" si="55"/>
        <v>0</v>
      </c>
      <c r="U843" t="e">
        <f t="shared" si="57"/>
        <v>#NUM!</v>
      </c>
      <c r="Z843" t="e">
        <f t="shared" si="56"/>
        <v>#NUM!</v>
      </c>
    </row>
    <row r="844" spans="19:26" x14ac:dyDescent="0.3">
      <c r="S844" s="4">
        <f t="shared" si="54"/>
        <v>0</v>
      </c>
      <c r="T844">
        <f t="shared" si="55"/>
        <v>0</v>
      </c>
      <c r="U844" t="e">
        <f t="shared" si="57"/>
        <v>#NUM!</v>
      </c>
      <c r="Z844" t="e">
        <f t="shared" si="56"/>
        <v>#NUM!</v>
      </c>
    </row>
    <row r="845" spans="19:26" x14ac:dyDescent="0.3">
      <c r="S845" s="4">
        <f t="shared" si="54"/>
        <v>0</v>
      </c>
      <c r="T845">
        <f t="shared" si="55"/>
        <v>0</v>
      </c>
      <c r="U845" t="e">
        <f t="shared" si="57"/>
        <v>#NUM!</v>
      </c>
      <c r="Z845" t="e">
        <f t="shared" si="56"/>
        <v>#NUM!</v>
      </c>
    </row>
    <row r="846" spans="19:26" x14ac:dyDescent="0.3">
      <c r="S846" s="4">
        <f t="shared" si="54"/>
        <v>0</v>
      </c>
      <c r="T846">
        <f t="shared" si="55"/>
        <v>0</v>
      </c>
      <c r="U846" t="e">
        <f t="shared" si="57"/>
        <v>#NUM!</v>
      </c>
      <c r="Z846" t="e">
        <f t="shared" si="56"/>
        <v>#NUM!</v>
      </c>
    </row>
    <row r="847" spans="19:26" x14ac:dyDescent="0.3">
      <c r="S847" s="4">
        <f t="shared" si="54"/>
        <v>0</v>
      </c>
      <c r="T847">
        <f t="shared" si="55"/>
        <v>0</v>
      </c>
      <c r="U847" t="e">
        <f t="shared" si="57"/>
        <v>#NUM!</v>
      </c>
      <c r="Z847" t="e">
        <f t="shared" si="56"/>
        <v>#NUM!</v>
      </c>
    </row>
    <row r="848" spans="19:26" x14ac:dyDescent="0.3">
      <c r="S848" s="4">
        <f t="shared" si="54"/>
        <v>0</v>
      </c>
      <c r="T848">
        <f t="shared" si="55"/>
        <v>0</v>
      </c>
      <c r="U848" t="e">
        <f t="shared" si="57"/>
        <v>#NUM!</v>
      </c>
      <c r="Z848" t="e">
        <f t="shared" si="56"/>
        <v>#NUM!</v>
      </c>
    </row>
    <row r="849" spans="19:26" x14ac:dyDescent="0.3">
      <c r="S849" s="4">
        <f t="shared" si="54"/>
        <v>0</v>
      </c>
      <c r="T849">
        <f t="shared" si="55"/>
        <v>0</v>
      </c>
      <c r="U849" t="e">
        <f t="shared" si="57"/>
        <v>#NUM!</v>
      </c>
      <c r="Z849" t="e">
        <f t="shared" si="56"/>
        <v>#NUM!</v>
      </c>
    </row>
    <row r="850" spans="19:26" x14ac:dyDescent="0.3">
      <c r="S850" s="4">
        <f t="shared" si="54"/>
        <v>0</v>
      </c>
      <c r="T850">
        <f t="shared" si="55"/>
        <v>0</v>
      </c>
      <c r="U850" t="e">
        <f t="shared" si="57"/>
        <v>#NUM!</v>
      </c>
      <c r="Z850" t="e">
        <f t="shared" si="56"/>
        <v>#NUM!</v>
      </c>
    </row>
    <row r="851" spans="19:26" x14ac:dyDescent="0.3">
      <c r="S851" s="4">
        <f t="shared" si="54"/>
        <v>0</v>
      </c>
      <c r="T851">
        <f t="shared" si="55"/>
        <v>0</v>
      </c>
      <c r="U851" t="e">
        <f t="shared" si="57"/>
        <v>#NUM!</v>
      </c>
      <c r="Z851" t="e">
        <f t="shared" si="56"/>
        <v>#NUM!</v>
      </c>
    </row>
    <row r="852" spans="19:26" x14ac:dyDescent="0.3">
      <c r="S852" s="4">
        <f t="shared" si="54"/>
        <v>0</v>
      </c>
      <c r="T852">
        <f t="shared" si="55"/>
        <v>0</v>
      </c>
      <c r="U852" t="e">
        <f t="shared" si="57"/>
        <v>#NUM!</v>
      </c>
      <c r="Z852" t="e">
        <f t="shared" si="56"/>
        <v>#NUM!</v>
      </c>
    </row>
    <row r="853" spans="19:26" x14ac:dyDescent="0.3">
      <c r="S853" s="4">
        <f t="shared" si="54"/>
        <v>0</v>
      </c>
      <c r="T853">
        <f t="shared" si="55"/>
        <v>0</v>
      </c>
      <c r="U853" t="e">
        <f t="shared" si="57"/>
        <v>#NUM!</v>
      </c>
      <c r="Z853" t="e">
        <f t="shared" si="56"/>
        <v>#NUM!</v>
      </c>
    </row>
    <row r="854" spans="19:26" x14ac:dyDescent="0.3">
      <c r="S854" s="4">
        <f t="shared" si="54"/>
        <v>0</v>
      </c>
      <c r="T854">
        <f t="shared" si="55"/>
        <v>0</v>
      </c>
      <c r="U854" t="e">
        <f t="shared" si="57"/>
        <v>#NUM!</v>
      </c>
      <c r="Z854" t="e">
        <f t="shared" si="56"/>
        <v>#NUM!</v>
      </c>
    </row>
    <row r="855" spans="19:26" x14ac:dyDescent="0.3">
      <c r="S855" s="4">
        <f t="shared" si="54"/>
        <v>0</v>
      </c>
      <c r="T855">
        <f t="shared" si="55"/>
        <v>0</v>
      </c>
      <c r="U855" t="e">
        <f t="shared" si="57"/>
        <v>#NUM!</v>
      </c>
      <c r="Z855" t="e">
        <f t="shared" si="56"/>
        <v>#NUM!</v>
      </c>
    </row>
    <row r="856" spans="19:26" x14ac:dyDescent="0.3">
      <c r="S856" s="4">
        <f t="shared" si="54"/>
        <v>0</v>
      </c>
      <c r="T856">
        <f t="shared" si="55"/>
        <v>0</v>
      </c>
      <c r="U856" t="e">
        <f t="shared" si="57"/>
        <v>#NUM!</v>
      </c>
      <c r="Z856" t="e">
        <f t="shared" si="56"/>
        <v>#NUM!</v>
      </c>
    </row>
    <row r="857" spans="19:26" x14ac:dyDescent="0.3">
      <c r="S857" s="4">
        <f t="shared" si="54"/>
        <v>0</v>
      </c>
      <c r="T857">
        <f t="shared" si="55"/>
        <v>0</v>
      </c>
      <c r="U857" t="e">
        <f t="shared" si="57"/>
        <v>#NUM!</v>
      </c>
      <c r="Z857" t="e">
        <f t="shared" si="56"/>
        <v>#NUM!</v>
      </c>
    </row>
    <row r="858" spans="19:26" x14ac:dyDescent="0.3">
      <c r="S858" s="4">
        <f t="shared" si="54"/>
        <v>0</v>
      </c>
      <c r="T858">
        <f t="shared" si="55"/>
        <v>0</v>
      </c>
      <c r="U858" t="e">
        <f t="shared" si="57"/>
        <v>#NUM!</v>
      </c>
      <c r="Z858" t="e">
        <f t="shared" si="56"/>
        <v>#NUM!</v>
      </c>
    </row>
    <row r="859" spans="19:26" x14ac:dyDescent="0.3">
      <c r="S859" s="4">
        <f t="shared" si="54"/>
        <v>0</v>
      </c>
      <c r="T859">
        <f t="shared" si="55"/>
        <v>0</v>
      </c>
      <c r="U859" t="e">
        <f t="shared" si="57"/>
        <v>#NUM!</v>
      </c>
      <c r="Z859" t="e">
        <f t="shared" si="56"/>
        <v>#NUM!</v>
      </c>
    </row>
    <row r="860" spans="19:26" x14ac:dyDescent="0.3">
      <c r="S860" s="4">
        <f t="shared" si="54"/>
        <v>0</v>
      </c>
      <c r="T860">
        <f t="shared" si="55"/>
        <v>0</v>
      </c>
      <c r="U860" t="e">
        <f t="shared" si="57"/>
        <v>#NUM!</v>
      </c>
      <c r="Z860" t="e">
        <f t="shared" si="56"/>
        <v>#NUM!</v>
      </c>
    </row>
    <row r="861" spans="19:26" x14ac:dyDescent="0.3">
      <c r="S861" s="4">
        <f t="shared" si="54"/>
        <v>0</v>
      </c>
      <c r="T861">
        <f t="shared" si="55"/>
        <v>0</v>
      </c>
      <c r="U861" t="e">
        <f t="shared" si="57"/>
        <v>#NUM!</v>
      </c>
      <c r="Z861" t="e">
        <f t="shared" si="56"/>
        <v>#NUM!</v>
      </c>
    </row>
    <row r="862" spans="19:26" x14ac:dyDescent="0.3">
      <c r="S862" s="4">
        <f t="shared" si="54"/>
        <v>0</v>
      </c>
      <c r="T862">
        <f t="shared" si="55"/>
        <v>0</v>
      </c>
      <c r="U862" t="e">
        <f t="shared" si="57"/>
        <v>#NUM!</v>
      </c>
      <c r="Z862" t="e">
        <f t="shared" si="56"/>
        <v>#NUM!</v>
      </c>
    </row>
    <row r="863" spans="19:26" x14ac:dyDescent="0.3">
      <c r="S863" s="4">
        <f t="shared" si="54"/>
        <v>0</v>
      </c>
      <c r="T863">
        <f t="shared" si="55"/>
        <v>0</v>
      </c>
      <c r="U863" t="e">
        <f t="shared" si="57"/>
        <v>#NUM!</v>
      </c>
      <c r="Z863" t="e">
        <f t="shared" si="56"/>
        <v>#NUM!</v>
      </c>
    </row>
    <row r="864" spans="19:26" x14ac:dyDescent="0.3">
      <c r="S864" s="4">
        <f t="shared" si="54"/>
        <v>0</v>
      </c>
      <c r="T864">
        <f t="shared" si="55"/>
        <v>0</v>
      </c>
      <c r="U864" t="e">
        <f t="shared" si="57"/>
        <v>#NUM!</v>
      </c>
      <c r="Z864" t="e">
        <f t="shared" si="56"/>
        <v>#NUM!</v>
      </c>
    </row>
    <row r="865" spans="19:26" x14ac:dyDescent="0.3">
      <c r="S865" s="4">
        <f t="shared" si="54"/>
        <v>0</v>
      </c>
      <c r="T865">
        <f t="shared" si="55"/>
        <v>0</v>
      </c>
      <c r="U865" t="e">
        <f t="shared" si="57"/>
        <v>#NUM!</v>
      </c>
      <c r="Z865" t="e">
        <f t="shared" si="56"/>
        <v>#NUM!</v>
      </c>
    </row>
    <row r="866" spans="19:26" x14ac:dyDescent="0.3">
      <c r="S866" s="4">
        <f t="shared" si="54"/>
        <v>0</v>
      </c>
      <c r="T866">
        <f t="shared" si="55"/>
        <v>0</v>
      </c>
      <c r="U866" t="e">
        <f t="shared" si="57"/>
        <v>#NUM!</v>
      </c>
      <c r="Z866" t="e">
        <f t="shared" si="56"/>
        <v>#NUM!</v>
      </c>
    </row>
    <row r="867" spans="19:26" x14ac:dyDescent="0.3">
      <c r="S867" s="4">
        <f t="shared" si="54"/>
        <v>0</v>
      </c>
      <c r="T867">
        <f t="shared" si="55"/>
        <v>0</v>
      </c>
      <c r="U867" t="e">
        <f t="shared" si="57"/>
        <v>#NUM!</v>
      </c>
      <c r="Z867" t="e">
        <f t="shared" si="56"/>
        <v>#NUM!</v>
      </c>
    </row>
    <row r="868" spans="19:26" x14ac:dyDescent="0.3">
      <c r="S868" s="4">
        <f t="shared" si="54"/>
        <v>0</v>
      </c>
      <c r="T868">
        <f t="shared" si="55"/>
        <v>0</v>
      </c>
      <c r="U868" t="e">
        <f t="shared" si="57"/>
        <v>#NUM!</v>
      </c>
      <c r="Z868" t="e">
        <f t="shared" si="56"/>
        <v>#NUM!</v>
      </c>
    </row>
    <row r="869" spans="19:26" x14ac:dyDescent="0.3">
      <c r="S869" s="4">
        <f t="shared" si="54"/>
        <v>0</v>
      </c>
      <c r="T869">
        <f t="shared" si="55"/>
        <v>0</v>
      </c>
      <c r="U869" t="e">
        <f t="shared" si="57"/>
        <v>#NUM!</v>
      </c>
      <c r="Z869" t="e">
        <f t="shared" si="56"/>
        <v>#NUM!</v>
      </c>
    </row>
    <row r="870" spans="19:26" x14ac:dyDescent="0.3">
      <c r="S870" s="4">
        <f t="shared" si="54"/>
        <v>0</v>
      </c>
      <c r="T870">
        <f t="shared" si="55"/>
        <v>0</v>
      </c>
      <c r="U870" t="e">
        <f t="shared" si="57"/>
        <v>#NUM!</v>
      </c>
      <c r="Z870" t="e">
        <f t="shared" si="56"/>
        <v>#NUM!</v>
      </c>
    </row>
    <row r="871" spans="19:26" x14ac:dyDescent="0.3">
      <c r="S871" s="4">
        <f t="shared" si="54"/>
        <v>0</v>
      </c>
      <c r="T871">
        <f t="shared" si="55"/>
        <v>0</v>
      </c>
      <c r="U871" t="e">
        <f t="shared" si="57"/>
        <v>#NUM!</v>
      </c>
      <c r="Z871" t="e">
        <f t="shared" si="56"/>
        <v>#NUM!</v>
      </c>
    </row>
    <row r="872" spans="19:26" x14ac:dyDescent="0.3">
      <c r="S872" s="4">
        <f t="shared" si="54"/>
        <v>0</v>
      </c>
      <c r="T872">
        <f t="shared" si="55"/>
        <v>0</v>
      </c>
      <c r="U872" t="e">
        <f t="shared" si="57"/>
        <v>#NUM!</v>
      </c>
      <c r="Z872" t="e">
        <f t="shared" si="56"/>
        <v>#NUM!</v>
      </c>
    </row>
    <row r="873" spans="19:26" x14ac:dyDescent="0.3">
      <c r="S873" s="4">
        <f t="shared" si="54"/>
        <v>0</v>
      </c>
      <c r="T873">
        <f t="shared" si="55"/>
        <v>0</v>
      </c>
      <c r="U873" t="e">
        <f t="shared" si="57"/>
        <v>#NUM!</v>
      </c>
      <c r="Z873" t="e">
        <f t="shared" si="56"/>
        <v>#NUM!</v>
      </c>
    </row>
    <row r="874" spans="19:26" x14ac:dyDescent="0.3">
      <c r="S874" s="4">
        <f t="shared" si="54"/>
        <v>0</v>
      </c>
      <c r="T874">
        <f t="shared" si="55"/>
        <v>0</v>
      </c>
      <c r="U874" t="e">
        <f t="shared" si="57"/>
        <v>#NUM!</v>
      </c>
      <c r="Z874" t="e">
        <f t="shared" si="56"/>
        <v>#NUM!</v>
      </c>
    </row>
    <row r="875" spans="19:26" x14ac:dyDescent="0.3">
      <c r="S875" s="4">
        <f t="shared" si="54"/>
        <v>0</v>
      </c>
      <c r="T875">
        <f t="shared" si="55"/>
        <v>0</v>
      </c>
      <c r="U875" t="e">
        <f t="shared" si="57"/>
        <v>#NUM!</v>
      </c>
      <c r="Z875" t="e">
        <f t="shared" si="56"/>
        <v>#NUM!</v>
      </c>
    </row>
    <row r="876" spans="19:26" x14ac:dyDescent="0.3">
      <c r="S876" s="4">
        <f t="shared" si="54"/>
        <v>0</v>
      </c>
      <c r="T876">
        <f t="shared" si="55"/>
        <v>0</v>
      </c>
      <c r="U876" t="e">
        <f t="shared" si="57"/>
        <v>#NUM!</v>
      </c>
      <c r="Z876" t="e">
        <f t="shared" si="56"/>
        <v>#NUM!</v>
      </c>
    </row>
    <row r="877" spans="19:26" x14ac:dyDescent="0.3">
      <c r="S877" s="4">
        <f t="shared" si="54"/>
        <v>0</v>
      </c>
      <c r="T877">
        <f t="shared" si="55"/>
        <v>0</v>
      </c>
      <c r="U877" t="e">
        <f t="shared" si="57"/>
        <v>#NUM!</v>
      </c>
      <c r="Z877" t="e">
        <f t="shared" si="56"/>
        <v>#NUM!</v>
      </c>
    </row>
    <row r="878" spans="19:26" x14ac:dyDescent="0.3">
      <c r="S878" s="4">
        <f t="shared" si="54"/>
        <v>0</v>
      </c>
      <c r="T878">
        <f t="shared" si="55"/>
        <v>0</v>
      </c>
      <c r="U878" t="e">
        <f t="shared" si="57"/>
        <v>#NUM!</v>
      </c>
      <c r="Z878" t="e">
        <f t="shared" si="56"/>
        <v>#NUM!</v>
      </c>
    </row>
    <row r="879" spans="19:26" x14ac:dyDescent="0.3">
      <c r="S879" s="4">
        <f t="shared" si="54"/>
        <v>0</v>
      </c>
      <c r="T879">
        <f t="shared" si="55"/>
        <v>0</v>
      </c>
      <c r="U879" t="e">
        <f t="shared" si="57"/>
        <v>#NUM!</v>
      </c>
      <c r="Z879" t="e">
        <f t="shared" si="56"/>
        <v>#NUM!</v>
      </c>
    </row>
    <row r="880" spans="19:26" x14ac:dyDescent="0.3">
      <c r="S880" s="4">
        <f t="shared" si="54"/>
        <v>0</v>
      </c>
      <c r="T880">
        <f t="shared" si="55"/>
        <v>0</v>
      </c>
      <c r="U880" t="e">
        <f t="shared" si="57"/>
        <v>#NUM!</v>
      </c>
      <c r="Z880" t="e">
        <f t="shared" si="56"/>
        <v>#NUM!</v>
      </c>
    </row>
    <row r="881" spans="19:26" x14ac:dyDescent="0.3">
      <c r="S881" s="4">
        <f t="shared" si="54"/>
        <v>0</v>
      </c>
      <c r="T881">
        <f t="shared" si="55"/>
        <v>0</v>
      </c>
      <c r="U881" t="e">
        <f t="shared" si="57"/>
        <v>#NUM!</v>
      </c>
      <c r="Z881" t="e">
        <f t="shared" si="56"/>
        <v>#NUM!</v>
      </c>
    </row>
    <row r="882" spans="19:26" x14ac:dyDescent="0.3">
      <c r="S882" s="4">
        <f t="shared" si="54"/>
        <v>0</v>
      </c>
      <c r="T882">
        <f t="shared" si="55"/>
        <v>0</v>
      </c>
      <c r="U882" t="e">
        <f t="shared" si="57"/>
        <v>#NUM!</v>
      </c>
      <c r="Z882" t="e">
        <f t="shared" si="56"/>
        <v>#NUM!</v>
      </c>
    </row>
    <row r="883" spans="19:26" x14ac:dyDescent="0.3">
      <c r="S883" s="4">
        <f t="shared" si="54"/>
        <v>0</v>
      </c>
      <c r="T883">
        <f t="shared" si="55"/>
        <v>0</v>
      </c>
      <c r="U883" t="e">
        <f t="shared" si="57"/>
        <v>#NUM!</v>
      </c>
      <c r="Z883" t="e">
        <f t="shared" si="56"/>
        <v>#NUM!</v>
      </c>
    </row>
    <row r="884" spans="19:26" x14ac:dyDescent="0.3">
      <c r="S884" s="4">
        <f t="shared" si="54"/>
        <v>0</v>
      </c>
      <c r="T884">
        <f t="shared" si="55"/>
        <v>0</v>
      </c>
      <c r="U884" t="e">
        <f t="shared" si="57"/>
        <v>#NUM!</v>
      </c>
      <c r="Z884" t="e">
        <f t="shared" si="56"/>
        <v>#NUM!</v>
      </c>
    </row>
    <row r="885" spans="19:26" x14ac:dyDescent="0.3">
      <c r="S885" s="4">
        <f t="shared" si="54"/>
        <v>0</v>
      </c>
      <c r="T885">
        <f t="shared" si="55"/>
        <v>0</v>
      </c>
      <c r="U885" t="e">
        <f t="shared" si="57"/>
        <v>#NUM!</v>
      </c>
      <c r="Z885" t="e">
        <f t="shared" si="56"/>
        <v>#NUM!</v>
      </c>
    </row>
    <row r="886" spans="19:26" x14ac:dyDescent="0.3">
      <c r="S886" s="4">
        <f t="shared" si="54"/>
        <v>0</v>
      </c>
      <c r="T886">
        <f t="shared" si="55"/>
        <v>0</v>
      </c>
      <c r="U886" t="e">
        <f t="shared" si="57"/>
        <v>#NUM!</v>
      </c>
      <c r="Z886" t="e">
        <f t="shared" si="56"/>
        <v>#NUM!</v>
      </c>
    </row>
    <row r="887" spans="19:26" x14ac:dyDescent="0.3">
      <c r="S887" s="4">
        <f t="shared" si="54"/>
        <v>0</v>
      </c>
      <c r="T887">
        <f t="shared" si="55"/>
        <v>0</v>
      </c>
      <c r="U887" t="e">
        <f t="shared" si="57"/>
        <v>#NUM!</v>
      </c>
      <c r="Z887" t="e">
        <f t="shared" si="56"/>
        <v>#NUM!</v>
      </c>
    </row>
    <row r="888" spans="19:26" x14ac:dyDescent="0.3">
      <c r="S888" s="4">
        <f t="shared" si="54"/>
        <v>0</v>
      </c>
      <c r="T888">
        <f t="shared" si="55"/>
        <v>0</v>
      </c>
      <c r="U888" t="e">
        <f t="shared" si="57"/>
        <v>#NUM!</v>
      </c>
      <c r="Z888" t="e">
        <f t="shared" si="56"/>
        <v>#NUM!</v>
      </c>
    </row>
    <row r="889" spans="19:26" x14ac:dyDescent="0.3">
      <c r="S889" s="4">
        <f t="shared" si="54"/>
        <v>0</v>
      </c>
      <c r="T889">
        <f t="shared" si="55"/>
        <v>0</v>
      </c>
      <c r="U889" t="e">
        <f t="shared" si="57"/>
        <v>#NUM!</v>
      </c>
      <c r="Z889" t="e">
        <f t="shared" si="56"/>
        <v>#NUM!</v>
      </c>
    </row>
    <row r="890" spans="19:26" x14ac:dyDescent="0.3">
      <c r="S890" s="4">
        <f t="shared" si="54"/>
        <v>0</v>
      </c>
      <c r="T890">
        <f t="shared" si="55"/>
        <v>0</v>
      </c>
      <c r="U890" t="e">
        <f t="shared" si="57"/>
        <v>#NUM!</v>
      </c>
      <c r="Z890" t="e">
        <f t="shared" si="56"/>
        <v>#NUM!</v>
      </c>
    </row>
    <row r="891" spans="19:26" x14ac:dyDescent="0.3">
      <c r="S891" s="4">
        <f t="shared" si="54"/>
        <v>0</v>
      </c>
      <c r="T891">
        <f t="shared" si="55"/>
        <v>0</v>
      </c>
      <c r="U891" t="e">
        <f t="shared" si="57"/>
        <v>#NUM!</v>
      </c>
      <c r="Z891" t="e">
        <f t="shared" si="56"/>
        <v>#NUM!</v>
      </c>
    </row>
    <row r="892" spans="19:26" x14ac:dyDescent="0.3">
      <c r="S892" s="4">
        <f t="shared" si="54"/>
        <v>0</v>
      </c>
      <c r="T892">
        <f t="shared" si="55"/>
        <v>0</v>
      </c>
      <c r="U892" t="e">
        <f t="shared" si="57"/>
        <v>#NUM!</v>
      </c>
      <c r="Z892" t="e">
        <f t="shared" si="56"/>
        <v>#NUM!</v>
      </c>
    </row>
    <row r="893" spans="19:26" x14ac:dyDescent="0.3">
      <c r="S893" s="4">
        <f t="shared" si="54"/>
        <v>0</v>
      </c>
      <c r="T893">
        <f t="shared" si="55"/>
        <v>0</v>
      </c>
      <c r="U893" t="e">
        <f t="shared" si="57"/>
        <v>#NUM!</v>
      </c>
      <c r="Z893" t="e">
        <f t="shared" si="56"/>
        <v>#NUM!</v>
      </c>
    </row>
    <row r="894" spans="19:26" x14ac:dyDescent="0.3">
      <c r="S894" s="4">
        <f t="shared" si="54"/>
        <v>0</v>
      </c>
      <c r="T894">
        <f t="shared" si="55"/>
        <v>0</v>
      </c>
      <c r="U894" t="e">
        <f t="shared" si="57"/>
        <v>#NUM!</v>
      </c>
      <c r="Z894" t="e">
        <f t="shared" si="56"/>
        <v>#NUM!</v>
      </c>
    </row>
    <row r="895" spans="19:26" x14ac:dyDescent="0.3">
      <c r="S895" s="4">
        <f t="shared" si="54"/>
        <v>0</v>
      </c>
      <c r="T895">
        <f t="shared" si="55"/>
        <v>0</v>
      </c>
      <c r="U895" t="e">
        <f t="shared" si="57"/>
        <v>#NUM!</v>
      </c>
      <c r="Z895" t="e">
        <f t="shared" si="56"/>
        <v>#NUM!</v>
      </c>
    </row>
    <row r="896" spans="19:26" x14ac:dyDescent="0.3">
      <c r="S896" s="4">
        <f t="shared" si="54"/>
        <v>0</v>
      </c>
      <c r="T896">
        <f t="shared" si="55"/>
        <v>0</v>
      </c>
      <c r="U896" t="e">
        <f t="shared" si="57"/>
        <v>#NUM!</v>
      </c>
      <c r="Z896" t="e">
        <f t="shared" si="56"/>
        <v>#NUM!</v>
      </c>
    </row>
    <row r="897" spans="19:26" x14ac:dyDescent="0.3">
      <c r="S897" s="4">
        <f t="shared" si="54"/>
        <v>0</v>
      </c>
      <c r="T897">
        <f t="shared" si="55"/>
        <v>0</v>
      </c>
      <c r="U897" t="e">
        <f t="shared" si="57"/>
        <v>#NUM!</v>
      </c>
      <c r="Z897" t="e">
        <f t="shared" si="56"/>
        <v>#NUM!</v>
      </c>
    </row>
    <row r="898" spans="19:26" x14ac:dyDescent="0.3">
      <c r="S898" s="4">
        <f t="shared" si="54"/>
        <v>0</v>
      </c>
      <c r="T898">
        <f t="shared" si="55"/>
        <v>0</v>
      </c>
      <c r="U898" t="e">
        <f t="shared" si="57"/>
        <v>#NUM!</v>
      </c>
      <c r="Z898" t="e">
        <f t="shared" si="56"/>
        <v>#NUM!</v>
      </c>
    </row>
    <row r="899" spans="19:26" x14ac:dyDescent="0.3">
      <c r="S899" s="4">
        <f t="shared" si="54"/>
        <v>0</v>
      </c>
      <c r="T899">
        <f t="shared" si="55"/>
        <v>0</v>
      </c>
      <c r="U899" t="e">
        <f t="shared" si="57"/>
        <v>#NUM!</v>
      </c>
      <c r="Z899" t="e">
        <f t="shared" si="56"/>
        <v>#NUM!</v>
      </c>
    </row>
    <row r="900" spans="19:26" x14ac:dyDescent="0.3">
      <c r="S900" s="4">
        <f t="shared" si="54"/>
        <v>0</v>
      </c>
      <c r="T900">
        <f t="shared" si="55"/>
        <v>0</v>
      </c>
      <c r="U900" t="e">
        <f t="shared" si="57"/>
        <v>#NUM!</v>
      </c>
      <c r="Z900" t="e">
        <f t="shared" si="56"/>
        <v>#NUM!</v>
      </c>
    </row>
    <row r="901" spans="19:26" x14ac:dyDescent="0.3">
      <c r="S901" s="4">
        <f t="shared" ref="S901:S964" si="58">TIME(K901,L901,M901)</f>
        <v>0</v>
      </c>
      <c r="T901">
        <f t="shared" ref="T901:T964" si="59">SECOND(S902-S901)</f>
        <v>0</v>
      </c>
      <c r="U901" t="e">
        <f t="shared" si="57"/>
        <v>#NUM!</v>
      </c>
      <c r="Z901" t="e">
        <f t="shared" ref="Z901:Z964" si="60">R901&amp;";"&amp;U901</f>
        <v>#NUM!</v>
      </c>
    </row>
    <row r="902" spans="19:26" x14ac:dyDescent="0.3">
      <c r="S902" s="4">
        <f t="shared" si="58"/>
        <v>0</v>
      </c>
      <c r="T902">
        <f t="shared" si="59"/>
        <v>0</v>
      </c>
      <c r="U902" t="e">
        <f t="shared" ref="U902:U965" si="61">U901+T902</f>
        <v>#NUM!</v>
      </c>
      <c r="Z902" t="e">
        <f t="shared" si="60"/>
        <v>#NUM!</v>
      </c>
    </row>
    <row r="903" spans="19:26" x14ac:dyDescent="0.3">
      <c r="S903" s="4">
        <f t="shared" si="58"/>
        <v>0</v>
      </c>
      <c r="T903">
        <f t="shared" si="59"/>
        <v>0</v>
      </c>
      <c r="U903" t="e">
        <f t="shared" si="61"/>
        <v>#NUM!</v>
      </c>
      <c r="Z903" t="e">
        <f t="shared" si="60"/>
        <v>#NUM!</v>
      </c>
    </row>
    <row r="904" spans="19:26" x14ac:dyDescent="0.3">
      <c r="S904" s="4">
        <f t="shared" si="58"/>
        <v>0</v>
      </c>
      <c r="T904">
        <f t="shared" si="59"/>
        <v>0</v>
      </c>
      <c r="U904" t="e">
        <f t="shared" si="61"/>
        <v>#NUM!</v>
      </c>
      <c r="Z904" t="e">
        <f t="shared" si="60"/>
        <v>#NUM!</v>
      </c>
    </row>
    <row r="905" spans="19:26" x14ac:dyDescent="0.3">
      <c r="S905" s="4">
        <f t="shared" si="58"/>
        <v>0</v>
      </c>
      <c r="T905">
        <f t="shared" si="59"/>
        <v>0</v>
      </c>
      <c r="U905" t="e">
        <f t="shared" si="61"/>
        <v>#NUM!</v>
      </c>
      <c r="Z905" t="e">
        <f t="shared" si="60"/>
        <v>#NUM!</v>
      </c>
    </row>
    <row r="906" spans="19:26" x14ac:dyDescent="0.3">
      <c r="S906" s="4">
        <f t="shared" si="58"/>
        <v>0</v>
      </c>
      <c r="T906">
        <f t="shared" si="59"/>
        <v>0</v>
      </c>
      <c r="U906" t="e">
        <f t="shared" si="61"/>
        <v>#NUM!</v>
      </c>
      <c r="Z906" t="e">
        <f t="shared" si="60"/>
        <v>#NUM!</v>
      </c>
    </row>
    <row r="907" spans="19:26" x14ac:dyDescent="0.3">
      <c r="S907" s="4">
        <f t="shared" si="58"/>
        <v>0</v>
      </c>
      <c r="T907">
        <f t="shared" si="59"/>
        <v>0</v>
      </c>
      <c r="U907" t="e">
        <f t="shared" si="61"/>
        <v>#NUM!</v>
      </c>
      <c r="Z907" t="e">
        <f t="shared" si="60"/>
        <v>#NUM!</v>
      </c>
    </row>
    <row r="908" spans="19:26" x14ac:dyDescent="0.3">
      <c r="S908" s="4">
        <f t="shared" si="58"/>
        <v>0</v>
      </c>
      <c r="T908">
        <f t="shared" si="59"/>
        <v>0</v>
      </c>
      <c r="U908" t="e">
        <f t="shared" si="61"/>
        <v>#NUM!</v>
      </c>
      <c r="Z908" t="e">
        <f t="shared" si="60"/>
        <v>#NUM!</v>
      </c>
    </row>
    <row r="909" spans="19:26" x14ac:dyDescent="0.3">
      <c r="S909" s="4">
        <f t="shared" si="58"/>
        <v>0</v>
      </c>
      <c r="T909">
        <f t="shared" si="59"/>
        <v>0</v>
      </c>
      <c r="U909" t="e">
        <f t="shared" si="61"/>
        <v>#NUM!</v>
      </c>
      <c r="Z909" t="e">
        <f t="shared" si="60"/>
        <v>#NUM!</v>
      </c>
    </row>
    <row r="910" spans="19:26" x14ac:dyDescent="0.3">
      <c r="S910" s="4">
        <f t="shared" si="58"/>
        <v>0</v>
      </c>
      <c r="T910">
        <f t="shared" si="59"/>
        <v>0</v>
      </c>
      <c r="U910" t="e">
        <f t="shared" si="61"/>
        <v>#NUM!</v>
      </c>
      <c r="Z910" t="e">
        <f t="shared" si="60"/>
        <v>#NUM!</v>
      </c>
    </row>
    <row r="911" spans="19:26" x14ac:dyDescent="0.3">
      <c r="S911" s="4">
        <f t="shared" si="58"/>
        <v>0</v>
      </c>
      <c r="T911">
        <f t="shared" si="59"/>
        <v>0</v>
      </c>
      <c r="U911" t="e">
        <f t="shared" si="61"/>
        <v>#NUM!</v>
      </c>
      <c r="Z911" t="e">
        <f t="shared" si="60"/>
        <v>#NUM!</v>
      </c>
    </row>
    <row r="912" spans="19:26" x14ac:dyDescent="0.3">
      <c r="S912" s="4">
        <f t="shared" si="58"/>
        <v>0</v>
      </c>
      <c r="T912">
        <f t="shared" si="59"/>
        <v>0</v>
      </c>
      <c r="U912" t="e">
        <f t="shared" si="61"/>
        <v>#NUM!</v>
      </c>
      <c r="Z912" t="e">
        <f t="shared" si="60"/>
        <v>#NUM!</v>
      </c>
    </row>
    <row r="913" spans="19:26" x14ac:dyDescent="0.3">
      <c r="S913" s="4">
        <f t="shared" si="58"/>
        <v>0</v>
      </c>
      <c r="T913">
        <f t="shared" si="59"/>
        <v>0</v>
      </c>
      <c r="U913" t="e">
        <f t="shared" si="61"/>
        <v>#NUM!</v>
      </c>
      <c r="Z913" t="e">
        <f t="shared" si="60"/>
        <v>#NUM!</v>
      </c>
    </row>
    <row r="914" spans="19:26" x14ac:dyDescent="0.3">
      <c r="S914" s="4">
        <f t="shared" si="58"/>
        <v>0</v>
      </c>
      <c r="T914">
        <f t="shared" si="59"/>
        <v>0</v>
      </c>
      <c r="U914" t="e">
        <f t="shared" si="61"/>
        <v>#NUM!</v>
      </c>
      <c r="Z914" t="e">
        <f t="shared" si="60"/>
        <v>#NUM!</v>
      </c>
    </row>
    <row r="915" spans="19:26" x14ac:dyDescent="0.3">
      <c r="S915" s="4">
        <f t="shared" si="58"/>
        <v>0</v>
      </c>
      <c r="T915">
        <f t="shared" si="59"/>
        <v>0</v>
      </c>
      <c r="U915" t="e">
        <f t="shared" si="61"/>
        <v>#NUM!</v>
      </c>
      <c r="Z915" t="e">
        <f t="shared" si="60"/>
        <v>#NUM!</v>
      </c>
    </row>
    <row r="916" spans="19:26" x14ac:dyDescent="0.3">
      <c r="S916" s="4">
        <f t="shared" si="58"/>
        <v>0</v>
      </c>
      <c r="T916">
        <f t="shared" si="59"/>
        <v>0</v>
      </c>
      <c r="U916" t="e">
        <f t="shared" si="61"/>
        <v>#NUM!</v>
      </c>
      <c r="Z916" t="e">
        <f t="shared" si="60"/>
        <v>#NUM!</v>
      </c>
    </row>
    <row r="917" spans="19:26" x14ac:dyDescent="0.3">
      <c r="S917" s="4">
        <f t="shared" si="58"/>
        <v>0</v>
      </c>
      <c r="T917">
        <f t="shared" si="59"/>
        <v>0</v>
      </c>
      <c r="U917" t="e">
        <f t="shared" si="61"/>
        <v>#NUM!</v>
      </c>
      <c r="Z917" t="e">
        <f t="shared" si="60"/>
        <v>#NUM!</v>
      </c>
    </row>
    <row r="918" spans="19:26" x14ac:dyDescent="0.3">
      <c r="S918" s="4">
        <f t="shared" si="58"/>
        <v>0</v>
      </c>
      <c r="T918">
        <f t="shared" si="59"/>
        <v>0</v>
      </c>
      <c r="U918" t="e">
        <f t="shared" si="61"/>
        <v>#NUM!</v>
      </c>
      <c r="Z918" t="e">
        <f t="shared" si="60"/>
        <v>#NUM!</v>
      </c>
    </row>
    <row r="919" spans="19:26" x14ac:dyDescent="0.3">
      <c r="S919" s="4">
        <f t="shared" si="58"/>
        <v>0</v>
      </c>
      <c r="T919">
        <f t="shared" si="59"/>
        <v>0</v>
      </c>
      <c r="U919" t="e">
        <f t="shared" si="61"/>
        <v>#NUM!</v>
      </c>
      <c r="Z919" t="e">
        <f t="shared" si="60"/>
        <v>#NUM!</v>
      </c>
    </row>
    <row r="920" spans="19:26" x14ac:dyDescent="0.3">
      <c r="S920" s="4">
        <f t="shared" si="58"/>
        <v>0</v>
      </c>
      <c r="T920">
        <f t="shared" si="59"/>
        <v>0</v>
      </c>
      <c r="U920" t="e">
        <f t="shared" si="61"/>
        <v>#NUM!</v>
      </c>
      <c r="Z920" t="e">
        <f t="shared" si="60"/>
        <v>#NUM!</v>
      </c>
    </row>
    <row r="921" spans="19:26" x14ac:dyDescent="0.3">
      <c r="S921" s="4">
        <f t="shared" si="58"/>
        <v>0</v>
      </c>
      <c r="T921">
        <f t="shared" si="59"/>
        <v>0</v>
      </c>
      <c r="U921" t="e">
        <f t="shared" si="61"/>
        <v>#NUM!</v>
      </c>
      <c r="Z921" t="e">
        <f t="shared" si="60"/>
        <v>#NUM!</v>
      </c>
    </row>
    <row r="922" spans="19:26" x14ac:dyDescent="0.3">
      <c r="S922" s="4">
        <f t="shared" si="58"/>
        <v>0</v>
      </c>
      <c r="T922">
        <f t="shared" si="59"/>
        <v>0</v>
      </c>
      <c r="U922" t="e">
        <f t="shared" si="61"/>
        <v>#NUM!</v>
      </c>
      <c r="Z922" t="e">
        <f t="shared" si="60"/>
        <v>#NUM!</v>
      </c>
    </row>
    <row r="923" spans="19:26" x14ac:dyDescent="0.3">
      <c r="S923" s="4">
        <f t="shared" si="58"/>
        <v>0</v>
      </c>
      <c r="T923">
        <f t="shared" si="59"/>
        <v>0</v>
      </c>
      <c r="U923" t="e">
        <f t="shared" si="61"/>
        <v>#NUM!</v>
      </c>
      <c r="Z923" t="e">
        <f t="shared" si="60"/>
        <v>#NUM!</v>
      </c>
    </row>
    <row r="924" spans="19:26" x14ac:dyDescent="0.3">
      <c r="S924" s="4">
        <f t="shared" si="58"/>
        <v>0</v>
      </c>
      <c r="T924">
        <f t="shared" si="59"/>
        <v>0</v>
      </c>
      <c r="U924" t="e">
        <f t="shared" si="61"/>
        <v>#NUM!</v>
      </c>
      <c r="Z924" t="e">
        <f t="shared" si="60"/>
        <v>#NUM!</v>
      </c>
    </row>
    <row r="925" spans="19:26" x14ac:dyDescent="0.3">
      <c r="S925" s="4">
        <f t="shared" si="58"/>
        <v>0</v>
      </c>
      <c r="T925">
        <f t="shared" si="59"/>
        <v>0</v>
      </c>
      <c r="U925" t="e">
        <f t="shared" si="61"/>
        <v>#NUM!</v>
      </c>
      <c r="Z925" t="e">
        <f t="shared" si="60"/>
        <v>#NUM!</v>
      </c>
    </row>
    <row r="926" spans="19:26" x14ac:dyDescent="0.3">
      <c r="S926" s="4">
        <f t="shared" si="58"/>
        <v>0</v>
      </c>
      <c r="T926">
        <f t="shared" si="59"/>
        <v>0</v>
      </c>
      <c r="U926" t="e">
        <f t="shared" si="61"/>
        <v>#NUM!</v>
      </c>
      <c r="Z926" t="e">
        <f t="shared" si="60"/>
        <v>#NUM!</v>
      </c>
    </row>
    <row r="927" spans="19:26" x14ac:dyDescent="0.3">
      <c r="S927" s="4">
        <f t="shared" si="58"/>
        <v>0</v>
      </c>
      <c r="T927">
        <f t="shared" si="59"/>
        <v>0</v>
      </c>
      <c r="U927" t="e">
        <f t="shared" si="61"/>
        <v>#NUM!</v>
      </c>
      <c r="Z927" t="e">
        <f t="shared" si="60"/>
        <v>#NUM!</v>
      </c>
    </row>
    <row r="928" spans="19:26" x14ac:dyDescent="0.3">
      <c r="S928" s="4">
        <f t="shared" si="58"/>
        <v>0</v>
      </c>
      <c r="T928">
        <f t="shared" si="59"/>
        <v>0</v>
      </c>
      <c r="U928" t="e">
        <f t="shared" si="61"/>
        <v>#NUM!</v>
      </c>
      <c r="Z928" t="e">
        <f t="shared" si="60"/>
        <v>#NUM!</v>
      </c>
    </row>
    <row r="929" spans="19:26" x14ac:dyDescent="0.3">
      <c r="S929" s="4">
        <f t="shared" si="58"/>
        <v>0</v>
      </c>
      <c r="T929">
        <f t="shared" si="59"/>
        <v>0</v>
      </c>
      <c r="U929" t="e">
        <f t="shared" si="61"/>
        <v>#NUM!</v>
      </c>
      <c r="Z929" t="e">
        <f t="shared" si="60"/>
        <v>#NUM!</v>
      </c>
    </row>
    <row r="930" spans="19:26" x14ac:dyDescent="0.3">
      <c r="S930" s="4">
        <f t="shared" si="58"/>
        <v>0</v>
      </c>
      <c r="T930">
        <f t="shared" si="59"/>
        <v>0</v>
      </c>
      <c r="U930" t="e">
        <f t="shared" si="61"/>
        <v>#NUM!</v>
      </c>
      <c r="Z930" t="e">
        <f t="shared" si="60"/>
        <v>#NUM!</v>
      </c>
    </row>
    <row r="931" spans="19:26" x14ac:dyDescent="0.3">
      <c r="S931" s="4">
        <f t="shared" si="58"/>
        <v>0</v>
      </c>
      <c r="T931">
        <f t="shared" si="59"/>
        <v>0</v>
      </c>
      <c r="U931" t="e">
        <f t="shared" si="61"/>
        <v>#NUM!</v>
      </c>
      <c r="Z931" t="e">
        <f t="shared" si="60"/>
        <v>#NUM!</v>
      </c>
    </row>
    <row r="932" spans="19:26" x14ac:dyDescent="0.3">
      <c r="S932" s="4">
        <f t="shared" si="58"/>
        <v>0</v>
      </c>
      <c r="T932">
        <f t="shared" si="59"/>
        <v>0</v>
      </c>
      <c r="U932" t="e">
        <f t="shared" si="61"/>
        <v>#NUM!</v>
      </c>
      <c r="Z932" t="e">
        <f t="shared" si="60"/>
        <v>#NUM!</v>
      </c>
    </row>
    <row r="933" spans="19:26" x14ac:dyDescent="0.3">
      <c r="S933" s="4">
        <f t="shared" si="58"/>
        <v>0</v>
      </c>
      <c r="T933">
        <f t="shared" si="59"/>
        <v>0</v>
      </c>
      <c r="U933" t="e">
        <f t="shared" si="61"/>
        <v>#NUM!</v>
      </c>
      <c r="Z933" t="e">
        <f t="shared" si="60"/>
        <v>#NUM!</v>
      </c>
    </row>
    <row r="934" spans="19:26" x14ac:dyDescent="0.3">
      <c r="S934" s="4">
        <f t="shared" si="58"/>
        <v>0</v>
      </c>
      <c r="T934">
        <f t="shared" si="59"/>
        <v>0</v>
      </c>
      <c r="U934" t="e">
        <f t="shared" si="61"/>
        <v>#NUM!</v>
      </c>
      <c r="Z934" t="e">
        <f t="shared" si="60"/>
        <v>#NUM!</v>
      </c>
    </row>
    <row r="935" spans="19:26" x14ac:dyDescent="0.3">
      <c r="S935" s="4">
        <f t="shared" si="58"/>
        <v>0</v>
      </c>
      <c r="T935">
        <f t="shared" si="59"/>
        <v>0</v>
      </c>
      <c r="U935" t="e">
        <f t="shared" si="61"/>
        <v>#NUM!</v>
      </c>
      <c r="Z935" t="e">
        <f t="shared" si="60"/>
        <v>#NUM!</v>
      </c>
    </row>
    <row r="936" spans="19:26" x14ac:dyDescent="0.3">
      <c r="S936" s="4">
        <f t="shared" si="58"/>
        <v>0</v>
      </c>
      <c r="T936">
        <f t="shared" si="59"/>
        <v>0</v>
      </c>
      <c r="U936" t="e">
        <f t="shared" si="61"/>
        <v>#NUM!</v>
      </c>
      <c r="Z936" t="e">
        <f t="shared" si="60"/>
        <v>#NUM!</v>
      </c>
    </row>
    <row r="937" spans="19:26" x14ac:dyDescent="0.3">
      <c r="S937" s="4">
        <f t="shared" si="58"/>
        <v>0</v>
      </c>
      <c r="T937">
        <f t="shared" si="59"/>
        <v>0</v>
      </c>
      <c r="U937" t="e">
        <f t="shared" si="61"/>
        <v>#NUM!</v>
      </c>
      <c r="Z937" t="e">
        <f t="shared" si="60"/>
        <v>#NUM!</v>
      </c>
    </row>
    <row r="938" spans="19:26" x14ac:dyDescent="0.3">
      <c r="S938" s="4">
        <f t="shared" si="58"/>
        <v>0</v>
      </c>
      <c r="T938">
        <f t="shared" si="59"/>
        <v>0</v>
      </c>
      <c r="U938" t="e">
        <f t="shared" si="61"/>
        <v>#NUM!</v>
      </c>
      <c r="Z938" t="e">
        <f t="shared" si="60"/>
        <v>#NUM!</v>
      </c>
    </row>
    <row r="939" spans="19:26" x14ac:dyDescent="0.3">
      <c r="S939" s="4">
        <f t="shared" si="58"/>
        <v>0</v>
      </c>
      <c r="T939">
        <f t="shared" si="59"/>
        <v>0</v>
      </c>
      <c r="U939" t="e">
        <f t="shared" si="61"/>
        <v>#NUM!</v>
      </c>
      <c r="Z939" t="e">
        <f t="shared" si="60"/>
        <v>#NUM!</v>
      </c>
    </row>
    <row r="940" spans="19:26" x14ac:dyDescent="0.3">
      <c r="S940" s="4">
        <f t="shared" si="58"/>
        <v>0</v>
      </c>
      <c r="T940">
        <f t="shared" si="59"/>
        <v>0</v>
      </c>
      <c r="U940" t="e">
        <f t="shared" si="61"/>
        <v>#NUM!</v>
      </c>
      <c r="Z940" t="e">
        <f t="shared" si="60"/>
        <v>#NUM!</v>
      </c>
    </row>
    <row r="941" spans="19:26" x14ac:dyDescent="0.3">
      <c r="S941" s="4">
        <f t="shared" si="58"/>
        <v>0</v>
      </c>
      <c r="T941">
        <f t="shared" si="59"/>
        <v>0</v>
      </c>
      <c r="U941" t="e">
        <f t="shared" si="61"/>
        <v>#NUM!</v>
      </c>
      <c r="Z941" t="e">
        <f t="shared" si="60"/>
        <v>#NUM!</v>
      </c>
    </row>
    <row r="942" spans="19:26" x14ac:dyDescent="0.3">
      <c r="S942" s="4">
        <f t="shared" si="58"/>
        <v>0</v>
      </c>
      <c r="T942">
        <f t="shared" si="59"/>
        <v>0</v>
      </c>
      <c r="U942" t="e">
        <f t="shared" si="61"/>
        <v>#NUM!</v>
      </c>
      <c r="Z942" t="e">
        <f t="shared" si="60"/>
        <v>#NUM!</v>
      </c>
    </row>
    <row r="943" spans="19:26" x14ac:dyDescent="0.3">
      <c r="S943" s="4">
        <f t="shared" si="58"/>
        <v>0</v>
      </c>
      <c r="T943">
        <f t="shared" si="59"/>
        <v>0</v>
      </c>
      <c r="U943" t="e">
        <f t="shared" si="61"/>
        <v>#NUM!</v>
      </c>
      <c r="Z943" t="e">
        <f t="shared" si="60"/>
        <v>#NUM!</v>
      </c>
    </row>
    <row r="944" spans="19:26" x14ac:dyDescent="0.3">
      <c r="S944" s="4">
        <f t="shared" si="58"/>
        <v>0</v>
      </c>
      <c r="T944">
        <f t="shared" si="59"/>
        <v>0</v>
      </c>
      <c r="U944" t="e">
        <f t="shared" si="61"/>
        <v>#NUM!</v>
      </c>
      <c r="Z944" t="e">
        <f t="shared" si="60"/>
        <v>#NUM!</v>
      </c>
    </row>
    <row r="945" spans="19:26" x14ac:dyDescent="0.3">
      <c r="S945" s="4">
        <f t="shared" si="58"/>
        <v>0</v>
      </c>
      <c r="T945">
        <f t="shared" si="59"/>
        <v>0</v>
      </c>
      <c r="U945" t="e">
        <f t="shared" si="61"/>
        <v>#NUM!</v>
      </c>
      <c r="Z945" t="e">
        <f t="shared" si="60"/>
        <v>#NUM!</v>
      </c>
    </row>
    <row r="946" spans="19:26" x14ac:dyDescent="0.3">
      <c r="S946" s="4">
        <f t="shared" si="58"/>
        <v>0</v>
      </c>
      <c r="T946">
        <f t="shared" si="59"/>
        <v>0</v>
      </c>
      <c r="U946" t="e">
        <f t="shared" si="61"/>
        <v>#NUM!</v>
      </c>
      <c r="Z946" t="e">
        <f t="shared" si="60"/>
        <v>#NUM!</v>
      </c>
    </row>
    <row r="947" spans="19:26" x14ac:dyDescent="0.3">
      <c r="S947" s="4">
        <f t="shared" si="58"/>
        <v>0</v>
      </c>
      <c r="T947">
        <f t="shared" si="59"/>
        <v>0</v>
      </c>
      <c r="U947" t="e">
        <f t="shared" si="61"/>
        <v>#NUM!</v>
      </c>
      <c r="Z947" t="e">
        <f t="shared" si="60"/>
        <v>#NUM!</v>
      </c>
    </row>
    <row r="948" spans="19:26" x14ac:dyDescent="0.3">
      <c r="S948" s="4">
        <f t="shared" si="58"/>
        <v>0</v>
      </c>
      <c r="T948">
        <f t="shared" si="59"/>
        <v>0</v>
      </c>
      <c r="U948" t="e">
        <f t="shared" si="61"/>
        <v>#NUM!</v>
      </c>
      <c r="Z948" t="e">
        <f t="shared" si="60"/>
        <v>#NUM!</v>
      </c>
    </row>
    <row r="949" spans="19:26" x14ac:dyDescent="0.3">
      <c r="S949" s="4">
        <f t="shared" si="58"/>
        <v>0</v>
      </c>
      <c r="T949">
        <f t="shared" si="59"/>
        <v>0</v>
      </c>
      <c r="U949" t="e">
        <f t="shared" si="61"/>
        <v>#NUM!</v>
      </c>
      <c r="Z949" t="e">
        <f t="shared" si="60"/>
        <v>#NUM!</v>
      </c>
    </row>
    <row r="950" spans="19:26" x14ac:dyDescent="0.3">
      <c r="S950" s="4">
        <f t="shared" si="58"/>
        <v>0</v>
      </c>
      <c r="T950">
        <f t="shared" si="59"/>
        <v>0</v>
      </c>
      <c r="U950" t="e">
        <f t="shared" si="61"/>
        <v>#NUM!</v>
      </c>
      <c r="Z950" t="e">
        <f t="shared" si="60"/>
        <v>#NUM!</v>
      </c>
    </row>
    <row r="951" spans="19:26" x14ac:dyDescent="0.3">
      <c r="S951" s="4">
        <f t="shared" si="58"/>
        <v>0</v>
      </c>
      <c r="T951">
        <f t="shared" si="59"/>
        <v>0</v>
      </c>
      <c r="U951" t="e">
        <f t="shared" si="61"/>
        <v>#NUM!</v>
      </c>
      <c r="Z951" t="e">
        <f t="shared" si="60"/>
        <v>#NUM!</v>
      </c>
    </row>
    <row r="952" spans="19:26" x14ac:dyDescent="0.3">
      <c r="S952" s="4">
        <f t="shared" si="58"/>
        <v>0</v>
      </c>
      <c r="T952">
        <f t="shared" si="59"/>
        <v>0</v>
      </c>
      <c r="U952" t="e">
        <f t="shared" si="61"/>
        <v>#NUM!</v>
      </c>
      <c r="Z952" t="e">
        <f t="shared" si="60"/>
        <v>#NUM!</v>
      </c>
    </row>
    <row r="953" spans="19:26" x14ac:dyDescent="0.3">
      <c r="S953" s="4">
        <f t="shared" si="58"/>
        <v>0</v>
      </c>
      <c r="T953">
        <f t="shared" si="59"/>
        <v>0</v>
      </c>
      <c r="U953" t="e">
        <f t="shared" si="61"/>
        <v>#NUM!</v>
      </c>
      <c r="Z953" t="e">
        <f t="shared" si="60"/>
        <v>#NUM!</v>
      </c>
    </row>
    <row r="954" spans="19:26" x14ac:dyDescent="0.3">
      <c r="S954" s="4">
        <f t="shared" si="58"/>
        <v>0</v>
      </c>
      <c r="T954">
        <f t="shared" si="59"/>
        <v>0</v>
      </c>
      <c r="U954" t="e">
        <f t="shared" si="61"/>
        <v>#NUM!</v>
      </c>
      <c r="Z954" t="e">
        <f t="shared" si="60"/>
        <v>#NUM!</v>
      </c>
    </row>
    <row r="955" spans="19:26" x14ac:dyDescent="0.3">
      <c r="S955" s="4">
        <f t="shared" si="58"/>
        <v>0</v>
      </c>
      <c r="T955">
        <f t="shared" si="59"/>
        <v>0</v>
      </c>
      <c r="U955" t="e">
        <f t="shared" si="61"/>
        <v>#NUM!</v>
      </c>
      <c r="Z955" t="e">
        <f t="shared" si="60"/>
        <v>#NUM!</v>
      </c>
    </row>
    <row r="956" spans="19:26" x14ac:dyDescent="0.3">
      <c r="S956" s="4">
        <f t="shared" si="58"/>
        <v>0</v>
      </c>
      <c r="T956">
        <f t="shared" si="59"/>
        <v>0</v>
      </c>
      <c r="U956" t="e">
        <f t="shared" si="61"/>
        <v>#NUM!</v>
      </c>
      <c r="Z956" t="e">
        <f t="shared" si="60"/>
        <v>#NUM!</v>
      </c>
    </row>
    <row r="957" spans="19:26" x14ac:dyDescent="0.3">
      <c r="S957" s="4">
        <f t="shared" si="58"/>
        <v>0</v>
      </c>
      <c r="T957">
        <f t="shared" si="59"/>
        <v>0</v>
      </c>
      <c r="U957" t="e">
        <f t="shared" si="61"/>
        <v>#NUM!</v>
      </c>
      <c r="Z957" t="e">
        <f t="shared" si="60"/>
        <v>#NUM!</v>
      </c>
    </row>
    <row r="958" spans="19:26" x14ac:dyDescent="0.3">
      <c r="S958" s="4">
        <f t="shared" si="58"/>
        <v>0</v>
      </c>
      <c r="T958">
        <f t="shared" si="59"/>
        <v>0</v>
      </c>
      <c r="U958" t="e">
        <f t="shared" si="61"/>
        <v>#NUM!</v>
      </c>
      <c r="Z958" t="e">
        <f t="shared" si="60"/>
        <v>#NUM!</v>
      </c>
    </row>
    <row r="959" spans="19:26" x14ac:dyDescent="0.3">
      <c r="S959" s="4">
        <f t="shared" si="58"/>
        <v>0</v>
      </c>
      <c r="T959">
        <f t="shared" si="59"/>
        <v>0</v>
      </c>
      <c r="U959" t="e">
        <f t="shared" si="61"/>
        <v>#NUM!</v>
      </c>
      <c r="Z959" t="e">
        <f t="shared" si="60"/>
        <v>#NUM!</v>
      </c>
    </row>
    <row r="960" spans="19:26" x14ac:dyDescent="0.3">
      <c r="S960" s="4">
        <f t="shared" si="58"/>
        <v>0</v>
      </c>
      <c r="T960">
        <f t="shared" si="59"/>
        <v>0</v>
      </c>
      <c r="U960" t="e">
        <f t="shared" si="61"/>
        <v>#NUM!</v>
      </c>
      <c r="Z960" t="e">
        <f t="shared" si="60"/>
        <v>#NUM!</v>
      </c>
    </row>
    <row r="961" spans="19:26" x14ac:dyDescent="0.3">
      <c r="S961" s="4">
        <f t="shared" si="58"/>
        <v>0</v>
      </c>
      <c r="T961">
        <f t="shared" si="59"/>
        <v>0</v>
      </c>
      <c r="U961" t="e">
        <f t="shared" si="61"/>
        <v>#NUM!</v>
      </c>
      <c r="Z961" t="e">
        <f t="shared" si="60"/>
        <v>#NUM!</v>
      </c>
    </row>
    <row r="962" spans="19:26" x14ac:dyDescent="0.3">
      <c r="S962" s="4">
        <f t="shared" si="58"/>
        <v>0</v>
      </c>
      <c r="T962">
        <f t="shared" si="59"/>
        <v>0</v>
      </c>
      <c r="U962" t="e">
        <f t="shared" si="61"/>
        <v>#NUM!</v>
      </c>
      <c r="Z962" t="e">
        <f t="shared" si="60"/>
        <v>#NUM!</v>
      </c>
    </row>
    <row r="963" spans="19:26" x14ac:dyDescent="0.3">
      <c r="S963" s="4">
        <f t="shared" si="58"/>
        <v>0</v>
      </c>
      <c r="T963">
        <f t="shared" si="59"/>
        <v>0</v>
      </c>
      <c r="U963" t="e">
        <f t="shared" si="61"/>
        <v>#NUM!</v>
      </c>
      <c r="Z963" t="e">
        <f t="shared" si="60"/>
        <v>#NUM!</v>
      </c>
    </row>
    <row r="964" spans="19:26" x14ac:dyDescent="0.3">
      <c r="S964" s="4">
        <f t="shared" si="58"/>
        <v>0</v>
      </c>
      <c r="T964">
        <f t="shared" si="59"/>
        <v>0</v>
      </c>
      <c r="U964" t="e">
        <f t="shared" si="61"/>
        <v>#NUM!</v>
      </c>
      <c r="Z964" t="e">
        <f t="shared" si="60"/>
        <v>#NUM!</v>
      </c>
    </row>
    <row r="965" spans="19:26" x14ac:dyDescent="0.3">
      <c r="S965" s="4">
        <f t="shared" ref="S965:S1028" si="62">TIME(K965,L965,M965)</f>
        <v>0</v>
      </c>
      <c r="T965">
        <f t="shared" ref="T965:T1028" si="63">SECOND(S966-S965)</f>
        <v>0</v>
      </c>
      <c r="U965" t="e">
        <f t="shared" si="61"/>
        <v>#NUM!</v>
      </c>
      <c r="Z965" t="e">
        <f t="shared" ref="Z965:Z1028" si="64">R965&amp;";"&amp;U965</f>
        <v>#NUM!</v>
      </c>
    </row>
    <row r="966" spans="19:26" x14ac:dyDescent="0.3">
      <c r="S966" s="4">
        <f t="shared" si="62"/>
        <v>0</v>
      </c>
      <c r="T966">
        <f t="shared" si="63"/>
        <v>0</v>
      </c>
      <c r="U966" t="e">
        <f t="shared" ref="U966:U1029" si="65">U965+T966</f>
        <v>#NUM!</v>
      </c>
      <c r="Z966" t="e">
        <f t="shared" si="64"/>
        <v>#NUM!</v>
      </c>
    </row>
    <row r="967" spans="19:26" x14ac:dyDescent="0.3">
      <c r="S967" s="4">
        <f t="shared" si="62"/>
        <v>0</v>
      </c>
      <c r="T967">
        <f t="shared" si="63"/>
        <v>0</v>
      </c>
      <c r="U967" t="e">
        <f t="shared" si="65"/>
        <v>#NUM!</v>
      </c>
      <c r="Z967" t="e">
        <f t="shared" si="64"/>
        <v>#NUM!</v>
      </c>
    </row>
    <row r="968" spans="19:26" x14ac:dyDescent="0.3">
      <c r="S968" s="4">
        <f t="shared" si="62"/>
        <v>0</v>
      </c>
      <c r="T968">
        <f t="shared" si="63"/>
        <v>0</v>
      </c>
      <c r="U968" t="e">
        <f t="shared" si="65"/>
        <v>#NUM!</v>
      </c>
      <c r="Z968" t="e">
        <f t="shared" si="64"/>
        <v>#NUM!</v>
      </c>
    </row>
    <row r="969" spans="19:26" x14ac:dyDescent="0.3">
      <c r="S969" s="4">
        <f t="shared" si="62"/>
        <v>0</v>
      </c>
      <c r="T969">
        <f t="shared" si="63"/>
        <v>0</v>
      </c>
      <c r="U969" t="e">
        <f t="shared" si="65"/>
        <v>#NUM!</v>
      </c>
      <c r="Z969" t="e">
        <f t="shared" si="64"/>
        <v>#NUM!</v>
      </c>
    </row>
    <row r="970" spans="19:26" x14ac:dyDescent="0.3">
      <c r="S970" s="4">
        <f t="shared" si="62"/>
        <v>0</v>
      </c>
      <c r="T970">
        <f t="shared" si="63"/>
        <v>0</v>
      </c>
      <c r="U970" t="e">
        <f t="shared" si="65"/>
        <v>#NUM!</v>
      </c>
      <c r="Z970" t="e">
        <f t="shared" si="64"/>
        <v>#NUM!</v>
      </c>
    </row>
    <row r="971" spans="19:26" x14ac:dyDescent="0.3">
      <c r="S971" s="4">
        <f t="shared" si="62"/>
        <v>0</v>
      </c>
      <c r="T971">
        <f t="shared" si="63"/>
        <v>0</v>
      </c>
      <c r="U971" t="e">
        <f t="shared" si="65"/>
        <v>#NUM!</v>
      </c>
      <c r="Z971" t="e">
        <f t="shared" si="64"/>
        <v>#NUM!</v>
      </c>
    </row>
    <row r="972" spans="19:26" x14ac:dyDescent="0.3">
      <c r="S972" s="4">
        <f t="shared" si="62"/>
        <v>0</v>
      </c>
      <c r="T972">
        <f t="shared" si="63"/>
        <v>0</v>
      </c>
      <c r="U972" t="e">
        <f t="shared" si="65"/>
        <v>#NUM!</v>
      </c>
      <c r="Z972" t="e">
        <f t="shared" si="64"/>
        <v>#NUM!</v>
      </c>
    </row>
    <row r="973" spans="19:26" x14ac:dyDescent="0.3">
      <c r="S973" s="4">
        <f t="shared" si="62"/>
        <v>0</v>
      </c>
      <c r="T973">
        <f t="shared" si="63"/>
        <v>0</v>
      </c>
      <c r="U973" t="e">
        <f t="shared" si="65"/>
        <v>#NUM!</v>
      </c>
      <c r="Z973" t="e">
        <f t="shared" si="64"/>
        <v>#NUM!</v>
      </c>
    </row>
    <row r="974" spans="19:26" x14ac:dyDescent="0.3">
      <c r="S974" s="4">
        <f t="shared" si="62"/>
        <v>0</v>
      </c>
      <c r="T974">
        <f t="shared" si="63"/>
        <v>0</v>
      </c>
      <c r="U974" t="e">
        <f t="shared" si="65"/>
        <v>#NUM!</v>
      </c>
      <c r="Z974" t="e">
        <f t="shared" si="64"/>
        <v>#NUM!</v>
      </c>
    </row>
    <row r="975" spans="19:26" x14ac:dyDescent="0.3">
      <c r="S975" s="4">
        <f t="shared" si="62"/>
        <v>0</v>
      </c>
      <c r="T975">
        <f t="shared" si="63"/>
        <v>0</v>
      </c>
      <c r="U975" t="e">
        <f t="shared" si="65"/>
        <v>#NUM!</v>
      </c>
      <c r="Z975" t="e">
        <f t="shared" si="64"/>
        <v>#NUM!</v>
      </c>
    </row>
    <row r="976" spans="19:26" x14ac:dyDescent="0.3">
      <c r="S976" s="4">
        <f t="shared" si="62"/>
        <v>0</v>
      </c>
      <c r="T976">
        <f t="shared" si="63"/>
        <v>0</v>
      </c>
      <c r="U976" t="e">
        <f t="shared" si="65"/>
        <v>#NUM!</v>
      </c>
      <c r="Z976" t="e">
        <f t="shared" si="64"/>
        <v>#NUM!</v>
      </c>
    </row>
    <row r="977" spans="19:26" x14ac:dyDescent="0.3">
      <c r="S977" s="4">
        <f t="shared" si="62"/>
        <v>0</v>
      </c>
      <c r="T977">
        <f t="shared" si="63"/>
        <v>0</v>
      </c>
      <c r="U977" t="e">
        <f t="shared" si="65"/>
        <v>#NUM!</v>
      </c>
      <c r="Z977" t="e">
        <f t="shared" si="64"/>
        <v>#NUM!</v>
      </c>
    </row>
    <row r="978" spans="19:26" x14ac:dyDescent="0.3">
      <c r="S978" s="4">
        <f t="shared" si="62"/>
        <v>0</v>
      </c>
      <c r="T978">
        <f t="shared" si="63"/>
        <v>0</v>
      </c>
      <c r="U978" t="e">
        <f t="shared" si="65"/>
        <v>#NUM!</v>
      </c>
      <c r="Z978" t="e">
        <f t="shared" si="64"/>
        <v>#NUM!</v>
      </c>
    </row>
    <row r="979" spans="19:26" x14ac:dyDescent="0.3">
      <c r="S979" s="4">
        <f t="shared" si="62"/>
        <v>0</v>
      </c>
      <c r="T979">
        <f t="shared" si="63"/>
        <v>0</v>
      </c>
      <c r="U979" t="e">
        <f t="shared" si="65"/>
        <v>#NUM!</v>
      </c>
      <c r="Z979" t="e">
        <f t="shared" si="64"/>
        <v>#NUM!</v>
      </c>
    </row>
    <row r="980" spans="19:26" x14ac:dyDescent="0.3">
      <c r="S980" s="4">
        <f t="shared" si="62"/>
        <v>0</v>
      </c>
      <c r="T980">
        <f t="shared" si="63"/>
        <v>0</v>
      </c>
      <c r="U980" t="e">
        <f t="shared" si="65"/>
        <v>#NUM!</v>
      </c>
      <c r="Z980" t="e">
        <f t="shared" si="64"/>
        <v>#NUM!</v>
      </c>
    </row>
    <row r="981" spans="19:26" x14ac:dyDescent="0.3">
      <c r="S981" s="4">
        <f t="shared" si="62"/>
        <v>0</v>
      </c>
      <c r="T981">
        <f t="shared" si="63"/>
        <v>0</v>
      </c>
      <c r="U981" t="e">
        <f t="shared" si="65"/>
        <v>#NUM!</v>
      </c>
      <c r="Z981" t="e">
        <f t="shared" si="64"/>
        <v>#NUM!</v>
      </c>
    </row>
    <row r="982" spans="19:26" x14ac:dyDescent="0.3">
      <c r="S982" s="4">
        <f t="shared" si="62"/>
        <v>0</v>
      </c>
      <c r="T982">
        <f t="shared" si="63"/>
        <v>0</v>
      </c>
      <c r="U982" t="e">
        <f t="shared" si="65"/>
        <v>#NUM!</v>
      </c>
      <c r="Z982" t="e">
        <f t="shared" si="64"/>
        <v>#NUM!</v>
      </c>
    </row>
    <row r="983" spans="19:26" x14ac:dyDescent="0.3">
      <c r="S983" s="4">
        <f t="shared" si="62"/>
        <v>0</v>
      </c>
      <c r="T983">
        <f t="shared" si="63"/>
        <v>0</v>
      </c>
      <c r="U983" t="e">
        <f t="shared" si="65"/>
        <v>#NUM!</v>
      </c>
      <c r="Z983" t="e">
        <f t="shared" si="64"/>
        <v>#NUM!</v>
      </c>
    </row>
    <row r="984" spans="19:26" x14ac:dyDescent="0.3">
      <c r="S984" s="4">
        <f t="shared" si="62"/>
        <v>0</v>
      </c>
      <c r="T984">
        <f t="shared" si="63"/>
        <v>0</v>
      </c>
      <c r="U984" t="e">
        <f t="shared" si="65"/>
        <v>#NUM!</v>
      </c>
      <c r="Z984" t="e">
        <f t="shared" si="64"/>
        <v>#NUM!</v>
      </c>
    </row>
    <row r="985" spans="19:26" x14ac:dyDescent="0.3">
      <c r="S985" s="4">
        <f t="shared" si="62"/>
        <v>0</v>
      </c>
      <c r="T985">
        <f t="shared" si="63"/>
        <v>0</v>
      </c>
      <c r="U985" t="e">
        <f t="shared" si="65"/>
        <v>#NUM!</v>
      </c>
      <c r="Z985" t="e">
        <f t="shared" si="64"/>
        <v>#NUM!</v>
      </c>
    </row>
    <row r="986" spans="19:26" x14ac:dyDescent="0.3">
      <c r="S986" s="4">
        <f t="shared" si="62"/>
        <v>0</v>
      </c>
      <c r="T986">
        <f t="shared" si="63"/>
        <v>0</v>
      </c>
      <c r="U986" t="e">
        <f t="shared" si="65"/>
        <v>#NUM!</v>
      </c>
      <c r="Z986" t="e">
        <f t="shared" si="64"/>
        <v>#NUM!</v>
      </c>
    </row>
    <row r="987" spans="19:26" x14ac:dyDescent="0.3">
      <c r="S987" s="4">
        <f t="shared" si="62"/>
        <v>0</v>
      </c>
      <c r="T987">
        <f t="shared" si="63"/>
        <v>0</v>
      </c>
      <c r="U987" t="e">
        <f t="shared" si="65"/>
        <v>#NUM!</v>
      </c>
      <c r="Z987" t="e">
        <f t="shared" si="64"/>
        <v>#NUM!</v>
      </c>
    </row>
    <row r="988" spans="19:26" x14ac:dyDescent="0.3">
      <c r="S988" s="4">
        <f t="shared" si="62"/>
        <v>0</v>
      </c>
      <c r="T988">
        <f t="shared" si="63"/>
        <v>0</v>
      </c>
      <c r="U988" t="e">
        <f t="shared" si="65"/>
        <v>#NUM!</v>
      </c>
      <c r="Z988" t="e">
        <f t="shared" si="64"/>
        <v>#NUM!</v>
      </c>
    </row>
    <row r="989" spans="19:26" x14ac:dyDescent="0.3">
      <c r="S989" s="4">
        <f t="shared" si="62"/>
        <v>0</v>
      </c>
      <c r="T989">
        <f t="shared" si="63"/>
        <v>0</v>
      </c>
      <c r="U989" t="e">
        <f t="shared" si="65"/>
        <v>#NUM!</v>
      </c>
      <c r="Z989" t="e">
        <f t="shared" si="64"/>
        <v>#NUM!</v>
      </c>
    </row>
    <row r="990" spans="19:26" x14ac:dyDescent="0.3">
      <c r="S990" s="4">
        <f t="shared" si="62"/>
        <v>0</v>
      </c>
      <c r="T990">
        <f t="shared" si="63"/>
        <v>0</v>
      </c>
      <c r="U990" t="e">
        <f t="shared" si="65"/>
        <v>#NUM!</v>
      </c>
      <c r="Z990" t="e">
        <f t="shared" si="64"/>
        <v>#NUM!</v>
      </c>
    </row>
    <row r="991" spans="19:26" x14ac:dyDescent="0.3">
      <c r="S991" s="4">
        <f t="shared" si="62"/>
        <v>0</v>
      </c>
      <c r="T991">
        <f t="shared" si="63"/>
        <v>0</v>
      </c>
      <c r="U991" t="e">
        <f t="shared" si="65"/>
        <v>#NUM!</v>
      </c>
      <c r="Z991" t="e">
        <f t="shared" si="64"/>
        <v>#NUM!</v>
      </c>
    </row>
    <row r="992" spans="19:26" x14ac:dyDescent="0.3">
      <c r="S992" s="4">
        <f t="shared" si="62"/>
        <v>0</v>
      </c>
      <c r="T992">
        <f t="shared" si="63"/>
        <v>0</v>
      </c>
      <c r="U992" t="e">
        <f t="shared" si="65"/>
        <v>#NUM!</v>
      </c>
      <c r="Z992" t="e">
        <f t="shared" si="64"/>
        <v>#NUM!</v>
      </c>
    </row>
    <row r="993" spans="19:26" x14ac:dyDescent="0.3">
      <c r="S993" s="4">
        <f t="shared" si="62"/>
        <v>0</v>
      </c>
      <c r="T993">
        <f t="shared" si="63"/>
        <v>0</v>
      </c>
      <c r="U993" t="e">
        <f t="shared" si="65"/>
        <v>#NUM!</v>
      </c>
      <c r="Z993" t="e">
        <f t="shared" si="64"/>
        <v>#NUM!</v>
      </c>
    </row>
    <row r="994" spans="19:26" x14ac:dyDescent="0.3">
      <c r="S994" s="4">
        <f t="shared" si="62"/>
        <v>0</v>
      </c>
      <c r="T994">
        <f t="shared" si="63"/>
        <v>0</v>
      </c>
      <c r="U994" t="e">
        <f t="shared" si="65"/>
        <v>#NUM!</v>
      </c>
      <c r="Z994" t="e">
        <f t="shared" si="64"/>
        <v>#NUM!</v>
      </c>
    </row>
    <row r="995" spans="19:26" x14ac:dyDescent="0.3">
      <c r="S995" s="4">
        <f t="shared" si="62"/>
        <v>0</v>
      </c>
      <c r="T995">
        <f t="shared" si="63"/>
        <v>0</v>
      </c>
      <c r="U995" t="e">
        <f t="shared" si="65"/>
        <v>#NUM!</v>
      </c>
      <c r="Z995" t="e">
        <f t="shared" si="64"/>
        <v>#NUM!</v>
      </c>
    </row>
    <row r="996" spans="19:26" x14ac:dyDescent="0.3">
      <c r="S996" s="4">
        <f t="shared" si="62"/>
        <v>0</v>
      </c>
      <c r="T996">
        <f t="shared" si="63"/>
        <v>0</v>
      </c>
      <c r="U996" t="e">
        <f t="shared" si="65"/>
        <v>#NUM!</v>
      </c>
      <c r="Z996" t="e">
        <f t="shared" si="64"/>
        <v>#NUM!</v>
      </c>
    </row>
    <row r="997" spans="19:26" x14ac:dyDescent="0.3">
      <c r="S997" s="4">
        <f t="shared" si="62"/>
        <v>0</v>
      </c>
      <c r="T997">
        <f t="shared" si="63"/>
        <v>0</v>
      </c>
      <c r="U997" t="e">
        <f t="shared" si="65"/>
        <v>#NUM!</v>
      </c>
      <c r="Z997" t="e">
        <f t="shared" si="64"/>
        <v>#NUM!</v>
      </c>
    </row>
    <row r="998" spans="19:26" x14ac:dyDescent="0.3">
      <c r="S998" s="4">
        <f t="shared" si="62"/>
        <v>0</v>
      </c>
      <c r="T998">
        <f t="shared" si="63"/>
        <v>0</v>
      </c>
      <c r="U998" t="e">
        <f t="shared" si="65"/>
        <v>#NUM!</v>
      </c>
      <c r="Z998" t="e">
        <f t="shared" si="64"/>
        <v>#NUM!</v>
      </c>
    </row>
    <row r="999" spans="19:26" x14ac:dyDescent="0.3">
      <c r="S999" s="4">
        <f t="shared" si="62"/>
        <v>0</v>
      </c>
      <c r="T999">
        <f t="shared" si="63"/>
        <v>0</v>
      </c>
      <c r="U999" t="e">
        <f t="shared" si="65"/>
        <v>#NUM!</v>
      </c>
      <c r="Z999" t="e">
        <f t="shared" si="64"/>
        <v>#NUM!</v>
      </c>
    </row>
    <row r="1000" spans="19:26" x14ac:dyDescent="0.3">
      <c r="S1000" s="4">
        <f t="shared" si="62"/>
        <v>0</v>
      </c>
      <c r="T1000">
        <f t="shared" si="63"/>
        <v>0</v>
      </c>
      <c r="U1000" t="e">
        <f t="shared" si="65"/>
        <v>#NUM!</v>
      </c>
      <c r="Z1000" t="e">
        <f t="shared" si="64"/>
        <v>#NUM!</v>
      </c>
    </row>
    <row r="1001" spans="19:26" x14ac:dyDescent="0.3">
      <c r="S1001" s="4">
        <f t="shared" si="62"/>
        <v>0</v>
      </c>
      <c r="T1001">
        <f t="shared" si="63"/>
        <v>0</v>
      </c>
      <c r="U1001" t="e">
        <f t="shared" si="65"/>
        <v>#NUM!</v>
      </c>
      <c r="Z1001" t="e">
        <f t="shared" si="64"/>
        <v>#NUM!</v>
      </c>
    </row>
    <row r="1002" spans="19:26" x14ac:dyDescent="0.3">
      <c r="S1002" s="4">
        <f t="shared" si="62"/>
        <v>0</v>
      </c>
      <c r="T1002">
        <f t="shared" si="63"/>
        <v>0</v>
      </c>
      <c r="U1002" t="e">
        <f t="shared" si="65"/>
        <v>#NUM!</v>
      </c>
      <c r="Z1002" t="e">
        <f t="shared" si="64"/>
        <v>#NUM!</v>
      </c>
    </row>
    <row r="1003" spans="19:26" x14ac:dyDescent="0.3">
      <c r="S1003" s="4">
        <f t="shared" si="62"/>
        <v>0</v>
      </c>
      <c r="T1003">
        <f t="shared" si="63"/>
        <v>0</v>
      </c>
      <c r="U1003" t="e">
        <f t="shared" si="65"/>
        <v>#NUM!</v>
      </c>
      <c r="Z1003" t="e">
        <f t="shared" si="64"/>
        <v>#NUM!</v>
      </c>
    </row>
    <row r="1004" spans="19:26" x14ac:dyDescent="0.3">
      <c r="S1004" s="4">
        <f t="shared" si="62"/>
        <v>0</v>
      </c>
      <c r="T1004">
        <f t="shared" si="63"/>
        <v>0</v>
      </c>
      <c r="U1004" t="e">
        <f t="shared" si="65"/>
        <v>#NUM!</v>
      </c>
      <c r="Z1004" t="e">
        <f t="shared" si="64"/>
        <v>#NUM!</v>
      </c>
    </row>
    <row r="1005" spans="19:26" x14ac:dyDescent="0.3">
      <c r="S1005" s="4">
        <f t="shared" si="62"/>
        <v>0</v>
      </c>
      <c r="T1005">
        <f t="shared" si="63"/>
        <v>0</v>
      </c>
      <c r="U1005" t="e">
        <f t="shared" si="65"/>
        <v>#NUM!</v>
      </c>
      <c r="Z1005" t="e">
        <f t="shared" si="64"/>
        <v>#NUM!</v>
      </c>
    </row>
    <row r="1006" spans="19:26" x14ac:dyDescent="0.3">
      <c r="S1006" s="4">
        <f t="shared" si="62"/>
        <v>0</v>
      </c>
      <c r="T1006">
        <f t="shared" si="63"/>
        <v>0</v>
      </c>
      <c r="U1006" t="e">
        <f t="shared" si="65"/>
        <v>#NUM!</v>
      </c>
      <c r="Z1006" t="e">
        <f t="shared" si="64"/>
        <v>#NUM!</v>
      </c>
    </row>
    <row r="1007" spans="19:26" x14ac:dyDescent="0.3">
      <c r="S1007" s="4">
        <f t="shared" si="62"/>
        <v>0</v>
      </c>
      <c r="T1007">
        <f t="shared" si="63"/>
        <v>0</v>
      </c>
      <c r="U1007" t="e">
        <f t="shared" si="65"/>
        <v>#NUM!</v>
      </c>
      <c r="Z1007" t="e">
        <f t="shared" si="64"/>
        <v>#NUM!</v>
      </c>
    </row>
    <row r="1008" spans="19:26" x14ac:dyDescent="0.3">
      <c r="S1008" s="4">
        <f t="shared" si="62"/>
        <v>0</v>
      </c>
      <c r="T1008">
        <f t="shared" si="63"/>
        <v>0</v>
      </c>
      <c r="U1008" t="e">
        <f t="shared" si="65"/>
        <v>#NUM!</v>
      </c>
      <c r="Z1008" t="e">
        <f t="shared" si="64"/>
        <v>#NUM!</v>
      </c>
    </row>
    <row r="1009" spans="19:26" x14ac:dyDescent="0.3">
      <c r="S1009" s="4">
        <f t="shared" si="62"/>
        <v>0</v>
      </c>
      <c r="T1009">
        <f t="shared" si="63"/>
        <v>0</v>
      </c>
      <c r="U1009" t="e">
        <f t="shared" si="65"/>
        <v>#NUM!</v>
      </c>
      <c r="Z1009" t="e">
        <f t="shared" si="64"/>
        <v>#NUM!</v>
      </c>
    </row>
    <row r="1010" spans="19:26" x14ac:dyDescent="0.3">
      <c r="S1010" s="4">
        <f t="shared" si="62"/>
        <v>0</v>
      </c>
      <c r="T1010">
        <f t="shared" si="63"/>
        <v>0</v>
      </c>
      <c r="U1010" t="e">
        <f t="shared" si="65"/>
        <v>#NUM!</v>
      </c>
      <c r="Z1010" t="e">
        <f t="shared" si="64"/>
        <v>#NUM!</v>
      </c>
    </row>
    <row r="1011" spans="19:26" x14ac:dyDescent="0.3">
      <c r="S1011" s="4">
        <f t="shared" si="62"/>
        <v>0</v>
      </c>
      <c r="T1011">
        <f t="shared" si="63"/>
        <v>0</v>
      </c>
      <c r="U1011" t="e">
        <f t="shared" si="65"/>
        <v>#NUM!</v>
      </c>
      <c r="Z1011" t="e">
        <f t="shared" si="64"/>
        <v>#NUM!</v>
      </c>
    </row>
    <row r="1012" spans="19:26" x14ac:dyDescent="0.3">
      <c r="S1012" s="4">
        <f t="shared" si="62"/>
        <v>0</v>
      </c>
      <c r="T1012">
        <f t="shared" si="63"/>
        <v>0</v>
      </c>
      <c r="U1012" t="e">
        <f t="shared" si="65"/>
        <v>#NUM!</v>
      </c>
      <c r="Z1012" t="e">
        <f t="shared" si="64"/>
        <v>#NUM!</v>
      </c>
    </row>
    <row r="1013" spans="19:26" x14ac:dyDescent="0.3">
      <c r="S1013" s="4">
        <f t="shared" si="62"/>
        <v>0</v>
      </c>
      <c r="T1013">
        <f t="shared" si="63"/>
        <v>0</v>
      </c>
      <c r="U1013" t="e">
        <f t="shared" si="65"/>
        <v>#NUM!</v>
      </c>
      <c r="Z1013" t="e">
        <f t="shared" si="64"/>
        <v>#NUM!</v>
      </c>
    </row>
    <row r="1014" spans="19:26" x14ac:dyDescent="0.3">
      <c r="S1014" s="4">
        <f t="shared" si="62"/>
        <v>0</v>
      </c>
      <c r="T1014">
        <f t="shared" si="63"/>
        <v>0</v>
      </c>
      <c r="U1014" t="e">
        <f t="shared" si="65"/>
        <v>#NUM!</v>
      </c>
      <c r="Z1014" t="e">
        <f t="shared" si="64"/>
        <v>#NUM!</v>
      </c>
    </row>
    <row r="1015" spans="19:26" x14ac:dyDescent="0.3">
      <c r="S1015" s="4">
        <f t="shared" si="62"/>
        <v>0</v>
      </c>
      <c r="T1015">
        <f t="shared" si="63"/>
        <v>0</v>
      </c>
      <c r="U1015" t="e">
        <f t="shared" si="65"/>
        <v>#NUM!</v>
      </c>
      <c r="Z1015" t="e">
        <f t="shared" si="64"/>
        <v>#NUM!</v>
      </c>
    </row>
    <row r="1016" spans="19:26" x14ac:dyDescent="0.3">
      <c r="S1016" s="4">
        <f t="shared" si="62"/>
        <v>0</v>
      </c>
      <c r="T1016">
        <f t="shared" si="63"/>
        <v>0</v>
      </c>
      <c r="U1016" t="e">
        <f t="shared" si="65"/>
        <v>#NUM!</v>
      </c>
      <c r="Z1016" t="e">
        <f t="shared" si="64"/>
        <v>#NUM!</v>
      </c>
    </row>
    <row r="1017" spans="19:26" x14ac:dyDescent="0.3">
      <c r="S1017" s="4">
        <f t="shared" si="62"/>
        <v>0</v>
      </c>
      <c r="T1017">
        <f t="shared" si="63"/>
        <v>0</v>
      </c>
      <c r="U1017" t="e">
        <f t="shared" si="65"/>
        <v>#NUM!</v>
      </c>
      <c r="Z1017" t="e">
        <f t="shared" si="64"/>
        <v>#NUM!</v>
      </c>
    </row>
    <row r="1018" spans="19:26" x14ac:dyDescent="0.3">
      <c r="S1018" s="4">
        <f t="shared" si="62"/>
        <v>0</v>
      </c>
      <c r="T1018">
        <f t="shared" si="63"/>
        <v>0</v>
      </c>
      <c r="U1018" t="e">
        <f t="shared" si="65"/>
        <v>#NUM!</v>
      </c>
      <c r="Z1018" t="e">
        <f t="shared" si="64"/>
        <v>#NUM!</v>
      </c>
    </row>
    <row r="1019" spans="19:26" x14ac:dyDescent="0.3">
      <c r="S1019" s="4">
        <f t="shared" si="62"/>
        <v>0</v>
      </c>
      <c r="T1019">
        <f t="shared" si="63"/>
        <v>0</v>
      </c>
      <c r="U1019" t="e">
        <f t="shared" si="65"/>
        <v>#NUM!</v>
      </c>
      <c r="Z1019" t="e">
        <f t="shared" si="64"/>
        <v>#NUM!</v>
      </c>
    </row>
    <row r="1020" spans="19:26" x14ac:dyDescent="0.3">
      <c r="S1020" s="4">
        <f t="shared" si="62"/>
        <v>0</v>
      </c>
      <c r="T1020">
        <f t="shared" si="63"/>
        <v>0</v>
      </c>
      <c r="U1020" t="e">
        <f t="shared" si="65"/>
        <v>#NUM!</v>
      </c>
      <c r="Z1020" t="e">
        <f t="shared" si="64"/>
        <v>#NUM!</v>
      </c>
    </row>
    <row r="1021" spans="19:26" x14ac:dyDescent="0.3">
      <c r="S1021" s="4">
        <f t="shared" si="62"/>
        <v>0</v>
      </c>
      <c r="T1021">
        <f t="shared" si="63"/>
        <v>0</v>
      </c>
      <c r="U1021" t="e">
        <f t="shared" si="65"/>
        <v>#NUM!</v>
      </c>
      <c r="Z1021" t="e">
        <f t="shared" si="64"/>
        <v>#NUM!</v>
      </c>
    </row>
    <row r="1022" spans="19:26" x14ac:dyDescent="0.3">
      <c r="S1022" s="4">
        <f t="shared" si="62"/>
        <v>0</v>
      </c>
      <c r="T1022">
        <f t="shared" si="63"/>
        <v>0</v>
      </c>
      <c r="U1022" t="e">
        <f t="shared" si="65"/>
        <v>#NUM!</v>
      </c>
      <c r="Z1022" t="e">
        <f t="shared" si="64"/>
        <v>#NUM!</v>
      </c>
    </row>
    <row r="1023" spans="19:26" x14ac:dyDescent="0.3">
      <c r="S1023" s="4">
        <f t="shared" si="62"/>
        <v>0</v>
      </c>
      <c r="T1023">
        <f t="shared" si="63"/>
        <v>0</v>
      </c>
      <c r="U1023" t="e">
        <f t="shared" si="65"/>
        <v>#NUM!</v>
      </c>
      <c r="Z1023" t="e">
        <f t="shared" si="64"/>
        <v>#NUM!</v>
      </c>
    </row>
    <row r="1024" spans="19:26" x14ac:dyDescent="0.3">
      <c r="S1024" s="4">
        <f t="shared" si="62"/>
        <v>0</v>
      </c>
      <c r="T1024">
        <f t="shared" si="63"/>
        <v>0</v>
      </c>
      <c r="U1024" t="e">
        <f t="shared" si="65"/>
        <v>#NUM!</v>
      </c>
      <c r="Z1024" t="e">
        <f t="shared" si="64"/>
        <v>#NUM!</v>
      </c>
    </row>
    <row r="1025" spans="19:26" x14ac:dyDescent="0.3">
      <c r="S1025" s="4">
        <f t="shared" si="62"/>
        <v>0</v>
      </c>
      <c r="T1025">
        <f t="shared" si="63"/>
        <v>0</v>
      </c>
      <c r="U1025" t="e">
        <f t="shared" si="65"/>
        <v>#NUM!</v>
      </c>
      <c r="Z1025" t="e">
        <f t="shared" si="64"/>
        <v>#NUM!</v>
      </c>
    </row>
    <row r="1026" spans="19:26" x14ac:dyDescent="0.3">
      <c r="S1026" s="4">
        <f t="shared" si="62"/>
        <v>0</v>
      </c>
      <c r="T1026">
        <f t="shared" si="63"/>
        <v>0</v>
      </c>
      <c r="U1026" t="e">
        <f t="shared" si="65"/>
        <v>#NUM!</v>
      </c>
      <c r="Z1026" t="e">
        <f t="shared" si="64"/>
        <v>#NUM!</v>
      </c>
    </row>
    <row r="1027" spans="19:26" x14ac:dyDescent="0.3">
      <c r="S1027" s="4">
        <f t="shared" si="62"/>
        <v>0</v>
      </c>
      <c r="T1027">
        <f t="shared" si="63"/>
        <v>0</v>
      </c>
      <c r="U1027" t="e">
        <f t="shared" si="65"/>
        <v>#NUM!</v>
      </c>
      <c r="Z1027" t="e">
        <f t="shared" si="64"/>
        <v>#NUM!</v>
      </c>
    </row>
    <row r="1028" spans="19:26" x14ac:dyDescent="0.3">
      <c r="S1028" s="4">
        <f t="shared" si="62"/>
        <v>0</v>
      </c>
      <c r="T1028">
        <f t="shared" si="63"/>
        <v>0</v>
      </c>
      <c r="U1028" t="e">
        <f t="shared" si="65"/>
        <v>#NUM!</v>
      </c>
      <c r="Z1028" t="e">
        <f t="shared" si="64"/>
        <v>#NUM!</v>
      </c>
    </row>
    <row r="1029" spans="19:26" x14ac:dyDescent="0.3">
      <c r="S1029" s="4">
        <f t="shared" ref="S1029:S1092" si="66">TIME(K1029,L1029,M1029)</f>
        <v>0</v>
      </c>
      <c r="T1029">
        <f t="shared" ref="T1029:T1092" si="67">SECOND(S1030-S1029)</f>
        <v>0</v>
      </c>
      <c r="U1029" t="e">
        <f t="shared" si="65"/>
        <v>#NUM!</v>
      </c>
      <c r="Z1029" t="e">
        <f t="shared" ref="Z1029:Z1092" si="68">R1029&amp;";"&amp;U1029</f>
        <v>#NUM!</v>
      </c>
    </row>
    <row r="1030" spans="19:26" x14ac:dyDescent="0.3">
      <c r="S1030" s="4">
        <f t="shared" si="66"/>
        <v>0</v>
      </c>
      <c r="T1030">
        <f t="shared" si="67"/>
        <v>0</v>
      </c>
      <c r="U1030" t="e">
        <f t="shared" ref="U1030:U1093" si="69">U1029+T1030</f>
        <v>#NUM!</v>
      </c>
      <c r="Z1030" t="e">
        <f t="shared" si="68"/>
        <v>#NUM!</v>
      </c>
    </row>
    <row r="1031" spans="19:26" x14ac:dyDescent="0.3">
      <c r="S1031" s="4">
        <f t="shared" si="66"/>
        <v>0</v>
      </c>
      <c r="T1031">
        <f t="shared" si="67"/>
        <v>0</v>
      </c>
      <c r="U1031" t="e">
        <f t="shared" si="69"/>
        <v>#NUM!</v>
      </c>
      <c r="Z1031" t="e">
        <f t="shared" si="68"/>
        <v>#NUM!</v>
      </c>
    </row>
    <row r="1032" spans="19:26" x14ac:dyDescent="0.3">
      <c r="S1032" s="4">
        <f t="shared" si="66"/>
        <v>0</v>
      </c>
      <c r="T1032">
        <f t="shared" si="67"/>
        <v>0</v>
      </c>
      <c r="U1032" t="e">
        <f t="shared" si="69"/>
        <v>#NUM!</v>
      </c>
      <c r="Z1032" t="e">
        <f t="shared" si="68"/>
        <v>#NUM!</v>
      </c>
    </row>
    <row r="1033" spans="19:26" x14ac:dyDescent="0.3">
      <c r="S1033" s="4">
        <f t="shared" si="66"/>
        <v>0</v>
      </c>
      <c r="T1033">
        <f t="shared" si="67"/>
        <v>0</v>
      </c>
      <c r="U1033" t="e">
        <f t="shared" si="69"/>
        <v>#NUM!</v>
      </c>
      <c r="Z1033" t="e">
        <f t="shared" si="68"/>
        <v>#NUM!</v>
      </c>
    </row>
    <row r="1034" spans="19:26" x14ac:dyDescent="0.3">
      <c r="S1034" s="4">
        <f t="shared" si="66"/>
        <v>0</v>
      </c>
      <c r="T1034">
        <f t="shared" si="67"/>
        <v>0</v>
      </c>
      <c r="U1034" t="e">
        <f t="shared" si="69"/>
        <v>#NUM!</v>
      </c>
      <c r="Z1034" t="e">
        <f t="shared" si="68"/>
        <v>#NUM!</v>
      </c>
    </row>
    <row r="1035" spans="19:26" x14ac:dyDescent="0.3">
      <c r="S1035" s="4">
        <f t="shared" si="66"/>
        <v>0</v>
      </c>
      <c r="T1035">
        <f t="shared" si="67"/>
        <v>0</v>
      </c>
      <c r="U1035" t="e">
        <f t="shared" si="69"/>
        <v>#NUM!</v>
      </c>
      <c r="Z1035" t="e">
        <f t="shared" si="68"/>
        <v>#NUM!</v>
      </c>
    </row>
    <row r="1036" spans="19:26" x14ac:dyDescent="0.3">
      <c r="S1036" s="4">
        <f t="shared" si="66"/>
        <v>0</v>
      </c>
      <c r="T1036">
        <f t="shared" si="67"/>
        <v>0</v>
      </c>
      <c r="U1036" t="e">
        <f t="shared" si="69"/>
        <v>#NUM!</v>
      </c>
      <c r="Z1036" t="e">
        <f t="shared" si="68"/>
        <v>#NUM!</v>
      </c>
    </row>
    <row r="1037" spans="19:26" x14ac:dyDescent="0.3">
      <c r="S1037" s="4">
        <f t="shared" si="66"/>
        <v>0</v>
      </c>
      <c r="T1037">
        <f t="shared" si="67"/>
        <v>0</v>
      </c>
      <c r="U1037" t="e">
        <f t="shared" si="69"/>
        <v>#NUM!</v>
      </c>
      <c r="Z1037" t="e">
        <f t="shared" si="68"/>
        <v>#NUM!</v>
      </c>
    </row>
    <row r="1038" spans="19:26" x14ac:dyDescent="0.3">
      <c r="S1038" s="4">
        <f t="shared" si="66"/>
        <v>0</v>
      </c>
      <c r="T1038">
        <f t="shared" si="67"/>
        <v>0</v>
      </c>
      <c r="U1038" t="e">
        <f t="shared" si="69"/>
        <v>#NUM!</v>
      </c>
      <c r="Z1038" t="e">
        <f t="shared" si="68"/>
        <v>#NUM!</v>
      </c>
    </row>
    <row r="1039" spans="19:26" x14ac:dyDescent="0.3">
      <c r="S1039" s="4">
        <f t="shared" si="66"/>
        <v>0</v>
      </c>
      <c r="T1039">
        <f t="shared" si="67"/>
        <v>0</v>
      </c>
      <c r="U1039" t="e">
        <f t="shared" si="69"/>
        <v>#NUM!</v>
      </c>
      <c r="Z1039" t="e">
        <f t="shared" si="68"/>
        <v>#NUM!</v>
      </c>
    </row>
    <row r="1040" spans="19:26" x14ac:dyDescent="0.3">
      <c r="S1040" s="4">
        <f t="shared" si="66"/>
        <v>0</v>
      </c>
      <c r="T1040">
        <f t="shared" si="67"/>
        <v>0</v>
      </c>
      <c r="U1040" t="e">
        <f t="shared" si="69"/>
        <v>#NUM!</v>
      </c>
      <c r="Z1040" t="e">
        <f t="shared" si="68"/>
        <v>#NUM!</v>
      </c>
    </row>
    <row r="1041" spans="19:26" x14ac:dyDescent="0.3">
      <c r="S1041" s="4">
        <f t="shared" si="66"/>
        <v>0</v>
      </c>
      <c r="T1041">
        <f t="shared" si="67"/>
        <v>0</v>
      </c>
      <c r="U1041" t="e">
        <f t="shared" si="69"/>
        <v>#NUM!</v>
      </c>
      <c r="Z1041" t="e">
        <f t="shared" si="68"/>
        <v>#NUM!</v>
      </c>
    </row>
    <row r="1042" spans="19:26" x14ac:dyDescent="0.3">
      <c r="S1042" s="4">
        <f t="shared" si="66"/>
        <v>0</v>
      </c>
      <c r="T1042">
        <f t="shared" si="67"/>
        <v>0</v>
      </c>
      <c r="U1042" t="e">
        <f t="shared" si="69"/>
        <v>#NUM!</v>
      </c>
      <c r="Z1042" t="e">
        <f t="shared" si="68"/>
        <v>#NUM!</v>
      </c>
    </row>
    <row r="1043" spans="19:26" x14ac:dyDescent="0.3">
      <c r="S1043" s="4">
        <f t="shared" si="66"/>
        <v>0</v>
      </c>
      <c r="T1043">
        <f t="shared" si="67"/>
        <v>0</v>
      </c>
      <c r="U1043" t="e">
        <f t="shared" si="69"/>
        <v>#NUM!</v>
      </c>
      <c r="Z1043" t="e">
        <f t="shared" si="68"/>
        <v>#NUM!</v>
      </c>
    </row>
    <row r="1044" spans="19:26" x14ac:dyDescent="0.3">
      <c r="S1044" s="4">
        <f t="shared" si="66"/>
        <v>0</v>
      </c>
      <c r="T1044">
        <f t="shared" si="67"/>
        <v>0</v>
      </c>
      <c r="U1044" t="e">
        <f t="shared" si="69"/>
        <v>#NUM!</v>
      </c>
      <c r="Z1044" t="e">
        <f t="shared" si="68"/>
        <v>#NUM!</v>
      </c>
    </row>
    <row r="1045" spans="19:26" x14ac:dyDescent="0.3">
      <c r="S1045" s="4">
        <f t="shared" si="66"/>
        <v>0</v>
      </c>
      <c r="T1045">
        <f t="shared" si="67"/>
        <v>0</v>
      </c>
      <c r="U1045" t="e">
        <f t="shared" si="69"/>
        <v>#NUM!</v>
      </c>
      <c r="Z1045" t="e">
        <f t="shared" si="68"/>
        <v>#NUM!</v>
      </c>
    </row>
    <row r="1046" spans="19:26" x14ac:dyDescent="0.3">
      <c r="S1046" s="4">
        <f t="shared" si="66"/>
        <v>0</v>
      </c>
      <c r="T1046">
        <f t="shared" si="67"/>
        <v>0</v>
      </c>
      <c r="U1046" t="e">
        <f t="shared" si="69"/>
        <v>#NUM!</v>
      </c>
      <c r="Z1046" t="e">
        <f t="shared" si="68"/>
        <v>#NUM!</v>
      </c>
    </row>
    <row r="1047" spans="19:26" x14ac:dyDescent="0.3">
      <c r="S1047" s="4">
        <f t="shared" si="66"/>
        <v>0</v>
      </c>
      <c r="T1047">
        <f t="shared" si="67"/>
        <v>0</v>
      </c>
      <c r="U1047" t="e">
        <f t="shared" si="69"/>
        <v>#NUM!</v>
      </c>
      <c r="Z1047" t="e">
        <f t="shared" si="68"/>
        <v>#NUM!</v>
      </c>
    </row>
    <row r="1048" spans="19:26" x14ac:dyDescent="0.3">
      <c r="S1048" s="4">
        <f t="shared" si="66"/>
        <v>0</v>
      </c>
      <c r="T1048">
        <f t="shared" si="67"/>
        <v>0</v>
      </c>
      <c r="U1048" t="e">
        <f t="shared" si="69"/>
        <v>#NUM!</v>
      </c>
      <c r="Z1048" t="e">
        <f t="shared" si="68"/>
        <v>#NUM!</v>
      </c>
    </row>
    <row r="1049" spans="19:26" x14ac:dyDescent="0.3">
      <c r="S1049" s="4">
        <f t="shared" si="66"/>
        <v>0</v>
      </c>
      <c r="T1049">
        <f t="shared" si="67"/>
        <v>0</v>
      </c>
      <c r="U1049" t="e">
        <f t="shared" si="69"/>
        <v>#NUM!</v>
      </c>
      <c r="Z1049" t="e">
        <f t="shared" si="68"/>
        <v>#NUM!</v>
      </c>
    </row>
    <row r="1050" spans="19:26" x14ac:dyDescent="0.3">
      <c r="S1050" s="4">
        <f t="shared" si="66"/>
        <v>0</v>
      </c>
      <c r="T1050">
        <f t="shared" si="67"/>
        <v>0</v>
      </c>
      <c r="U1050" t="e">
        <f t="shared" si="69"/>
        <v>#NUM!</v>
      </c>
      <c r="Z1050" t="e">
        <f t="shared" si="68"/>
        <v>#NUM!</v>
      </c>
    </row>
    <row r="1051" spans="19:26" x14ac:dyDescent="0.3">
      <c r="S1051" s="4">
        <f t="shared" si="66"/>
        <v>0</v>
      </c>
      <c r="T1051">
        <f t="shared" si="67"/>
        <v>0</v>
      </c>
      <c r="U1051" t="e">
        <f t="shared" si="69"/>
        <v>#NUM!</v>
      </c>
      <c r="Z1051" t="e">
        <f t="shared" si="68"/>
        <v>#NUM!</v>
      </c>
    </row>
    <row r="1052" spans="19:26" x14ac:dyDescent="0.3">
      <c r="S1052" s="4">
        <f t="shared" si="66"/>
        <v>0</v>
      </c>
      <c r="T1052">
        <f t="shared" si="67"/>
        <v>0</v>
      </c>
      <c r="U1052" t="e">
        <f t="shared" si="69"/>
        <v>#NUM!</v>
      </c>
      <c r="Z1052" t="e">
        <f t="shared" si="68"/>
        <v>#NUM!</v>
      </c>
    </row>
    <row r="1053" spans="19:26" x14ac:dyDescent="0.3">
      <c r="S1053" s="4">
        <f t="shared" si="66"/>
        <v>0</v>
      </c>
      <c r="T1053">
        <f t="shared" si="67"/>
        <v>0</v>
      </c>
      <c r="U1053" t="e">
        <f t="shared" si="69"/>
        <v>#NUM!</v>
      </c>
      <c r="Z1053" t="e">
        <f t="shared" si="68"/>
        <v>#NUM!</v>
      </c>
    </row>
    <row r="1054" spans="19:26" x14ac:dyDescent="0.3">
      <c r="S1054" s="4">
        <f t="shared" si="66"/>
        <v>0</v>
      </c>
      <c r="T1054">
        <f t="shared" si="67"/>
        <v>0</v>
      </c>
      <c r="U1054" t="e">
        <f t="shared" si="69"/>
        <v>#NUM!</v>
      </c>
      <c r="Z1054" t="e">
        <f t="shared" si="68"/>
        <v>#NUM!</v>
      </c>
    </row>
    <row r="1055" spans="19:26" x14ac:dyDescent="0.3">
      <c r="S1055" s="4">
        <f t="shared" si="66"/>
        <v>0</v>
      </c>
      <c r="T1055">
        <f t="shared" si="67"/>
        <v>0</v>
      </c>
      <c r="U1055" t="e">
        <f t="shared" si="69"/>
        <v>#NUM!</v>
      </c>
      <c r="Z1055" t="e">
        <f t="shared" si="68"/>
        <v>#NUM!</v>
      </c>
    </row>
    <row r="1056" spans="19:26" x14ac:dyDescent="0.3">
      <c r="S1056" s="4">
        <f t="shared" si="66"/>
        <v>0</v>
      </c>
      <c r="T1056">
        <f t="shared" si="67"/>
        <v>0</v>
      </c>
      <c r="U1056" t="e">
        <f t="shared" si="69"/>
        <v>#NUM!</v>
      </c>
      <c r="Z1056" t="e">
        <f t="shared" si="68"/>
        <v>#NUM!</v>
      </c>
    </row>
    <row r="1057" spans="19:26" x14ac:dyDescent="0.3">
      <c r="S1057" s="4">
        <f t="shared" si="66"/>
        <v>0</v>
      </c>
      <c r="T1057">
        <f t="shared" si="67"/>
        <v>0</v>
      </c>
      <c r="U1057" t="e">
        <f t="shared" si="69"/>
        <v>#NUM!</v>
      </c>
      <c r="Z1057" t="e">
        <f t="shared" si="68"/>
        <v>#NUM!</v>
      </c>
    </row>
    <row r="1058" spans="19:26" x14ac:dyDescent="0.3">
      <c r="S1058" s="4">
        <f t="shared" si="66"/>
        <v>0</v>
      </c>
      <c r="T1058">
        <f t="shared" si="67"/>
        <v>0</v>
      </c>
      <c r="U1058" t="e">
        <f t="shared" si="69"/>
        <v>#NUM!</v>
      </c>
      <c r="Z1058" t="e">
        <f t="shared" si="68"/>
        <v>#NUM!</v>
      </c>
    </row>
    <row r="1059" spans="19:26" x14ac:dyDescent="0.3">
      <c r="S1059" s="4">
        <f t="shared" si="66"/>
        <v>0</v>
      </c>
      <c r="T1059">
        <f t="shared" si="67"/>
        <v>0</v>
      </c>
      <c r="U1059" t="e">
        <f t="shared" si="69"/>
        <v>#NUM!</v>
      </c>
      <c r="Z1059" t="e">
        <f t="shared" si="68"/>
        <v>#NUM!</v>
      </c>
    </row>
    <row r="1060" spans="19:26" x14ac:dyDescent="0.3">
      <c r="S1060" s="4">
        <f t="shared" si="66"/>
        <v>0</v>
      </c>
      <c r="T1060">
        <f t="shared" si="67"/>
        <v>0</v>
      </c>
      <c r="U1060" t="e">
        <f t="shared" si="69"/>
        <v>#NUM!</v>
      </c>
      <c r="Z1060" t="e">
        <f t="shared" si="68"/>
        <v>#NUM!</v>
      </c>
    </row>
    <row r="1061" spans="19:26" x14ac:dyDescent="0.3">
      <c r="S1061" s="4">
        <f t="shared" si="66"/>
        <v>0</v>
      </c>
      <c r="T1061">
        <f t="shared" si="67"/>
        <v>0</v>
      </c>
      <c r="U1061" t="e">
        <f t="shared" si="69"/>
        <v>#NUM!</v>
      </c>
      <c r="Z1061" t="e">
        <f t="shared" si="68"/>
        <v>#NUM!</v>
      </c>
    </row>
    <row r="1062" spans="19:26" x14ac:dyDescent="0.3">
      <c r="S1062" s="4">
        <f t="shared" si="66"/>
        <v>0</v>
      </c>
      <c r="T1062">
        <f t="shared" si="67"/>
        <v>0</v>
      </c>
      <c r="U1062" t="e">
        <f t="shared" si="69"/>
        <v>#NUM!</v>
      </c>
      <c r="Z1062" t="e">
        <f t="shared" si="68"/>
        <v>#NUM!</v>
      </c>
    </row>
    <row r="1063" spans="19:26" x14ac:dyDescent="0.3">
      <c r="S1063" s="4">
        <f t="shared" si="66"/>
        <v>0</v>
      </c>
      <c r="T1063">
        <f t="shared" si="67"/>
        <v>0</v>
      </c>
      <c r="U1063" t="e">
        <f t="shared" si="69"/>
        <v>#NUM!</v>
      </c>
      <c r="Z1063" t="e">
        <f t="shared" si="68"/>
        <v>#NUM!</v>
      </c>
    </row>
    <row r="1064" spans="19:26" x14ac:dyDescent="0.3">
      <c r="S1064" s="4">
        <f t="shared" si="66"/>
        <v>0</v>
      </c>
      <c r="T1064">
        <f t="shared" si="67"/>
        <v>0</v>
      </c>
      <c r="U1064" t="e">
        <f t="shared" si="69"/>
        <v>#NUM!</v>
      </c>
      <c r="Z1064" t="e">
        <f t="shared" si="68"/>
        <v>#NUM!</v>
      </c>
    </row>
    <row r="1065" spans="19:26" x14ac:dyDescent="0.3">
      <c r="S1065" s="4">
        <f t="shared" si="66"/>
        <v>0</v>
      </c>
      <c r="T1065">
        <f t="shared" si="67"/>
        <v>0</v>
      </c>
      <c r="U1065" t="e">
        <f t="shared" si="69"/>
        <v>#NUM!</v>
      </c>
      <c r="Z1065" t="e">
        <f t="shared" si="68"/>
        <v>#NUM!</v>
      </c>
    </row>
    <row r="1066" spans="19:26" x14ac:dyDescent="0.3">
      <c r="S1066" s="4">
        <f t="shared" si="66"/>
        <v>0</v>
      </c>
      <c r="T1066">
        <f t="shared" si="67"/>
        <v>0</v>
      </c>
      <c r="U1066" t="e">
        <f t="shared" si="69"/>
        <v>#NUM!</v>
      </c>
      <c r="Z1066" t="e">
        <f t="shared" si="68"/>
        <v>#NUM!</v>
      </c>
    </row>
    <row r="1067" spans="19:26" x14ac:dyDescent="0.3">
      <c r="S1067" s="4">
        <f t="shared" si="66"/>
        <v>0</v>
      </c>
      <c r="T1067">
        <f t="shared" si="67"/>
        <v>0</v>
      </c>
      <c r="U1067" t="e">
        <f t="shared" si="69"/>
        <v>#NUM!</v>
      </c>
      <c r="Z1067" t="e">
        <f t="shared" si="68"/>
        <v>#NUM!</v>
      </c>
    </row>
    <row r="1068" spans="19:26" x14ac:dyDescent="0.3">
      <c r="S1068" s="4">
        <f t="shared" si="66"/>
        <v>0</v>
      </c>
      <c r="T1068">
        <f t="shared" si="67"/>
        <v>0</v>
      </c>
      <c r="U1068" t="e">
        <f t="shared" si="69"/>
        <v>#NUM!</v>
      </c>
      <c r="Z1068" t="e">
        <f t="shared" si="68"/>
        <v>#NUM!</v>
      </c>
    </row>
    <row r="1069" spans="19:26" x14ac:dyDescent="0.3">
      <c r="S1069" s="4">
        <f t="shared" si="66"/>
        <v>0</v>
      </c>
      <c r="T1069">
        <f t="shared" si="67"/>
        <v>0</v>
      </c>
      <c r="U1069" t="e">
        <f t="shared" si="69"/>
        <v>#NUM!</v>
      </c>
      <c r="Z1069" t="e">
        <f t="shared" si="68"/>
        <v>#NUM!</v>
      </c>
    </row>
    <row r="1070" spans="19:26" x14ac:dyDescent="0.3">
      <c r="S1070" s="4">
        <f t="shared" si="66"/>
        <v>0</v>
      </c>
      <c r="T1070">
        <f t="shared" si="67"/>
        <v>0</v>
      </c>
      <c r="U1070" t="e">
        <f t="shared" si="69"/>
        <v>#NUM!</v>
      </c>
      <c r="Z1070" t="e">
        <f t="shared" si="68"/>
        <v>#NUM!</v>
      </c>
    </row>
    <row r="1071" spans="19:26" x14ac:dyDescent="0.3">
      <c r="S1071" s="4">
        <f t="shared" si="66"/>
        <v>0</v>
      </c>
      <c r="T1071">
        <f t="shared" si="67"/>
        <v>0</v>
      </c>
      <c r="U1071" t="e">
        <f t="shared" si="69"/>
        <v>#NUM!</v>
      </c>
      <c r="Z1071" t="e">
        <f t="shared" si="68"/>
        <v>#NUM!</v>
      </c>
    </row>
    <row r="1072" spans="19:26" x14ac:dyDescent="0.3">
      <c r="S1072" s="4">
        <f t="shared" si="66"/>
        <v>0</v>
      </c>
      <c r="T1072">
        <f t="shared" si="67"/>
        <v>0</v>
      </c>
      <c r="U1072" t="e">
        <f t="shared" si="69"/>
        <v>#NUM!</v>
      </c>
      <c r="Z1072" t="e">
        <f t="shared" si="68"/>
        <v>#NUM!</v>
      </c>
    </row>
    <row r="1073" spans="19:26" x14ac:dyDescent="0.3">
      <c r="S1073" s="4">
        <f t="shared" si="66"/>
        <v>0</v>
      </c>
      <c r="T1073">
        <f t="shared" si="67"/>
        <v>0</v>
      </c>
      <c r="U1073" t="e">
        <f t="shared" si="69"/>
        <v>#NUM!</v>
      </c>
      <c r="Z1073" t="e">
        <f t="shared" si="68"/>
        <v>#NUM!</v>
      </c>
    </row>
    <row r="1074" spans="19:26" x14ac:dyDescent="0.3">
      <c r="S1074" s="4">
        <f t="shared" si="66"/>
        <v>0</v>
      </c>
      <c r="T1074">
        <f t="shared" si="67"/>
        <v>0</v>
      </c>
      <c r="U1074" t="e">
        <f t="shared" si="69"/>
        <v>#NUM!</v>
      </c>
      <c r="Z1074" t="e">
        <f t="shared" si="68"/>
        <v>#NUM!</v>
      </c>
    </row>
    <row r="1075" spans="19:26" x14ac:dyDescent="0.3">
      <c r="S1075" s="4">
        <f t="shared" si="66"/>
        <v>0</v>
      </c>
      <c r="T1075">
        <f t="shared" si="67"/>
        <v>0</v>
      </c>
      <c r="U1075" t="e">
        <f t="shared" si="69"/>
        <v>#NUM!</v>
      </c>
      <c r="Z1075" t="e">
        <f t="shared" si="68"/>
        <v>#NUM!</v>
      </c>
    </row>
    <row r="1076" spans="19:26" x14ac:dyDescent="0.3">
      <c r="S1076" s="4">
        <f t="shared" si="66"/>
        <v>0</v>
      </c>
      <c r="T1076">
        <f t="shared" si="67"/>
        <v>0</v>
      </c>
      <c r="U1076" t="e">
        <f t="shared" si="69"/>
        <v>#NUM!</v>
      </c>
      <c r="Z1076" t="e">
        <f t="shared" si="68"/>
        <v>#NUM!</v>
      </c>
    </row>
    <row r="1077" spans="19:26" x14ac:dyDescent="0.3">
      <c r="S1077" s="4">
        <f t="shared" si="66"/>
        <v>0</v>
      </c>
      <c r="T1077">
        <f t="shared" si="67"/>
        <v>0</v>
      </c>
      <c r="U1077" t="e">
        <f t="shared" si="69"/>
        <v>#NUM!</v>
      </c>
      <c r="Z1077" t="e">
        <f t="shared" si="68"/>
        <v>#NUM!</v>
      </c>
    </row>
    <row r="1078" spans="19:26" x14ac:dyDescent="0.3">
      <c r="S1078" s="4">
        <f t="shared" si="66"/>
        <v>0</v>
      </c>
      <c r="T1078">
        <f t="shared" si="67"/>
        <v>0</v>
      </c>
      <c r="U1078" t="e">
        <f t="shared" si="69"/>
        <v>#NUM!</v>
      </c>
      <c r="Z1078" t="e">
        <f t="shared" si="68"/>
        <v>#NUM!</v>
      </c>
    </row>
    <row r="1079" spans="19:26" x14ac:dyDescent="0.3">
      <c r="S1079" s="4">
        <f t="shared" si="66"/>
        <v>0</v>
      </c>
      <c r="T1079">
        <f t="shared" si="67"/>
        <v>0</v>
      </c>
      <c r="U1079" t="e">
        <f t="shared" si="69"/>
        <v>#NUM!</v>
      </c>
      <c r="Z1079" t="e">
        <f t="shared" si="68"/>
        <v>#NUM!</v>
      </c>
    </row>
    <row r="1080" spans="19:26" x14ac:dyDescent="0.3">
      <c r="S1080" s="4">
        <f t="shared" si="66"/>
        <v>0</v>
      </c>
      <c r="T1080">
        <f t="shared" si="67"/>
        <v>0</v>
      </c>
      <c r="U1080" t="e">
        <f t="shared" si="69"/>
        <v>#NUM!</v>
      </c>
      <c r="Z1080" t="e">
        <f t="shared" si="68"/>
        <v>#NUM!</v>
      </c>
    </row>
    <row r="1081" spans="19:26" x14ac:dyDescent="0.3">
      <c r="S1081" s="4">
        <f t="shared" si="66"/>
        <v>0</v>
      </c>
      <c r="T1081">
        <f t="shared" si="67"/>
        <v>0</v>
      </c>
      <c r="U1081" t="e">
        <f t="shared" si="69"/>
        <v>#NUM!</v>
      </c>
      <c r="Z1081" t="e">
        <f t="shared" si="68"/>
        <v>#NUM!</v>
      </c>
    </row>
    <row r="1082" spans="19:26" x14ac:dyDescent="0.3">
      <c r="S1082" s="4">
        <f t="shared" si="66"/>
        <v>0</v>
      </c>
      <c r="T1082">
        <f t="shared" si="67"/>
        <v>0</v>
      </c>
      <c r="U1082" t="e">
        <f t="shared" si="69"/>
        <v>#NUM!</v>
      </c>
      <c r="Z1082" t="e">
        <f t="shared" si="68"/>
        <v>#NUM!</v>
      </c>
    </row>
    <row r="1083" spans="19:26" x14ac:dyDescent="0.3">
      <c r="S1083" s="4">
        <f t="shared" si="66"/>
        <v>0</v>
      </c>
      <c r="T1083">
        <f t="shared" si="67"/>
        <v>0</v>
      </c>
      <c r="U1083" t="e">
        <f t="shared" si="69"/>
        <v>#NUM!</v>
      </c>
      <c r="Z1083" t="e">
        <f t="shared" si="68"/>
        <v>#NUM!</v>
      </c>
    </row>
    <row r="1084" spans="19:26" x14ac:dyDescent="0.3">
      <c r="S1084" s="4">
        <f t="shared" si="66"/>
        <v>0</v>
      </c>
      <c r="T1084">
        <f t="shared" si="67"/>
        <v>0</v>
      </c>
      <c r="U1084" t="e">
        <f t="shared" si="69"/>
        <v>#NUM!</v>
      </c>
      <c r="Z1084" t="e">
        <f t="shared" si="68"/>
        <v>#NUM!</v>
      </c>
    </row>
    <row r="1085" spans="19:26" x14ac:dyDescent="0.3">
      <c r="S1085" s="4">
        <f t="shared" si="66"/>
        <v>0</v>
      </c>
      <c r="T1085">
        <f t="shared" si="67"/>
        <v>0</v>
      </c>
      <c r="U1085" t="e">
        <f t="shared" si="69"/>
        <v>#NUM!</v>
      </c>
      <c r="Z1085" t="e">
        <f t="shared" si="68"/>
        <v>#NUM!</v>
      </c>
    </row>
    <row r="1086" spans="19:26" x14ac:dyDescent="0.3">
      <c r="S1086" s="4">
        <f t="shared" si="66"/>
        <v>0</v>
      </c>
      <c r="T1086">
        <f t="shared" si="67"/>
        <v>0</v>
      </c>
      <c r="U1086" t="e">
        <f t="shared" si="69"/>
        <v>#NUM!</v>
      </c>
      <c r="Z1086" t="e">
        <f t="shared" si="68"/>
        <v>#NUM!</v>
      </c>
    </row>
    <row r="1087" spans="19:26" x14ac:dyDescent="0.3">
      <c r="S1087" s="4">
        <f t="shared" si="66"/>
        <v>0</v>
      </c>
      <c r="T1087">
        <f t="shared" si="67"/>
        <v>0</v>
      </c>
      <c r="U1087" t="e">
        <f t="shared" si="69"/>
        <v>#NUM!</v>
      </c>
      <c r="Z1087" t="e">
        <f t="shared" si="68"/>
        <v>#NUM!</v>
      </c>
    </row>
    <row r="1088" spans="19:26" x14ac:dyDescent="0.3">
      <c r="S1088" s="4">
        <f t="shared" si="66"/>
        <v>0</v>
      </c>
      <c r="T1088">
        <f t="shared" si="67"/>
        <v>0</v>
      </c>
      <c r="U1088" t="e">
        <f t="shared" si="69"/>
        <v>#NUM!</v>
      </c>
      <c r="Z1088" t="e">
        <f t="shared" si="68"/>
        <v>#NUM!</v>
      </c>
    </row>
    <row r="1089" spans="19:26" x14ac:dyDescent="0.3">
      <c r="S1089" s="4">
        <f t="shared" si="66"/>
        <v>0</v>
      </c>
      <c r="T1089">
        <f t="shared" si="67"/>
        <v>0</v>
      </c>
      <c r="U1089" t="e">
        <f t="shared" si="69"/>
        <v>#NUM!</v>
      </c>
      <c r="Z1089" t="e">
        <f t="shared" si="68"/>
        <v>#NUM!</v>
      </c>
    </row>
    <row r="1090" spans="19:26" x14ac:dyDescent="0.3">
      <c r="S1090" s="4">
        <f t="shared" si="66"/>
        <v>0</v>
      </c>
      <c r="T1090">
        <f t="shared" si="67"/>
        <v>0</v>
      </c>
      <c r="U1090" t="e">
        <f t="shared" si="69"/>
        <v>#NUM!</v>
      </c>
      <c r="Z1090" t="e">
        <f t="shared" si="68"/>
        <v>#NUM!</v>
      </c>
    </row>
    <row r="1091" spans="19:26" x14ac:dyDescent="0.3">
      <c r="S1091" s="4">
        <f t="shared" si="66"/>
        <v>0</v>
      </c>
      <c r="T1091">
        <f t="shared" si="67"/>
        <v>0</v>
      </c>
      <c r="U1091" t="e">
        <f t="shared" si="69"/>
        <v>#NUM!</v>
      </c>
      <c r="Z1091" t="e">
        <f t="shared" si="68"/>
        <v>#NUM!</v>
      </c>
    </row>
    <row r="1092" spans="19:26" x14ac:dyDescent="0.3">
      <c r="S1092" s="4">
        <f t="shared" si="66"/>
        <v>0</v>
      </c>
      <c r="T1092">
        <f t="shared" si="67"/>
        <v>0</v>
      </c>
      <c r="U1092" t="e">
        <f t="shared" si="69"/>
        <v>#NUM!</v>
      </c>
      <c r="Z1092" t="e">
        <f t="shared" si="68"/>
        <v>#NUM!</v>
      </c>
    </row>
    <row r="1093" spans="19:26" x14ac:dyDescent="0.3">
      <c r="S1093" s="4">
        <f t="shared" ref="S1093:S1156" si="70">TIME(K1093,L1093,M1093)</f>
        <v>0</v>
      </c>
      <c r="T1093">
        <f t="shared" ref="T1093:T1156" si="71">SECOND(S1094-S1093)</f>
        <v>0</v>
      </c>
      <c r="U1093" t="e">
        <f t="shared" si="69"/>
        <v>#NUM!</v>
      </c>
      <c r="Z1093" t="e">
        <f t="shared" ref="Z1093:Z1156" si="72">R1093&amp;";"&amp;U1093</f>
        <v>#NUM!</v>
      </c>
    </row>
    <row r="1094" spans="19:26" x14ac:dyDescent="0.3">
      <c r="S1094" s="4">
        <f t="shared" si="70"/>
        <v>0</v>
      </c>
      <c r="T1094">
        <f t="shared" si="71"/>
        <v>0</v>
      </c>
      <c r="U1094" t="e">
        <f t="shared" ref="U1094:U1157" si="73">U1093+T1094</f>
        <v>#NUM!</v>
      </c>
      <c r="Z1094" t="e">
        <f t="shared" si="72"/>
        <v>#NUM!</v>
      </c>
    </row>
    <row r="1095" spans="19:26" x14ac:dyDescent="0.3">
      <c r="S1095" s="4">
        <f t="shared" si="70"/>
        <v>0</v>
      </c>
      <c r="T1095">
        <f t="shared" si="71"/>
        <v>0</v>
      </c>
      <c r="U1095" t="e">
        <f t="shared" si="73"/>
        <v>#NUM!</v>
      </c>
      <c r="Z1095" t="e">
        <f t="shared" si="72"/>
        <v>#NUM!</v>
      </c>
    </row>
    <row r="1096" spans="19:26" x14ac:dyDescent="0.3">
      <c r="S1096" s="4">
        <f t="shared" si="70"/>
        <v>0</v>
      </c>
      <c r="T1096">
        <f t="shared" si="71"/>
        <v>0</v>
      </c>
      <c r="U1096" t="e">
        <f t="shared" si="73"/>
        <v>#NUM!</v>
      </c>
      <c r="Z1096" t="e">
        <f t="shared" si="72"/>
        <v>#NUM!</v>
      </c>
    </row>
    <row r="1097" spans="19:26" x14ac:dyDescent="0.3">
      <c r="S1097" s="4">
        <f t="shared" si="70"/>
        <v>0</v>
      </c>
      <c r="T1097">
        <f t="shared" si="71"/>
        <v>0</v>
      </c>
      <c r="U1097" t="e">
        <f t="shared" si="73"/>
        <v>#NUM!</v>
      </c>
      <c r="Z1097" t="e">
        <f t="shared" si="72"/>
        <v>#NUM!</v>
      </c>
    </row>
    <row r="1098" spans="19:26" x14ac:dyDescent="0.3">
      <c r="S1098" s="4">
        <f t="shared" si="70"/>
        <v>0</v>
      </c>
      <c r="T1098">
        <f t="shared" si="71"/>
        <v>0</v>
      </c>
      <c r="U1098" t="e">
        <f t="shared" si="73"/>
        <v>#NUM!</v>
      </c>
      <c r="Z1098" t="e">
        <f t="shared" si="72"/>
        <v>#NUM!</v>
      </c>
    </row>
    <row r="1099" spans="19:26" x14ac:dyDescent="0.3">
      <c r="S1099" s="4">
        <f t="shared" si="70"/>
        <v>0</v>
      </c>
      <c r="T1099">
        <f t="shared" si="71"/>
        <v>0</v>
      </c>
      <c r="U1099" t="e">
        <f t="shared" si="73"/>
        <v>#NUM!</v>
      </c>
      <c r="Z1099" t="e">
        <f t="shared" si="72"/>
        <v>#NUM!</v>
      </c>
    </row>
    <row r="1100" spans="19:26" x14ac:dyDescent="0.3">
      <c r="S1100" s="4">
        <f t="shared" si="70"/>
        <v>0</v>
      </c>
      <c r="T1100">
        <f t="shared" si="71"/>
        <v>0</v>
      </c>
      <c r="U1100" t="e">
        <f t="shared" si="73"/>
        <v>#NUM!</v>
      </c>
      <c r="Z1100" t="e">
        <f t="shared" si="72"/>
        <v>#NUM!</v>
      </c>
    </row>
    <row r="1101" spans="19:26" x14ac:dyDescent="0.3">
      <c r="S1101" s="4">
        <f t="shared" si="70"/>
        <v>0</v>
      </c>
      <c r="T1101">
        <f t="shared" si="71"/>
        <v>0</v>
      </c>
      <c r="U1101" t="e">
        <f t="shared" si="73"/>
        <v>#NUM!</v>
      </c>
      <c r="Z1101" t="e">
        <f t="shared" si="72"/>
        <v>#NUM!</v>
      </c>
    </row>
    <row r="1102" spans="19:26" x14ac:dyDescent="0.3">
      <c r="S1102" s="4">
        <f t="shared" si="70"/>
        <v>0</v>
      </c>
      <c r="T1102">
        <f t="shared" si="71"/>
        <v>0</v>
      </c>
      <c r="U1102" t="e">
        <f t="shared" si="73"/>
        <v>#NUM!</v>
      </c>
      <c r="Z1102" t="e">
        <f t="shared" si="72"/>
        <v>#NUM!</v>
      </c>
    </row>
    <row r="1103" spans="19:26" x14ac:dyDescent="0.3">
      <c r="S1103" s="4">
        <f t="shared" si="70"/>
        <v>0</v>
      </c>
      <c r="T1103">
        <f t="shared" si="71"/>
        <v>0</v>
      </c>
      <c r="U1103" t="e">
        <f t="shared" si="73"/>
        <v>#NUM!</v>
      </c>
      <c r="Z1103" t="e">
        <f t="shared" si="72"/>
        <v>#NUM!</v>
      </c>
    </row>
    <row r="1104" spans="19:26" x14ac:dyDescent="0.3">
      <c r="S1104" s="4">
        <f t="shared" si="70"/>
        <v>0</v>
      </c>
      <c r="T1104">
        <f t="shared" si="71"/>
        <v>0</v>
      </c>
      <c r="U1104" t="e">
        <f t="shared" si="73"/>
        <v>#NUM!</v>
      </c>
      <c r="Z1104" t="e">
        <f t="shared" si="72"/>
        <v>#NUM!</v>
      </c>
    </row>
    <row r="1105" spans="19:26" x14ac:dyDescent="0.3">
      <c r="S1105" s="4">
        <f t="shared" si="70"/>
        <v>0</v>
      </c>
      <c r="T1105">
        <f t="shared" si="71"/>
        <v>0</v>
      </c>
      <c r="U1105" t="e">
        <f t="shared" si="73"/>
        <v>#NUM!</v>
      </c>
      <c r="Z1105" t="e">
        <f t="shared" si="72"/>
        <v>#NUM!</v>
      </c>
    </row>
    <row r="1106" spans="19:26" x14ac:dyDescent="0.3">
      <c r="S1106" s="4">
        <f t="shared" si="70"/>
        <v>0</v>
      </c>
      <c r="T1106">
        <f t="shared" si="71"/>
        <v>0</v>
      </c>
      <c r="U1106" t="e">
        <f t="shared" si="73"/>
        <v>#NUM!</v>
      </c>
      <c r="Z1106" t="e">
        <f t="shared" si="72"/>
        <v>#NUM!</v>
      </c>
    </row>
    <row r="1107" spans="19:26" x14ac:dyDescent="0.3">
      <c r="S1107" s="4">
        <f t="shared" si="70"/>
        <v>0</v>
      </c>
      <c r="T1107">
        <f t="shared" si="71"/>
        <v>0</v>
      </c>
      <c r="U1107" t="e">
        <f t="shared" si="73"/>
        <v>#NUM!</v>
      </c>
      <c r="Z1107" t="e">
        <f t="shared" si="72"/>
        <v>#NUM!</v>
      </c>
    </row>
    <row r="1108" spans="19:26" x14ac:dyDescent="0.3">
      <c r="S1108" s="4">
        <f t="shared" si="70"/>
        <v>0</v>
      </c>
      <c r="T1108">
        <f t="shared" si="71"/>
        <v>0</v>
      </c>
      <c r="U1108" t="e">
        <f t="shared" si="73"/>
        <v>#NUM!</v>
      </c>
      <c r="Z1108" t="e">
        <f t="shared" si="72"/>
        <v>#NUM!</v>
      </c>
    </row>
    <row r="1109" spans="19:26" x14ac:dyDescent="0.3">
      <c r="S1109" s="4">
        <f t="shared" si="70"/>
        <v>0</v>
      </c>
      <c r="T1109">
        <f t="shared" si="71"/>
        <v>0</v>
      </c>
      <c r="U1109" t="e">
        <f t="shared" si="73"/>
        <v>#NUM!</v>
      </c>
      <c r="Z1109" t="e">
        <f t="shared" si="72"/>
        <v>#NUM!</v>
      </c>
    </row>
    <row r="1110" spans="19:26" x14ac:dyDescent="0.3">
      <c r="S1110" s="4">
        <f t="shared" si="70"/>
        <v>0</v>
      </c>
      <c r="T1110">
        <f t="shared" si="71"/>
        <v>0</v>
      </c>
      <c r="U1110" t="e">
        <f t="shared" si="73"/>
        <v>#NUM!</v>
      </c>
      <c r="Z1110" t="e">
        <f t="shared" si="72"/>
        <v>#NUM!</v>
      </c>
    </row>
    <row r="1111" spans="19:26" x14ac:dyDescent="0.3">
      <c r="S1111" s="4">
        <f t="shared" si="70"/>
        <v>0</v>
      </c>
      <c r="T1111">
        <f t="shared" si="71"/>
        <v>0</v>
      </c>
      <c r="U1111" t="e">
        <f t="shared" si="73"/>
        <v>#NUM!</v>
      </c>
      <c r="Z1111" t="e">
        <f t="shared" si="72"/>
        <v>#NUM!</v>
      </c>
    </row>
    <row r="1112" spans="19:26" x14ac:dyDescent="0.3">
      <c r="S1112" s="4">
        <f t="shared" si="70"/>
        <v>0</v>
      </c>
      <c r="T1112">
        <f t="shared" si="71"/>
        <v>0</v>
      </c>
      <c r="U1112" t="e">
        <f t="shared" si="73"/>
        <v>#NUM!</v>
      </c>
      <c r="Z1112" t="e">
        <f t="shared" si="72"/>
        <v>#NUM!</v>
      </c>
    </row>
    <row r="1113" spans="19:26" x14ac:dyDescent="0.3">
      <c r="S1113" s="4">
        <f t="shared" si="70"/>
        <v>0</v>
      </c>
      <c r="T1113">
        <f t="shared" si="71"/>
        <v>0</v>
      </c>
      <c r="U1113" t="e">
        <f t="shared" si="73"/>
        <v>#NUM!</v>
      </c>
      <c r="Z1113" t="e">
        <f t="shared" si="72"/>
        <v>#NUM!</v>
      </c>
    </row>
    <row r="1114" spans="19:26" x14ac:dyDescent="0.3">
      <c r="S1114" s="4">
        <f t="shared" si="70"/>
        <v>0</v>
      </c>
      <c r="T1114">
        <f t="shared" si="71"/>
        <v>0</v>
      </c>
      <c r="U1114" t="e">
        <f t="shared" si="73"/>
        <v>#NUM!</v>
      </c>
      <c r="Z1114" t="e">
        <f t="shared" si="72"/>
        <v>#NUM!</v>
      </c>
    </row>
    <row r="1115" spans="19:26" x14ac:dyDescent="0.3">
      <c r="S1115" s="4">
        <f t="shared" si="70"/>
        <v>0</v>
      </c>
      <c r="T1115">
        <f t="shared" si="71"/>
        <v>0</v>
      </c>
      <c r="U1115" t="e">
        <f t="shared" si="73"/>
        <v>#NUM!</v>
      </c>
      <c r="Z1115" t="e">
        <f t="shared" si="72"/>
        <v>#NUM!</v>
      </c>
    </row>
    <row r="1116" spans="19:26" x14ac:dyDescent="0.3">
      <c r="S1116" s="4">
        <f t="shared" si="70"/>
        <v>0</v>
      </c>
      <c r="T1116">
        <f t="shared" si="71"/>
        <v>0</v>
      </c>
      <c r="U1116" t="e">
        <f t="shared" si="73"/>
        <v>#NUM!</v>
      </c>
      <c r="Z1116" t="e">
        <f t="shared" si="72"/>
        <v>#NUM!</v>
      </c>
    </row>
    <row r="1117" spans="19:26" x14ac:dyDescent="0.3">
      <c r="S1117" s="4">
        <f t="shared" si="70"/>
        <v>0</v>
      </c>
      <c r="T1117">
        <f t="shared" si="71"/>
        <v>0</v>
      </c>
      <c r="U1117" t="e">
        <f t="shared" si="73"/>
        <v>#NUM!</v>
      </c>
      <c r="Z1117" t="e">
        <f t="shared" si="72"/>
        <v>#NUM!</v>
      </c>
    </row>
    <row r="1118" spans="19:26" x14ac:dyDescent="0.3">
      <c r="S1118" s="4">
        <f t="shared" si="70"/>
        <v>0</v>
      </c>
      <c r="T1118">
        <f t="shared" si="71"/>
        <v>0</v>
      </c>
      <c r="U1118" t="e">
        <f t="shared" si="73"/>
        <v>#NUM!</v>
      </c>
      <c r="Z1118" t="e">
        <f t="shared" si="72"/>
        <v>#NUM!</v>
      </c>
    </row>
    <row r="1119" spans="19:26" x14ac:dyDescent="0.3">
      <c r="S1119" s="4">
        <f t="shared" si="70"/>
        <v>0</v>
      </c>
      <c r="T1119">
        <f t="shared" si="71"/>
        <v>0</v>
      </c>
      <c r="U1119" t="e">
        <f t="shared" si="73"/>
        <v>#NUM!</v>
      </c>
      <c r="Z1119" t="e">
        <f t="shared" si="72"/>
        <v>#NUM!</v>
      </c>
    </row>
    <row r="1120" spans="19:26" x14ac:dyDescent="0.3">
      <c r="S1120" s="4">
        <f t="shared" si="70"/>
        <v>0</v>
      </c>
      <c r="T1120">
        <f t="shared" si="71"/>
        <v>0</v>
      </c>
      <c r="U1120" t="e">
        <f t="shared" si="73"/>
        <v>#NUM!</v>
      </c>
      <c r="Z1120" t="e">
        <f t="shared" si="72"/>
        <v>#NUM!</v>
      </c>
    </row>
    <row r="1121" spans="19:26" x14ac:dyDescent="0.3">
      <c r="S1121" s="4">
        <f t="shared" si="70"/>
        <v>0</v>
      </c>
      <c r="T1121">
        <f t="shared" si="71"/>
        <v>0</v>
      </c>
      <c r="U1121" t="e">
        <f t="shared" si="73"/>
        <v>#NUM!</v>
      </c>
      <c r="Z1121" t="e">
        <f t="shared" si="72"/>
        <v>#NUM!</v>
      </c>
    </row>
    <row r="1122" spans="19:26" x14ac:dyDescent="0.3">
      <c r="S1122" s="4">
        <f t="shared" si="70"/>
        <v>0</v>
      </c>
      <c r="T1122">
        <f t="shared" si="71"/>
        <v>0</v>
      </c>
      <c r="U1122" t="e">
        <f t="shared" si="73"/>
        <v>#NUM!</v>
      </c>
      <c r="Z1122" t="e">
        <f t="shared" si="72"/>
        <v>#NUM!</v>
      </c>
    </row>
    <row r="1123" spans="19:26" x14ac:dyDescent="0.3">
      <c r="S1123" s="4">
        <f t="shared" si="70"/>
        <v>0</v>
      </c>
      <c r="T1123">
        <f t="shared" si="71"/>
        <v>0</v>
      </c>
      <c r="U1123" t="e">
        <f t="shared" si="73"/>
        <v>#NUM!</v>
      </c>
      <c r="Z1123" t="e">
        <f t="shared" si="72"/>
        <v>#NUM!</v>
      </c>
    </row>
    <row r="1124" spans="19:26" x14ac:dyDescent="0.3">
      <c r="S1124" s="4">
        <f t="shared" si="70"/>
        <v>0</v>
      </c>
      <c r="T1124">
        <f t="shared" si="71"/>
        <v>0</v>
      </c>
      <c r="U1124" t="e">
        <f t="shared" si="73"/>
        <v>#NUM!</v>
      </c>
      <c r="Z1124" t="e">
        <f t="shared" si="72"/>
        <v>#NUM!</v>
      </c>
    </row>
    <row r="1125" spans="19:26" x14ac:dyDescent="0.3">
      <c r="S1125" s="4">
        <f t="shared" si="70"/>
        <v>0</v>
      </c>
      <c r="T1125">
        <f t="shared" si="71"/>
        <v>0</v>
      </c>
      <c r="U1125" t="e">
        <f t="shared" si="73"/>
        <v>#NUM!</v>
      </c>
      <c r="Z1125" t="e">
        <f t="shared" si="72"/>
        <v>#NUM!</v>
      </c>
    </row>
    <row r="1126" spans="19:26" x14ac:dyDescent="0.3">
      <c r="S1126" s="4">
        <f t="shared" si="70"/>
        <v>0</v>
      </c>
      <c r="T1126">
        <f t="shared" si="71"/>
        <v>0</v>
      </c>
      <c r="U1126" t="e">
        <f t="shared" si="73"/>
        <v>#NUM!</v>
      </c>
      <c r="Z1126" t="e">
        <f t="shared" si="72"/>
        <v>#NUM!</v>
      </c>
    </row>
    <row r="1127" spans="19:26" x14ac:dyDescent="0.3">
      <c r="S1127" s="4">
        <f t="shared" si="70"/>
        <v>0</v>
      </c>
      <c r="T1127">
        <f t="shared" si="71"/>
        <v>0</v>
      </c>
      <c r="U1127" t="e">
        <f t="shared" si="73"/>
        <v>#NUM!</v>
      </c>
      <c r="Z1127" t="e">
        <f t="shared" si="72"/>
        <v>#NUM!</v>
      </c>
    </row>
    <row r="1128" spans="19:26" x14ac:dyDescent="0.3">
      <c r="S1128" s="4">
        <f t="shared" si="70"/>
        <v>0</v>
      </c>
      <c r="T1128">
        <f t="shared" si="71"/>
        <v>0</v>
      </c>
      <c r="U1128" t="e">
        <f t="shared" si="73"/>
        <v>#NUM!</v>
      </c>
      <c r="Z1128" t="e">
        <f t="shared" si="72"/>
        <v>#NUM!</v>
      </c>
    </row>
    <row r="1129" spans="19:26" x14ac:dyDescent="0.3">
      <c r="S1129" s="4">
        <f t="shared" si="70"/>
        <v>0</v>
      </c>
      <c r="T1129">
        <f t="shared" si="71"/>
        <v>0</v>
      </c>
      <c r="U1129" t="e">
        <f t="shared" si="73"/>
        <v>#NUM!</v>
      </c>
      <c r="Z1129" t="e">
        <f t="shared" si="72"/>
        <v>#NUM!</v>
      </c>
    </row>
    <row r="1130" spans="19:26" x14ac:dyDescent="0.3">
      <c r="S1130" s="4">
        <f t="shared" si="70"/>
        <v>0</v>
      </c>
      <c r="T1130">
        <f t="shared" si="71"/>
        <v>0</v>
      </c>
      <c r="U1130" t="e">
        <f t="shared" si="73"/>
        <v>#NUM!</v>
      </c>
      <c r="Z1130" t="e">
        <f t="shared" si="72"/>
        <v>#NUM!</v>
      </c>
    </row>
    <row r="1131" spans="19:26" x14ac:dyDescent="0.3">
      <c r="S1131" s="4">
        <f t="shared" si="70"/>
        <v>0</v>
      </c>
      <c r="T1131">
        <f t="shared" si="71"/>
        <v>0</v>
      </c>
      <c r="U1131" t="e">
        <f t="shared" si="73"/>
        <v>#NUM!</v>
      </c>
      <c r="Z1131" t="e">
        <f t="shared" si="72"/>
        <v>#NUM!</v>
      </c>
    </row>
    <row r="1132" spans="19:26" x14ac:dyDescent="0.3">
      <c r="S1132" s="4">
        <f t="shared" si="70"/>
        <v>0</v>
      </c>
      <c r="T1132">
        <f t="shared" si="71"/>
        <v>0</v>
      </c>
      <c r="U1132" t="e">
        <f t="shared" si="73"/>
        <v>#NUM!</v>
      </c>
      <c r="Z1132" t="e">
        <f t="shared" si="72"/>
        <v>#NUM!</v>
      </c>
    </row>
    <row r="1133" spans="19:26" x14ac:dyDescent="0.3">
      <c r="S1133" s="4">
        <f t="shared" si="70"/>
        <v>0</v>
      </c>
      <c r="T1133">
        <f t="shared" si="71"/>
        <v>0</v>
      </c>
      <c r="U1133" t="e">
        <f t="shared" si="73"/>
        <v>#NUM!</v>
      </c>
      <c r="Z1133" t="e">
        <f t="shared" si="72"/>
        <v>#NUM!</v>
      </c>
    </row>
    <row r="1134" spans="19:26" x14ac:dyDescent="0.3">
      <c r="S1134" s="4">
        <f t="shared" si="70"/>
        <v>0</v>
      </c>
      <c r="T1134">
        <f t="shared" si="71"/>
        <v>0</v>
      </c>
      <c r="U1134" t="e">
        <f t="shared" si="73"/>
        <v>#NUM!</v>
      </c>
      <c r="Z1134" t="e">
        <f t="shared" si="72"/>
        <v>#NUM!</v>
      </c>
    </row>
    <row r="1135" spans="19:26" x14ac:dyDescent="0.3">
      <c r="S1135" s="4">
        <f t="shared" si="70"/>
        <v>0</v>
      </c>
      <c r="T1135">
        <f t="shared" si="71"/>
        <v>0</v>
      </c>
      <c r="U1135" t="e">
        <f t="shared" si="73"/>
        <v>#NUM!</v>
      </c>
      <c r="Z1135" t="e">
        <f t="shared" si="72"/>
        <v>#NUM!</v>
      </c>
    </row>
    <row r="1136" spans="19:26" x14ac:dyDescent="0.3">
      <c r="S1136" s="4">
        <f t="shared" si="70"/>
        <v>0</v>
      </c>
      <c r="T1136">
        <f t="shared" si="71"/>
        <v>0</v>
      </c>
      <c r="U1136" t="e">
        <f t="shared" si="73"/>
        <v>#NUM!</v>
      </c>
      <c r="Z1136" t="e">
        <f t="shared" si="72"/>
        <v>#NUM!</v>
      </c>
    </row>
    <row r="1137" spans="19:26" x14ac:dyDescent="0.3">
      <c r="S1137" s="4">
        <f t="shared" si="70"/>
        <v>0</v>
      </c>
      <c r="T1137">
        <f t="shared" si="71"/>
        <v>0</v>
      </c>
      <c r="U1137" t="e">
        <f t="shared" si="73"/>
        <v>#NUM!</v>
      </c>
      <c r="Z1137" t="e">
        <f t="shared" si="72"/>
        <v>#NUM!</v>
      </c>
    </row>
    <row r="1138" spans="19:26" x14ac:dyDescent="0.3">
      <c r="S1138" s="4">
        <f t="shared" si="70"/>
        <v>0</v>
      </c>
      <c r="T1138">
        <f t="shared" si="71"/>
        <v>0</v>
      </c>
      <c r="U1138" t="e">
        <f t="shared" si="73"/>
        <v>#NUM!</v>
      </c>
      <c r="Z1138" t="e">
        <f t="shared" si="72"/>
        <v>#NUM!</v>
      </c>
    </row>
    <row r="1139" spans="19:26" x14ac:dyDescent="0.3">
      <c r="S1139" s="4">
        <f t="shared" si="70"/>
        <v>0</v>
      </c>
      <c r="T1139">
        <f t="shared" si="71"/>
        <v>0</v>
      </c>
      <c r="U1139" t="e">
        <f t="shared" si="73"/>
        <v>#NUM!</v>
      </c>
      <c r="Z1139" t="e">
        <f t="shared" si="72"/>
        <v>#NUM!</v>
      </c>
    </row>
    <row r="1140" spans="19:26" x14ac:dyDescent="0.3">
      <c r="S1140" s="4">
        <f t="shared" si="70"/>
        <v>0</v>
      </c>
      <c r="T1140">
        <f t="shared" si="71"/>
        <v>0</v>
      </c>
      <c r="U1140" t="e">
        <f t="shared" si="73"/>
        <v>#NUM!</v>
      </c>
      <c r="Z1140" t="e">
        <f t="shared" si="72"/>
        <v>#NUM!</v>
      </c>
    </row>
    <row r="1141" spans="19:26" x14ac:dyDescent="0.3">
      <c r="S1141" s="4">
        <f t="shared" si="70"/>
        <v>0</v>
      </c>
      <c r="T1141">
        <f t="shared" si="71"/>
        <v>0</v>
      </c>
      <c r="U1141" t="e">
        <f t="shared" si="73"/>
        <v>#NUM!</v>
      </c>
      <c r="Z1141" t="e">
        <f t="shared" si="72"/>
        <v>#NUM!</v>
      </c>
    </row>
    <row r="1142" spans="19:26" x14ac:dyDescent="0.3">
      <c r="S1142" s="4">
        <f t="shared" si="70"/>
        <v>0</v>
      </c>
      <c r="T1142">
        <f t="shared" si="71"/>
        <v>0</v>
      </c>
      <c r="U1142" t="e">
        <f t="shared" si="73"/>
        <v>#NUM!</v>
      </c>
      <c r="Z1142" t="e">
        <f t="shared" si="72"/>
        <v>#NUM!</v>
      </c>
    </row>
    <row r="1143" spans="19:26" x14ac:dyDescent="0.3">
      <c r="S1143" s="4">
        <f t="shared" si="70"/>
        <v>0</v>
      </c>
      <c r="T1143">
        <f t="shared" si="71"/>
        <v>0</v>
      </c>
      <c r="U1143" t="e">
        <f t="shared" si="73"/>
        <v>#NUM!</v>
      </c>
      <c r="Z1143" t="e">
        <f t="shared" si="72"/>
        <v>#NUM!</v>
      </c>
    </row>
    <row r="1144" spans="19:26" x14ac:dyDescent="0.3">
      <c r="S1144" s="4">
        <f t="shared" si="70"/>
        <v>0</v>
      </c>
      <c r="T1144">
        <f t="shared" si="71"/>
        <v>0</v>
      </c>
      <c r="U1144" t="e">
        <f t="shared" si="73"/>
        <v>#NUM!</v>
      </c>
      <c r="Z1144" t="e">
        <f t="shared" si="72"/>
        <v>#NUM!</v>
      </c>
    </row>
    <row r="1145" spans="19:26" x14ac:dyDescent="0.3">
      <c r="S1145" s="4">
        <f t="shared" si="70"/>
        <v>0</v>
      </c>
      <c r="T1145">
        <f t="shared" si="71"/>
        <v>0</v>
      </c>
      <c r="U1145" t="e">
        <f t="shared" si="73"/>
        <v>#NUM!</v>
      </c>
      <c r="Z1145" t="e">
        <f t="shared" si="72"/>
        <v>#NUM!</v>
      </c>
    </row>
    <row r="1146" spans="19:26" x14ac:dyDescent="0.3">
      <c r="S1146" s="4">
        <f t="shared" si="70"/>
        <v>0</v>
      </c>
      <c r="T1146">
        <f t="shared" si="71"/>
        <v>0</v>
      </c>
      <c r="U1146" t="e">
        <f t="shared" si="73"/>
        <v>#NUM!</v>
      </c>
      <c r="Z1146" t="e">
        <f t="shared" si="72"/>
        <v>#NUM!</v>
      </c>
    </row>
    <row r="1147" spans="19:26" x14ac:dyDescent="0.3">
      <c r="S1147" s="4">
        <f t="shared" si="70"/>
        <v>0</v>
      </c>
      <c r="T1147">
        <f t="shared" si="71"/>
        <v>0</v>
      </c>
      <c r="U1147" t="e">
        <f t="shared" si="73"/>
        <v>#NUM!</v>
      </c>
      <c r="Z1147" t="e">
        <f t="shared" si="72"/>
        <v>#NUM!</v>
      </c>
    </row>
    <row r="1148" spans="19:26" x14ac:dyDescent="0.3">
      <c r="S1148" s="4">
        <f t="shared" si="70"/>
        <v>0</v>
      </c>
      <c r="T1148">
        <f t="shared" si="71"/>
        <v>0</v>
      </c>
      <c r="U1148" t="e">
        <f t="shared" si="73"/>
        <v>#NUM!</v>
      </c>
      <c r="Z1148" t="e">
        <f t="shared" si="72"/>
        <v>#NUM!</v>
      </c>
    </row>
    <row r="1149" spans="19:26" x14ac:dyDescent="0.3">
      <c r="S1149" s="4">
        <f t="shared" si="70"/>
        <v>0</v>
      </c>
      <c r="T1149">
        <f t="shared" si="71"/>
        <v>0</v>
      </c>
      <c r="U1149" t="e">
        <f t="shared" si="73"/>
        <v>#NUM!</v>
      </c>
      <c r="Z1149" t="e">
        <f t="shared" si="72"/>
        <v>#NUM!</v>
      </c>
    </row>
    <row r="1150" spans="19:26" x14ac:dyDescent="0.3">
      <c r="S1150" s="4">
        <f t="shared" si="70"/>
        <v>0</v>
      </c>
      <c r="T1150">
        <f t="shared" si="71"/>
        <v>0</v>
      </c>
      <c r="U1150" t="e">
        <f t="shared" si="73"/>
        <v>#NUM!</v>
      </c>
      <c r="Z1150" t="e">
        <f t="shared" si="72"/>
        <v>#NUM!</v>
      </c>
    </row>
    <row r="1151" spans="19:26" x14ac:dyDescent="0.3">
      <c r="S1151" s="4">
        <f t="shared" si="70"/>
        <v>0</v>
      </c>
      <c r="T1151">
        <f t="shared" si="71"/>
        <v>0</v>
      </c>
      <c r="U1151" t="e">
        <f t="shared" si="73"/>
        <v>#NUM!</v>
      </c>
      <c r="Z1151" t="e">
        <f t="shared" si="72"/>
        <v>#NUM!</v>
      </c>
    </row>
    <row r="1152" spans="19:26" x14ac:dyDescent="0.3">
      <c r="S1152" s="4">
        <f t="shared" si="70"/>
        <v>0</v>
      </c>
      <c r="T1152">
        <f t="shared" si="71"/>
        <v>0</v>
      </c>
      <c r="U1152" t="e">
        <f t="shared" si="73"/>
        <v>#NUM!</v>
      </c>
      <c r="Z1152" t="e">
        <f t="shared" si="72"/>
        <v>#NUM!</v>
      </c>
    </row>
    <row r="1153" spans="19:26" x14ac:dyDescent="0.3">
      <c r="S1153" s="4">
        <f t="shared" si="70"/>
        <v>0</v>
      </c>
      <c r="T1153">
        <f t="shared" si="71"/>
        <v>0</v>
      </c>
      <c r="U1153" t="e">
        <f t="shared" si="73"/>
        <v>#NUM!</v>
      </c>
      <c r="Z1153" t="e">
        <f t="shared" si="72"/>
        <v>#NUM!</v>
      </c>
    </row>
    <row r="1154" spans="19:26" x14ac:dyDescent="0.3">
      <c r="S1154" s="4">
        <f t="shared" si="70"/>
        <v>0</v>
      </c>
      <c r="T1154">
        <f t="shared" si="71"/>
        <v>0</v>
      </c>
      <c r="U1154" t="e">
        <f t="shared" si="73"/>
        <v>#NUM!</v>
      </c>
      <c r="Z1154" t="e">
        <f t="shared" si="72"/>
        <v>#NUM!</v>
      </c>
    </row>
    <row r="1155" spans="19:26" x14ac:dyDescent="0.3">
      <c r="S1155" s="4">
        <f t="shared" si="70"/>
        <v>0</v>
      </c>
      <c r="T1155">
        <f t="shared" si="71"/>
        <v>0</v>
      </c>
      <c r="U1155" t="e">
        <f t="shared" si="73"/>
        <v>#NUM!</v>
      </c>
      <c r="Z1155" t="e">
        <f t="shared" si="72"/>
        <v>#NUM!</v>
      </c>
    </row>
    <row r="1156" spans="19:26" x14ac:dyDescent="0.3">
      <c r="S1156" s="4">
        <f t="shared" si="70"/>
        <v>0</v>
      </c>
      <c r="T1156">
        <f t="shared" si="71"/>
        <v>0</v>
      </c>
      <c r="U1156" t="e">
        <f t="shared" si="73"/>
        <v>#NUM!</v>
      </c>
      <c r="Z1156" t="e">
        <f t="shared" si="72"/>
        <v>#NUM!</v>
      </c>
    </row>
    <row r="1157" spans="19:26" x14ac:dyDescent="0.3">
      <c r="S1157" s="4">
        <f t="shared" ref="S1157:S1220" si="74">TIME(K1157,L1157,M1157)</f>
        <v>0</v>
      </c>
      <c r="T1157">
        <f t="shared" ref="T1157:T1220" si="75">SECOND(S1158-S1157)</f>
        <v>0</v>
      </c>
      <c r="U1157" t="e">
        <f t="shared" si="73"/>
        <v>#NUM!</v>
      </c>
      <c r="Z1157" t="e">
        <f t="shared" ref="Z1157:Z1220" si="76">R1157&amp;";"&amp;U1157</f>
        <v>#NUM!</v>
      </c>
    </row>
    <row r="1158" spans="19:26" x14ac:dyDescent="0.3">
      <c r="S1158" s="4">
        <f t="shared" si="74"/>
        <v>0</v>
      </c>
      <c r="T1158">
        <f t="shared" si="75"/>
        <v>0</v>
      </c>
      <c r="U1158" t="e">
        <f t="shared" ref="U1158:U1221" si="77">U1157+T1158</f>
        <v>#NUM!</v>
      </c>
      <c r="Z1158" t="e">
        <f t="shared" si="76"/>
        <v>#NUM!</v>
      </c>
    </row>
    <row r="1159" spans="19:26" x14ac:dyDescent="0.3">
      <c r="S1159" s="4">
        <f t="shared" si="74"/>
        <v>0</v>
      </c>
      <c r="T1159">
        <f t="shared" si="75"/>
        <v>0</v>
      </c>
      <c r="U1159" t="e">
        <f t="shared" si="77"/>
        <v>#NUM!</v>
      </c>
      <c r="Z1159" t="e">
        <f t="shared" si="76"/>
        <v>#NUM!</v>
      </c>
    </row>
    <row r="1160" spans="19:26" x14ac:dyDescent="0.3">
      <c r="S1160" s="4">
        <f t="shared" si="74"/>
        <v>0</v>
      </c>
      <c r="T1160">
        <f t="shared" si="75"/>
        <v>0</v>
      </c>
      <c r="U1160" t="e">
        <f t="shared" si="77"/>
        <v>#NUM!</v>
      </c>
      <c r="Z1160" t="e">
        <f t="shared" si="76"/>
        <v>#NUM!</v>
      </c>
    </row>
    <row r="1161" spans="19:26" x14ac:dyDescent="0.3">
      <c r="S1161" s="4">
        <f t="shared" si="74"/>
        <v>0</v>
      </c>
      <c r="T1161">
        <f t="shared" si="75"/>
        <v>0</v>
      </c>
      <c r="U1161" t="e">
        <f t="shared" si="77"/>
        <v>#NUM!</v>
      </c>
      <c r="Z1161" t="e">
        <f t="shared" si="76"/>
        <v>#NUM!</v>
      </c>
    </row>
    <row r="1162" spans="19:26" x14ac:dyDescent="0.3">
      <c r="S1162" s="4">
        <f t="shared" si="74"/>
        <v>0</v>
      </c>
      <c r="T1162">
        <f t="shared" si="75"/>
        <v>0</v>
      </c>
      <c r="U1162" t="e">
        <f t="shared" si="77"/>
        <v>#NUM!</v>
      </c>
      <c r="Z1162" t="e">
        <f t="shared" si="76"/>
        <v>#NUM!</v>
      </c>
    </row>
    <row r="1163" spans="19:26" x14ac:dyDescent="0.3">
      <c r="S1163" s="4">
        <f t="shared" si="74"/>
        <v>0</v>
      </c>
      <c r="T1163">
        <f t="shared" si="75"/>
        <v>0</v>
      </c>
      <c r="U1163" t="e">
        <f t="shared" si="77"/>
        <v>#NUM!</v>
      </c>
      <c r="Z1163" t="e">
        <f t="shared" si="76"/>
        <v>#NUM!</v>
      </c>
    </row>
    <row r="1164" spans="19:26" x14ac:dyDescent="0.3">
      <c r="S1164" s="4">
        <f t="shared" si="74"/>
        <v>0</v>
      </c>
      <c r="T1164">
        <f t="shared" si="75"/>
        <v>0</v>
      </c>
      <c r="U1164" t="e">
        <f t="shared" si="77"/>
        <v>#NUM!</v>
      </c>
      <c r="Z1164" t="e">
        <f t="shared" si="76"/>
        <v>#NUM!</v>
      </c>
    </row>
    <row r="1165" spans="19:26" x14ac:dyDescent="0.3">
      <c r="S1165" s="4">
        <f t="shared" si="74"/>
        <v>0</v>
      </c>
      <c r="T1165">
        <f t="shared" si="75"/>
        <v>0</v>
      </c>
      <c r="U1165" t="e">
        <f t="shared" si="77"/>
        <v>#NUM!</v>
      </c>
      <c r="Z1165" t="e">
        <f t="shared" si="76"/>
        <v>#NUM!</v>
      </c>
    </row>
    <row r="1166" spans="19:26" x14ac:dyDescent="0.3">
      <c r="S1166" s="4">
        <f t="shared" si="74"/>
        <v>0</v>
      </c>
      <c r="T1166">
        <f t="shared" si="75"/>
        <v>0</v>
      </c>
      <c r="U1166" t="e">
        <f t="shared" si="77"/>
        <v>#NUM!</v>
      </c>
      <c r="Z1166" t="e">
        <f t="shared" si="76"/>
        <v>#NUM!</v>
      </c>
    </row>
    <row r="1167" spans="19:26" x14ac:dyDescent="0.3">
      <c r="S1167" s="4">
        <f t="shared" si="74"/>
        <v>0</v>
      </c>
      <c r="T1167">
        <f t="shared" si="75"/>
        <v>0</v>
      </c>
      <c r="U1167" t="e">
        <f t="shared" si="77"/>
        <v>#NUM!</v>
      </c>
      <c r="Z1167" t="e">
        <f t="shared" si="76"/>
        <v>#NUM!</v>
      </c>
    </row>
    <row r="1168" spans="19:26" x14ac:dyDescent="0.3">
      <c r="S1168" s="4">
        <f t="shared" si="74"/>
        <v>0</v>
      </c>
      <c r="T1168">
        <f t="shared" si="75"/>
        <v>0</v>
      </c>
      <c r="U1168" t="e">
        <f t="shared" si="77"/>
        <v>#NUM!</v>
      </c>
      <c r="Z1168" t="e">
        <f t="shared" si="76"/>
        <v>#NUM!</v>
      </c>
    </row>
    <row r="1169" spans="19:26" x14ac:dyDescent="0.3">
      <c r="S1169" s="4">
        <f t="shared" si="74"/>
        <v>0</v>
      </c>
      <c r="T1169">
        <f t="shared" si="75"/>
        <v>0</v>
      </c>
      <c r="U1169" t="e">
        <f t="shared" si="77"/>
        <v>#NUM!</v>
      </c>
      <c r="Z1169" t="e">
        <f t="shared" si="76"/>
        <v>#NUM!</v>
      </c>
    </row>
    <row r="1170" spans="19:26" x14ac:dyDescent="0.3">
      <c r="S1170" s="4">
        <f t="shared" si="74"/>
        <v>0</v>
      </c>
      <c r="T1170">
        <f t="shared" si="75"/>
        <v>0</v>
      </c>
      <c r="U1170" t="e">
        <f t="shared" si="77"/>
        <v>#NUM!</v>
      </c>
      <c r="Z1170" t="e">
        <f t="shared" si="76"/>
        <v>#NUM!</v>
      </c>
    </row>
    <row r="1171" spans="19:26" x14ac:dyDescent="0.3">
      <c r="S1171" s="4">
        <f t="shared" si="74"/>
        <v>0</v>
      </c>
      <c r="T1171">
        <f t="shared" si="75"/>
        <v>0</v>
      </c>
      <c r="U1171" t="e">
        <f t="shared" si="77"/>
        <v>#NUM!</v>
      </c>
      <c r="Z1171" t="e">
        <f t="shared" si="76"/>
        <v>#NUM!</v>
      </c>
    </row>
    <row r="1172" spans="19:26" x14ac:dyDescent="0.3">
      <c r="S1172" s="4">
        <f t="shared" si="74"/>
        <v>0</v>
      </c>
      <c r="T1172">
        <f t="shared" si="75"/>
        <v>0</v>
      </c>
      <c r="U1172" t="e">
        <f t="shared" si="77"/>
        <v>#NUM!</v>
      </c>
      <c r="Z1172" t="e">
        <f t="shared" si="76"/>
        <v>#NUM!</v>
      </c>
    </row>
    <row r="1173" spans="19:26" x14ac:dyDescent="0.3">
      <c r="S1173" s="4">
        <f t="shared" si="74"/>
        <v>0</v>
      </c>
      <c r="T1173">
        <f t="shared" si="75"/>
        <v>0</v>
      </c>
      <c r="U1173" t="e">
        <f t="shared" si="77"/>
        <v>#NUM!</v>
      </c>
      <c r="Z1173" t="e">
        <f t="shared" si="76"/>
        <v>#NUM!</v>
      </c>
    </row>
    <row r="1174" spans="19:26" x14ac:dyDescent="0.3">
      <c r="S1174" s="4">
        <f t="shared" si="74"/>
        <v>0</v>
      </c>
      <c r="T1174">
        <f t="shared" si="75"/>
        <v>0</v>
      </c>
      <c r="U1174" t="e">
        <f t="shared" si="77"/>
        <v>#NUM!</v>
      </c>
      <c r="Z1174" t="e">
        <f t="shared" si="76"/>
        <v>#NUM!</v>
      </c>
    </row>
    <row r="1175" spans="19:26" x14ac:dyDescent="0.3">
      <c r="S1175" s="4">
        <f t="shared" si="74"/>
        <v>0</v>
      </c>
      <c r="T1175">
        <f t="shared" si="75"/>
        <v>0</v>
      </c>
      <c r="U1175" t="e">
        <f t="shared" si="77"/>
        <v>#NUM!</v>
      </c>
      <c r="Z1175" t="e">
        <f t="shared" si="76"/>
        <v>#NUM!</v>
      </c>
    </row>
    <row r="1176" spans="19:26" x14ac:dyDescent="0.3">
      <c r="S1176" s="4">
        <f t="shared" si="74"/>
        <v>0</v>
      </c>
      <c r="T1176">
        <f t="shared" si="75"/>
        <v>0</v>
      </c>
      <c r="U1176" t="e">
        <f t="shared" si="77"/>
        <v>#NUM!</v>
      </c>
      <c r="Z1176" t="e">
        <f t="shared" si="76"/>
        <v>#NUM!</v>
      </c>
    </row>
    <row r="1177" spans="19:26" x14ac:dyDescent="0.3">
      <c r="S1177" s="4">
        <f t="shared" si="74"/>
        <v>0</v>
      </c>
      <c r="T1177">
        <f t="shared" si="75"/>
        <v>0</v>
      </c>
      <c r="U1177" t="e">
        <f t="shared" si="77"/>
        <v>#NUM!</v>
      </c>
      <c r="Z1177" t="e">
        <f t="shared" si="76"/>
        <v>#NUM!</v>
      </c>
    </row>
    <row r="1178" spans="19:26" x14ac:dyDescent="0.3">
      <c r="S1178" s="4">
        <f t="shared" si="74"/>
        <v>0</v>
      </c>
      <c r="T1178">
        <f t="shared" si="75"/>
        <v>0</v>
      </c>
      <c r="U1178" t="e">
        <f t="shared" si="77"/>
        <v>#NUM!</v>
      </c>
      <c r="Z1178" t="e">
        <f t="shared" si="76"/>
        <v>#NUM!</v>
      </c>
    </row>
    <row r="1179" spans="19:26" x14ac:dyDescent="0.3">
      <c r="S1179" s="4">
        <f t="shared" si="74"/>
        <v>0</v>
      </c>
      <c r="T1179">
        <f t="shared" si="75"/>
        <v>0</v>
      </c>
      <c r="U1179" t="e">
        <f t="shared" si="77"/>
        <v>#NUM!</v>
      </c>
      <c r="Z1179" t="e">
        <f t="shared" si="76"/>
        <v>#NUM!</v>
      </c>
    </row>
    <row r="1180" spans="19:26" x14ac:dyDescent="0.3">
      <c r="S1180" s="4">
        <f t="shared" si="74"/>
        <v>0</v>
      </c>
      <c r="T1180">
        <f t="shared" si="75"/>
        <v>0</v>
      </c>
      <c r="U1180" t="e">
        <f t="shared" si="77"/>
        <v>#NUM!</v>
      </c>
      <c r="Z1180" t="e">
        <f t="shared" si="76"/>
        <v>#NUM!</v>
      </c>
    </row>
    <row r="1181" spans="19:26" x14ac:dyDescent="0.3">
      <c r="S1181" s="4">
        <f t="shared" si="74"/>
        <v>0</v>
      </c>
      <c r="T1181">
        <f t="shared" si="75"/>
        <v>0</v>
      </c>
      <c r="U1181" t="e">
        <f t="shared" si="77"/>
        <v>#NUM!</v>
      </c>
      <c r="Z1181" t="e">
        <f t="shared" si="76"/>
        <v>#NUM!</v>
      </c>
    </row>
    <row r="1182" spans="19:26" x14ac:dyDescent="0.3">
      <c r="S1182" s="4">
        <f t="shared" si="74"/>
        <v>0</v>
      </c>
      <c r="T1182">
        <f t="shared" si="75"/>
        <v>0</v>
      </c>
      <c r="U1182" t="e">
        <f t="shared" si="77"/>
        <v>#NUM!</v>
      </c>
      <c r="Z1182" t="e">
        <f t="shared" si="76"/>
        <v>#NUM!</v>
      </c>
    </row>
    <row r="1183" spans="19:26" x14ac:dyDescent="0.3">
      <c r="S1183" s="4">
        <f t="shared" si="74"/>
        <v>0</v>
      </c>
      <c r="T1183">
        <f t="shared" si="75"/>
        <v>0</v>
      </c>
      <c r="U1183" t="e">
        <f t="shared" si="77"/>
        <v>#NUM!</v>
      </c>
      <c r="Z1183" t="e">
        <f t="shared" si="76"/>
        <v>#NUM!</v>
      </c>
    </row>
    <row r="1184" spans="19:26" x14ac:dyDescent="0.3">
      <c r="S1184" s="4">
        <f t="shared" si="74"/>
        <v>0</v>
      </c>
      <c r="T1184">
        <f t="shared" si="75"/>
        <v>0</v>
      </c>
      <c r="U1184" t="e">
        <f t="shared" si="77"/>
        <v>#NUM!</v>
      </c>
      <c r="Z1184" t="e">
        <f t="shared" si="76"/>
        <v>#NUM!</v>
      </c>
    </row>
    <row r="1185" spans="19:26" x14ac:dyDescent="0.3">
      <c r="S1185" s="4">
        <f t="shared" si="74"/>
        <v>0</v>
      </c>
      <c r="T1185">
        <f t="shared" si="75"/>
        <v>0</v>
      </c>
      <c r="U1185" t="e">
        <f t="shared" si="77"/>
        <v>#NUM!</v>
      </c>
      <c r="Z1185" t="e">
        <f t="shared" si="76"/>
        <v>#NUM!</v>
      </c>
    </row>
    <row r="1186" spans="19:26" x14ac:dyDescent="0.3">
      <c r="S1186" s="4">
        <f t="shared" si="74"/>
        <v>0</v>
      </c>
      <c r="T1186">
        <f t="shared" si="75"/>
        <v>0</v>
      </c>
      <c r="U1186" t="e">
        <f t="shared" si="77"/>
        <v>#NUM!</v>
      </c>
      <c r="Z1186" t="e">
        <f t="shared" si="76"/>
        <v>#NUM!</v>
      </c>
    </row>
    <row r="1187" spans="19:26" x14ac:dyDescent="0.3">
      <c r="S1187" s="4">
        <f t="shared" si="74"/>
        <v>0</v>
      </c>
      <c r="T1187">
        <f t="shared" si="75"/>
        <v>0</v>
      </c>
      <c r="U1187" t="e">
        <f t="shared" si="77"/>
        <v>#NUM!</v>
      </c>
      <c r="Z1187" t="e">
        <f t="shared" si="76"/>
        <v>#NUM!</v>
      </c>
    </row>
    <row r="1188" spans="19:26" x14ac:dyDescent="0.3">
      <c r="S1188" s="4">
        <f t="shared" si="74"/>
        <v>0</v>
      </c>
      <c r="T1188">
        <f t="shared" si="75"/>
        <v>0</v>
      </c>
      <c r="U1188" t="e">
        <f t="shared" si="77"/>
        <v>#NUM!</v>
      </c>
      <c r="Z1188" t="e">
        <f t="shared" si="76"/>
        <v>#NUM!</v>
      </c>
    </row>
    <row r="1189" spans="19:26" x14ac:dyDescent="0.3">
      <c r="S1189" s="4">
        <f t="shared" si="74"/>
        <v>0</v>
      </c>
      <c r="T1189">
        <f t="shared" si="75"/>
        <v>0</v>
      </c>
      <c r="U1189" t="e">
        <f t="shared" si="77"/>
        <v>#NUM!</v>
      </c>
      <c r="Z1189" t="e">
        <f t="shared" si="76"/>
        <v>#NUM!</v>
      </c>
    </row>
    <row r="1190" spans="19:26" x14ac:dyDescent="0.3">
      <c r="S1190" s="4">
        <f t="shared" si="74"/>
        <v>0</v>
      </c>
      <c r="T1190">
        <f t="shared" si="75"/>
        <v>0</v>
      </c>
      <c r="U1190" t="e">
        <f t="shared" si="77"/>
        <v>#NUM!</v>
      </c>
      <c r="Z1190" t="e">
        <f t="shared" si="76"/>
        <v>#NUM!</v>
      </c>
    </row>
    <row r="1191" spans="19:26" x14ac:dyDescent="0.3">
      <c r="S1191" s="4">
        <f t="shared" si="74"/>
        <v>0</v>
      </c>
      <c r="T1191">
        <f t="shared" si="75"/>
        <v>0</v>
      </c>
      <c r="U1191" t="e">
        <f t="shared" si="77"/>
        <v>#NUM!</v>
      </c>
      <c r="Z1191" t="e">
        <f t="shared" si="76"/>
        <v>#NUM!</v>
      </c>
    </row>
    <row r="1192" spans="19:26" x14ac:dyDescent="0.3">
      <c r="S1192" s="4">
        <f t="shared" si="74"/>
        <v>0</v>
      </c>
      <c r="T1192">
        <f t="shared" si="75"/>
        <v>0</v>
      </c>
      <c r="U1192" t="e">
        <f t="shared" si="77"/>
        <v>#NUM!</v>
      </c>
      <c r="Z1192" t="e">
        <f t="shared" si="76"/>
        <v>#NUM!</v>
      </c>
    </row>
    <row r="1193" spans="19:26" x14ac:dyDescent="0.3">
      <c r="S1193" s="4">
        <f t="shared" si="74"/>
        <v>0</v>
      </c>
      <c r="T1193">
        <f t="shared" si="75"/>
        <v>0</v>
      </c>
      <c r="U1193" t="e">
        <f t="shared" si="77"/>
        <v>#NUM!</v>
      </c>
      <c r="Z1193" t="e">
        <f t="shared" si="76"/>
        <v>#NUM!</v>
      </c>
    </row>
    <row r="1194" spans="19:26" x14ac:dyDescent="0.3">
      <c r="S1194" s="4">
        <f t="shared" si="74"/>
        <v>0</v>
      </c>
      <c r="T1194">
        <f t="shared" si="75"/>
        <v>0</v>
      </c>
      <c r="U1194" t="e">
        <f t="shared" si="77"/>
        <v>#NUM!</v>
      </c>
      <c r="Z1194" t="e">
        <f t="shared" si="76"/>
        <v>#NUM!</v>
      </c>
    </row>
    <row r="1195" spans="19:26" x14ac:dyDescent="0.3">
      <c r="S1195" s="4">
        <f t="shared" si="74"/>
        <v>0</v>
      </c>
      <c r="T1195">
        <f t="shared" si="75"/>
        <v>0</v>
      </c>
      <c r="U1195" t="e">
        <f t="shared" si="77"/>
        <v>#NUM!</v>
      </c>
      <c r="Z1195" t="e">
        <f t="shared" si="76"/>
        <v>#NUM!</v>
      </c>
    </row>
    <row r="1196" spans="19:26" x14ac:dyDescent="0.3">
      <c r="S1196" s="4">
        <f t="shared" si="74"/>
        <v>0</v>
      </c>
      <c r="T1196">
        <f t="shared" si="75"/>
        <v>0</v>
      </c>
      <c r="U1196" t="e">
        <f t="shared" si="77"/>
        <v>#NUM!</v>
      </c>
      <c r="Z1196" t="e">
        <f t="shared" si="76"/>
        <v>#NUM!</v>
      </c>
    </row>
    <row r="1197" spans="19:26" x14ac:dyDescent="0.3">
      <c r="S1197" s="4">
        <f t="shared" si="74"/>
        <v>0</v>
      </c>
      <c r="T1197">
        <f t="shared" si="75"/>
        <v>0</v>
      </c>
      <c r="U1197" t="e">
        <f t="shared" si="77"/>
        <v>#NUM!</v>
      </c>
      <c r="Z1197" t="e">
        <f t="shared" si="76"/>
        <v>#NUM!</v>
      </c>
    </row>
    <row r="1198" spans="19:26" x14ac:dyDescent="0.3">
      <c r="S1198" s="4">
        <f t="shared" si="74"/>
        <v>0</v>
      </c>
      <c r="T1198">
        <f t="shared" si="75"/>
        <v>0</v>
      </c>
      <c r="U1198" t="e">
        <f t="shared" si="77"/>
        <v>#NUM!</v>
      </c>
      <c r="Z1198" t="e">
        <f t="shared" si="76"/>
        <v>#NUM!</v>
      </c>
    </row>
    <row r="1199" spans="19:26" x14ac:dyDescent="0.3">
      <c r="S1199" s="4">
        <f t="shared" si="74"/>
        <v>0</v>
      </c>
      <c r="T1199">
        <f t="shared" si="75"/>
        <v>0</v>
      </c>
      <c r="U1199" t="e">
        <f t="shared" si="77"/>
        <v>#NUM!</v>
      </c>
      <c r="Z1199" t="e">
        <f t="shared" si="76"/>
        <v>#NUM!</v>
      </c>
    </row>
    <row r="1200" spans="19:26" x14ac:dyDescent="0.3">
      <c r="S1200" s="4">
        <f t="shared" si="74"/>
        <v>0</v>
      </c>
      <c r="T1200">
        <f t="shared" si="75"/>
        <v>0</v>
      </c>
      <c r="U1200" t="e">
        <f t="shared" si="77"/>
        <v>#NUM!</v>
      </c>
      <c r="Z1200" t="e">
        <f t="shared" si="76"/>
        <v>#NUM!</v>
      </c>
    </row>
    <row r="1201" spans="19:26" x14ac:dyDescent="0.3">
      <c r="S1201" s="4">
        <f t="shared" si="74"/>
        <v>0</v>
      </c>
      <c r="T1201">
        <f t="shared" si="75"/>
        <v>0</v>
      </c>
      <c r="U1201" t="e">
        <f t="shared" si="77"/>
        <v>#NUM!</v>
      </c>
      <c r="Z1201" t="e">
        <f t="shared" si="76"/>
        <v>#NUM!</v>
      </c>
    </row>
    <row r="1202" spans="19:26" x14ac:dyDescent="0.3">
      <c r="S1202" s="4">
        <f t="shared" si="74"/>
        <v>0</v>
      </c>
      <c r="T1202">
        <f t="shared" si="75"/>
        <v>0</v>
      </c>
      <c r="U1202" t="e">
        <f t="shared" si="77"/>
        <v>#NUM!</v>
      </c>
      <c r="Z1202" t="e">
        <f t="shared" si="76"/>
        <v>#NUM!</v>
      </c>
    </row>
    <row r="1203" spans="19:26" x14ac:dyDescent="0.3">
      <c r="S1203" s="4">
        <f t="shared" si="74"/>
        <v>0</v>
      </c>
      <c r="T1203">
        <f t="shared" si="75"/>
        <v>0</v>
      </c>
      <c r="U1203" t="e">
        <f t="shared" si="77"/>
        <v>#NUM!</v>
      </c>
      <c r="Z1203" t="e">
        <f t="shared" si="76"/>
        <v>#NUM!</v>
      </c>
    </row>
    <row r="1204" spans="19:26" x14ac:dyDescent="0.3">
      <c r="S1204" s="4">
        <f t="shared" si="74"/>
        <v>0</v>
      </c>
      <c r="T1204">
        <f t="shared" si="75"/>
        <v>0</v>
      </c>
      <c r="U1204" t="e">
        <f t="shared" si="77"/>
        <v>#NUM!</v>
      </c>
      <c r="Z1204" t="e">
        <f t="shared" si="76"/>
        <v>#NUM!</v>
      </c>
    </row>
    <row r="1205" spans="19:26" x14ac:dyDescent="0.3">
      <c r="S1205" s="4">
        <f t="shared" si="74"/>
        <v>0</v>
      </c>
      <c r="T1205">
        <f t="shared" si="75"/>
        <v>0</v>
      </c>
      <c r="U1205" t="e">
        <f t="shared" si="77"/>
        <v>#NUM!</v>
      </c>
      <c r="Z1205" t="e">
        <f t="shared" si="76"/>
        <v>#NUM!</v>
      </c>
    </row>
    <row r="1206" spans="19:26" x14ac:dyDescent="0.3">
      <c r="S1206" s="4">
        <f t="shared" si="74"/>
        <v>0</v>
      </c>
      <c r="T1206">
        <f t="shared" si="75"/>
        <v>0</v>
      </c>
      <c r="U1206" t="e">
        <f t="shared" si="77"/>
        <v>#NUM!</v>
      </c>
      <c r="Z1206" t="e">
        <f t="shared" si="76"/>
        <v>#NUM!</v>
      </c>
    </row>
    <row r="1207" spans="19:26" x14ac:dyDescent="0.3">
      <c r="S1207" s="4">
        <f t="shared" si="74"/>
        <v>0</v>
      </c>
      <c r="T1207">
        <f t="shared" si="75"/>
        <v>0</v>
      </c>
      <c r="U1207" t="e">
        <f t="shared" si="77"/>
        <v>#NUM!</v>
      </c>
      <c r="Z1207" t="e">
        <f t="shared" si="76"/>
        <v>#NUM!</v>
      </c>
    </row>
    <row r="1208" spans="19:26" x14ac:dyDescent="0.3">
      <c r="S1208" s="4">
        <f t="shared" si="74"/>
        <v>0</v>
      </c>
      <c r="T1208">
        <f t="shared" si="75"/>
        <v>0</v>
      </c>
      <c r="U1208" t="e">
        <f t="shared" si="77"/>
        <v>#NUM!</v>
      </c>
      <c r="Z1208" t="e">
        <f t="shared" si="76"/>
        <v>#NUM!</v>
      </c>
    </row>
    <row r="1209" spans="19:26" x14ac:dyDescent="0.3">
      <c r="S1209" s="4">
        <f t="shared" si="74"/>
        <v>0</v>
      </c>
      <c r="T1209">
        <f t="shared" si="75"/>
        <v>0</v>
      </c>
      <c r="U1209" t="e">
        <f t="shared" si="77"/>
        <v>#NUM!</v>
      </c>
      <c r="Z1209" t="e">
        <f t="shared" si="76"/>
        <v>#NUM!</v>
      </c>
    </row>
    <row r="1210" spans="19:26" x14ac:dyDescent="0.3">
      <c r="S1210" s="4">
        <f t="shared" si="74"/>
        <v>0</v>
      </c>
      <c r="T1210">
        <f t="shared" si="75"/>
        <v>0</v>
      </c>
      <c r="U1210" t="e">
        <f t="shared" si="77"/>
        <v>#NUM!</v>
      </c>
      <c r="Z1210" t="e">
        <f t="shared" si="76"/>
        <v>#NUM!</v>
      </c>
    </row>
    <row r="1211" spans="19:26" x14ac:dyDescent="0.3">
      <c r="S1211" s="4">
        <f t="shared" si="74"/>
        <v>0</v>
      </c>
      <c r="T1211">
        <f t="shared" si="75"/>
        <v>0</v>
      </c>
      <c r="U1211" t="e">
        <f t="shared" si="77"/>
        <v>#NUM!</v>
      </c>
      <c r="Z1211" t="e">
        <f t="shared" si="76"/>
        <v>#NUM!</v>
      </c>
    </row>
    <row r="1212" spans="19:26" x14ac:dyDescent="0.3">
      <c r="S1212" s="4">
        <f t="shared" si="74"/>
        <v>0</v>
      </c>
      <c r="T1212">
        <f t="shared" si="75"/>
        <v>0</v>
      </c>
      <c r="U1212" t="e">
        <f t="shared" si="77"/>
        <v>#NUM!</v>
      </c>
      <c r="Z1212" t="e">
        <f t="shared" si="76"/>
        <v>#NUM!</v>
      </c>
    </row>
    <row r="1213" spans="19:26" x14ac:dyDescent="0.3">
      <c r="S1213" s="4">
        <f t="shared" si="74"/>
        <v>0</v>
      </c>
      <c r="T1213">
        <f t="shared" si="75"/>
        <v>0</v>
      </c>
      <c r="U1213" t="e">
        <f t="shared" si="77"/>
        <v>#NUM!</v>
      </c>
      <c r="Z1213" t="e">
        <f t="shared" si="76"/>
        <v>#NUM!</v>
      </c>
    </row>
    <row r="1214" spans="19:26" x14ac:dyDescent="0.3">
      <c r="S1214" s="4">
        <f t="shared" si="74"/>
        <v>0</v>
      </c>
      <c r="T1214">
        <f t="shared" si="75"/>
        <v>0</v>
      </c>
      <c r="U1214" t="e">
        <f t="shared" si="77"/>
        <v>#NUM!</v>
      </c>
      <c r="Z1214" t="e">
        <f t="shared" si="76"/>
        <v>#NUM!</v>
      </c>
    </row>
    <row r="1215" spans="19:26" x14ac:dyDescent="0.3">
      <c r="S1215" s="4">
        <f t="shared" si="74"/>
        <v>0</v>
      </c>
      <c r="T1215">
        <f t="shared" si="75"/>
        <v>0</v>
      </c>
      <c r="U1215" t="e">
        <f t="shared" si="77"/>
        <v>#NUM!</v>
      </c>
      <c r="Z1215" t="e">
        <f t="shared" si="76"/>
        <v>#NUM!</v>
      </c>
    </row>
    <row r="1216" spans="19:26" x14ac:dyDescent="0.3">
      <c r="S1216" s="4">
        <f t="shared" si="74"/>
        <v>0</v>
      </c>
      <c r="T1216">
        <f t="shared" si="75"/>
        <v>0</v>
      </c>
      <c r="U1216" t="e">
        <f t="shared" si="77"/>
        <v>#NUM!</v>
      </c>
      <c r="Z1216" t="e">
        <f t="shared" si="76"/>
        <v>#NUM!</v>
      </c>
    </row>
    <row r="1217" spans="19:26" x14ac:dyDescent="0.3">
      <c r="S1217" s="4">
        <f t="shared" si="74"/>
        <v>0</v>
      </c>
      <c r="T1217">
        <f t="shared" si="75"/>
        <v>0</v>
      </c>
      <c r="U1217" t="e">
        <f t="shared" si="77"/>
        <v>#NUM!</v>
      </c>
      <c r="Z1217" t="e">
        <f t="shared" si="76"/>
        <v>#NUM!</v>
      </c>
    </row>
    <row r="1218" spans="19:26" x14ac:dyDescent="0.3">
      <c r="S1218" s="4">
        <f t="shared" si="74"/>
        <v>0</v>
      </c>
      <c r="T1218">
        <f t="shared" si="75"/>
        <v>0</v>
      </c>
      <c r="U1218" t="e">
        <f t="shared" si="77"/>
        <v>#NUM!</v>
      </c>
      <c r="Z1218" t="e">
        <f t="shared" si="76"/>
        <v>#NUM!</v>
      </c>
    </row>
    <row r="1219" spans="19:26" x14ac:dyDescent="0.3">
      <c r="S1219" s="4">
        <f t="shared" si="74"/>
        <v>0</v>
      </c>
      <c r="T1219">
        <f t="shared" si="75"/>
        <v>0</v>
      </c>
      <c r="U1219" t="e">
        <f t="shared" si="77"/>
        <v>#NUM!</v>
      </c>
      <c r="Z1219" t="e">
        <f t="shared" si="76"/>
        <v>#NUM!</v>
      </c>
    </row>
    <row r="1220" spans="19:26" x14ac:dyDescent="0.3">
      <c r="S1220" s="4">
        <f t="shared" si="74"/>
        <v>0</v>
      </c>
      <c r="T1220">
        <f t="shared" si="75"/>
        <v>0</v>
      </c>
      <c r="U1220" t="e">
        <f t="shared" si="77"/>
        <v>#NUM!</v>
      </c>
      <c r="Z1220" t="e">
        <f t="shared" si="76"/>
        <v>#NUM!</v>
      </c>
    </row>
    <row r="1221" spans="19:26" x14ac:dyDescent="0.3">
      <c r="S1221" s="4">
        <f t="shared" ref="S1221:S1284" si="78">TIME(K1221,L1221,M1221)</f>
        <v>0</v>
      </c>
      <c r="T1221">
        <f t="shared" ref="T1221:T1284" si="79">SECOND(S1222-S1221)</f>
        <v>0</v>
      </c>
      <c r="U1221" t="e">
        <f t="shared" si="77"/>
        <v>#NUM!</v>
      </c>
      <c r="Z1221" t="e">
        <f t="shared" ref="Z1221:Z1284" si="80">R1221&amp;";"&amp;U1221</f>
        <v>#NUM!</v>
      </c>
    </row>
    <row r="1222" spans="19:26" x14ac:dyDescent="0.3">
      <c r="S1222" s="4">
        <f t="shared" si="78"/>
        <v>0</v>
      </c>
      <c r="T1222">
        <f t="shared" si="79"/>
        <v>0</v>
      </c>
      <c r="U1222" t="e">
        <f t="shared" ref="U1222:U1285" si="81">U1221+T1222</f>
        <v>#NUM!</v>
      </c>
      <c r="Z1222" t="e">
        <f t="shared" si="80"/>
        <v>#NUM!</v>
      </c>
    </row>
    <row r="1223" spans="19:26" x14ac:dyDescent="0.3">
      <c r="S1223" s="4">
        <f t="shared" si="78"/>
        <v>0</v>
      </c>
      <c r="T1223">
        <f t="shared" si="79"/>
        <v>0</v>
      </c>
      <c r="U1223" t="e">
        <f t="shared" si="81"/>
        <v>#NUM!</v>
      </c>
      <c r="Z1223" t="e">
        <f t="shared" si="80"/>
        <v>#NUM!</v>
      </c>
    </row>
    <row r="1224" spans="19:26" x14ac:dyDescent="0.3">
      <c r="S1224" s="4">
        <f t="shared" si="78"/>
        <v>0</v>
      </c>
      <c r="T1224">
        <f t="shared" si="79"/>
        <v>0</v>
      </c>
      <c r="U1224" t="e">
        <f t="shared" si="81"/>
        <v>#NUM!</v>
      </c>
      <c r="Z1224" t="e">
        <f t="shared" si="80"/>
        <v>#NUM!</v>
      </c>
    </row>
    <row r="1225" spans="19:26" x14ac:dyDescent="0.3">
      <c r="S1225" s="4">
        <f t="shared" si="78"/>
        <v>0</v>
      </c>
      <c r="T1225">
        <f t="shared" si="79"/>
        <v>0</v>
      </c>
      <c r="U1225" t="e">
        <f t="shared" si="81"/>
        <v>#NUM!</v>
      </c>
      <c r="Z1225" t="e">
        <f t="shared" si="80"/>
        <v>#NUM!</v>
      </c>
    </row>
    <row r="1226" spans="19:26" x14ac:dyDescent="0.3">
      <c r="S1226" s="4">
        <f t="shared" si="78"/>
        <v>0</v>
      </c>
      <c r="T1226">
        <f t="shared" si="79"/>
        <v>0</v>
      </c>
      <c r="U1226" t="e">
        <f t="shared" si="81"/>
        <v>#NUM!</v>
      </c>
      <c r="Z1226" t="e">
        <f t="shared" si="80"/>
        <v>#NUM!</v>
      </c>
    </row>
    <row r="1227" spans="19:26" x14ac:dyDescent="0.3">
      <c r="S1227" s="4">
        <f t="shared" si="78"/>
        <v>0</v>
      </c>
      <c r="T1227">
        <f t="shared" si="79"/>
        <v>0</v>
      </c>
      <c r="U1227" t="e">
        <f t="shared" si="81"/>
        <v>#NUM!</v>
      </c>
      <c r="Z1227" t="e">
        <f t="shared" si="80"/>
        <v>#NUM!</v>
      </c>
    </row>
    <row r="1228" spans="19:26" x14ac:dyDescent="0.3">
      <c r="S1228" s="4">
        <f t="shared" si="78"/>
        <v>0</v>
      </c>
      <c r="T1228">
        <f t="shared" si="79"/>
        <v>0</v>
      </c>
      <c r="U1228" t="e">
        <f t="shared" si="81"/>
        <v>#NUM!</v>
      </c>
      <c r="Z1228" t="e">
        <f t="shared" si="80"/>
        <v>#NUM!</v>
      </c>
    </row>
    <row r="1229" spans="19:26" x14ac:dyDescent="0.3">
      <c r="S1229" s="4">
        <f t="shared" si="78"/>
        <v>0</v>
      </c>
      <c r="T1229">
        <f t="shared" si="79"/>
        <v>0</v>
      </c>
      <c r="U1229" t="e">
        <f t="shared" si="81"/>
        <v>#NUM!</v>
      </c>
      <c r="Z1229" t="e">
        <f t="shared" si="80"/>
        <v>#NUM!</v>
      </c>
    </row>
    <row r="1230" spans="19:26" x14ac:dyDescent="0.3">
      <c r="S1230" s="4">
        <f t="shared" si="78"/>
        <v>0</v>
      </c>
      <c r="T1230">
        <f t="shared" si="79"/>
        <v>0</v>
      </c>
      <c r="U1230" t="e">
        <f t="shared" si="81"/>
        <v>#NUM!</v>
      </c>
      <c r="Z1230" t="e">
        <f t="shared" si="80"/>
        <v>#NUM!</v>
      </c>
    </row>
    <row r="1231" spans="19:26" x14ac:dyDescent="0.3">
      <c r="S1231" s="4">
        <f t="shared" si="78"/>
        <v>0</v>
      </c>
      <c r="T1231">
        <f t="shared" si="79"/>
        <v>0</v>
      </c>
      <c r="U1231" t="e">
        <f t="shared" si="81"/>
        <v>#NUM!</v>
      </c>
      <c r="Z1231" t="e">
        <f t="shared" si="80"/>
        <v>#NUM!</v>
      </c>
    </row>
    <row r="1232" spans="19:26" x14ac:dyDescent="0.3">
      <c r="S1232" s="4">
        <f t="shared" si="78"/>
        <v>0</v>
      </c>
      <c r="T1232">
        <f t="shared" si="79"/>
        <v>0</v>
      </c>
      <c r="U1232" t="e">
        <f t="shared" si="81"/>
        <v>#NUM!</v>
      </c>
      <c r="Z1232" t="e">
        <f t="shared" si="80"/>
        <v>#NUM!</v>
      </c>
    </row>
    <row r="1233" spans="19:26" x14ac:dyDescent="0.3">
      <c r="S1233" s="4">
        <f t="shared" si="78"/>
        <v>0</v>
      </c>
      <c r="T1233">
        <f t="shared" si="79"/>
        <v>0</v>
      </c>
      <c r="U1233" t="e">
        <f t="shared" si="81"/>
        <v>#NUM!</v>
      </c>
      <c r="Z1233" t="e">
        <f t="shared" si="80"/>
        <v>#NUM!</v>
      </c>
    </row>
    <row r="1234" spans="19:26" x14ac:dyDescent="0.3">
      <c r="S1234" s="4">
        <f t="shared" si="78"/>
        <v>0</v>
      </c>
      <c r="T1234">
        <f t="shared" si="79"/>
        <v>0</v>
      </c>
      <c r="U1234" t="e">
        <f t="shared" si="81"/>
        <v>#NUM!</v>
      </c>
      <c r="Z1234" t="e">
        <f t="shared" si="80"/>
        <v>#NUM!</v>
      </c>
    </row>
    <row r="1235" spans="19:26" x14ac:dyDescent="0.3">
      <c r="S1235" s="4">
        <f t="shared" si="78"/>
        <v>0</v>
      </c>
      <c r="T1235">
        <f t="shared" si="79"/>
        <v>0</v>
      </c>
      <c r="U1235" t="e">
        <f t="shared" si="81"/>
        <v>#NUM!</v>
      </c>
      <c r="Z1235" t="e">
        <f t="shared" si="80"/>
        <v>#NUM!</v>
      </c>
    </row>
    <row r="1236" spans="19:26" x14ac:dyDescent="0.3">
      <c r="S1236" s="4">
        <f t="shared" si="78"/>
        <v>0</v>
      </c>
      <c r="T1236">
        <f t="shared" si="79"/>
        <v>0</v>
      </c>
      <c r="U1236" t="e">
        <f t="shared" si="81"/>
        <v>#NUM!</v>
      </c>
      <c r="Z1236" t="e">
        <f t="shared" si="80"/>
        <v>#NUM!</v>
      </c>
    </row>
    <row r="1237" spans="19:26" x14ac:dyDescent="0.3">
      <c r="S1237" s="4">
        <f t="shared" si="78"/>
        <v>0</v>
      </c>
      <c r="T1237">
        <f t="shared" si="79"/>
        <v>0</v>
      </c>
      <c r="U1237" t="e">
        <f t="shared" si="81"/>
        <v>#NUM!</v>
      </c>
      <c r="Z1237" t="e">
        <f t="shared" si="80"/>
        <v>#NUM!</v>
      </c>
    </row>
    <row r="1238" spans="19:26" x14ac:dyDescent="0.3">
      <c r="S1238" s="4">
        <f t="shared" si="78"/>
        <v>0</v>
      </c>
      <c r="T1238">
        <f t="shared" si="79"/>
        <v>0</v>
      </c>
      <c r="U1238" t="e">
        <f t="shared" si="81"/>
        <v>#NUM!</v>
      </c>
      <c r="Z1238" t="e">
        <f t="shared" si="80"/>
        <v>#NUM!</v>
      </c>
    </row>
    <row r="1239" spans="19:26" x14ac:dyDescent="0.3">
      <c r="S1239" s="4">
        <f t="shared" si="78"/>
        <v>0</v>
      </c>
      <c r="T1239">
        <f t="shared" si="79"/>
        <v>0</v>
      </c>
      <c r="U1239" t="e">
        <f t="shared" si="81"/>
        <v>#NUM!</v>
      </c>
      <c r="Z1239" t="e">
        <f t="shared" si="80"/>
        <v>#NUM!</v>
      </c>
    </row>
    <row r="1240" spans="19:26" x14ac:dyDescent="0.3">
      <c r="S1240" s="4">
        <f t="shared" si="78"/>
        <v>0</v>
      </c>
      <c r="T1240">
        <f t="shared" si="79"/>
        <v>0</v>
      </c>
      <c r="U1240" t="e">
        <f t="shared" si="81"/>
        <v>#NUM!</v>
      </c>
      <c r="Z1240" t="e">
        <f t="shared" si="80"/>
        <v>#NUM!</v>
      </c>
    </row>
    <row r="1241" spans="19:26" x14ac:dyDescent="0.3">
      <c r="S1241" s="4">
        <f t="shared" si="78"/>
        <v>0</v>
      </c>
      <c r="T1241">
        <f t="shared" si="79"/>
        <v>0</v>
      </c>
      <c r="U1241" t="e">
        <f t="shared" si="81"/>
        <v>#NUM!</v>
      </c>
      <c r="Z1241" t="e">
        <f t="shared" si="80"/>
        <v>#NUM!</v>
      </c>
    </row>
    <row r="1242" spans="19:26" x14ac:dyDescent="0.3">
      <c r="S1242" s="4">
        <f t="shared" si="78"/>
        <v>0</v>
      </c>
      <c r="T1242">
        <f t="shared" si="79"/>
        <v>0</v>
      </c>
      <c r="U1242" t="e">
        <f t="shared" si="81"/>
        <v>#NUM!</v>
      </c>
      <c r="Z1242" t="e">
        <f t="shared" si="80"/>
        <v>#NUM!</v>
      </c>
    </row>
    <row r="1243" spans="19:26" x14ac:dyDescent="0.3">
      <c r="S1243" s="4">
        <f t="shared" si="78"/>
        <v>0</v>
      </c>
      <c r="T1243">
        <f t="shared" si="79"/>
        <v>0</v>
      </c>
      <c r="U1243" t="e">
        <f t="shared" si="81"/>
        <v>#NUM!</v>
      </c>
      <c r="Z1243" t="e">
        <f t="shared" si="80"/>
        <v>#NUM!</v>
      </c>
    </row>
    <row r="1244" spans="19:26" x14ac:dyDescent="0.3">
      <c r="S1244" s="4">
        <f t="shared" si="78"/>
        <v>0</v>
      </c>
      <c r="T1244">
        <f t="shared" si="79"/>
        <v>0</v>
      </c>
      <c r="U1244" t="e">
        <f t="shared" si="81"/>
        <v>#NUM!</v>
      </c>
      <c r="Z1244" t="e">
        <f t="shared" si="80"/>
        <v>#NUM!</v>
      </c>
    </row>
    <row r="1245" spans="19:26" x14ac:dyDescent="0.3">
      <c r="S1245" s="4">
        <f t="shared" si="78"/>
        <v>0</v>
      </c>
      <c r="T1245">
        <f t="shared" si="79"/>
        <v>0</v>
      </c>
      <c r="U1245" t="e">
        <f t="shared" si="81"/>
        <v>#NUM!</v>
      </c>
      <c r="Z1245" t="e">
        <f t="shared" si="80"/>
        <v>#NUM!</v>
      </c>
    </row>
    <row r="1246" spans="19:26" x14ac:dyDescent="0.3">
      <c r="S1246" s="4">
        <f t="shared" si="78"/>
        <v>0</v>
      </c>
      <c r="T1246">
        <f t="shared" si="79"/>
        <v>0</v>
      </c>
      <c r="U1246" t="e">
        <f t="shared" si="81"/>
        <v>#NUM!</v>
      </c>
      <c r="Z1246" t="e">
        <f t="shared" si="80"/>
        <v>#NUM!</v>
      </c>
    </row>
    <row r="1247" spans="19:26" x14ac:dyDescent="0.3">
      <c r="S1247" s="4">
        <f t="shared" si="78"/>
        <v>0</v>
      </c>
      <c r="T1247">
        <f t="shared" si="79"/>
        <v>0</v>
      </c>
      <c r="U1247" t="e">
        <f t="shared" si="81"/>
        <v>#NUM!</v>
      </c>
      <c r="Z1247" t="e">
        <f t="shared" si="80"/>
        <v>#NUM!</v>
      </c>
    </row>
    <row r="1248" spans="19:26" x14ac:dyDescent="0.3">
      <c r="S1248" s="4">
        <f t="shared" si="78"/>
        <v>0</v>
      </c>
      <c r="T1248">
        <f t="shared" si="79"/>
        <v>0</v>
      </c>
      <c r="U1248" t="e">
        <f t="shared" si="81"/>
        <v>#NUM!</v>
      </c>
      <c r="Z1248" t="e">
        <f t="shared" si="80"/>
        <v>#NUM!</v>
      </c>
    </row>
    <row r="1249" spans="19:26" x14ac:dyDescent="0.3">
      <c r="S1249" s="4">
        <f t="shared" si="78"/>
        <v>0</v>
      </c>
      <c r="T1249">
        <f t="shared" si="79"/>
        <v>0</v>
      </c>
      <c r="U1249" t="e">
        <f t="shared" si="81"/>
        <v>#NUM!</v>
      </c>
      <c r="Z1249" t="e">
        <f t="shared" si="80"/>
        <v>#NUM!</v>
      </c>
    </row>
    <row r="1250" spans="19:26" x14ac:dyDescent="0.3">
      <c r="S1250" s="4">
        <f t="shared" si="78"/>
        <v>0</v>
      </c>
      <c r="T1250">
        <f t="shared" si="79"/>
        <v>0</v>
      </c>
      <c r="U1250" t="e">
        <f t="shared" si="81"/>
        <v>#NUM!</v>
      </c>
      <c r="Z1250" t="e">
        <f t="shared" si="80"/>
        <v>#NUM!</v>
      </c>
    </row>
    <row r="1251" spans="19:26" x14ac:dyDescent="0.3">
      <c r="S1251" s="4">
        <f t="shared" si="78"/>
        <v>0</v>
      </c>
      <c r="T1251">
        <f t="shared" si="79"/>
        <v>0</v>
      </c>
      <c r="U1251" t="e">
        <f t="shared" si="81"/>
        <v>#NUM!</v>
      </c>
      <c r="Z1251" t="e">
        <f t="shared" si="80"/>
        <v>#NUM!</v>
      </c>
    </row>
    <row r="1252" spans="19:26" x14ac:dyDescent="0.3">
      <c r="S1252" s="4">
        <f t="shared" si="78"/>
        <v>0</v>
      </c>
      <c r="T1252">
        <f t="shared" si="79"/>
        <v>0</v>
      </c>
      <c r="U1252" t="e">
        <f t="shared" si="81"/>
        <v>#NUM!</v>
      </c>
      <c r="Z1252" t="e">
        <f t="shared" si="80"/>
        <v>#NUM!</v>
      </c>
    </row>
    <row r="1253" spans="19:26" x14ac:dyDescent="0.3">
      <c r="S1253" s="4">
        <f t="shared" si="78"/>
        <v>0</v>
      </c>
      <c r="T1253">
        <f t="shared" si="79"/>
        <v>0</v>
      </c>
      <c r="U1253" t="e">
        <f t="shared" si="81"/>
        <v>#NUM!</v>
      </c>
      <c r="Z1253" t="e">
        <f t="shared" si="80"/>
        <v>#NUM!</v>
      </c>
    </row>
    <row r="1254" spans="19:26" x14ac:dyDescent="0.3">
      <c r="S1254" s="4">
        <f t="shared" si="78"/>
        <v>0</v>
      </c>
      <c r="T1254">
        <f t="shared" si="79"/>
        <v>0</v>
      </c>
      <c r="U1254" t="e">
        <f t="shared" si="81"/>
        <v>#NUM!</v>
      </c>
      <c r="Z1254" t="e">
        <f t="shared" si="80"/>
        <v>#NUM!</v>
      </c>
    </row>
    <row r="1255" spans="19:26" x14ac:dyDescent="0.3">
      <c r="S1255" s="4">
        <f t="shared" si="78"/>
        <v>0</v>
      </c>
      <c r="T1255">
        <f t="shared" si="79"/>
        <v>0</v>
      </c>
      <c r="U1255" t="e">
        <f t="shared" si="81"/>
        <v>#NUM!</v>
      </c>
      <c r="Z1255" t="e">
        <f t="shared" si="80"/>
        <v>#NUM!</v>
      </c>
    </row>
    <row r="1256" spans="19:26" x14ac:dyDescent="0.3">
      <c r="S1256" s="4">
        <f t="shared" si="78"/>
        <v>0</v>
      </c>
      <c r="T1256">
        <f t="shared" si="79"/>
        <v>0</v>
      </c>
      <c r="U1256" t="e">
        <f t="shared" si="81"/>
        <v>#NUM!</v>
      </c>
      <c r="Z1256" t="e">
        <f t="shared" si="80"/>
        <v>#NUM!</v>
      </c>
    </row>
    <row r="1257" spans="19:26" x14ac:dyDescent="0.3">
      <c r="S1257" s="4">
        <f t="shared" si="78"/>
        <v>0</v>
      </c>
      <c r="T1257">
        <f t="shared" si="79"/>
        <v>0</v>
      </c>
      <c r="U1257" t="e">
        <f t="shared" si="81"/>
        <v>#NUM!</v>
      </c>
      <c r="Z1257" t="e">
        <f t="shared" si="80"/>
        <v>#NUM!</v>
      </c>
    </row>
    <row r="1258" spans="19:26" x14ac:dyDescent="0.3">
      <c r="S1258" s="4">
        <f t="shared" si="78"/>
        <v>0</v>
      </c>
      <c r="T1258">
        <f t="shared" si="79"/>
        <v>0</v>
      </c>
      <c r="U1258" t="e">
        <f t="shared" si="81"/>
        <v>#NUM!</v>
      </c>
      <c r="Z1258" t="e">
        <f t="shared" si="80"/>
        <v>#NUM!</v>
      </c>
    </row>
    <row r="1259" spans="19:26" x14ac:dyDescent="0.3">
      <c r="S1259" s="4">
        <f t="shared" si="78"/>
        <v>0</v>
      </c>
      <c r="T1259">
        <f t="shared" si="79"/>
        <v>0</v>
      </c>
      <c r="U1259" t="e">
        <f t="shared" si="81"/>
        <v>#NUM!</v>
      </c>
      <c r="Z1259" t="e">
        <f t="shared" si="80"/>
        <v>#NUM!</v>
      </c>
    </row>
    <row r="1260" spans="19:26" x14ac:dyDescent="0.3">
      <c r="S1260" s="4">
        <f t="shared" si="78"/>
        <v>0</v>
      </c>
      <c r="T1260">
        <f t="shared" si="79"/>
        <v>0</v>
      </c>
      <c r="U1260" t="e">
        <f t="shared" si="81"/>
        <v>#NUM!</v>
      </c>
      <c r="Z1260" t="e">
        <f t="shared" si="80"/>
        <v>#NUM!</v>
      </c>
    </row>
    <row r="1261" spans="19:26" x14ac:dyDescent="0.3">
      <c r="S1261" s="4">
        <f t="shared" si="78"/>
        <v>0</v>
      </c>
      <c r="T1261">
        <f t="shared" si="79"/>
        <v>0</v>
      </c>
      <c r="U1261" t="e">
        <f t="shared" si="81"/>
        <v>#NUM!</v>
      </c>
      <c r="Z1261" t="e">
        <f t="shared" si="80"/>
        <v>#NUM!</v>
      </c>
    </row>
    <row r="1262" spans="19:26" x14ac:dyDescent="0.3">
      <c r="S1262" s="4">
        <f t="shared" si="78"/>
        <v>0</v>
      </c>
      <c r="T1262">
        <f t="shared" si="79"/>
        <v>0</v>
      </c>
      <c r="U1262" t="e">
        <f t="shared" si="81"/>
        <v>#NUM!</v>
      </c>
      <c r="Z1262" t="e">
        <f t="shared" si="80"/>
        <v>#NUM!</v>
      </c>
    </row>
    <row r="1263" spans="19:26" x14ac:dyDescent="0.3">
      <c r="S1263" s="4">
        <f t="shared" si="78"/>
        <v>0</v>
      </c>
      <c r="T1263">
        <f t="shared" si="79"/>
        <v>0</v>
      </c>
      <c r="U1263" t="e">
        <f t="shared" si="81"/>
        <v>#NUM!</v>
      </c>
      <c r="Z1263" t="e">
        <f t="shared" si="80"/>
        <v>#NUM!</v>
      </c>
    </row>
    <row r="1264" spans="19:26" x14ac:dyDescent="0.3">
      <c r="S1264" s="4">
        <f t="shared" si="78"/>
        <v>0</v>
      </c>
      <c r="T1264">
        <f t="shared" si="79"/>
        <v>0</v>
      </c>
      <c r="U1264" t="e">
        <f t="shared" si="81"/>
        <v>#NUM!</v>
      </c>
      <c r="Z1264" t="e">
        <f t="shared" si="80"/>
        <v>#NUM!</v>
      </c>
    </row>
    <row r="1265" spans="19:26" x14ac:dyDescent="0.3">
      <c r="S1265" s="4">
        <f t="shared" si="78"/>
        <v>0</v>
      </c>
      <c r="T1265">
        <f t="shared" si="79"/>
        <v>0</v>
      </c>
      <c r="U1265" t="e">
        <f t="shared" si="81"/>
        <v>#NUM!</v>
      </c>
      <c r="Z1265" t="e">
        <f t="shared" si="80"/>
        <v>#NUM!</v>
      </c>
    </row>
    <row r="1266" spans="19:26" x14ac:dyDescent="0.3">
      <c r="S1266" s="4">
        <f t="shared" si="78"/>
        <v>0</v>
      </c>
      <c r="T1266">
        <f t="shared" si="79"/>
        <v>0</v>
      </c>
      <c r="U1266" t="e">
        <f t="shared" si="81"/>
        <v>#NUM!</v>
      </c>
      <c r="Z1266" t="e">
        <f t="shared" si="80"/>
        <v>#NUM!</v>
      </c>
    </row>
    <row r="1267" spans="19:26" x14ac:dyDescent="0.3">
      <c r="S1267" s="4">
        <f t="shared" si="78"/>
        <v>0</v>
      </c>
      <c r="T1267">
        <f t="shared" si="79"/>
        <v>0</v>
      </c>
      <c r="U1267" t="e">
        <f t="shared" si="81"/>
        <v>#NUM!</v>
      </c>
      <c r="Z1267" t="e">
        <f t="shared" si="80"/>
        <v>#NUM!</v>
      </c>
    </row>
    <row r="1268" spans="19:26" x14ac:dyDescent="0.3">
      <c r="S1268" s="4">
        <f t="shared" si="78"/>
        <v>0</v>
      </c>
      <c r="T1268">
        <f t="shared" si="79"/>
        <v>0</v>
      </c>
      <c r="U1268" t="e">
        <f t="shared" si="81"/>
        <v>#NUM!</v>
      </c>
      <c r="Z1268" t="e">
        <f t="shared" si="80"/>
        <v>#NUM!</v>
      </c>
    </row>
    <row r="1269" spans="19:26" x14ac:dyDescent="0.3">
      <c r="S1269" s="4">
        <f t="shared" si="78"/>
        <v>0</v>
      </c>
      <c r="T1269">
        <f t="shared" si="79"/>
        <v>0</v>
      </c>
      <c r="U1269" t="e">
        <f t="shared" si="81"/>
        <v>#NUM!</v>
      </c>
      <c r="Z1269" t="e">
        <f t="shared" si="80"/>
        <v>#NUM!</v>
      </c>
    </row>
    <row r="1270" spans="19:26" x14ac:dyDescent="0.3">
      <c r="S1270" s="4">
        <f t="shared" si="78"/>
        <v>0</v>
      </c>
      <c r="T1270">
        <f t="shared" si="79"/>
        <v>0</v>
      </c>
      <c r="U1270" t="e">
        <f t="shared" si="81"/>
        <v>#NUM!</v>
      </c>
      <c r="Z1270" t="e">
        <f t="shared" si="80"/>
        <v>#NUM!</v>
      </c>
    </row>
    <row r="1271" spans="19:26" x14ac:dyDescent="0.3">
      <c r="S1271" s="4">
        <f t="shared" si="78"/>
        <v>0</v>
      </c>
      <c r="T1271">
        <f t="shared" si="79"/>
        <v>0</v>
      </c>
      <c r="U1271" t="e">
        <f t="shared" si="81"/>
        <v>#NUM!</v>
      </c>
      <c r="Z1271" t="e">
        <f t="shared" si="80"/>
        <v>#NUM!</v>
      </c>
    </row>
    <row r="1272" spans="19:26" x14ac:dyDescent="0.3">
      <c r="S1272" s="4">
        <f t="shared" si="78"/>
        <v>0</v>
      </c>
      <c r="T1272">
        <f t="shared" si="79"/>
        <v>0</v>
      </c>
      <c r="U1272" t="e">
        <f t="shared" si="81"/>
        <v>#NUM!</v>
      </c>
      <c r="Z1272" t="e">
        <f t="shared" si="80"/>
        <v>#NUM!</v>
      </c>
    </row>
    <row r="1273" spans="19:26" x14ac:dyDescent="0.3">
      <c r="S1273" s="4">
        <f t="shared" si="78"/>
        <v>0</v>
      </c>
      <c r="T1273">
        <f t="shared" si="79"/>
        <v>0</v>
      </c>
      <c r="U1273" t="e">
        <f t="shared" si="81"/>
        <v>#NUM!</v>
      </c>
      <c r="Z1273" t="e">
        <f t="shared" si="80"/>
        <v>#NUM!</v>
      </c>
    </row>
    <row r="1274" spans="19:26" x14ac:dyDescent="0.3">
      <c r="S1274" s="4">
        <f t="shared" si="78"/>
        <v>0</v>
      </c>
      <c r="T1274">
        <f t="shared" si="79"/>
        <v>0</v>
      </c>
      <c r="U1274" t="e">
        <f t="shared" si="81"/>
        <v>#NUM!</v>
      </c>
      <c r="Z1274" t="e">
        <f t="shared" si="80"/>
        <v>#NUM!</v>
      </c>
    </row>
    <row r="1275" spans="19:26" x14ac:dyDescent="0.3">
      <c r="S1275" s="4">
        <f t="shared" si="78"/>
        <v>0</v>
      </c>
      <c r="T1275">
        <f t="shared" si="79"/>
        <v>0</v>
      </c>
      <c r="U1275" t="e">
        <f t="shared" si="81"/>
        <v>#NUM!</v>
      </c>
      <c r="Z1275" t="e">
        <f t="shared" si="80"/>
        <v>#NUM!</v>
      </c>
    </row>
    <row r="1276" spans="19:26" x14ac:dyDescent="0.3">
      <c r="S1276" s="4">
        <f t="shared" si="78"/>
        <v>0</v>
      </c>
      <c r="T1276">
        <f t="shared" si="79"/>
        <v>0</v>
      </c>
      <c r="U1276" t="e">
        <f t="shared" si="81"/>
        <v>#NUM!</v>
      </c>
      <c r="Z1276" t="e">
        <f t="shared" si="80"/>
        <v>#NUM!</v>
      </c>
    </row>
    <row r="1277" spans="19:26" x14ac:dyDescent="0.3">
      <c r="S1277" s="4">
        <f t="shared" si="78"/>
        <v>0</v>
      </c>
      <c r="T1277">
        <f t="shared" si="79"/>
        <v>0</v>
      </c>
      <c r="U1277" t="e">
        <f t="shared" si="81"/>
        <v>#NUM!</v>
      </c>
      <c r="Z1277" t="e">
        <f t="shared" si="80"/>
        <v>#NUM!</v>
      </c>
    </row>
    <row r="1278" spans="19:26" x14ac:dyDescent="0.3">
      <c r="S1278" s="4">
        <f t="shared" si="78"/>
        <v>0</v>
      </c>
      <c r="T1278">
        <f t="shared" si="79"/>
        <v>0</v>
      </c>
      <c r="U1278" t="e">
        <f t="shared" si="81"/>
        <v>#NUM!</v>
      </c>
      <c r="Z1278" t="e">
        <f t="shared" si="80"/>
        <v>#NUM!</v>
      </c>
    </row>
    <row r="1279" spans="19:26" x14ac:dyDescent="0.3">
      <c r="S1279" s="4">
        <f t="shared" si="78"/>
        <v>0</v>
      </c>
      <c r="T1279">
        <f t="shared" si="79"/>
        <v>0</v>
      </c>
      <c r="U1279" t="e">
        <f t="shared" si="81"/>
        <v>#NUM!</v>
      </c>
      <c r="Z1279" t="e">
        <f t="shared" si="80"/>
        <v>#NUM!</v>
      </c>
    </row>
    <row r="1280" spans="19:26" x14ac:dyDescent="0.3">
      <c r="S1280" s="4">
        <f t="shared" si="78"/>
        <v>0</v>
      </c>
      <c r="T1280">
        <f t="shared" si="79"/>
        <v>0</v>
      </c>
      <c r="U1280" t="e">
        <f t="shared" si="81"/>
        <v>#NUM!</v>
      </c>
      <c r="Z1280" t="e">
        <f t="shared" si="80"/>
        <v>#NUM!</v>
      </c>
    </row>
    <row r="1281" spans="19:26" x14ac:dyDescent="0.3">
      <c r="S1281" s="4">
        <f t="shared" si="78"/>
        <v>0</v>
      </c>
      <c r="T1281">
        <f t="shared" si="79"/>
        <v>0</v>
      </c>
      <c r="U1281" t="e">
        <f t="shared" si="81"/>
        <v>#NUM!</v>
      </c>
      <c r="Z1281" t="e">
        <f t="shared" si="80"/>
        <v>#NUM!</v>
      </c>
    </row>
    <row r="1282" spans="19:26" x14ac:dyDescent="0.3">
      <c r="S1282" s="4">
        <f t="shared" si="78"/>
        <v>0</v>
      </c>
      <c r="T1282">
        <f t="shared" si="79"/>
        <v>0</v>
      </c>
      <c r="U1282" t="e">
        <f t="shared" si="81"/>
        <v>#NUM!</v>
      </c>
      <c r="Z1282" t="e">
        <f t="shared" si="80"/>
        <v>#NUM!</v>
      </c>
    </row>
    <row r="1283" spans="19:26" x14ac:dyDescent="0.3">
      <c r="S1283" s="4">
        <f t="shared" si="78"/>
        <v>0</v>
      </c>
      <c r="T1283">
        <f t="shared" si="79"/>
        <v>0</v>
      </c>
      <c r="U1283" t="e">
        <f t="shared" si="81"/>
        <v>#NUM!</v>
      </c>
      <c r="Z1283" t="e">
        <f t="shared" si="80"/>
        <v>#NUM!</v>
      </c>
    </row>
    <row r="1284" spans="19:26" x14ac:dyDescent="0.3">
      <c r="S1284" s="4">
        <f t="shared" si="78"/>
        <v>0</v>
      </c>
      <c r="T1284">
        <f t="shared" si="79"/>
        <v>0</v>
      </c>
      <c r="U1284" t="e">
        <f t="shared" si="81"/>
        <v>#NUM!</v>
      </c>
      <c r="Z1284" t="e">
        <f t="shared" si="80"/>
        <v>#NUM!</v>
      </c>
    </row>
    <row r="1285" spans="19:26" x14ac:dyDescent="0.3">
      <c r="S1285" s="4">
        <f t="shared" ref="S1285:S1348" si="82">TIME(K1285,L1285,M1285)</f>
        <v>0</v>
      </c>
      <c r="T1285">
        <f t="shared" ref="T1285:T1348" si="83">SECOND(S1286-S1285)</f>
        <v>0</v>
      </c>
      <c r="U1285" t="e">
        <f t="shared" si="81"/>
        <v>#NUM!</v>
      </c>
      <c r="Z1285" t="e">
        <f t="shared" ref="Z1285:Z1348" si="84">R1285&amp;";"&amp;U1285</f>
        <v>#NUM!</v>
      </c>
    </row>
    <row r="1286" spans="19:26" x14ac:dyDescent="0.3">
      <c r="S1286" s="4">
        <f t="shared" si="82"/>
        <v>0</v>
      </c>
      <c r="T1286">
        <f t="shared" si="83"/>
        <v>0</v>
      </c>
      <c r="U1286" t="e">
        <f t="shared" ref="U1286:U1349" si="85">U1285+T1286</f>
        <v>#NUM!</v>
      </c>
      <c r="Z1286" t="e">
        <f t="shared" si="84"/>
        <v>#NUM!</v>
      </c>
    </row>
    <row r="1287" spans="19:26" x14ac:dyDescent="0.3">
      <c r="S1287" s="4">
        <f t="shared" si="82"/>
        <v>0</v>
      </c>
      <c r="T1287">
        <f t="shared" si="83"/>
        <v>0</v>
      </c>
      <c r="U1287" t="e">
        <f t="shared" si="85"/>
        <v>#NUM!</v>
      </c>
      <c r="Z1287" t="e">
        <f t="shared" si="84"/>
        <v>#NUM!</v>
      </c>
    </row>
    <row r="1288" spans="19:26" x14ac:dyDescent="0.3">
      <c r="S1288" s="4">
        <f t="shared" si="82"/>
        <v>0</v>
      </c>
      <c r="T1288">
        <f t="shared" si="83"/>
        <v>0</v>
      </c>
      <c r="U1288" t="e">
        <f t="shared" si="85"/>
        <v>#NUM!</v>
      </c>
      <c r="Z1288" t="e">
        <f t="shared" si="84"/>
        <v>#NUM!</v>
      </c>
    </row>
    <row r="1289" spans="19:26" x14ac:dyDescent="0.3">
      <c r="S1289" s="4">
        <f t="shared" si="82"/>
        <v>0</v>
      </c>
      <c r="T1289">
        <f t="shared" si="83"/>
        <v>0</v>
      </c>
      <c r="U1289" t="e">
        <f t="shared" si="85"/>
        <v>#NUM!</v>
      </c>
      <c r="Z1289" t="e">
        <f t="shared" si="84"/>
        <v>#NUM!</v>
      </c>
    </row>
    <row r="1290" spans="19:26" x14ac:dyDescent="0.3">
      <c r="S1290" s="4">
        <f t="shared" si="82"/>
        <v>0</v>
      </c>
      <c r="T1290">
        <f t="shared" si="83"/>
        <v>0</v>
      </c>
      <c r="U1290" t="e">
        <f t="shared" si="85"/>
        <v>#NUM!</v>
      </c>
      <c r="Z1290" t="e">
        <f t="shared" si="84"/>
        <v>#NUM!</v>
      </c>
    </row>
    <row r="1291" spans="19:26" x14ac:dyDescent="0.3">
      <c r="S1291" s="4">
        <f t="shared" si="82"/>
        <v>0</v>
      </c>
      <c r="T1291">
        <f t="shared" si="83"/>
        <v>0</v>
      </c>
      <c r="U1291" t="e">
        <f t="shared" si="85"/>
        <v>#NUM!</v>
      </c>
      <c r="Z1291" t="e">
        <f t="shared" si="84"/>
        <v>#NUM!</v>
      </c>
    </row>
    <row r="1292" spans="19:26" x14ac:dyDescent="0.3">
      <c r="S1292" s="4">
        <f t="shared" si="82"/>
        <v>0</v>
      </c>
      <c r="T1292">
        <f t="shared" si="83"/>
        <v>0</v>
      </c>
      <c r="U1292" t="e">
        <f t="shared" si="85"/>
        <v>#NUM!</v>
      </c>
      <c r="Z1292" t="e">
        <f t="shared" si="84"/>
        <v>#NUM!</v>
      </c>
    </row>
    <row r="1293" spans="19:26" x14ac:dyDescent="0.3">
      <c r="S1293" s="4">
        <f t="shared" si="82"/>
        <v>0</v>
      </c>
      <c r="T1293">
        <f t="shared" si="83"/>
        <v>0</v>
      </c>
      <c r="U1293" t="e">
        <f t="shared" si="85"/>
        <v>#NUM!</v>
      </c>
      <c r="Z1293" t="e">
        <f t="shared" si="84"/>
        <v>#NUM!</v>
      </c>
    </row>
    <row r="1294" spans="19:26" x14ac:dyDescent="0.3">
      <c r="S1294" s="4">
        <f t="shared" si="82"/>
        <v>0</v>
      </c>
      <c r="T1294">
        <f t="shared" si="83"/>
        <v>0</v>
      </c>
      <c r="U1294" t="e">
        <f t="shared" si="85"/>
        <v>#NUM!</v>
      </c>
      <c r="Z1294" t="e">
        <f t="shared" si="84"/>
        <v>#NUM!</v>
      </c>
    </row>
    <row r="1295" spans="19:26" x14ac:dyDescent="0.3">
      <c r="S1295" s="4">
        <f t="shared" si="82"/>
        <v>0</v>
      </c>
      <c r="T1295">
        <f t="shared" si="83"/>
        <v>0</v>
      </c>
      <c r="U1295" t="e">
        <f t="shared" si="85"/>
        <v>#NUM!</v>
      </c>
      <c r="Z1295" t="e">
        <f t="shared" si="84"/>
        <v>#NUM!</v>
      </c>
    </row>
    <row r="1296" spans="19:26" x14ac:dyDescent="0.3">
      <c r="S1296" s="4">
        <f t="shared" si="82"/>
        <v>0</v>
      </c>
      <c r="T1296">
        <f t="shared" si="83"/>
        <v>0</v>
      </c>
      <c r="U1296" t="e">
        <f t="shared" si="85"/>
        <v>#NUM!</v>
      </c>
      <c r="Z1296" t="e">
        <f t="shared" si="84"/>
        <v>#NUM!</v>
      </c>
    </row>
    <row r="1297" spans="19:26" x14ac:dyDescent="0.3">
      <c r="S1297" s="4">
        <f t="shared" si="82"/>
        <v>0</v>
      </c>
      <c r="T1297">
        <f t="shared" si="83"/>
        <v>0</v>
      </c>
      <c r="U1297" t="e">
        <f t="shared" si="85"/>
        <v>#NUM!</v>
      </c>
      <c r="Z1297" t="e">
        <f t="shared" si="84"/>
        <v>#NUM!</v>
      </c>
    </row>
    <row r="1298" spans="19:26" x14ac:dyDescent="0.3">
      <c r="S1298" s="4">
        <f t="shared" si="82"/>
        <v>0</v>
      </c>
      <c r="T1298">
        <f t="shared" si="83"/>
        <v>0</v>
      </c>
      <c r="U1298" t="e">
        <f t="shared" si="85"/>
        <v>#NUM!</v>
      </c>
      <c r="Z1298" t="e">
        <f t="shared" si="84"/>
        <v>#NUM!</v>
      </c>
    </row>
    <row r="1299" spans="19:26" x14ac:dyDescent="0.3">
      <c r="S1299" s="4">
        <f t="shared" si="82"/>
        <v>0</v>
      </c>
      <c r="T1299">
        <f t="shared" si="83"/>
        <v>0</v>
      </c>
      <c r="U1299" t="e">
        <f t="shared" si="85"/>
        <v>#NUM!</v>
      </c>
      <c r="Z1299" t="e">
        <f t="shared" si="84"/>
        <v>#NUM!</v>
      </c>
    </row>
    <row r="1300" spans="19:26" x14ac:dyDescent="0.3">
      <c r="S1300" s="4">
        <f t="shared" si="82"/>
        <v>0</v>
      </c>
      <c r="T1300">
        <f t="shared" si="83"/>
        <v>0</v>
      </c>
      <c r="U1300" t="e">
        <f t="shared" si="85"/>
        <v>#NUM!</v>
      </c>
      <c r="Z1300" t="e">
        <f t="shared" si="84"/>
        <v>#NUM!</v>
      </c>
    </row>
    <row r="1301" spans="19:26" x14ac:dyDescent="0.3">
      <c r="S1301" s="4">
        <f t="shared" si="82"/>
        <v>0</v>
      </c>
      <c r="T1301">
        <f t="shared" si="83"/>
        <v>0</v>
      </c>
      <c r="U1301" t="e">
        <f t="shared" si="85"/>
        <v>#NUM!</v>
      </c>
      <c r="Z1301" t="e">
        <f t="shared" si="84"/>
        <v>#NUM!</v>
      </c>
    </row>
    <row r="1302" spans="19:26" x14ac:dyDescent="0.3">
      <c r="S1302" s="4">
        <f t="shared" si="82"/>
        <v>0</v>
      </c>
      <c r="T1302">
        <f t="shared" si="83"/>
        <v>0</v>
      </c>
      <c r="U1302" t="e">
        <f t="shared" si="85"/>
        <v>#NUM!</v>
      </c>
      <c r="Z1302" t="e">
        <f t="shared" si="84"/>
        <v>#NUM!</v>
      </c>
    </row>
    <row r="1303" spans="19:26" x14ac:dyDescent="0.3">
      <c r="S1303" s="4">
        <f t="shared" si="82"/>
        <v>0</v>
      </c>
      <c r="T1303">
        <f t="shared" si="83"/>
        <v>0</v>
      </c>
      <c r="U1303" t="e">
        <f t="shared" si="85"/>
        <v>#NUM!</v>
      </c>
      <c r="Z1303" t="e">
        <f t="shared" si="84"/>
        <v>#NUM!</v>
      </c>
    </row>
    <row r="1304" spans="19:26" x14ac:dyDescent="0.3">
      <c r="S1304" s="4">
        <f t="shared" si="82"/>
        <v>0</v>
      </c>
      <c r="T1304">
        <f t="shared" si="83"/>
        <v>0</v>
      </c>
      <c r="U1304" t="e">
        <f t="shared" si="85"/>
        <v>#NUM!</v>
      </c>
      <c r="Z1304" t="e">
        <f t="shared" si="84"/>
        <v>#NUM!</v>
      </c>
    </row>
    <row r="1305" spans="19:26" x14ac:dyDescent="0.3">
      <c r="S1305" s="4">
        <f t="shared" si="82"/>
        <v>0</v>
      </c>
      <c r="T1305">
        <f t="shared" si="83"/>
        <v>0</v>
      </c>
      <c r="U1305" t="e">
        <f t="shared" si="85"/>
        <v>#NUM!</v>
      </c>
      <c r="Z1305" t="e">
        <f t="shared" si="84"/>
        <v>#NUM!</v>
      </c>
    </row>
    <row r="1306" spans="19:26" x14ac:dyDescent="0.3">
      <c r="S1306" s="4">
        <f t="shared" si="82"/>
        <v>0</v>
      </c>
      <c r="T1306">
        <f t="shared" si="83"/>
        <v>0</v>
      </c>
      <c r="U1306" t="e">
        <f t="shared" si="85"/>
        <v>#NUM!</v>
      </c>
      <c r="Z1306" t="e">
        <f t="shared" si="84"/>
        <v>#NUM!</v>
      </c>
    </row>
    <row r="1307" spans="19:26" x14ac:dyDescent="0.3">
      <c r="S1307" s="4">
        <f t="shared" si="82"/>
        <v>0</v>
      </c>
      <c r="T1307">
        <f t="shared" si="83"/>
        <v>0</v>
      </c>
      <c r="U1307" t="e">
        <f t="shared" si="85"/>
        <v>#NUM!</v>
      </c>
      <c r="Z1307" t="e">
        <f t="shared" si="84"/>
        <v>#NUM!</v>
      </c>
    </row>
    <row r="1308" spans="19:26" x14ac:dyDescent="0.3">
      <c r="S1308" s="4">
        <f t="shared" si="82"/>
        <v>0</v>
      </c>
      <c r="T1308">
        <f t="shared" si="83"/>
        <v>0</v>
      </c>
      <c r="U1308" t="e">
        <f t="shared" si="85"/>
        <v>#NUM!</v>
      </c>
      <c r="Z1308" t="e">
        <f t="shared" si="84"/>
        <v>#NUM!</v>
      </c>
    </row>
    <row r="1309" spans="19:26" x14ac:dyDescent="0.3">
      <c r="S1309" s="4">
        <f t="shared" si="82"/>
        <v>0</v>
      </c>
      <c r="T1309">
        <f t="shared" si="83"/>
        <v>0</v>
      </c>
      <c r="U1309" t="e">
        <f t="shared" si="85"/>
        <v>#NUM!</v>
      </c>
      <c r="Z1309" t="e">
        <f t="shared" si="84"/>
        <v>#NUM!</v>
      </c>
    </row>
    <row r="1310" spans="19:26" x14ac:dyDescent="0.3">
      <c r="S1310" s="4">
        <f t="shared" si="82"/>
        <v>0</v>
      </c>
      <c r="T1310">
        <f t="shared" si="83"/>
        <v>0</v>
      </c>
      <c r="U1310" t="e">
        <f t="shared" si="85"/>
        <v>#NUM!</v>
      </c>
      <c r="Z1310" t="e">
        <f t="shared" si="84"/>
        <v>#NUM!</v>
      </c>
    </row>
    <row r="1311" spans="19:26" x14ac:dyDescent="0.3">
      <c r="S1311" s="4">
        <f t="shared" si="82"/>
        <v>0</v>
      </c>
      <c r="T1311">
        <f t="shared" si="83"/>
        <v>0</v>
      </c>
      <c r="U1311" t="e">
        <f t="shared" si="85"/>
        <v>#NUM!</v>
      </c>
      <c r="Z1311" t="e">
        <f t="shared" si="84"/>
        <v>#NUM!</v>
      </c>
    </row>
    <row r="1312" spans="19:26" x14ac:dyDescent="0.3">
      <c r="S1312" s="4">
        <f t="shared" si="82"/>
        <v>0</v>
      </c>
      <c r="T1312">
        <f t="shared" si="83"/>
        <v>0</v>
      </c>
      <c r="U1312" t="e">
        <f t="shared" si="85"/>
        <v>#NUM!</v>
      </c>
      <c r="Z1312" t="e">
        <f t="shared" si="84"/>
        <v>#NUM!</v>
      </c>
    </row>
    <row r="1313" spans="19:26" x14ac:dyDescent="0.3">
      <c r="S1313" s="4">
        <f t="shared" si="82"/>
        <v>0</v>
      </c>
      <c r="T1313">
        <f t="shared" si="83"/>
        <v>0</v>
      </c>
      <c r="U1313" t="e">
        <f t="shared" si="85"/>
        <v>#NUM!</v>
      </c>
      <c r="Z1313" t="e">
        <f t="shared" si="84"/>
        <v>#NUM!</v>
      </c>
    </row>
    <row r="1314" spans="19:26" x14ac:dyDescent="0.3">
      <c r="S1314" s="4">
        <f t="shared" si="82"/>
        <v>0</v>
      </c>
      <c r="T1314">
        <f t="shared" si="83"/>
        <v>0</v>
      </c>
      <c r="U1314" t="e">
        <f t="shared" si="85"/>
        <v>#NUM!</v>
      </c>
      <c r="Z1314" t="e">
        <f t="shared" si="84"/>
        <v>#NUM!</v>
      </c>
    </row>
    <row r="1315" spans="19:26" x14ac:dyDescent="0.3">
      <c r="S1315" s="4">
        <f t="shared" si="82"/>
        <v>0</v>
      </c>
      <c r="T1315">
        <f t="shared" si="83"/>
        <v>0</v>
      </c>
      <c r="U1315" t="e">
        <f t="shared" si="85"/>
        <v>#NUM!</v>
      </c>
      <c r="Z1315" t="e">
        <f t="shared" si="84"/>
        <v>#NUM!</v>
      </c>
    </row>
    <row r="1316" spans="19:26" x14ac:dyDescent="0.3">
      <c r="S1316" s="4">
        <f t="shared" si="82"/>
        <v>0</v>
      </c>
      <c r="T1316">
        <f t="shared" si="83"/>
        <v>0</v>
      </c>
      <c r="U1316" t="e">
        <f t="shared" si="85"/>
        <v>#NUM!</v>
      </c>
      <c r="Z1316" t="e">
        <f t="shared" si="84"/>
        <v>#NUM!</v>
      </c>
    </row>
    <row r="1317" spans="19:26" x14ac:dyDescent="0.3">
      <c r="S1317" s="4">
        <f t="shared" si="82"/>
        <v>0</v>
      </c>
      <c r="T1317">
        <f t="shared" si="83"/>
        <v>0</v>
      </c>
      <c r="U1317" t="e">
        <f t="shared" si="85"/>
        <v>#NUM!</v>
      </c>
      <c r="Z1317" t="e">
        <f t="shared" si="84"/>
        <v>#NUM!</v>
      </c>
    </row>
    <row r="1318" spans="19:26" x14ac:dyDescent="0.3">
      <c r="S1318" s="4">
        <f t="shared" si="82"/>
        <v>0</v>
      </c>
      <c r="T1318">
        <f t="shared" si="83"/>
        <v>0</v>
      </c>
      <c r="U1318" t="e">
        <f t="shared" si="85"/>
        <v>#NUM!</v>
      </c>
      <c r="Z1318" t="e">
        <f t="shared" si="84"/>
        <v>#NUM!</v>
      </c>
    </row>
    <row r="1319" spans="19:26" x14ac:dyDescent="0.3">
      <c r="S1319" s="4">
        <f t="shared" si="82"/>
        <v>0</v>
      </c>
      <c r="T1319">
        <f t="shared" si="83"/>
        <v>0</v>
      </c>
      <c r="U1319" t="e">
        <f t="shared" si="85"/>
        <v>#NUM!</v>
      </c>
      <c r="Z1319" t="e">
        <f t="shared" si="84"/>
        <v>#NUM!</v>
      </c>
    </row>
    <row r="1320" spans="19:26" x14ac:dyDescent="0.3">
      <c r="S1320" s="4">
        <f t="shared" si="82"/>
        <v>0</v>
      </c>
      <c r="T1320">
        <f t="shared" si="83"/>
        <v>0</v>
      </c>
      <c r="U1320" t="e">
        <f t="shared" si="85"/>
        <v>#NUM!</v>
      </c>
      <c r="Z1320" t="e">
        <f t="shared" si="84"/>
        <v>#NUM!</v>
      </c>
    </row>
    <row r="1321" spans="19:26" x14ac:dyDescent="0.3">
      <c r="S1321" s="4">
        <f t="shared" si="82"/>
        <v>0</v>
      </c>
      <c r="T1321">
        <f t="shared" si="83"/>
        <v>0</v>
      </c>
      <c r="U1321" t="e">
        <f t="shared" si="85"/>
        <v>#NUM!</v>
      </c>
      <c r="Z1321" t="e">
        <f t="shared" si="84"/>
        <v>#NUM!</v>
      </c>
    </row>
    <row r="1322" spans="19:26" x14ac:dyDescent="0.3">
      <c r="S1322" s="4">
        <f t="shared" si="82"/>
        <v>0</v>
      </c>
      <c r="T1322">
        <f t="shared" si="83"/>
        <v>0</v>
      </c>
      <c r="U1322" t="e">
        <f t="shared" si="85"/>
        <v>#NUM!</v>
      </c>
      <c r="Z1322" t="e">
        <f t="shared" si="84"/>
        <v>#NUM!</v>
      </c>
    </row>
    <row r="1323" spans="19:26" x14ac:dyDescent="0.3">
      <c r="S1323" s="4">
        <f t="shared" si="82"/>
        <v>0</v>
      </c>
      <c r="T1323">
        <f t="shared" si="83"/>
        <v>0</v>
      </c>
      <c r="U1323" t="e">
        <f t="shared" si="85"/>
        <v>#NUM!</v>
      </c>
      <c r="Z1323" t="e">
        <f t="shared" si="84"/>
        <v>#NUM!</v>
      </c>
    </row>
    <row r="1324" spans="19:26" x14ac:dyDescent="0.3">
      <c r="S1324" s="4">
        <f t="shared" si="82"/>
        <v>0</v>
      </c>
      <c r="T1324">
        <f t="shared" si="83"/>
        <v>0</v>
      </c>
      <c r="U1324" t="e">
        <f t="shared" si="85"/>
        <v>#NUM!</v>
      </c>
      <c r="Z1324" t="e">
        <f t="shared" si="84"/>
        <v>#NUM!</v>
      </c>
    </row>
    <row r="1325" spans="19:26" x14ac:dyDescent="0.3">
      <c r="S1325" s="4">
        <f t="shared" si="82"/>
        <v>0</v>
      </c>
      <c r="T1325">
        <f t="shared" si="83"/>
        <v>0</v>
      </c>
      <c r="U1325" t="e">
        <f t="shared" si="85"/>
        <v>#NUM!</v>
      </c>
      <c r="Z1325" t="e">
        <f t="shared" si="84"/>
        <v>#NUM!</v>
      </c>
    </row>
    <row r="1326" spans="19:26" x14ac:dyDescent="0.3">
      <c r="S1326" s="4">
        <f t="shared" si="82"/>
        <v>0</v>
      </c>
      <c r="T1326">
        <f t="shared" si="83"/>
        <v>0</v>
      </c>
      <c r="U1326" t="e">
        <f t="shared" si="85"/>
        <v>#NUM!</v>
      </c>
      <c r="Z1326" t="e">
        <f t="shared" si="84"/>
        <v>#NUM!</v>
      </c>
    </row>
    <row r="1327" spans="19:26" x14ac:dyDescent="0.3">
      <c r="S1327" s="4">
        <f t="shared" si="82"/>
        <v>0</v>
      </c>
      <c r="T1327">
        <f t="shared" si="83"/>
        <v>0</v>
      </c>
      <c r="U1327" t="e">
        <f t="shared" si="85"/>
        <v>#NUM!</v>
      </c>
      <c r="Z1327" t="e">
        <f t="shared" si="84"/>
        <v>#NUM!</v>
      </c>
    </row>
    <row r="1328" spans="19:26" x14ac:dyDescent="0.3">
      <c r="S1328" s="4">
        <f t="shared" si="82"/>
        <v>0</v>
      </c>
      <c r="T1328">
        <f t="shared" si="83"/>
        <v>0</v>
      </c>
      <c r="U1328" t="e">
        <f t="shared" si="85"/>
        <v>#NUM!</v>
      </c>
      <c r="Z1328" t="e">
        <f t="shared" si="84"/>
        <v>#NUM!</v>
      </c>
    </row>
    <row r="1329" spans="19:26" x14ac:dyDescent="0.3">
      <c r="S1329" s="4">
        <f t="shared" si="82"/>
        <v>0</v>
      </c>
      <c r="T1329">
        <f t="shared" si="83"/>
        <v>0</v>
      </c>
      <c r="U1329" t="e">
        <f t="shared" si="85"/>
        <v>#NUM!</v>
      </c>
      <c r="Z1329" t="e">
        <f t="shared" si="84"/>
        <v>#NUM!</v>
      </c>
    </row>
    <row r="1330" spans="19:26" x14ac:dyDescent="0.3">
      <c r="S1330" s="4">
        <f t="shared" si="82"/>
        <v>0</v>
      </c>
      <c r="T1330">
        <f t="shared" si="83"/>
        <v>0</v>
      </c>
      <c r="U1330" t="e">
        <f t="shared" si="85"/>
        <v>#NUM!</v>
      </c>
      <c r="Z1330" t="e">
        <f t="shared" si="84"/>
        <v>#NUM!</v>
      </c>
    </row>
    <row r="1331" spans="19:26" x14ac:dyDescent="0.3">
      <c r="S1331" s="4">
        <f t="shared" si="82"/>
        <v>0</v>
      </c>
      <c r="T1331">
        <f t="shared" si="83"/>
        <v>0</v>
      </c>
      <c r="U1331" t="e">
        <f t="shared" si="85"/>
        <v>#NUM!</v>
      </c>
      <c r="Z1331" t="e">
        <f t="shared" si="84"/>
        <v>#NUM!</v>
      </c>
    </row>
    <row r="1332" spans="19:26" x14ac:dyDescent="0.3">
      <c r="S1332" s="4">
        <f t="shared" si="82"/>
        <v>0</v>
      </c>
      <c r="T1332">
        <f t="shared" si="83"/>
        <v>0</v>
      </c>
      <c r="U1332" t="e">
        <f t="shared" si="85"/>
        <v>#NUM!</v>
      </c>
      <c r="Z1332" t="e">
        <f t="shared" si="84"/>
        <v>#NUM!</v>
      </c>
    </row>
    <row r="1333" spans="19:26" x14ac:dyDescent="0.3">
      <c r="S1333" s="4">
        <f t="shared" si="82"/>
        <v>0</v>
      </c>
      <c r="T1333">
        <f t="shared" si="83"/>
        <v>0</v>
      </c>
      <c r="U1333" t="e">
        <f t="shared" si="85"/>
        <v>#NUM!</v>
      </c>
      <c r="Z1333" t="e">
        <f t="shared" si="84"/>
        <v>#NUM!</v>
      </c>
    </row>
    <row r="1334" spans="19:26" x14ac:dyDescent="0.3">
      <c r="S1334" s="4">
        <f t="shared" si="82"/>
        <v>0</v>
      </c>
      <c r="T1334">
        <f t="shared" si="83"/>
        <v>0</v>
      </c>
      <c r="U1334" t="e">
        <f t="shared" si="85"/>
        <v>#NUM!</v>
      </c>
      <c r="Z1334" t="e">
        <f t="shared" si="84"/>
        <v>#NUM!</v>
      </c>
    </row>
    <row r="1335" spans="19:26" x14ac:dyDescent="0.3">
      <c r="S1335" s="4">
        <f t="shared" si="82"/>
        <v>0</v>
      </c>
      <c r="T1335">
        <f t="shared" si="83"/>
        <v>0</v>
      </c>
      <c r="U1335" t="e">
        <f t="shared" si="85"/>
        <v>#NUM!</v>
      </c>
      <c r="Z1335" t="e">
        <f t="shared" si="84"/>
        <v>#NUM!</v>
      </c>
    </row>
    <row r="1336" spans="19:26" x14ac:dyDescent="0.3">
      <c r="S1336" s="4">
        <f t="shared" si="82"/>
        <v>0</v>
      </c>
      <c r="T1336">
        <f t="shared" si="83"/>
        <v>0</v>
      </c>
      <c r="U1336" t="e">
        <f t="shared" si="85"/>
        <v>#NUM!</v>
      </c>
      <c r="Z1336" t="e">
        <f t="shared" si="84"/>
        <v>#NUM!</v>
      </c>
    </row>
    <row r="1337" spans="19:26" x14ac:dyDescent="0.3">
      <c r="S1337" s="4">
        <f t="shared" si="82"/>
        <v>0</v>
      </c>
      <c r="T1337">
        <f t="shared" si="83"/>
        <v>0</v>
      </c>
      <c r="U1337" t="e">
        <f t="shared" si="85"/>
        <v>#NUM!</v>
      </c>
      <c r="Z1337" t="e">
        <f t="shared" si="84"/>
        <v>#NUM!</v>
      </c>
    </row>
    <row r="1338" spans="19:26" x14ac:dyDescent="0.3">
      <c r="S1338" s="4">
        <f t="shared" si="82"/>
        <v>0</v>
      </c>
      <c r="T1338">
        <f t="shared" si="83"/>
        <v>0</v>
      </c>
      <c r="U1338" t="e">
        <f t="shared" si="85"/>
        <v>#NUM!</v>
      </c>
      <c r="Z1338" t="e">
        <f t="shared" si="84"/>
        <v>#NUM!</v>
      </c>
    </row>
    <row r="1339" spans="19:26" x14ac:dyDescent="0.3">
      <c r="S1339" s="4">
        <f t="shared" si="82"/>
        <v>0</v>
      </c>
      <c r="T1339">
        <f t="shared" si="83"/>
        <v>0</v>
      </c>
      <c r="U1339" t="e">
        <f t="shared" si="85"/>
        <v>#NUM!</v>
      </c>
      <c r="Z1339" t="e">
        <f t="shared" si="84"/>
        <v>#NUM!</v>
      </c>
    </row>
    <row r="1340" spans="19:26" x14ac:dyDescent="0.3">
      <c r="S1340" s="4">
        <f t="shared" si="82"/>
        <v>0</v>
      </c>
      <c r="T1340">
        <f t="shared" si="83"/>
        <v>0</v>
      </c>
      <c r="U1340" t="e">
        <f t="shared" si="85"/>
        <v>#NUM!</v>
      </c>
      <c r="Z1340" t="e">
        <f t="shared" si="84"/>
        <v>#NUM!</v>
      </c>
    </row>
    <row r="1341" spans="19:26" x14ac:dyDescent="0.3">
      <c r="S1341" s="4">
        <f t="shared" si="82"/>
        <v>0</v>
      </c>
      <c r="T1341">
        <f t="shared" si="83"/>
        <v>0</v>
      </c>
      <c r="U1341" t="e">
        <f t="shared" si="85"/>
        <v>#NUM!</v>
      </c>
      <c r="Z1341" t="e">
        <f t="shared" si="84"/>
        <v>#NUM!</v>
      </c>
    </row>
    <row r="1342" spans="19:26" x14ac:dyDescent="0.3">
      <c r="S1342" s="4">
        <f t="shared" si="82"/>
        <v>0</v>
      </c>
      <c r="T1342">
        <f t="shared" si="83"/>
        <v>0</v>
      </c>
      <c r="U1342" t="e">
        <f t="shared" si="85"/>
        <v>#NUM!</v>
      </c>
      <c r="Z1342" t="e">
        <f t="shared" si="84"/>
        <v>#NUM!</v>
      </c>
    </row>
    <row r="1343" spans="19:26" x14ac:dyDescent="0.3">
      <c r="S1343" s="4">
        <f t="shared" si="82"/>
        <v>0</v>
      </c>
      <c r="T1343">
        <f t="shared" si="83"/>
        <v>0</v>
      </c>
      <c r="U1343" t="e">
        <f t="shared" si="85"/>
        <v>#NUM!</v>
      </c>
      <c r="Z1343" t="e">
        <f t="shared" si="84"/>
        <v>#NUM!</v>
      </c>
    </row>
    <row r="1344" spans="19:26" x14ac:dyDescent="0.3">
      <c r="S1344" s="4">
        <f t="shared" si="82"/>
        <v>0</v>
      </c>
      <c r="T1344">
        <f t="shared" si="83"/>
        <v>0</v>
      </c>
      <c r="U1344" t="e">
        <f t="shared" si="85"/>
        <v>#NUM!</v>
      </c>
      <c r="Z1344" t="e">
        <f t="shared" si="84"/>
        <v>#NUM!</v>
      </c>
    </row>
    <row r="1345" spans="19:26" x14ac:dyDescent="0.3">
      <c r="S1345" s="4">
        <f t="shared" si="82"/>
        <v>0</v>
      </c>
      <c r="T1345">
        <f t="shared" si="83"/>
        <v>0</v>
      </c>
      <c r="U1345" t="e">
        <f t="shared" si="85"/>
        <v>#NUM!</v>
      </c>
      <c r="Z1345" t="e">
        <f t="shared" si="84"/>
        <v>#NUM!</v>
      </c>
    </row>
    <row r="1346" spans="19:26" x14ac:dyDescent="0.3">
      <c r="S1346" s="4">
        <f t="shared" si="82"/>
        <v>0</v>
      </c>
      <c r="T1346">
        <f t="shared" si="83"/>
        <v>0</v>
      </c>
      <c r="U1346" t="e">
        <f t="shared" si="85"/>
        <v>#NUM!</v>
      </c>
      <c r="Z1346" t="e">
        <f t="shared" si="84"/>
        <v>#NUM!</v>
      </c>
    </row>
    <row r="1347" spans="19:26" x14ac:dyDescent="0.3">
      <c r="S1347" s="4">
        <f t="shared" si="82"/>
        <v>0</v>
      </c>
      <c r="T1347">
        <f t="shared" si="83"/>
        <v>0</v>
      </c>
      <c r="U1347" t="e">
        <f t="shared" si="85"/>
        <v>#NUM!</v>
      </c>
      <c r="Z1347" t="e">
        <f t="shared" si="84"/>
        <v>#NUM!</v>
      </c>
    </row>
    <row r="1348" spans="19:26" x14ac:dyDescent="0.3">
      <c r="S1348" s="4">
        <f t="shared" si="82"/>
        <v>0</v>
      </c>
      <c r="T1348">
        <f t="shared" si="83"/>
        <v>0</v>
      </c>
      <c r="U1348" t="e">
        <f t="shared" si="85"/>
        <v>#NUM!</v>
      </c>
      <c r="Z1348" t="e">
        <f t="shared" si="84"/>
        <v>#NUM!</v>
      </c>
    </row>
    <row r="1349" spans="19:26" x14ac:dyDescent="0.3">
      <c r="S1349" s="4">
        <f t="shared" ref="S1349:S1412" si="86">TIME(K1349,L1349,M1349)</f>
        <v>0</v>
      </c>
      <c r="T1349">
        <f t="shared" ref="T1349:T1412" si="87">SECOND(S1350-S1349)</f>
        <v>0</v>
      </c>
      <c r="U1349" t="e">
        <f t="shared" si="85"/>
        <v>#NUM!</v>
      </c>
      <c r="Z1349" t="e">
        <f t="shared" ref="Z1349:Z1412" si="88">R1349&amp;";"&amp;U1349</f>
        <v>#NUM!</v>
      </c>
    </row>
    <row r="1350" spans="19:26" x14ac:dyDescent="0.3">
      <c r="S1350" s="4">
        <f t="shared" si="86"/>
        <v>0</v>
      </c>
      <c r="T1350">
        <f t="shared" si="87"/>
        <v>0</v>
      </c>
      <c r="U1350" t="e">
        <f t="shared" ref="U1350:U1413" si="89">U1349+T1350</f>
        <v>#NUM!</v>
      </c>
      <c r="Z1350" t="e">
        <f t="shared" si="88"/>
        <v>#NUM!</v>
      </c>
    </row>
    <row r="1351" spans="19:26" x14ac:dyDescent="0.3">
      <c r="S1351" s="4">
        <f t="shared" si="86"/>
        <v>0</v>
      </c>
      <c r="T1351">
        <f t="shared" si="87"/>
        <v>0</v>
      </c>
      <c r="U1351" t="e">
        <f t="shared" si="89"/>
        <v>#NUM!</v>
      </c>
      <c r="Z1351" t="e">
        <f t="shared" si="88"/>
        <v>#NUM!</v>
      </c>
    </row>
    <row r="1352" spans="19:26" x14ac:dyDescent="0.3">
      <c r="S1352" s="4">
        <f t="shared" si="86"/>
        <v>0</v>
      </c>
      <c r="T1352">
        <f t="shared" si="87"/>
        <v>0</v>
      </c>
      <c r="U1352" t="e">
        <f t="shared" si="89"/>
        <v>#NUM!</v>
      </c>
      <c r="Z1352" t="e">
        <f t="shared" si="88"/>
        <v>#NUM!</v>
      </c>
    </row>
    <row r="1353" spans="19:26" x14ac:dyDescent="0.3">
      <c r="S1353" s="4">
        <f t="shared" si="86"/>
        <v>0</v>
      </c>
      <c r="T1353">
        <f t="shared" si="87"/>
        <v>0</v>
      </c>
      <c r="U1353" t="e">
        <f t="shared" si="89"/>
        <v>#NUM!</v>
      </c>
      <c r="Z1353" t="e">
        <f t="shared" si="88"/>
        <v>#NUM!</v>
      </c>
    </row>
    <row r="1354" spans="19:26" x14ac:dyDescent="0.3">
      <c r="S1354" s="4">
        <f t="shared" si="86"/>
        <v>0</v>
      </c>
      <c r="T1354">
        <f t="shared" si="87"/>
        <v>0</v>
      </c>
      <c r="U1354" t="e">
        <f t="shared" si="89"/>
        <v>#NUM!</v>
      </c>
      <c r="Z1354" t="e">
        <f t="shared" si="88"/>
        <v>#NUM!</v>
      </c>
    </row>
    <row r="1355" spans="19:26" x14ac:dyDescent="0.3">
      <c r="S1355" s="4">
        <f t="shared" si="86"/>
        <v>0</v>
      </c>
      <c r="T1355">
        <f t="shared" si="87"/>
        <v>0</v>
      </c>
      <c r="U1355" t="e">
        <f t="shared" si="89"/>
        <v>#NUM!</v>
      </c>
      <c r="Z1355" t="e">
        <f t="shared" si="88"/>
        <v>#NUM!</v>
      </c>
    </row>
    <row r="1356" spans="19:26" x14ac:dyDescent="0.3">
      <c r="S1356" s="4">
        <f t="shared" si="86"/>
        <v>0</v>
      </c>
      <c r="T1356">
        <f t="shared" si="87"/>
        <v>0</v>
      </c>
      <c r="U1356" t="e">
        <f t="shared" si="89"/>
        <v>#NUM!</v>
      </c>
      <c r="Z1356" t="e">
        <f t="shared" si="88"/>
        <v>#NUM!</v>
      </c>
    </row>
    <row r="1357" spans="19:26" x14ac:dyDescent="0.3">
      <c r="S1357" s="4">
        <f t="shared" si="86"/>
        <v>0</v>
      </c>
      <c r="T1357">
        <f t="shared" si="87"/>
        <v>0</v>
      </c>
      <c r="U1357" t="e">
        <f t="shared" si="89"/>
        <v>#NUM!</v>
      </c>
      <c r="Z1357" t="e">
        <f t="shared" si="88"/>
        <v>#NUM!</v>
      </c>
    </row>
    <row r="1358" spans="19:26" x14ac:dyDescent="0.3">
      <c r="S1358" s="4">
        <f t="shared" si="86"/>
        <v>0</v>
      </c>
      <c r="T1358">
        <f t="shared" si="87"/>
        <v>0</v>
      </c>
      <c r="U1358" t="e">
        <f t="shared" si="89"/>
        <v>#NUM!</v>
      </c>
      <c r="Z1358" t="e">
        <f t="shared" si="88"/>
        <v>#NUM!</v>
      </c>
    </row>
    <row r="1359" spans="19:26" x14ac:dyDescent="0.3">
      <c r="S1359" s="4">
        <f t="shared" si="86"/>
        <v>0</v>
      </c>
      <c r="T1359">
        <f t="shared" si="87"/>
        <v>0</v>
      </c>
      <c r="U1359" t="e">
        <f t="shared" si="89"/>
        <v>#NUM!</v>
      </c>
      <c r="Z1359" t="e">
        <f t="shared" si="88"/>
        <v>#NUM!</v>
      </c>
    </row>
    <row r="1360" spans="19:26" x14ac:dyDescent="0.3">
      <c r="S1360" s="4">
        <f t="shared" si="86"/>
        <v>0</v>
      </c>
      <c r="T1360">
        <f t="shared" si="87"/>
        <v>0</v>
      </c>
      <c r="U1360" t="e">
        <f t="shared" si="89"/>
        <v>#NUM!</v>
      </c>
      <c r="Z1360" t="e">
        <f t="shared" si="88"/>
        <v>#NUM!</v>
      </c>
    </row>
    <row r="1361" spans="19:26" x14ac:dyDescent="0.3">
      <c r="S1361" s="4">
        <f t="shared" si="86"/>
        <v>0</v>
      </c>
      <c r="T1361">
        <f t="shared" si="87"/>
        <v>0</v>
      </c>
      <c r="U1361" t="e">
        <f t="shared" si="89"/>
        <v>#NUM!</v>
      </c>
      <c r="Z1361" t="e">
        <f t="shared" si="88"/>
        <v>#NUM!</v>
      </c>
    </row>
    <row r="1362" spans="19:26" x14ac:dyDescent="0.3">
      <c r="S1362" s="4">
        <f t="shared" si="86"/>
        <v>0</v>
      </c>
      <c r="T1362">
        <f t="shared" si="87"/>
        <v>0</v>
      </c>
      <c r="U1362" t="e">
        <f t="shared" si="89"/>
        <v>#NUM!</v>
      </c>
      <c r="Z1362" t="e">
        <f t="shared" si="88"/>
        <v>#NUM!</v>
      </c>
    </row>
    <row r="1363" spans="19:26" x14ac:dyDescent="0.3">
      <c r="S1363" s="4">
        <f t="shared" si="86"/>
        <v>0</v>
      </c>
      <c r="T1363">
        <f t="shared" si="87"/>
        <v>0</v>
      </c>
      <c r="U1363" t="e">
        <f t="shared" si="89"/>
        <v>#NUM!</v>
      </c>
      <c r="Z1363" t="e">
        <f t="shared" si="88"/>
        <v>#NUM!</v>
      </c>
    </row>
    <row r="1364" spans="19:26" x14ac:dyDescent="0.3">
      <c r="S1364" s="4">
        <f t="shared" si="86"/>
        <v>0</v>
      </c>
      <c r="T1364">
        <f t="shared" si="87"/>
        <v>0</v>
      </c>
      <c r="U1364" t="e">
        <f t="shared" si="89"/>
        <v>#NUM!</v>
      </c>
      <c r="Z1364" t="e">
        <f t="shared" si="88"/>
        <v>#NUM!</v>
      </c>
    </row>
    <row r="1365" spans="19:26" x14ac:dyDescent="0.3">
      <c r="S1365" s="4">
        <f t="shared" si="86"/>
        <v>0</v>
      </c>
      <c r="T1365">
        <f t="shared" si="87"/>
        <v>0</v>
      </c>
      <c r="U1365" t="e">
        <f t="shared" si="89"/>
        <v>#NUM!</v>
      </c>
      <c r="Z1365" t="e">
        <f t="shared" si="88"/>
        <v>#NUM!</v>
      </c>
    </row>
    <row r="1366" spans="19:26" x14ac:dyDescent="0.3">
      <c r="S1366" s="4">
        <f t="shared" si="86"/>
        <v>0</v>
      </c>
      <c r="T1366">
        <f t="shared" si="87"/>
        <v>0</v>
      </c>
      <c r="U1366" t="e">
        <f t="shared" si="89"/>
        <v>#NUM!</v>
      </c>
      <c r="Z1366" t="e">
        <f t="shared" si="88"/>
        <v>#NUM!</v>
      </c>
    </row>
    <row r="1367" spans="19:26" x14ac:dyDescent="0.3">
      <c r="S1367" s="4">
        <f t="shared" si="86"/>
        <v>0</v>
      </c>
      <c r="T1367">
        <f t="shared" si="87"/>
        <v>0</v>
      </c>
      <c r="U1367" t="e">
        <f t="shared" si="89"/>
        <v>#NUM!</v>
      </c>
      <c r="Z1367" t="e">
        <f t="shared" si="88"/>
        <v>#NUM!</v>
      </c>
    </row>
    <row r="1368" spans="19:26" x14ac:dyDescent="0.3">
      <c r="S1368" s="4">
        <f t="shared" si="86"/>
        <v>0</v>
      </c>
      <c r="T1368">
        <f t="shared" si="87"/>
        <v>0</v>
      </c>
      <c r="U1368" t="e">
        <f t="shared" si="89"/>
        <v>#NUM!</v>
      </c>
      <c r="Z1368" t="e">
        <f t="shared" si="88"/>
        <v>#NUM!</v>
      </c>
    </row>
    <row r="1369" spans="19:26" x14ac:dyDescent="0.3">
      <c r="S1369" s="4">
        <f t="shared" si="86"/>
        <v>0</v>
      </c>
      <c r="T1369">
        <f t="shared" si="87"/>
        <v>0</v>
      </c>
      <c r="U1369" t="e">
        <f t="shared" si="89"/>
        <v>#NUM!</v>
      </c>
      <c r="Z1369" t="e">
        <f t="shared" si="88"/>
        <v>#NUM!</v>
      </c>
    </row>
    <row r="1370" spans="19:26" x14ac:dyDescent="0.3">
      <c r="S1370" s="4">
        <f t="shared" si="86"/>
        <v>0</v>
      </c>
      <c r="T1370">
        <f t="shared" si="87"/>
        <v>0</v>
      </c>
      <c r="U1370" t="e">
        <f t="shared" si="89"/>
        <v>#NUM!</v>
      </c>
      <c r="Z1370" t="e">
        <f t="shared" si="88"/>
        <v>#NUM!</v>
      </c>
    </row>
    <row r="1371" spans="19:26" x14ac:dyDescent="0.3">
      <c r="S1371" s="4">
        <f t="shared" si="86"/>
        <v>0</v>
      </c>
      <c r="T1371">
        <f t="shared" si="87"/>
        <v>0</v>
      </c>
      <c r="U1371" t="e">
        <f t="shared" si="89"/>
        <v>#NUM!</v>
      </c>
      <c r="Z1371" t="e">
        <f t="shared" si="88"/>
        <v>#NUM!</v>
      </c>
    </row>
    <row r="1372" spans="19:26" x14ac:dyDescent="0.3">
      <c r="S1372" s="4">
        <f t="shared" si="86"/>
        <v>0</v>
      </c>
      <c r="T1372">
        <f t="shared" si="87"/>
        <v>0</v>
      </c>
      <c r="U1372" t="e">
        <f t="shared" si="89"/>
        <v>#NUM!</v>
      </c>
      <c r="Z1372" t="e">
        <f t="shared" si="88"/>
        <v>#NUM!</v>
      </c>
    </row>
    <row r="1373" spans="19:26" x14ac:dyDescent="0.3">
      <c r="S1373" s="4">
        <f t="shared" si="86"/>
        <v>0</v>
      </c>
      <c r="T1373">
        <f t="shared" si="87"/>
        <v>0</v>
      </c>
      <c r="U1373" t="e">
        <f t="shared" si="89"/>
        <v>#NUM!</v>
      </c>
      <c r="Z1373" t="e">
        <f t="shared" si="88"/>
        <v>#NUM!</v>
      </c>
    </row>
    <row r="1374" spans="19:26" x14ac:dyDescent="0.3">
      <c r="S1374" s="4">
        <f t="shared" si="86"/>
        <v>0</v>
      </c>
      <c r="T1374">
        <f t="shared" si="87"/>
        <v>0</v>
      </c>
      <c r="U1374" t="e">
        <f t="shared" si="89"/>
        <v>#NUM!</v>
      </c>
      <c r="Z1374" t="e">
        <f t="shared" si="88"/>
        <v>#NUM!</v>
      </c>
    </row>
    <row r="1375" spans="19:26" x14ac:dyDescent="0.3">
      <c r="S1375" s="4">
        <f t="shared" si="86"/>
        <v>0</v>
      </c>
      <c r="T1375">
        <f t="shared" si="87"/>
        <v>0</v>
      </c>
      <c r="U1375" t="e">
        <f t="shared" si="89"/>
        <v>#NUM!</v>
      </c>
      <c r="Z1375" t="e">
        <f t="shared" si="88"/>
        <v>#NUM!</v>
      </c>
    </row>
    <row r="1376" spans="19:26" x14ac:dyDescent="0.3">
      <c r="S1376" s="4">
        <f t="shared" si="86"/>
        <v>0</v>
      </c>
      <c r="T1376">
        <f t="shared" si="87"/>
        <v>0</v>
      </c>
      <c r="U1376" t="e">
        <f t="shared" si="89"/>
        <v>#NUM!</v>
      </c>
      <c r="Z1376" t="e">
        <f t="shared" si="88"/>
        <v>#NUM!</v>
      </c>
    </row>
    <row r="1377" spans="19:26" x14ac:dyDescent="0.3">
      <c r="S1377" s="4">
        <f t="shared" si="86"/>
        <v>0</v>
      </c>
      <c r="T1377">
        <f t="shared" si="87"/>
        <v>0</v>
      </c>
      <c r="U1377" t="e">
        <f t="shared" si="89"/>
        <v>#NUM!</v>
      </c>
      <c r="Z1377" t="e">
        <f t="shared" si="88"/>
        <v>#NUM!</v>
      </c>
    </row>
    <row r="1378" spans="19:26" x14ac:dyDescent="0.3">
      <c r="S1378" s="4">
        <f t="shared" si="86"/>
        <v>0</v>
      </c>
      <c r="T1378">
        <f t="shared" si="87"/>
        <v>0</v>
      </c>
      <c r="U1378" t="e">
        <f t="shared" si="89"/>
        <v>#NUM!</v>
      </c>
      <c r="Z1378" t="e">
        <f t="shared" si="88"/>
        <v>#NUM!</v>
      </c>
    </row>
    <row r="1379" spans="19:26" x14ac:dyDescent="0.3">
      <c r="S1379" s="4">
        <f t="shared" si="86"/>
        <v>0</v>
      </c>
      <c r="T1379">
        <f t="shared" si="87"/>
        <v>0</v>
      </c>
      <c r="U1379" t="e">
        <f t="shared" si="89"/>
        <v>#NUM!</v>
      </c>
      <c r="Z1379" t="e">
        <f t="shared" si="88"/>
        <v>#NUM!</v>
      </c>
    </row>
    <row r="1380" spans="19:26" x14ac:dyDescent="0.3">
      <c r="S1380" s="4">
        <f t="shared" si="86"/>
        <v>0</v>
      </c>
      <c r="T1380">
        <f t="shared" si="87"/>
        <v>0</v>
      </c>
      <c r="U1380" t="e">
        <f t="shared" si="89"/>
        <v>#NUM!</v>
      </c>
      <c r="Z1380" t="e">
        <f t="shared" si="88"/>
        <v>#NUM!</v>
      </c>
    </row>
    <row r="1381" spans="19:26" x14ac:dyDescent="0.3">
      <c r="S1381" s="4">
        <f t="shared" si="86"/>
        <v>0</v>
      </c>
      <c r="T1381">
        <f t="shared" si="87"/>
        <v>0</v>
      </c>
      <c r="U1381" t="e">
        <f t="shared" si="89"/>
        <v>#NUM!</v>
      </c>
      <c r="Z1381" t="e">
        <f t="shared" si="88"/>
        <v>#NUM!</v>
      </c>
    </row>
    <row r="1382" spans="19:26" x14ac:dyDescent="0.3">
      <c r="S1382" s="4">
        <f t="shared" si="86"/>
        <v>0</v>
      </c>
      <c r="T1382">
        <f t="shared" si="87"/>
        <v>0</v>
      </c>
      <c r="U1382" t="e">
        <f t="shared" si="89"/>
        <v>#NUM!</v>
      </c>
      <c r="Z1382" t="e">
        <f t="shared" si="88"/>
        <v>#NUM!</v>
      </c>
    </row>
    <row r="1383" spans="19:26" x14ac:dyDescent="0.3">
      <c r="S1383" s="4">
        <f t="shared" si="86"/>
        <v>0</v>
      </c>
      <c r="T1383">
        <f t="shared" si="87"/>
        <v>0</v>
      </c>
      <c r="U1383" t="e">
        <f t="shared" si="89"/>
        <v>#NUM!</v>
      </c>
      <c r="Z1383" t="e">
        <f t="shared" si="88"/>
        <v>#NUM!</v>
      </c>
    </row>
    <row r="1384" spans="19:26" x14ac:dyDescent="0.3">
      <c r="S1384" s="4">
        <f t="shared" si="86"/>
        <v>0</v>
      </c>
      <c r="T1384">
        <f t="shared" si="87"/>
        <v>0</v>
      </c>
      <c r="U1384" t="e">
        <f t="shared" si="89"/>
        <v>#NUM!</v>
      </c>
      <c r="Z1384" t="e">
        <f t="shared" si="88"/>
        <v>#NUM!</v>
      </c>
    </row>
    <row r="1385" spans="19:26" x14ac:dyDescent="0.3">
      <c r="S1385" s="4">
        <f t="shared" si="86"/>
        <v>0</v>
      </c>
      <c r="T1385">
        <f t="shared" si="87"/>
        <v>0</v>
      </c>
      <c r="U1385" t="e">
        <f t="shared" si="89"/>
        <v>#NUM!</v>
      </c>
      <c r="Z1385" t="e">
        <f t="shared" si="88"/>
        <v>#NUM!</v>
      </c>
    </row>
    <row r="1386" spans="19:26" x14ac:dyDescent="0.3">
      <c r="S1386" s="4">
        <f t="shared" si="86"/>
        <v>0</v>
      </c>
      <c r="T1386">
        <f t="shared" si="87"/>
        <v>0</v>
      </c>
      <c r="U1386" t="e">
        <f t="shared" si="89"/>
        <v>#NUM!</v>
      </c>
      <c r="Z1386" t="e">
        <f t="shared" si="88"/>
        <v>#NUM!</v>
      </c>
    </row>
    <row r="1387" spans="19:26" x14ac:dyDescent="0.3">
      <c r="S1387" s="4">
        <f t="shared" si="86"/>
        <v>0</v>
      </c>
      <c r="T1387">
        <f t="shared" si="87"/>
        <v>0</v>
      </c>
      <c r="U1387" t="e">
        <f t="shared" si="89"/>
        <v>#NUM!</v>
      </c>
      <c r="Z1387" t="e">
        <f t="shared" si="88"/>
        <v>#NUM!</v>
      </c>
    </row>
    <row r="1388" spans="19:26" x14ac:dyDescent="0.3">
      <c r="S1388" s="4">
        <f t="shared" si="86"/>
        <v>0</v>
      </c>
      <c r="T1388">
        <f t="shared" si="87"/>
        <v>0</v>
      </c>
      <c r="U1388" t="e">
        <f t="shared" si="89"/>
        <v>#NUM!</v>
      </c>
      <c r="Z1388" t="e">
        <f t="shared" si="88"/>
        <v>#NUM!</v>
      </c>
    </row>
    <row r="1389" spans="19:26" x14ac:dyDescent="0.3">
      <c r="S1389" s="4">
        <f t="shared" si="86"/>
        <v>0</v>
      </c>
      <c r="T1389">
        <f t="shared" si="87"/>
        <v>0</v>
      </c>
      <c r="U1389" t="e">
        <f t="shared" si="89"/>
        <v>#NUM!</v>
      </c>
      <c r="Z1389" t="e">
        <f t="shared" si="88"/>
        <v>#NUM!</v>
      </c>
    </row>
    <row r="1390" spans="19:26" x14ac:dyDescent="0.3">
      <c r="S1390" s="4">
        <f t="shared" si="86"/>
        <v>0</v>
      </c>
      <c r="T1390">
        <f t="shared" si="87"/>
        <v>0</v>
      </c>
      <c r="U1390" t="e">
        <f t="shared" si="89"/>
        <v>#NUM!</v>
      </c>
      <c r="Z1390" t="e">
        <f t="shared" si="88"/>
        <v>#NUM!</v>
      </c>
    </row>
    <row r="1391" spans="19:26" x14ac:dyDescent="0.3">
      <c r="S1391" s="4">
        <f t="shared" si="86"/>
        <v>0</v>
      </c>
      <c r="T1391">
        <f t="shared" si="87"/>
        <v>0</v>
      </c>
      <c r="U1391" t="e">
        <f t="shared" si="89"/>
        <v>#NUM!</v>
      </c>
      <c r="Z1391" t="e">
        <f t="shared" si="88"/>
        <v>#NUM!</v>
      </c>
    </row>
    <row r="1392" spans="19:26" x14ac:dyDescent="0.3">
      <c r="S1392" s="4">
        <f t="shared" si="86"/>
        <v>0</v>
      </c>
      <c r="T1392">
        <f t="shared" si="87"/>
        <v>0</v>
      </c>
      <c r="U1392" t="e">
        <f t="shared" si="89"/>
        <v>#NUM!</v>
      </c>
      <c r="Z1392" t="e">
        <f t="shared" si="88"/>
        <v>#NUM!</v>
      </c>
    </row>
    <row r="1393" spans="19:26" x14ac:dyDescent="0.3">
      <c r="S1393" s="4">
        <f t="shared" si="86"/>
        <v>0</v>
      </c>
      <c r="T1393">
        <f t="shared" si="87"/>
        <v>0</v>
      </c>
      <c r="U1393" t="e">
        <f t="shared" si="89"/>
        <v>#NUM!</v>
      </c>
      <c r="Z1393" t="e">
        <f t="shared" si="88"/>
        <v>#NUM!</v>
      </c>
    </row>
    <row r="1394" spans="19:26" x14ac:dyDescent="0.3">
      <c r="S1394" s="4">
        <f t="shared" si="86"/>
        <v>0</v>
      </c>
      <c r="T1394">
        <f t="shared" si="87"/>
        <v>0</v>
      </c>
      <c r="U1394" t="e">
        <f t="shared" si="89"/>
        <v>#NUM!</v>
      </c>
      <c r="Z1394" t="e">
        <f t="shared" si="88"/>
        <v>#NUM!</v>
      </c>
    </row>
    <row r="1395" spans="19:26" x14ac:dyDescent="0.3">
      <c r="S1395" s="4">
        <f t="shared" si="86"/>
        <v>0</v>
      </c>
      <c r="T1395">
        <f t="shared" si="87"/>
        <v>0</v>
      </c>
      <c r="U1395" t="e">
        <f t="shared" si="89"/>
        <v>#NUM!</v>
      </c>
      <c r="Z1395" t="e">
        <f t="shared" si="88"/>
        <v>#NUM!</v>
      </c>
    </row>
    <row r="1396" spans="19:26" x14ac:dyDescent="0.3">
      <c r="S1396" s="4">
        <f t="shared" si="86"/>
        <v>0</v>
      </c>
      <c r="T1396">
        <f t="shared" si="87"/>
        <v>0</v>
      </c>
      <c r="U1396" t="e">
        <f t="shared" si="89"/>
        <v>#NUM!</v>
      </c>
      <c r="Z1396" t="e">
        <f t="shared" si="88"/>
        <v>#NUM!</v>
      </c>
    </row>
    <row r="1397" spans="19:26" x14ac:dyDescent="0.3">
      <c r="S1397" s="4">
        <f t="shared" si="86"/>
        <v>0</v>
      </c>
      <c r="T1397">
        <f t="shared" si="87"/>
        <v>0</v>
      </c>
      <c r="U1397" t="e">
        <f t="shared" si="89"/>
        <v>#NUM!</v>
      </c>
      <c r="Z1397" t="e">
        <f t="shared" si="88"/>
        <v>#NUM!</v>
      </c>
    </row>
    <row r="1398" spans="19:26" x14ac:dyDescent="0.3">
      <c r="S1398" s="4">
        <f t="shared" si="86"/>
        <v>0</v>
      </c>
      <c r="T1398">
        <f t="shared" si="87"/>
        <v>0</v>
      </c>
      <c r="U1398" t="e">
        <f t="shared" si="89"/>
        <v>#NUM!</v>
      </c>
      <c r="Z1398" t="e">
        <f t="shared" si="88"/>
        <v>#NUM!</v>
      </c>
    </row>
    <row r="1399" spans="19:26" x14ac:dyDescent="0.3">
      <c r="S1399" s="4">
        <f t="shared" si="86"/>
        <v>0</v>
      </c>
      <c r="T1399">
        <f t="shared" si="87"/>
        <v>0</v>
      </c>
      <c r="U1399" t="e">
        <f t="shared" si="89"/>
        <v>#NUM!</v>
      </c>
      <c r="Z1399" t="e">
        <f t="shared" si="88"/>
        <v>#NUM!</v>
      </c>
    </row>
    <row r="1400" spans="19:26" x14ac:dyDescent="0.3">
      <c r="S1400" s="4">
        <f t="shared" si="86"/>
        <v>0</v>
      </c>
      <c r="T1400">
        <f t="shared" si="87"/>
        <v>0</v>
      </c>
      <c r="U1400" t="e">
        <f t="shared" si="89"/>
        <v>#NUM!</v>
      </c>
      <c r="Z1400" t="e">
        <f t="shared" si="88"/>
        <v>#NUM!</v>
      </c>
    </row>
    <row r="1401" spans="19:26" x14ac:dyDescent="0.3">
      <c r="S1401" s="4">
        <f t="shared" si="86"/>
        <v>0</v>
      </c>
      <c r="T1401">
        <f t="shared" si="87"/>
        <v>0</v>
      </c>
      <c r="U1401" t="e">
        <f t="shared" si="89"/>
        <v>#NUM!</v>
      </c>
      <c r="Z1401" t="e">
        <f t="shared" si="88"/>
        <v>#NUM!</v>
      </c>
    </row>
    <row r="1402" spans="19:26" x14ac:dyDescent="0.3">
      <c r="S1402" s="4">
        <f t="shared" si="86"/>
        <v>0</v>
      </c>
      <c r="T1402">
        <f t="shared" si="87"/>
        <v>0</v>
      </c>
      <c r="U1402" t="e">
        <f t="shared" si="89"/>
        <v>#NUM!</v>
      </c>
      <c r="Z1402" t="e">
        <f t="shared" si="88"/>
        <v>#NUM!</v>
      </c>
    </row>
    <row r="1403" spans="19:26" x14ac:dyDescent="0.3">
      <c r="S1403" s="4">
        <f t="shared" si="86"/>
        <v>0</v>
      </c>
      <c r="T1403">
        <f t="shared" si="87"/>
        <v>0</v>
      </c>
      <c r="U1403" t="e">
        <f t="shared" si="89"/>
        <v>#NUM!</v>
      </c>
      <c r="Z1403" t="e">
        <f t="shared" si="88"/>
        <v>#NUM!</v>
      </c>
    </row>
    <row r="1404" spans="19:26" x14ac:dyDescent="0.3">
      <c r="S1404" s="4">
        <f t="shared" si="86"/>
        <v>0</v>
      </c>
      <c r="T1404">
        <f t="shared" si="87"/>
        <v>0</v>
      </c>
      <c r="U1404" t="e">
        <f t="shared" si="89"/>
        <v>#NUM!</v>
      </c>
      <c r="Z1404" t="e">
        <f t="shared" si="88"/>
        <v>#NUM!</v>
      </c>
    </row>
    <row r="1405" spans="19:26" x14ac:dyDescent="0.3">
      <c r="S1405" s="4">
        <f t="shared" si="86"/>
        <v>0</v>
      </c>
      <c r="T1405">
        <f t="shared" si="87"/>
        <v>0</v>
      </c>
      <c r="U1405" t="e">
        <f t="shared" si="89"/>
        <v>#NUM!</v>
      </c>
      <c r="Z1405" t="e">
        <f t="shared" si="88"/>
        <v>#NUM!</v>
      </c>
    </row>
    <row r="1406" spans="19:26" x14ac:dyDescent="0.3">
      <c r="S1406" s="4">
        <f t="shared" si="86"/>
        <v>0</v>
      </c>
      <c r="T1406">
        <f t="shared" si="87"/>
        <v>0</v>
      </c>
      <c r="U1406" t="e">
        <f t="shared" si="89"/>
        <v>#NUM!</v>
      </c>
      <c r="Z1406" t="e">
        <f t="shared" si="88"/>
        <v>#NUM!</v>
      </c>
    </row>
    <row r="1407" spans="19:26" x14ac:dyDescent="0.3">
      <c r="S1407" s="4">
        <f t="shared" si="86"/>
        <v>0</v>
      </c>
      <c r="T1407">
        <f t="shared" si="87"/>
        <v>0</v>
      </c>
      <c r="U1407" t="e">
        <f t="shared" si="89"/>
        <v>#NUM!</v>
      </c>
      <c r="Z1407" t="e">
        <f t="shared" si="88"/>
        <v>#NUM!</v>
      </c>
    </row>
    <row r="1408" spans="19:26" x14ac:dyDescent="0.3">
      <c r="S1408" s="4">
        <f t="shared" si="86"/>
        <v>0</v>
      </c>
      <c r="T1408">
        <f t="shared" si="87"/>
        <v>0</v>
      </c>
      <c r="U1408" t="e">
        <f t="shared" si="89"/>
        <v>#NUM!</v>
      </c>
      <c r="Z1408" t="e">
        <f t="shared" si="88"/>
        <v>#NUM!</v>
      </c>
    </row>
    <row r="1409" spans="19:26" x14ac:dyDescent="0.3">
      <c r="S1409" s="4">
        <f t="shared" si="86"/>
        <v>0</v>
      </c>
      <c r="T1409">
        <f t="shared" si="87"/>
        <v>0</v>
      </c>
      <c r="U1409" t="e">
        <f t="shared" si="89"/>
        <v>#NUM!</v>
      </c>
      <c r="Z1409" t="e">
        <f t="shared" si="88"/>
        <v>#NUM!</v>
      </c>
    </row>
    <row r="1410" spans="19:26" x14ac:dyDescent="0.3">
      <c r="S1410" s="4">
        <f t="shared" si="86"/>
        <v>0</v>
      </c>
      <c r="T1410">
        <f t="shared" si="87"/>
        <v>0</v>
      </c>
      <c r="U1410" t="e">
        <f t="shared" si="89"/>
        <v>#NUM!</v>
      </c>
      <c r="Z1410" t="e">
        <f t="shared" si="88"/>
        <v>#NUM!</v>
      </c>
    </row>
    <row r="1411" spans="19:26" x14ac:dyDescent="0.3">
      <c r="S1411" s="4">
        <f t="shared" si="86"/>
        <v>0</v>
      </c>
      <c r="T1411">
        <f t="shared" si="87"/>
        <v>0</v>
      </c>
      <c r="U1411" t="e">
        <f t="shared" si="89"/>
        <v>#NUM!</v>
      </c>
      <c r="Z1411" t="e">
        <f t="shared" si="88"/>
        <v>#NUM!</v>
      </c>
    </row>
    <row r="1412" spans="19:26" x14ac:dyDescent="0.3">
      <c r="S1412" s="4">
        <f t="shared" si="86"/>
        <v>0</v>
      </c>
      <c r="T1412">
        <f t="shared" si="87"/>
        <v>0</v>
      </c>
      <c r="U1412" t="e">
        <f t="shared" si="89"/>
        <v>#NUM!</v>
      </c>
      <c r="Z1412" t="e">
        <f t="shared" si="88"/>
        <v>#NUM!</v>
      </c>
    </row>
    <row r="1413" spans="19:26" x14ac:dyDescent="0.3">
      <c r="S1413" s="4">
        <f t="shared" ref="S1413:S1454" si="90">TIME(K1413,L1413,M1413)</f>
        <v>0</v>
      </c>
      <c r="T1413">
        <f t="shared" ref="T1413:T1453" si="91">SECOND(S1414-S1413)</f>
        <v>0</v>
      </c>
      <c r="U1413" t="e">
        <f t="shared" si="89"/>
        <v>#NUM!</v>
      </c>
      <c r="Z1413" t="e">
        <f t="shared" ref="Z1413:Z1453" si="92">R1413&amp;";"&amp;U1413</f>
        <v>#NUM!</v>
      </c>
    </row>
    <row r="1414" spans="19:26" x14ac:dyDescent="0.3">
      <c r="S1414" s="4">
        <f t="shared" si="90"/>
        <v>0</v>
      </c>
      <c r="T1414">
        <f t="shared" si="91"/>
        <v>0</v>
      </c>
      <c r="U1414" t="e">
        <f t="shared" ref="U1414:U1453" si="93">U1413+T1414</f>
        <v>#NUM!</v>
      </c>
      <c r="Z1414" t="e">
        <f t="shared" si="92"/>
        <v>#NUM!</v>
      </c>
    </row>
    <row r="1415" spans="19:26" x14ac:dyDescent="0.3">
      <c r="S1415" s="4">
        <f t="shared" si="90"/>
        <v>0</v>
      </c>
      <c r="T1415">
        <f t="shared" si="91"/>
        <v>0</v>
      </c>
      <c r="U1415" t="e">
        <f t="shared" si="93"/>
        <v>#NUM!</v>
      </c>
      <c r="Z1415" t="e">
        <f t="shared" si="92"/>
        <v>#NUM!</v>
      </c>
    </row>
    <row r="1416" spans="19:26" x14ac:dyDescent="0.3">
      <c r="S1416" s="4">
        <f t="shared" si="90"/>
        <v>0</v>
      </c>
      <c r="T1416">
        <f t="shared" si="91"/>
        <v>0</v>
      </c>
      <c r="U1416" t="e">
        <f t="shared" si="93"/>
        <v>#NUM!</v>
      </c>
      <c r="Z1416" t="e">
        <f t="shared" si="92"/>
        <v>#NUM!</v>
      </c>
    </row>
    <row r="1417" spans="19:26" x14ac:dyDescent="0.3">
      <c r="S1417" s="4">
        <f t="shared" si="90"/>
        <v>0</v>
      </c>
      <c r="T1417">
        <f t="shared" si="91"/>
        <v>0</v>
      </c>
      <c r="U1417" t="e">
        <f t="shared" si="93"/>
        <v>#NUM!</v>
      </c>
      <c r="Z1417" t="e">
        <f t="shared" si="92"/>
        <v>#NUM!</v>
      </c>
    </row>
    <row r="1418" spans="19:26" x14ac:dyDescent="0.3">
      <c r="S1418" s="4">
        <f t="shared" si="90"/>
        <v>0</v>
      </c>
      <c r="T1418">
        <f t="shared" si="91"/>
        <v>0</v>
      </c>
      <c r="U1418" t="e">
        <f t="shared" si="93"/>
        <v>#NUM!</v>
      </c>
      <c r="Z1418" t="e">
        <f t="shared" si="92"/>
        <v>#NUM!</v>
      </c>
    </row>
    <row r="1419" spans="19:26" x14ac:dyDescent="0.3">
      <c r="S1419" s="4">
        <f t="shared" si="90"/>
        <v>0</v>
      </c>
      <c r="T1419">
        <f t="shared" si="91"/>
        <v>0</v>
      </c>
      <c r="U1419" t="e">
        <f t="shared" si="93"/>
        <v>#NUM!</v>
      </c>
      <c r="Z1419" t="e">
        <f t="shared" si="92"/>
        <v>#NUM!</v>
      </c>
    </row>
    <row r="1420" spans="19:26" x14ac:dyDescent="0.3">
      <c r="S1420" s="4">
        <f t="shared" si="90"/>
        <v>0</v>
      </c>
      <c r="T1420">
        <f t="shared" si="91"/>
        <v>0</v>
      </c>
      <c r="U1420" t="e">
        <f t="shared" si="93"/>
        <v>#NUM!</v>
      </c>
      <c r="Z1420" t="e">
        <f t="shared" si="92"/>
        <v>#NUM!</v>
      </c>
    </row>
    <row r="1421" spans="19:26" x14ac:dyDescent="0.3">
      <c r="S1421" s="4">
        <f t="shared" si="90"/>
        <v>0</v>
      </c>
      <c r="T1421">
        <f t="shared" si="91"/>
        <v>0</v>
      </c>
      <c r="U1421" t="e">
        <f t="shared" si="93"/>
        <v>#NUM!</v>
      </c>
      <c r="Z1421" t="e">
        <f t="shared" si="92"/>
        <v>#NUM!</v>
      </c>
    </row>
    <row r="1422" spans="19:26" x14ac:dyDescent="0.3">
      <c r="S1422" s="4">
        <f t="shared" si="90"/>
        <v>0</v>
      </c>
      <c r="T1422">
        <f t="shared" si="91"/>
        <v>0</v>
      </c>
      <c r="U1422" t="e">
        <f t="shared" si="93"/>
        <v>#NUM!</v>
      </c>
      <c r="Z1422" t="e">
        <f t="shared" si="92"/>
        <v>#NUM!</v>
      </c>
    </row>
    <row r="1423" spans="19:26" x14ac:dyDescent="0.3">
      <c r="S1423" s="4">
        <f t="shared" si="90"/>
        <v>0</v>
      </c>
      <c r="T1423">
        <f t="shared" si="91"/>
        <v>0</v>
      </c>
      <c r="U1423" t="e">
        <f t="shared" si="93"/>
        <v>#NUM!</v>
      </c>
      <c r="Z1423" t="e">
        <f t="shared" si="92"/>
        <v>#NUM!</v>
      </c>
    </row>
    <row r="1424" spans="19:26" x14ac:dyDescent="0.3">
      <c r="S1424" s="4">
        <f t="shared" si="90"/>
        <v>0</v>
      </c>
      <c r="T1424">
        <f t="shared" si="91"/>
        <v>0</v>
      </c>
      <c r="U1424" t="e">
        <f t="shared" si="93"/>
        <v>#NUM!</v>
      </c>
      <c r="Z1424" t="e">
        <f t="shared" si="92"/>
        <v>#NUM!</v>
      </c>
    </row>
    <row r="1425" spans="19:26" x14ac:dyDescent="0.3">
      <c r="S1425" s="4">
        <f t="shared" si="90"/>
        <v>0</v>
      </c>
      <c r="T1425">
        <f t="shared" si="91"/>
        <v>0</v>
      </c>
      <c r="U1425" t="e">
        <f t="shared" si="93"/>
        <v>#NUM!</v>
      </c>
      <c r="Z1425" t="e">
        <f t="shared" si="92"/>
        <v>#NUM!</v>
      </c>
    </row>
    <row r="1426" spans="19:26" x14ac:dyDescent="0.3">
      <c r="S1426" s="4">
        <f t="shared" si="90"/>
        <v>0</v>
      </c>
      <c r="T1426">
        <f t="shared" si="91"/>
        <v>0</v>
      </c>
      <c r="U1426" t="e">
        <f t="shared" si="93"/>
        <v>#NUM!</v>
      </c>
      <c r="Z1426" t="e">
        <f t="shared" si="92"/>
        <v>#NUM!</v>
      </c>
    </row>
    <row r="1427" spans="19:26" x14ac:dyDescent="0.3">
      <c r="S1427" s="4">
        <f t="shared" si="90"/>
        <v>0</v>
      </c>
      <c r="T1427">
        <f t="shared" si="91"/>
        <v>0</v>
      </c>
      <c r="U1427" t="e">
        <f t="shared" si="93"/>
        <v>#NUM!</v>
      </c>
      <c r="Z1427" t="e">
        <f t="shared" si="92"/>
        <v>#NUM!</v>
      </c>
    </row>
    <row r="1428" spans="19:26" x14ac:dyDescent="0.3">
      <c r="S1428" s="4">
        <f t="shared" si="90"/>
        <v>0</v>
      </c>
      <c r="T1428">
        <f t="shared" si="91"/>
        <v>0</v>
      </c>
      <c r="U1428" t="e">
        <f t="shared" si="93"/>
        <v>#NUM!</v>
      </c>
      <c r="Z1428" t="e">
        <f t="shared" si="92"/>
        <v>#NUM!</v>
      </c>
    </row>
    <row r="1429" spans="19:26" x14ac:dyDescent="0.3">
      <c r="S1429" s="4">
        <f t="shared" si="90"/>
        <v>0</v>
      </c>
      <c r="T1429">
        <f t="shared" si="91"/>
        <v>0</v>
      </c>
      <c r="U1429" t="e">
        <f t="shared" si="93"/>
        <v>#NUM!</v>
      </c>
      <c r="Z1429" t="e">
        <f t="shared" si="92"/>
        <v>#NUM!</v>
      </c>
    </row>
    <row r="1430" spans="19:26" x14ac:dyDescent="0.3">
      <c r="S1430" s="4">
        <f t="shared" si="90"/>
        <v>0</v>
      </c>
      <c r="T1430">
        <f t="shared" si="91"/>
        <v>0</v>
      </c>
      <c r="U1430" t="e">
        <f t="shared" si="93"/>
        <v>#NUM!</v>
      </c>
      <c r="Z1430" t="e">
        <f t="shared" si="92"/>
        <v>#NUM!</v>
      </c>
    </row>
    <row r="1431" spans="19:26" x14ac:dyDescent="0.3">
      <c r="S1431" s="4">
        <f t="shared" si="90"/>
        <v>0</v>
      </c>
      <c r="T1431">
        <f t="shared" si="91"/>
        <v>0</v>
      </c>
      <c r="U1431" t="e">
        <f t="shared" si="93"/>
        <v>#NUM!</v>
      </c>
      <c r="Z1431" t="e">
        <f t="shared" si="92"/>
        <v>#NUM!</v>
      </c>
    </row>
    <row r="1432" spans="19:26" x14ac:dyDescent="0.3">
      <c r="S1432" s="4">
        <f t="shared" si="90"/>
        <v>0</v>
      </c>
      <c r="T1432">
        <f t="shared" si="91"/>
        <v>0</v>
      </c>
      <c r="U1432" t="e">
        <f t="shared" si="93"/>
        <v>#NUM!</v>
      </c>
      <c r="Z1432" t="e">
        <f t="shared" si="92"/>
        <v>#NUM!</v>
      </c>
    </row>
    <row r="1433" spans="19:26" x14ac:dyDescent="0.3">
      <c r="S1433" s="4">
        <f t="shared" si="90"/>
        <v>0</v>
      </c>
      <c r="T1433">
        <f t="shared" si="91"/>
        <v>0</v>
      </c>
      <c r="U1433" t="e">
        <f t="shared" si="93"/>
        <v>#NUM!</v>
      </c>
      <c r="Z1433" t="e">
        <f t="shared" si="92"/>
        <v>#NUM!</v>
      </c>
    </row>
    <row r="1434" spans="19:26" x14ac:dyDescent="0.3">
      <c r="S1434" s="4">
        <f t="shared" si="90"/>
        <v>0</v>
      </c>
      <c r="T1434">
        <f t="shared" si="91"/>
        <v>0</v>
      </c>
      <c r="U1434" t="e">
        <f t="shared" si="93"/>
        <v>#NUM!</v>
      </c>
      <c r="Z1434" t="e">
        <f t="shared" si="92"/>
        <v>#NUM!</v>
      </c>
    </row>
    <row r="1435" spans="19:26" x14ac:dyDescent="0.3">
      <c r="S1435" s="4">
        <f t="shared" si="90"/>
        <v>0</v>
      </c>
      <c r="T1435">
        <f t="shared" si="91"/>
        <v>0</v>
      </c>
      <c r="U1435" t="e">
        <f t="shared" si="93"/>
        <v>#NUM!</v>
      </c>
      <c r="Z1435" t="e">
        <f t="shared" si="92"/>
        <v>#NUM!</v>
      </c>
    </row>
    <row r="1436" spans="19:26" x14ac:dyDescent="0.3">
      <c r="S1436" s="4">
        <f t="shared" si="90"/>
        <v>0</v>
      </c>
      <c r="T1436">
        <f t="shared" si="91"/>
        <v>0</v>
      </c>
      <c r="U1436" t="e">
        <f t="shared" si="93"/>
        <v>#NUM!</v>
      </c>
      <c r="Z1436" t="e">
        <f t="shared" si="92"/>
        <v>#NUM!</v>
      </c>
    </row>
    <row r="1437" spans="19:26" x14ac:dyDescent="0.3">
      <c r="S1437" s="4">
        <f t="shared" si="90"/>
        <v>0</v>
      </c>
      <c r="T1437">
        <f t="shared" si="91"/>
        <v>0</v>
      </c>
      <c r="U1437" t="e">
        <f t="shared" si="93"/>
        <v>#NUM!</v>
      </c>
      <c r="Z1437" t="e">
        <f t="shared" si="92"/>
        <v>#NUM!</v>
      </c>
    </row>
    <row r="1438" spans="19:26" x14ac:dyDescent="0.3">
      <c r="S1438" s="4">
        <f t="shared" si="90"/>
        <v>0</v>
      </c>
      <c r="T1438">
        <f t="shared" si="91"/>
        <v>0</v>
      </c>
      <c r="U1438" t="e">
        <f t="shared" si="93"/>
        <v>#NUM!</v>
      </c>
      <c r="Z1438" t="e">
        <f t="shared" si="92"/>
        <v>#NUM!</v>
      </c>
    </row>
    <row r="1439" spans="19:26" x14ac:dyDescent="0.3">
      <c r="S1439" s="4">
        <f t="shared" si="90"/>
        <v>0</v>
      </c>
      <c r="T1439">
        <f t="shared" si="91"/>
        <v>0</v>
      </c>
      <c r="U1439" t="e">
        <f t="shared" si="93"/>
        <v>#NUM!</v>
      </c>
      <c r="Z1439" t="e">
        <f t="shared" si="92"/>
        <v>#NUM!</v>
      </c>
    </row>
    <row r="1440" spans="19:26" x14ac:dyDescent="0.3">
      <c r="S1440" s="4">
        <f t="shared" si="90"/>
        <v>0</v>
      </c>
      <c r="T1440">
        <f t="shared" si="91"/>
        <v>0</v>
      </c>
      <c r="U1440" t="e">
        <f t="shared" si="93"/>
        <v>#NUM!</v>
      </c>
      <c r="Z1440" t="e">
        <f t="shared" si="92"/>
        <v>#NUM!</v>
      </c>
    </row>
    <row r="1441" spans="19:26" x14ac:dyDescent="0.3">
      <c r="S1441" s="4">
        <f t="shared" si="90"/>
        <v>0</v>
      </c>
      <c r="T1441">
        <f t="shared" si="91"/>
        <v>0</v>
      </c>
      <c r="U1441" t="e">
        <f t="shared" si="93"/>
        <v>#NUM!</v>
      </c>
      <c r="Z1441" t="e">
        <f t="shared" si="92"/>
        <v>#NUM!</v>
      </c>
    </row>
    <row r="1442" spans="19:26" x14ac:dyDescent="0.3">
      <c r="S1442" s="4">
        <f t="shared" si="90"/>
        <v>0</v>
      </c>
      <c r="T1442">
        <f t="shared" si="91"/>
        <v>0</v>
      </c>
      <c r="U1442" t="e">
        <f t="shared" si="93"/>
        <v>#NUM!</v>
      </c>
      <c r="Z1442" t="e">
        <f t="shared" si="92"/>
        <v>#NUM!</v>
      </c>
    </row>
    <row r="1443" spans="19:26" x14ac:dyDescent="0.3">
      <c r="S1443" s="4">
        <f t="shared" si="90"/>
        <v>0</v>
      </c>
      <c r="T1443">
        <f t="shared" si="91"/>
        <v>0</v>
      </c>
      <c r="U1443" t="e">
        <f t="shared" si="93"/>
        <v>#NUM!</v>
      </c>
      <c r="Z1443" t="e">
        <f t="shared" si="92"/>
        <v>#NUM!</v>
      </c>
    </row>
    <row r="1444" spans="19:26" x14ac:dyDescent="0.3">
      <c r="S1444" s="4">
        <f t="shared" si="90"/>
        <v>0</v>
      </c>
      <c r="T1444">
        <f t="shared" si="91"/>
        <v>0</v>
      </c>
      <c r="U1444" t="e">
        <f t="shared" si="93"/>
        <v>#NUM!</v>
      </c>
      <c r="Z1444" t="e">
        <f t="shared" si="92"/>
        <v>#NUM!</v>
      </c>
    </row>
    <row r="1445" spans="19:26" x14ac:dyDescent="0.3">
      <c r="S1445" s="4">
        <f t="shared" si="90"/>
        <v>0</v>
      </c>
      <c r="T1445">
        <f t="shared" si="91"/>
        <v>0</v>
      </c>
      <c r="U1445" t="e">
        <f t="shared" si="93"/>
        <v>#NUM!</v>
      </c>
      <c r="Z1445" t="e">
        <f t="shared" si="92"/>
        <v>#NUM!</v>
      </c>
    </row>
    <row r="1446" spans="19:26" x14ac:dyDescent="0.3">
      <c r="S1446" s="4">
        <f t="shared" si="90"/>
        <v>0</v>
      </c>
      <c r="T1446">
        <f t="shared" si="91"/>
        <v>0</v>
      </c>
      <c r="U1446" t="e">
        <f t="shared" si="93"/>
        <v>#NUM!</v>
      </c>
      <c r="Z1446" t="e">
        <f t="shared" si="92"/>
        <v>#NUM!</v>
      </c>
    </row>
    <row r="1447" spans="19:26" x14ac:dyDescent="0.3">
      <c r="S1447" s="4">
        <f t="shared" si="90"/>
        <v>0</v>
      </c>
      <c r="T1447">
        <f t="shared" si="91"/>
        <v>0</v>
      </c>
      <c r="U1447" t="e">
        <f t="shared" si="93"/>
        <v>#NUM!</v>
      </c>
      <c r="Z1447" t="e">
        <f t="shared" si="92"/>
        <v>#NUM!</v>
      </c>
    </row>
    <row r="1448" spans="19:26" x14ac:dyDescent="0.3">
      <c r="S1448" s="4">
        <f t="shared" si="90"/>
        <v>0</v>
      </c>
      <c r="T1448">
        <f t="shared" si="91"/>
        <v>0</v>
      </c>
      <c r="U1448" t="e">
        <f t="shared" si="93"/>
        <v>#NUM!</v>
      </c>
      <c r="Z1448" t="e">
        <f t="shared" si="92"/>
        <v>#NUM!</v>
      </c>
    </row>
    <row r="1449" spans="19:26" x14ac:dyDescent="0.3">
      <c r="S1449" s="4">
        <f t="shared" si="90"/>
        <v>0</v>
      </c>
      <c r="T1449">
        <f t="shared" si="91"/>
        <v>0</v>
      </c>
      <c r="U1449" t="e">
        <f t="shared" si="93"/>
        <v>#NUM!</v>
      </c>
      <c r="Z1449" t="e">
        <f t="shared" si="92"/>
        <v>#NUM!</v>
      </c>
    </row>
    <row r="1450" spans="19:26" x14ac:dyDescent="0.3">
      <c r="S1450" s="4">
        <f t="shared" si="90"/>
        <v>0</v>
      </c>
      <c r="T1450">
        <f t="shared" si="91"/>
        <v>0</v>
      </c>
      <c r="U1450" t="e">
        <f t="shared" si="93"/>
        <v>#NUM!</v>
      </c>
      <c r="Z1450" t="e">
        <f t="shared" si="92"/>
        <v>#NUM!</v>
      </c>
    </row>
    <row r="1451" spans="19:26" x14ac:dyDescent="0.3">
      <c r="S1451" s="4">
        <f t="shared" si="90"/>
        <v>0</v>
      </c>
      <c r="T1451">
        <f t="shared" si="91"/>
        <v>0</v>
      </c>
      <c r="U1451" t="e">
        <f t="shared" si="93"/>
        <v>#NUM!</v>
      </c>
      <c r="Z1451" t="e">
        <f t="shared" si="92"/>
        <v>#NUM!</v>
      </c>
    </row>
    <row r="1452" spans="19:26" x14ac:dyDescent="0.3">
      <c r="S1452" s="4">
        <f t="shared" si="90"/>
        <v>0</v>
      </c>
      <c r="T1452">
        <f t="shared" si="91"/>
        <v>0</v>
      </c>
      <c r="U1452" t="e">
        <f t="shared" si="93"/>
        <v>#NUM!</v>
      </c>
      <c r="Z1452" t="e">
        <f t="shared" si="92"/>
        <v>#NUM!</v>
      </c>
    </row>
    <row r="1453" spans="19:26" x14ac:dyDescent="0.3">
      <c r="S1453" s="4">
        <f t="shared" si="90"/>
        <v>0</v>
      </c>
      <c r="T1453">
        <f t="shared" si="91"/>
        <v>0</v>
      </c>
      <c r="U1453" t="e">
        <f t="shared" si="93"/>
        <v>#NUM!</v>
      </c>
      <c r="Z1453" t="e">
        <f t="shared" si="92"/>
        <v>#NUM!</v>
      </c>
    </row>
    <row r="1454" spans="19:26" x14ac:dyDescent="0.3">
      <c r="S1454" s="4">
        <f t="shared" si="9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M53"/>
  <sheetViews>
    <sheetView tabSelected="1" workbookViewId="0">
      <selection activeCell="G41" sqref="G41"/>
    </sheetView>
  </sheetViews>
  <sheetFormatPr defaultRowHeight="14.4" x14ac:dyDescent="0.3"/>
  <cols>
    <col min="2" max="2" width="9.6640625" customWidth="1"/>
    <col min="3" max="3" width="2.77734375" style="5" customWidth="1"/>
    <col min="4" max="4" width="7.33203125" customWidth="1"/>
    <col min="5" max="6" width="7.5546875" customWidth="1"/>
    <col min="7" max="7" width="7" customWidth="1"/>
    <col min="8" max="8" width="7.44140625" customWidth="1"/>
    <col min="9" max="9" width="8" customWidth="1"/>
    <col min="10" max="10" width="7.77734375" customWidth="1"/>
    <col min="11" max="11" width="2.77734375" style="5" customWidth="1"/>
    <col min="12" max="12" width="6.21875" customWidth="1"/>
    <col min="13" max="13" width="6.33203125" customWidth="1"/>
    <col min="14" max="14" width="2.77734375" style="5" customWidth="1"/>
    <col min="15" max="15" width="6.44140625" customWidth="1"/>
    <col min="16" max="16" width="7.21875" customWidth="1"/>
    <col min="17" max="17" width="2.77734375" style="5" customWidth="1"/>
    <col min="18" max="21" width="10.77734375" customWidth="1"/>
    <col min="22" max="24" width="12.33203125" customWidth="1"/>
    <col min="25" max="25" width="2.77734375" style="5" customWidth="1"/>
    <col min="33" max="33" width="2.77734375" style="5" customWidth="1"/>
    <col min="36" max="36" width="14.109375" customWidth="1"/>
    <col min="37" max="37" width="10.109375" customWidth="1"/>
    <col min="39" max="39" width="14.21875" customWidth="1"/>
  </cols>
  <sheetData>
    <row r="1" spans="1:37" x14ac:dyDescent="0.3">
      <c r="B1" s="37" t="s">
        <v>94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3" spans="1:37" x14ac:dyDescent="0.3">
      <c r="A3" s="10"/>
      <c r="D3" s="41" t="s">
        <v>66</v>
      </c>
      <c r="E3" s="41"/>
      <c r="F3" s="41"/>
      <c r="G3" s="41"/>
      <c r="H3" s="41"/>
      <c r="I3" s="41"/>
      <c r="J3" s="41"/>
      <c r="L3" s="41" t="s">
        <v>72</v>
      </c>
      <c r="M3" s="41"/>
      <c r="O3" s="41" t="s">
        <v>71</v>
      </c>
      <c r="P3" s="41"/>
      <c r="R3" s="41" t="s">
        <v>67</v>
      </c>
      <c r="S3" s="41"/>
      <c r="T3" s="41"/>
      <c r="U3" s="41"/>
      <c r="V3" s="41"/>
      <c r="W3" s="41"/>
      <c r="X3" s="41"/>
      <c r="Z3" s="41" t="s">
        <v>68</v>
      </c>
      <c r="AA3" s="41"/>
      <c r="AB3" s="41"/>
      <c r="AC3" s="41"/>
      <c r="AD3" s="41"/>
      <c r="AE3" s="41"/>
      <c r="AF3" s="41"/>
      <c r="AG3" s="11"/>
      <c r="AH3" s="10"/>
    </row>
    <row r="4" spans="1:37" ht="59.4" x14ac:dyDescent="0.3">
      <c r="A4" s="9" t="s">
        <v>69</v>
      </c>
      <c r="B4" s="8" t="s">
        <v>64</v>
      </c>
      <c r="C4" s="6"/>
      <c r="D4" s="9" t="s">
        <v>47</v>
      </c>
      <c r="E4" s="9" t="s">
        <v>48</v>
      </c>
      <c r="F4" s="9" t="s">
        <v>76</v>
      </c>
      <c r="G4" s="9" t="s">
        <v>51</v>
      </c>
      <c r="H4" s="9" t="s">
        <v>49</v>
      </c>
      <c r="I4" s="9" t="s">
        <v>78</v>
      </c>
      <c r="J4" s="9" t="s">
        <v>79</v>
      </c>
      <c r="K4" s="7"/>
      <c r="L4" s="9" t="s">
        <v>54</v>
      </c>
      <c r="M4" s="9" t="s">
        <v>56</v>
      </c>
      <c r="N4" s="7"/>
      <c r="O4" s="9" t="s">
        <v>70</v>
      </c>
      <c r="P4" s="9" t="s">
        <v>73</v>
      </c>
      <c r="Q4" s="7"/>
      <c r="R4" s="9" t="s">
        <v>74</v>
      </c>
      <c r="S4" s="9" t="s">
        <v>75</v>
      </c>
      <c r="T4" s="9" t="s">
        <v>77</v>
      </c>
      <c r="U4" s="9" t="s">
        <v>107</v>
      </c>
      <c r="V4" s="9" t="s">
        <v>80</v>
      </c>
      <c r="W4" s="9" t="s">
        <v>81</v>
      </c>
      <c r="X4" s="9" t="s">
        <v>82</v>
      </c>
      <c r="Z4" s="9" t="s">
        <v>83</v>
      </c>
      <c r="AA4" s="9" t="s">
        <v>84</v>
      </c>
      <c r="AB4" s="9" t="s">
        <v>85</v>
      </c>
      <c r="AC4" s="9" t="s">
        <v>86</v>
      </c>
      <c r="AD4" s="9" t="s">
        <v>87</v>
      </c>
      <c r="AE4" s="9" t="s">
        <v>88</v>
      </c>
      <c r="AF4" s="9" t="s">
        <v>89</v>
      </c>
      <c r="AG4" s="12"/>
      <c r="AH4" s="9" t="s">
        <v>69</v>
      </c>
    </row>
    <row r="5" spans="1:37" x14ac:dyDescent="0.3">
      <c r="A5" s="29"/>
      <c r="B5" s="30">
        <v>0</v>
      </c>
      <c r="C5" s="6"/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7"/>
      <c r="L5" s="28">
        <v>0</v>
      </c>
      <c r="M5" s="28">
        <v>0</v>
      </c>
      <c r="N5" s="7"/>
      <c r="O5" s="28">
        <v>0</v>
      </c>
      <c r="P5" s="28">
        <v>0</v>
      </c>
      <c r="Q5" s="7"/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12"/>
      <c r="AH5" s="29"/>
    </row>
    <row r="6" spans="1:37" x14ac:dyDescent="0.3">
      <c r="A6" s="34" t="s">
        <v>26</v>
      </c>
      <c r="B6" s="31">
        <v>1</v>
      </c>
      <c r="D6">
        <v>637.14</v>
      </c>
      <c r="E6">
        <v>884.76</v>
      </c>
      <c r="F6">
        <v>0</v>
      </c>
      <c r="G6">
        <v>0.01</v>
      </c>
      <c r="I6">
        <v>14.29</v>
      </c>
      <c r="L6">
        <v>95.4</v>
      </c>
      <c r="M6">
        <v>11.65</v>
      </c>
      <c r="O6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6" s="17">
        <f>-4.247+0.0595*L6+0.226*M6</f>
        <v>4.0622000000000007</v>
      </c>
      <c r="R6">
        <f>D6*$P6</f>
        <v>2588.1901080000002</v>
      </c>
      <c r="S6">
        <f t="shared" ref="S6:X6" si="0">E6*$P6</f>
        <v>3594.0720720000004</v>
      </c>
      <c r="T6">
        <f t="shared" si="0"/>
        <v>0</v>
      </c>
      <c r="U6">
        <f t="shared" si="0"/>
        <v>4.0622000000000005E-2</v>
      </c>
      <c r="V6">
        <f t="shared" si="0"/>
        <v>0</v>
      </c>
      <c r="W6">
        <f t="shared" si="0"/>
        <v>58.048838000000003</v>
      </c>
      <c r="X6">
        <f t="shared" si="0"/>
        <v>0</v>
      </c>
      <c r="Z6">
        <f>R6*$B6</f>
        <v>2588.1901080000002</v>
      </c>
      <c r="AA6">
        <f t="shared" ref="AA6:AF6" si="1">S6*$B6</f>
        <v>3594.0720720000004</v>
      </c>
      <c r="AB6">
        <f t="shared" si="1"/>
        <v>0</v>
      </c>
      <c r="AC6">
        <f t="shared" si="1"/>
        <v>4.0622000000000005E-2</v>
      </c>
      <c r="AD6">
        <f t="shared" si="1"/>
        <v>0</v>
      </c>
      <c r="AE6">
        <f t="shared" si="1"/>
        <v>58.048838000000003</v>
      </c>
      <c r="AF6">
        <f t="shared" si="1"/>
        <v>0</v>
      </c>
      <c r="AH6" s="34" t="s">
        <v>26</v>
      </c>
      <c r="AJ6" t="s">
        <v>55</v>
      </c>
    </row>
    <row r="7" spans="1:37" x14ac:dyDescent="0.3">
      <c r="A7" s="42"/>
      <c r="B7" s="31">
        <v>2</v>
      </c>
      <c r="D7">
        <v>931.43</v>
      </c>
      <c r="E7">
        <v>859.48</v>
      </c>
      <c r="F7">
        <v>0</v>
      </c>
      <c r="G7">
        <v>0.01</v>
      </c>
      <c r="I7">
        <v>11.08</v>
      </c>
      <c r="L7">
        <v>95.4</v>
      </c>
      <c r="M7">
        <v>12.13</v>
      </c>
      <c r="O7" s="17">
        <f t="shared" ref="O7:O10" si="2">IF($AK$17="C",1,IF($AK$17="N",0.87,IF($AK$17="A",0.93,"ERRORE")))*(IF($AK$14="M",1.1,1.15))*(((IF($AK$14="M",0.0576,0.0443))*$AK$15)-((IF($AK$14="M",0.0269,0.026))*$AK$16)-(IF($AK$14="M",4.34,2.89)))</f>
        <v>5.6038400000000008</v>
      </c>
      <c r="P7" s="17">
        <f t="shared" ref="P7:P10" si="3">-4.247+0.0595*L7+0.226*M7</f>
        <v>4.1706800000000008</v>
      </c>
      <c r="R7">
        <f t="shared" ref="R7:R10" si="4">D7*$P7</f>
        <v>3884.6964724000004</v>
      </c>
      <c r="S7">
        <f t="shared" ref="S7:S10" si="5">E7*$P7</f>
        <v>3584.6160464000009</v>
      </c>
      <c r="T7">
        <f t="shared" ref="T7:T10" si="6">F7*$P7</f>
        <v>0</v>
      </c>
      <c r="U7">
        <f t="shared" ref="U7:U10" si="7">G7*$P7</f>
        <v>4.1706800000000009E-2</v>
      </c>
      <c r="V7">
        <f t="shared" ref="V7:V10" si="8">H7*$P7</f>
        <v>0</v>
      </c>
      <c r="W7">
        <f t="shared" ref="W7:W10" si="9">I7*$P7</f>
        <v>46.211134400000013</v>
      </c>
      <c r="X7">
        <f t="shared" ref="X7:X10" si="10">J7*$P7</f>
        <v>0</v>
      </c>
      <c r="Z7">
        <f>Z6+R7*($B7-$B6)</f>
        <v>6472.8865804000006</v>
      </c>
      <c r="AA7">
        <f t="shared" ref="AA7:AF7" si="11">AA6+S7*($B7-$B6)</f>
        <v>7178.6881184000013</v>
      </c>
      <c r="AB7">
        <f t="shared" si="11"/>
        <v>0</v>
      </c>
      <c r="AC7">
        <f t="shared" si="11"/>
        <v>8.2328800000000008E-2</v>
      </c>
      <c r="AD7">
        <f t="shared" si="11"/>
        <v>0</v>
      </c>
      <c r="AE7">
        <f t="shared" si="11"/>
        <v>104.25997240000001</v>
      </c>
      <c r="AF7">
        <f t="shared" si="11"/>
        <v>0</v>
      </c>
      <c r="AH7" s="42"/>
      <c r="AJ7" t="s">
        <v>53</v>
      </c>
    </row>
    <row r="8" spans="1:37" ht="15.6" x14ac:dyDescent="0.35">
      <c r="A8" s="42"/>
      <c r="B8" s="31">
        <v>3</v>
      </c>
      <c r="D8">
        <v>1046.03</v>
      </c>
      <c r="E8">
        <v>834.8</v>
      </c>
      <c r="F8">
        <v>0</v>
      </c>
      <c r="G8">
        <v>0.01</v>
      </c>
      <c r="I8">
        <v>10.72</v>
      </c>
      <c r="L8">
        <v>95.4</v>
      </c>
      <c r="M8">
        <v>11.54</v>
      </c>
      <c r="O8" s="17">
        <f t="shared" si="2"/>
        <v>5.6038400000000008</v>
      </c>
      <c r="P8" s="17">
        <f t="shared" si="3"/>
        <v>4.0373400000000004</v>
      </c>
      <c r="R8">
        <f t="shared" si="4"/>
        <v>4223.1787602000004</v>
      </c>
      <c r="S8">
        <f t="shared" si="5"/>
        <v>3370.3714319999999</v>
      </c>
      <c r="T8">
        <f t="shared" si="6"/>
        <v>0</v>
      </c>
      <c r="U8">
        <f t="shared" si="7"/>
        <v>4.0373400000000004E-2</v>
      </c>
      <c r="V8">
        <f t="shared" si="8"/>
        <v>0</v>
      </c>
      <c r="W8">
        <f t="shared" si="9"/>
        <v>43.280284800000004</v>
      </c>
      <c r="X8">
        <f t="shared" si="10"/>
        <v>0</v>
      </c>
      <c r="Z8">
        <f>Z7+R8*($B8-$B7)</f>
        <v>10696.065340600002</v>
      </c>
      <c r="AA8">
        <f t="shared" ref="AA8:AF10" si="12">AA7+S8*($B8-$B7)</f>
        <v>10549.059550400001</v>
      </c>
      <c r="AB8">
        <f t="shared" si="12"/>
        <v>0</v>
      </c>
      <c r="AC8">
        <f t="shared" si="12"/>
        <v>0.12270220000000001</v>
      </c>
      <c r="AD8">
        <f t="shared" si="12"/>
        <v>0</v>
      </c>
      <c r="AE8">
        <f t="shared" si="12"/>
        <v>147.54025720000001</v>
      </c>
      <c r="AF8">
        <f t="shared" si="12"/>
        <v>0</v>
      </c>
      <c r="AH8" s="42"/>
      <c r="AJ8" t="s">
        <v>65</v>
      </c>
    </row>
    <row r="9" spans="1:37" x14ac:dyDescent="0.3">
      <c r="A9" s="42"/>
      <c r="B9" s="31">
        <v>4</v>
      </c>
      <c r="D9">
        <v>1071.7</v>
      </c>
      <c r="E9">
        <v>848.63</v>
      </c>
      <c r="F9">
        <v>0</v>
      </c>
      <c r="G9">
        <v>0.01</v>
      </c>
      <c r="I9">
        <v>11.28</v>
      </c>
      <c r="L9">
        <v>95.4</v>
      </c>
      <c r="M9">
        <v>11.32</v>
      </c>
      <c r="O9" s="17">
        <f t="shared" si="2"/>
        <v>5.6038400000000008</v>
      </c>
      <c r="P9" s="17">
        <f t="shared" si="3"/>
        <v>3.9876200000000006</v>
      </c>
      <c r="R9">
        <f t="shared" si="4"/>
        <v>4273.5323540000009</v>
      </c>
      <c r="S9">
        <f t="shared" si="5"/>
        <v>3384.0139606000007</v>
      </c>
      <c r="T9">
        <f t="shared" si="6"/>
        <v>0</v>
      </c>
      <c r="U9">
        <f t="shared" si="7"/>
        <v>3.9876200000000007E-2</v>
      </c>
      <c r="V9">
        <f t="shared" si="8"/>
        <v>0</v>
      </c>
      <c r="W9">
        <f t="shared" si="9"/>
        <v>44.980353600000001</v>
      </c>
      <c r="X9">
        <f t="shared" si="10"/>
        <v>0</v>
      </c>
      <c r="Z9">
        <f>Z8+R9*($B9-$B8)</f>
        <v>14969.597694600003</v>
      </c>
      <c r="AA9">
        <f t="shared" si="12"/>
        <v>13933.073511000002</v>
      </c>
      <c r="AB9">
        <f t="shared" si="12"/>
        <v>0</v>
      </c>
      <c r="AC9">
        <f t="shared" si="12"/>
        <v>0.16257840000000001</v>
      </c>
      <c r="AD9">
        <f t="shared" si="12"/>
        <v>0</v>
      </c>
      <c r="AE9">
        <f t="shared" si="12"/>
        <v>192.52061080000001</v>
      </c>
      <c r="AF9">
        <f t="shared" si="12"/>
        <v>0</v>
      </c>
      <c r="AH9" s="42"/>
    </row>
    <row r="10" spans="1:37" x14ac:dyDescent="0.3">
      <c r="A10" s="42"/>
      <c r="B10" s="31">
        <v>5</v>
      </c>
      <c r="D10">
        <v>1083</v>
      </c>
      <c r="E10">
        <v>851.18</v>
      </c>
      <c r="F10">
        <v>0</v>
      </c>
      <c r="G10">
        <v>0.01</v>
      </c>
      <c r="I10">
        <v>11.47</v>
      </c>
      <c r="L10">
        <v>95.4</v>
      </c>
      <c r="M10">
        <v>9.5299999999999994</v>
      </c>
      <c r="O10" s="17">
        <f t="shared" si="2"/>
        <v>5.6038400000000008</v>
      </c>
      <c r="P10" s="17">
        <f t="shared" si="3"/>
        <v>3.5830800000000003</v>
      </c>
      <c r="R10">
        <f t="shared" si="4"/>
        <v>3880.4756400000001</v>
      </c>
      <c r="S10">
        <f t="shared" si="5"/>
        <v>3049.8460344</v>
      </c>
      <c r="T10">
        <f t="shared" si="6"/>
        <v>0</v>
      </c>
      <c r="U10">
        <f t="shared" si="7"/>
        <v>3.5830800000000003E-2</v>
      </c>
      <c r="V10">
        <f t="shared" si="8"/>
        <v>0</v>
      </c>
      <c r="W10">
        <f t="shared" si="9"/>
        <v>41.097927600000006</v>
      </c>
      <c r="X10">
        <f t="shared" si="10"/>
        <v>0</v>
      </c>
      <c r="Z10">
        <f>Z9+R10*($B10-$B9)</f>
        <v>18850.073334600002</v>
      </c>
      <c r="AA10">
        <f t="shared" si="12"/>
        <v>16982.919545400004</v>
      </c>
      <c r="AB10">
        <f t="shared" si="12"/>
        <v>0</v>
      </c>
      <c r="AC10">
        <f t="shared" si="12"/>
        <v>0.19840920000000001</v>
      </c>
      <c r="AD10">
        <f t="shared" si="12"/>
        <v>0</v>
      </c>
      <c r="AE10">
        <f t="shared" si="12"/>
        <v>233.61853840000003</v>
      </c>
      <c r="AF10">
        <f t="shared" si="12"/>
        <v>0</v>
      </c>
      <c r="AH10" s="42"/>
    </row>
    <row r="11" spans="1:37" x14ac:dyDescent="0.3">
      <c r="A11" s="5"/>
      <c r="B11" s="5"/>
      <c r="D11" s="5"/>
      <c r="E11" s="5"/>
      <c r="F11" s="5"/>
      <c r="G11" s="5"/>
      <c r="H11" s="5"/>
      <c r="I11" s="5"/>
      <c r="J11" s="5"/>
      <c r="L11" s="5"/>
      <c r="M11" s="5"/>
      <c r="O11" s="5"/>
      <c r="P11" s="5"/>
      <c r="R11" s="5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F11" s="5"/>
      <c r="AH11" s="5"/>
    </row>
    <row r="12" spans="1:37" ht="14.4" customHeight="1" x14ac:dyDescent="0.3">
      <c r="A12" s="34" t="s">
        <v>102</v>
      </c>
      <c r="B12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L12" s="32">
        <v>0</v>
      </c>
      <c r="M12" s="32">
        <v>0</v>
      </c>
      <c r="O12" s="32">
        <v>0</v>
      </c>
      <c r="P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H12" s="34" t="s">
        <v>102</v>
      </c>
    </row>
    <row r="13" spans="1:37" ht="14.4" customHeight="1" x14ac:dyDescent="0.3">
      <c r="A13" s="35"/>
      <c r="B13">
        <v>1</v>
      </c>
      <c r="D13">
        <v>20.25</v>
      </c>
      <c r="E13">
        <v>558.32000000000005</v>
      </c>
      <c r="F13">
        <v>0</v>
      </c>
      <c r="G13">
        <v>0.01</v>
      </c>
      <c r="I13">
        <v>18.420000000000002</v>
      </c>
      <c r="L13">
        <v>115.9</v>
      </c>
      <c r="M13">
        <v>3.61</v>
      </c>
      <c r="O13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13" s="17">
        <f>-4.247+0.0595*L13+0.226*M13</f>
        <v>3.4649099999999997</v>
      </c>
      <c r="R13">
        <f>D13*$P13</f>
        <v>70.164427499999988</v>
      </c>
      <c r="S13">
        <f t="shared" ref="S13:X13" si="13">E13*$P13</f>
        <v>1934.5285512</v>
      </c>
      <c r="T13">
        <f t="shared" si="13"/>
        <v>0</v>
      </c>
      <c r="U13">
        <f t="shared" si="13"/>
        <v>3.4649099999999995E-2</v>
      </c>
      <c r="V13">
        <f t="shared" si="13"/>
        <v>0</v>
      </c>
      <c r="W13">
        <f t="shared" si="13"/>
        <v>63.823642200000002</v>
      </c>
      <c r="X13">
        <f t="shared" si="13"/>
        <v>0</v>
      </c>
      <c r="Z13">
        <f>R13*$B13</f>
        <v>70.164427499999988</v>
      </c>
      <c r="AA13">
        <f t="shared" ref="AA13:AF13" si="14">S13*$B13</f>
        <v>1934.5285512</v>
      </c>
      <c r="AB13">
        <f t="shared" si="14"/>
        <v>0</v>
      </c>
      <c r="AC13">
        <f t="shared" si="14"/>
        <v>3.4649099999999995E-2</v>
      </c>
      <c r="AD13">
        <f t="shared" si="14"/>
        <v>0</v>
      </c>
      <c r="AE13">
        <f t="shared" si="14"/>
        <v>63.823642200000002</v>
      </c>
      <c r="AF13">
        <f t="shared" si="14"/>
        <v>0</v>
      </c>
      <c r="AH13" s="35"/>
    </row>
    <row r="14" spans="1:37" ht="14.4" customHeight="1" x14ac:dyDescent="0.3">
      <c r="A14" s="35"/>
      <c r="B14">
        <v>2</v>
      </c>
      <c r="D14">
        <v>559.36</v>
      </c>
      <c r="E14">
        <v>590.86</v>
      </c>
      <c r="F14">
        <v>0</v>
      </c>
      <c r="G14">
        <v>0.01</v>
      </c>
      <c r="I14">
        <v>19.37</v>
      </c>
      <c r="L14">
        <v>122.6</v>
      </c>
      <c r="M14">
        <v>3.77</v>
      </c>
      <c r="O14" s="17">
        <f t="shared" ref="O14:O16" si="15">IF($AK$17="C",1,IF($AK$17="N",0.87,IF($AK$17="A",0.93,"ERRORE")))*(IF($AK$14="M",1.1,1.15))*(((IF($AK$14="M",0.0576,0.0443))*$AK$15)-((IF($AK$14="M",0.0269,0.026))*$AK$16)-(IF($AK$14="M",4.34,2.89)))</f>
        <v>5.6038400000000008</v>
      </c>
      <c r="P14" s="17">
        <f t="shared" ref="P14:P16" si="16">-4.247+0.0595*L14+0.226*M14</f>
        <v>3.8997199999999999</v>
      </c>
      <c r="R14">
        <f t="shared" ref="R14:R16" si="17">D14*$P14</f>
        <v>2181.3473792</v>
      </c>
      <c r="S14">
        <f t="shared" ref="S14:S16" si="18">E14*$P14</f>
        <v>2304.1885591999999</v>
      </c>
      <c r="T14">
        <f t="shared" ref="T14:T16" si="19">F14*$P14</f>
        <v>0</v>
      </c>
      <c r="U14">
        <f t="shared" ref="U14:U16" si="20">G14*$P14</f>
        <v>3.8997200000000003E-2</v>
      </c>
      <c r="V14">
        <f t="shared" ref="V14:V16" si="21">H14*$P14</f>
        <v>0</v>
      </c>
      <c r="W14">
        <f t="shared" ref="W14:W16" si="22">I14*$P14</f>
        <v>75.537576400000006</v>
      </c>
      <c r="X14">
        <f t="shared" ref="X14:X16" si="23">J14*$P14</f>
        <v>0</v>
      </c>
      <c r="Z14">
        <f>Z13+R14*($B14-$B13)</f>
        <v>2251.5118066999999</v>
      </c>
      <c r="AA14">
        <f t="shared" ref="AA14:AF16" si="24">AA13+S14*($B14-$B13)</f>
        <v>4238.7171103999999</v>
      </c>
      <c r="AB14">
        <f t="shared" si="24"/>
        <v>0</v>
      </c>
      <c r="AC14">
        <f t="shared" si="24"/>
        <v>7.3646299999999998E-2</v>
      </c>
      <c r="AD14">
        <f t="shared" si="24"/>
        <v>0</v>
      </c>
      <c r="AE14">
        <f t="shared" si="24"/>
        <v>139.3612186</v>
      </c>
      <c r="AF14">
        <f t="shared" si="24"/>
        <v>0</v>
      </c>
      <c r="AH14" s="35"/>
      <c r="AJ14" s="15" t="s">
        <v>91</v>
      </c>
      <c r="AK14" s="15" t="s">
        <v>90</v>
      </c>
    </row>
    <row r="15" spans="1:37" ht="14.4" customHeight="1" x14ac:dyDescent="0.3">
      <c r="A15" s="35"/>
      <c r="B15">
        <v>3</v>
      </c>
      <c r="D15">
        <v>563.42999999999995</v>
      </c>
      <c r="E15">
        <v>586.88</v>
      </c>
      <c r="F15">
        <v>0</v>
      </c>
      <c r="G15">
        <v>0.01</v>
      </c>
      <c r="I15">
        <v>36.130000000000003</v>
      </c>
      <c r="L15">
        <v>105</v>
      </c>
      <c r="M15">
        <v>4.74</v>
      </c>
      <c r="O15" s="17">
        <f t="shared" si="15"/>
        <v>5.6038400000000008</v>
      </c>
      <c r="P15" s="17">
        <f t="shared" si="16"/>
        <v>3.0717399999999997</v>
      </c>
      <c r="R15">
        <f t="shared" si="17"/>
        <v>1730.7104681999997</v>
      </c>
      <c r="S15">
        <f t="shared" si="18"/>
        <v>1802.7427711999999</v>
      </c>
      <c r="T15">
        <f t="shared" si="19"/>
        <v>0</v>
      </c>
      <c r="U15">
        <f t="shared" si="20"/>
        <v>3.0717399999999999E-2</v>
      </c>
      <c r="V15">
        <f t="shared" si="21"/>
        <v>0</v>
      </c>
      <c r="W15">
        <f t="shared" si="22"/>
        <v>110.9819662</v>
      </c>
      <c r="X15">
        <f t="shared" si="23"/>
        <v>0</v>
      </c>
      <c r="Z15">
        <f t="shared" ref="Z15:Z16" si="25">Z14+R15*($B15-$B14)</f>
        <v>3982.2222748999993</v>
      </c>
      <c r="AA15">
        <f t="shared" si="24"/>
        <v>6041.4598815999998</v>
      </c>
      <c r="AB15">
        <f t="shared" si="24"/>
        <v>0</v>
      </c>
      <c r="AC15">
        <f t="shared" si="24"/>
        <v>0.1043637</v>
      </c>
      <c r="AD15">
        <f t="shared" si="24"/>
        <v>0</v>
      </c>
      <c r="AE15">
        <f t="shared" si="24"/>
        <v>250.34318480000002</v>
      </c>
      <c r="AF15">
        <f t="shared" si="24"/>
        <v>0</v>
      </c>
      <c r="AH15" s="35"/>
      <c r="AJ15" s="13" t="s">
        <v>57</v>
      </c>
      <c r="AK15" s="15">
        <v>175</v>
      </c>
    </row>
    <row r="16" spans="1:37" ht="14.4" customHeight="1" x14ac:dyDescent="0.3">
      <c r="A16" s="35"/>
      <c r="B16">
        <v>4</v>
      </c>
      <c r="D16">
        <v>682.32</v>
      </c>
      <c r="E16">
        <v>607.67999999999995</v>
      </c>
      <c r="F16">
        <v>0</v>
      </c>
      <c r="G16">
        <v>0.01</v>
      </c>
      <c r="I16">
        <v>26.88</v>
      </c>
      <c r="L16">
        <v>83.8</v>
      </c>
      <c r="M16">
        <v>7.7</v>
      </c>
      <c r="O16" s="17">
        <f t="shared" si="15"/>
        <v>5.6038400000000008</v>
      </c>
      <c r="P16" s="17">
        <f t="shared" si="16"/>
        <v>2.4792999999999998</v>
      </c>
      <c r="R16">
        <f t="shared" si="17"/>
        <v>1691.675976</v>
      </c>
      <c r="S16">
        <f t="shared" si="18"/>
        <v>1506.6210239999998</v>
      </c>
      <c r="T16">
        <f t="shared" si="19"/>
        <v>0</v>
      </c>
      <c r="U16">
        <f t="shared" si="20"/>
        <v>2.4792999999999999E-2</v>
      </c>
      <c r="V16">
        <f t="shared" si="21"/>
        <v>0</v>
      </c>
      <c r="W16">
        <f t="shared" si="22"/>
        <v>66.64358399999999</v>
      </c>
      <c r="X16">
        <f t="shared" si="23"/>
        <v>0</v>
      </c>
      <c r="Z16">
        <f t="shared" si="25"/>
        <v>5673.8982508999998</v>
      </c>
      <c r="AA16">
        <f t="shared" si="24"/>
        <v>7548.0809055999998</v>
      </c>
      <c r="AB16">
        <f t="shared" si="24"/>
        <v>0</v>
      </c>
      <c r="AC16">
        <f t="shared" si="24"/>
        <v>0.12915670000000001</v>
      </c>
      <c r="AD16">
        <f t="shared" si="24"/>
        <v>0</v>
      </c>
      <c r="AE16">
        <f t="shared" si="24"/>
        <v>316.98676879999999</v>
      </c>
      <c r="AF16">
        <f t="shared" si="24"/>
        <v>0</v>
      </c>
      <c r="AH16" s="35"/>
      <c r="AJ16" s="14" t="s">
        <v>58</v>
      </c>
      <c r="AK16" s="16">
        <v>24</v>
      </c>
    </row>
    <row r="17" spans="1:39" x14ac:dyDescent="0.3">
      <c r="A17" s="35"/>
      <c r="B17">
        <v>5</v>
      </c>
      <c r="O17" s="17"/>
      <c r="P17" s="17"/>
      <c r="AH17" s="35"/>
      <c r="AJ17" s="38" t="s">
        <v>92</v>
      </c>
      <c r="AK17" s="36" t="s">
        <v>93</v>
      </c>
      <c r="AL17" s="13" t="s">
        <v>59</v>
      </c>
      <c r="AM17" s="18">
        <v>1</v>
      </c>
    </row>
    <row r="18" spans="1:39" x14ac:dyDescent="0.3">
      <c r="A18" s="5"/>
      <c r="B18" s="5"/>
      <c r="D18" s="5"/>
      <c r="E18" s="5"/>
      <c r="F18" s="5"/>
      <c r="G18" s="5"/>
      <c r="H18" s="5"/>
      <c r="I18" s="5"/>
      <c r="J18" s="5"/>
      <c r="L18" s="5"/>
      <c r="M18" s="5"/>
      <c r="O18" s="5"/>
      <c r="P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F18" s="5"/>
      <c r="AH18" s="5"/>
      <c r="AJ18" s="39"/>
      <c r="AK18" s="36"/>
      <c r="AL18" s="13" t="s">
        <v>60</v>
      </c>
      <c r="AM18" s="15" t="s">
        <v>61</v>
      </c>
    </row>
    <row r="19" spans="1:39" x14ac:dyDescent="0.3">
      <c r="A19" s="34" t="s">
        <v>93</v>
      </c>
      <c r="B19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L19" s="32">
        <v>0</v>
      </c>
      <c r="M19" s="32">
        <v>0</v>
      </c>
      <c r="O19" s="32">
        <v>0</v>
      </c>
      <c r="P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H19" s="34" t="s">
        <v>93</v>
      </c>
      <c r="AJ19" s="40"/>
      <c r="AK19" s="36"/>
      <c r="AL19" s="13" t="s">
        <v>62</v>
      </c>
      <c r="AM19" s="15" t="s">
        <v>63</v>
      </c>
    </row>
    <row r="20" spans="1:39" x14ac:dyDescent="0.3">
      <c r="A20" s="35"/>
      <c r="B20">
        <v>1</v>
      </c>
      <c r="D20">
        <v>89.37</v>
      </c>
      <c r="E20">
        <v>576.66999999999996</v>
      </c>
      <c r="F20">
        <v>0</v>
      </c>
      <c r="G20">
        <v>0.01</v>
      </c>
      <c r="H20">
        <v>18.829999999999998</v>
      </c>
      <c r="I20">
        <v>18.600000000000001</v>
      </c>
      <c r="J20">
        <v>18.829999999999998</v>
      </c>
      <c r="L20">
        <v>103.9</v>
      </c>
      <c r="M20">
        <v>22.25</v>
      </c>
      <c r="O20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20" s="17">
        <f>-4.247+0.0595*L20+0.226*M20</f>
        <v>6.9635500000000006</v>
      </c>
      <c r="R20">
        <f>D20*$P20</f>
        <v>622.33246350000013</v>
      </c>
      <c r="S20">
        <f t="shared" ref="S20:X20" si="26">E20*$P20</f>
        <v>4015.6703785</v>
      </c>
      <c r="T20">
        <f t="shared" si="26"/>
        <v>0</v>
      </c>
      <c r="U20">
        <f t="shared" si="26"/>
        <v>6.9635500000000003E-2</v>
      </c>
      <c r="V20">
        <f t="shared" si="26"/>
        <v>131.12364650000001</v>
      </c>
      <c r="W20">
        <f t="shared" si="26"/>
        <v>129.52203000000003</v>
      </c>
      <c r="X20">
        <f t="shared" si="26"/>
        <v>131.12364650000001</v>
      </c>
      <c r="Z20">
        <f>R20*$B20</f>
        <v>622.33246350000013</v>
      </c>
      <c r="AA20">
        <f t="shared" ref="AA20:AF20" si="27">S20*$B20</f>
        <v>4015.6703785</v>
      </c>
      <c r="AB20">
        <f t="shared" si="27"/>
        <v>0</v>
      </c>
      <c r="AC20">
        <f t="shared" si="27"/>
        <v>6.9635500000000003E-2</v>
      </c>
      <c r="AD20">
        <f t="shared" si="27"/>
        <v>131.12364650000001</v>
      </c>
      <c r="AE20">
        <f t="shared" si="27"/>
        <v>129.52203000000003</v>
      </c>
      <c r="AF20">
        <f t="shared" si="27"/>
        <v>131.12364650000001</v>
      </c>
      <c r="AH20" s="35"/>
    </row>
    <row r="21" spans="1:39" x14ac:dyDescent="0.3">
      <c r="A21" s="35"/>
      <c r="B21">
        <v>2</v>
      </c>
      <c r="D21">
        <v>279.5</v>
      </c>
      <c r="E21">
        <v>625.95000000000005</v>
      </c>
      <c r="F21">
        <v>0</v>
      </c>
      <c r="G21">
        <v>0.01</v>
      </c>
      <c r="H21">
        <v>8.9499999999999993</v>
      </c>
      <c r="I21">
        <v>8.85</v>
      </c>
      <c r="J21">
        <v>8.9499999999999993</v>
      </c>
      <c r="L21">
        <v>101.8</v>
      </c>
      <c r="M21">
        <v>25</v>
      </c>
      <c r="O21" s="17">
        <f t="shared" ref="O21:O24" si="28">IF($AK$17="C",1,IF($AK$17="N",0.87,IF($AK$17="A",0.93,"ERRORE")))*(IF($AK$14="M",1.1,1.15))*(((IF($AK$14="M",0.0576,0.0443))*$AK$15)-((IF($AK$14="M",0.0269,0.026))*$AK$16)-(IF($AK$14="M",4.34,2.89)))</f>
        <v>5.6038400000000008</v>
      </c>
      <c r="P21" s="17">
        <f t="shared" ref="P21:P24" si="29">-4.247+0.0595*L21+0.226*M21</f>
        <v>7.4600999999999997</v>
      </c>
      <c r="R21">
        <f t="shared" ref="R21:R23" si="30">D21*$P21</f>
        <v>2085.0979499999999</v>
      </c>
      <c r="S21">
        <f t="shared" ref="S21:S23" si="31">E21*$P21</f>
        <v>4669.6495949999999</v>
      </c>
      <c r="T21">
        <f t="shared" ref="T21:T23" si="32">F21*$P21</f>
        <v>0</v>
      </c>
      <c r="U21">
        <f t="shared" ref="U21:U23" si="33">G21*$P21</f>
        <v>7.4601000000000001E-2</v>
      </c>
      <c r="V21">
        <f t="shared" ref="V21:V23" si="34">H21*$P21</f>
        <v>66.767894999999996</v>
      </c>
      <c r="W21">
        <f t="shared" ref="W21:W23" si="35">I21*$P21</f>
        <v>66.021884999999997</v>
      </c>
      <c r="X21">
        <f t="shared" ref="X21:X23" si="36">J21*$P21</f>
        <v>66.767894999999996</v>
      </c>
      <c r="Z21">
        <f>Z20+R21*($B21-$B20)</f>
        <v>2707.4304135000002</v>
      </c>
      <c r="AA21">
        <f>AA20+S21*($B21-$B20)</f>
        <v>8685.3199734999998</v>
      </c>
      <c r="AB21">
        <f>AB20+T21*($B21-$B20)</f>
        <v>0</v>
      </c>
      <c r="AC21">
        <f>AC20+U21*($B21-$B20)</f>
        <v>0.14423649999999999</v>
      </c>
      <c r="AD21">
        <f>AD20+V21*($B21-$B20)</f>
        <v>197.89154150000002</v>
      </c>
      <c r="AE21">
        <f>AE20+W21*($B21-$B20)</f>
        <v>195.54391500000003</v>
      </c>
      <c r="AF21">
        <f>AF20+X21*($B21-$B20)</f>
        <v>197.89154150000002</v>
      </c>
      <c r="AH21" s="35"/>
    </row>
    <row r="22" spans="1:39" x14ac:dyDescent="0.3">
      <c r="A22" s="35"/>
      <c r="B22">
        <v>3</v>
      </c>
      <c r="D22">
        <v>481.13</v>
      </c>
      <c r="E22">
        <v>583.48</v>
      </c>
      <c r="F22">
        <v>0</v>
      </c>
      <c r="G22">
        <v>0.01</v>
      </c>
      <c r="H22">
        <v>16.55</v>
      </c>
      <c r="I22">
        <v>16.55</v>
      </c>
      <c r="J22">
        <v>16.55</v>
      </c>
      <c r="L22">
        <v>99.1</v>
      </c>
      <c r="M22">
        <v>18.75</v>
      </c>
      <c r="O22" s="17">
        <f t="shared" si="28"/>
        <v>5.6038400000000008</v>
      </c>
      <c r="P22" s="17">
        <f t="shared" si="29"/>
        <v>5.8869499999999997</v>
      </c>
      <c r="R22">
        <f t="shared" si="30"/>
        <v>2832.3882534999998</v>
      </c>
      <c r="S22">
        <f t="shared" si="31"/>
        <v>3434.917586</v>
      </c>
      <c r="T22">
        <f t="shared" si="32"/>
        <v>0</v>
      </c>
      <c r="U22">
        <f t="shared" si="33"/>
        <v>5.8869499999999998E-2</v>
      </c>
      <c r="V22">
        <f t="shared" si="34"/>
        <v>97.429022500000002</v>
      </c>
      <c r="W22">
        <f t="shared" si="35"/>
        <v>97.429022500000002</v>
      </c>
      <c r="X22">
        <f t="shared" si="36"/>
        <v>97.429022500000002</v>
      </c>
      <c r="Z22">
        <f>Z21+R22*($B22-$B21)</f>
        <v>5539.8186669999996</v>
      </c>
      <c r="AA22">
        <f>AA21+S22*($B22-$B21)</f>
        <v>12120.237559499999</v>
      </c>
      <c r="AB22">
        <f>AB21+T22*($B22-$B21)</f>
        <v>0</v>
      </c>
      <c r="AC22">
        <f>AC21+U22*($B22-$B21)</f>
        <v>0.20310599999999998</v>
      </c>
      <c r="AD22">
        <f>AD21+V22*($B22-$B21)</f>
        <v>295.32056399999999</v>
      </c>
      <c r="AE22">
        <f>AE21+W22*($B22-$B21)</f>
        <v>292.97293750000006</v>
      </c>
      <c r="AF22">
        <f>AF21+X22*($B22-$B21)</f>
        <v>295.32056399999999</v>
      </c>
      <c r="AH22" s="35"/>
    </row>
    <row r="23" spans="1:39" x14ac:dyDescent="0.3">
      <c r="A23" s="35"/>
      <c r="B23">
        <v>4</v>
      </c>
      <c r="D23">
        <v>379.15</v>
      </c>
      <c r="E23">
        <v>560</v>
      </c>
      <c r="F23">
        <v>0</v>
      </c>
      <c r="G23">
        <v>0.01</v>
      </c>
      <c r="H23">
        <v>15.98</v>
      </c>
      <c r="I23">
        <v>15.98</v>
      </c>
      <c r="J23">
        <v>15.98</v>
      </c>
      <c r="L23">
        <v>100.1</v>
      </c>
      <c r="M23">
        <v>18.18</v>
      </c>
      <c r="O23" s="17">
        <f t="shared" si="28"/>
        <v>5.6038400000000008</v>
      </c>
      <c r="P23" s="17">
        <f t="shared" si="29"/>
        <v>5.8176299999999994</v>
      </c>
      <c r="R23">
        <f t="shared" si="30"/>
        <v>2205.7544144999997</v>
      </c>
      <c r="S23">
        <f t="shared" si="31"/>
        <v>3257.8727999999996</v>
      </c>
      <c r="T23">
        <f t="shared" si="32"/>
        <v>0</v>
      </c>
      <c r="U23">
        <f t="shared" si="33"/>
        <v>5.8176299999999993E-2</v>
      </c>
      <c r="V23">
        <f t="shared" si="34"/>
        <v>92.965727399999992</v>
      </c>
      <c r="W23">
        <f t="shared" si="35"/>
        <v>92.965727399999992</v>
      </c>
      <c r="X23">
        <f t="shared" si="36"/>
        <v>92.965727399999992</v>
      </c>
      <c r="Z23">
        <f>Z22+R23*($B23-$B22)</f>
        <v>7745.5730814999988</v>
      </c>
      <c r="AA23">
        <f>AA22+S23*($B23-$B22)</f>
        <v>15378.110359499999</v>
      </c>
      <c r="AB23">
        <f>AB22+T23*($B23-$B22)</f>
        <v>0</v>
      </c>
      <c r="AC23">
        <f>AC22+U23*($B23-$B22)</f>
        <v>0.26128229999999997</v>
      </c>
      <c r="AD23">
        <f>AD22+V23*($B23-$B22)</f>
        <v>388.28629139999998</v>
      </c>
      <c r="AE23">
        <f>AE22+W23*($B23-$B22)</f>
        <v>385.93866490000005</v>
      </c>
      <c r="AF23">
        <f>AF22+X23*($B23-$B22)</f>
        <v>388.28629139999998</v>
      </c>
      <c r="AH23" s="35"/>
    </row>
    <row r="24" spans="1:39" x14ac:dyDescent="0.3">
      <c r="A24" s="35"/>
      <c r="B24">
        <v>5</v>
      </c>
      <c r="L24">
        <v>91.3</v>
      </c>
      <c r="M24">
        <v>10.26</v>
      </c>
      <c r="O24" s="17">
        <f t="shared" si="28"/>
        <v>5.6038400000000008</v>
      </c>
      <c r="P24" s="17">
        <f t="shared" si="29"/>
        <v>3.5041099999999998</v>
      </c>
      <c r="AH24" s="35"/>
    </row>
    <row r="25" spans="1:39" x14ac:dyDescent="0.3">
      <c r="A25" s="5"/>
      <c r="B25" s="5"/>
      <c r="D25" s="5"/>
      <c r="E25" s="5"/>
      <c r="F25" s="5"/>
      <c r="G25" s="5"/>
      <c r="H25" s="5"/>
      <c r="I25" s="5"/>
      <c r="J25" s="5"/>
      <c r="L25" s="5"/>
      <c r="M25" s="5"/>
      <c r="O25" s="5"/>
      <c r="P25" s="5"/>
      <c r="R25" s="5"/>
      <c r="S25" s="5"/>
      <c r="T25" s="5"/>
      <c r="U25" s="5"/>
      <c r="V25" s="5"/>
      <c r="W25" s="5"/>
      <c r="X25" s="5"/>
      <c r="Z25" s="5"/>
      <c r="AA25" s="5"/>
      <c r="AB25" s="5"/>
      <c r="AC25" s="5"/>
      <c r="AD25" s="5"/>
      <c r="AE25" s="5"/>
      <c r="AF25" s="5"/>
      <c r="AH25" s="5"/>
      <c r="AI25" s="20"/>
      <c r="AJ25" s="19"/>
    </row>
    <row r="26" spans="1:39" x14ac:dyDescent="0.3">
      <c r="A26" s="34" t="s">
        <v>103</v>
      </c>
      <c r="B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 s="34" t="s">
        <v>103</v>
      </c>
      <c r="AI26" s="20"/>
      <c r="AJ26" s="19"/>
    </row>
    <row r="27" spans="1:39" x14ac:dyDescent="0.3">
      <c r="A27" s="35"/>
      <c r="B27">
        <v>1</v>
      </c>
      <c r="D27">
        <v>42.63</v>
      </c>
      <c r="E27">
        <v>592.03</v>
      </c>
      <c r="F27">
        <v>0</v>
      </c>
      <c r="G27">
        <v>0.01</v>
      </c>
      <c r="H27">
        <v>14.88</v>
      </c>
      <c r="I27">
        <v>13.9</v>
      </c>
      <c r="J27">
        <v>14.88</v>
      </c>
      <c r="L27">
        <v>103.4</v>
      </c>
      <c r="M27">
        <v>7.04</v>
      </c>
      <c r="O27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27" s="17">
        <f>-4.247+0.0595*L27+0.226*M27</f>
        <v>3.4963400000000004</v>
      </c>
      <c r="R27">
        <f>D27*$P27</f>
        <v>149.04897420000003</v>
      </c>
      <c r="S27">
        <f t="shared" ref="S27:S30" si="37">E27*$P27</f>
        <v>2069.9381702000001</v>
      </c>
      <c r="T27">
        <f t="shared" ref="T27:T30" si="38">F27*$P27</f>
        <v>0</v>
      </c>
      <c r="U27">
        <f t="shared" ref="U27:U30" si="39">G27*$P27</f>
        <v>3.4963400000000006E-2</v>
      </c>
      <c r="V27">
        <f t="shared" ref="V27:V30" si="40">H27*$P27</f>
        <v>52.025539200000011</v>
      </c>
      <c r="W27">
        <f t="shared" ref="W27:W30" si="41">I27*$P27</f>
        <v>48.599126000000005</v>
      </c>
      <c r="X27">
        <f t="shared" ref="X27:X30" si="42">J27*$P27</f>
        <v>52.025539200000011</v>
      </c>
      <c r="Z27">
        <f>R27*$B27</f>
        <v>149.04897420000003</v>
      </c>
      <c r="AA27">
        <f t="shared" ref="AA27:AF27" si="43">S27*$B27</f>
        <v>2069.9381702000001</v>
      </c>
      <c r="AB27">
        <f t="shared" si="43"/>
        <v>0</v>
      </c>
      <c r="AC27">
        <f t="shared" si="43"/>
        <v>3.4963400000000006E-2</v>
      </c>
      <c r="AD27">
        <f t="shared" si="43"/>
        <v>52.025539200000011</v>
      </c>
      <c r="AE27">
        <f t="shared" si="43"/>
        <v>48.599126000000005</v>
      </c>
      <c r="AF27">
        <f t="shared" si="43"/>
        <v>52.025539200000011</v>
      </c>
      <c r="AH27" s="35"/>
      <c r="AI27" s="20"/>
      <c r="AJ27" s="19"/>
    </row>
    <row r="28" spans="1:39" x14ac:dyDescent="0.3">
      <c r="A28" s="35"/>
      <c r="B28">
        <v>2</v>
      </c>
      <c r="D28">
        <v>122.37</v>
      </c>
      <c r="E28">
        <v>593.20000000000005</v>
      </c>
      <c r="F28">
        <v>0</v>
      </c>
      <c r="G28">
        <v>0.01</v>
      </c>
      <c r="H28">
        <v>17.75</v>
      </c>
      <c r="I28">
        <v>17.28</v>
      </c>
      <c r="J28">
        <v>17.75</v>
      </c>
      <c r="L28">
        <v>99.1</v>
      </c>
      <c r="M28">
        <v>7.41</v>
      </c>
      <c r="O28" s="17">
        <f t="shared" ref="O28:O31" si="44">IF($AK$17="C",1,IF($AK$17="N",0.87,IF($AK$17="A",0.93,"ERRORE")))*(IF($AK$14="M",1.1,1.15))*(((IF($AK$14="M",0.0576,0.0443))*$AK$15)-((IF($AK$14="M",0.0269,0.026))*$AK$16)-(IF($AK$14="M",4.34,2.89)))</f>
        <v>5.6038400000000008</v>
      </c>
      <c r="P28" s="17">
        <f t="shared" ref="P28:P31" si="45">-4.247+0.0595*L28+0.226*M28</f>
        <v>3.3241100000000001</v>
      </c>
      <c r="R28">
        <f t="shared" ref="R28:R31" si="46">D28*$P28</f>
        <v>406.77134070000005</v>
      </c>
      <c r="S28">
        <f t="shared" si="37"/>
        <v>1971.8620520000002</v>
      </c>
      <c r="T28">
        <f t="shared" si="38"/>
        <v>0</v>
      </c>
      <c r="U28">
        <f t="shared" si="39"/>
        <v>3.3241100000000003E-2</v>
      </c>
      <c r="V28">
        <f t="shared" si="40"/>
        <v>59.002952499999999</v>
      </c>
      <c r="W28">
        <f t="shared" si="41"/>
        <v>57.440620800000005</v>
      </c>
      <c r="X28">
        <f t="shared" si="42"/>
        <v>59.002952499999999</v>
      </c>
      <c r="Z28">
        <f>Z27+R28*($B28-$B27)</f>
        <v>555.82031490000008</v>
      </c>
      <c r="AA28">
        <f t="shared" ref="AA28:AF31" si="47">AA27+S28*($B28-$B27)</f>
        <v>4041.8002222000005</v>
      </c>
      <c r="AB28">
        <f t="shared" si="47"/>
        <v>0</v>
      </c>
      <c r="AC28">
        <f t="shared" si="47"/>
        <v>6.8204500000000001E-2</v>
      </c>
      <c r="AD28">
        <f t="shared" si="47"/>
        <v>111.02849170000002</v>
      </c>
      <c r="AE28">
        <f t="shared" si="47"/>
        <v>106.03974680000002</v>
      </c>
      <c r="AF28">
        <f t="shared" si="47"/>
        <v>111.02849170000002</v>
      </c>
      <c r="AH28" s="35"/>
      <c r="AI28" s="20"/>
    </row>
    <row r="29" spans="1:39" x14ac:dyDescent="0.3">
      <c r="A29" s="35"/>
      <c r="B29">
        <v>3</v>
      </c>
      <c r="D29">
        <v>65.73</v>
      </c>
      <c r="E29">
        <v>576.53</v>
      </c>
      <c r="F29">
        <v>0</v>
      </c>
      <c r="G29">
        <v>0.01</v>
      </c>
      <c r="H29">
        <v>18.07</v>
      </c>
      <c r="I29">
        <v>18.07</v>
      </c>
      <c r="J29">
        <v>18.07</v>
      </c>
      <c r="L29">
        <v>94.3</v>
      </c>
      <c r="M29">
        <v>6.06</v>
      </c>
      <c r="O29" s="17">
        <f t="shared" si="44"/>
        <v>5.6038400000000008</v>
      </c>
      <c r="P29" s="17">
        <f t="shared" si="45"/>
        <v>2.7334099999999992</v>
      </c>
      <c r="R29">
        <f t="shared" si="46"/>
        <v>179.66703929999997</v>
      </c>
      <c r="S29">
        <f t="shared" si="37"/>
        <v>1575.8928672999996</v>
      </c>
      <c r="T29">
        <f t="shared" si="38"/>
        <v>0</v>
      </c>
      <c r="U29">
        <f t="shared" si="39"/>
        <v>2.7334099999999993E-2</v>
      </c>
      <c r="V29">
        <f t="shared" si="40"/>
        <v>49.392718699999989</v>
      </c>
      <c r="W29">
        <f t="shared" si="41"/>
        <v>49.392718699999989</v>
      </c>
      <c r="X29">
        <f t="shared" si="42"/>
        <v>49.392718699999989</v>
      </c>
      <c r="Z29">
        <f t="shared" ref="Z29:Z31" si="48">Z28+R29*($B29-$B28)</f>
        <v>735.48735420000003</v>
      </c>
      <c r="AA29">
        <f t="shared" si="47"/>
        <v>5617.6930895000005</v>
      </c>
      <c r="AB29">
        <f t="shared" si="47"/>
        <v>0</v>
      </c>
      <c r="AC29">
        <f t="shared" si="47"/>
        <v>9.5538600000000001E-2</v>
      </c>
      <c r="AD29">
        <f t="shared" si="47"/>
        <v>160.42121040000001</v>
      </c>
      <c r="AE29">
        <f t="shared" si="47"/>
        <v>155.43246550000001</v>
      </c>
      <c r="AF29">
        <f t="shared" si="47"/>
        <v>160.42121040000001</v>
      </c>
      <c r="AH29" s="35"/>
      <c r="AI29" s="20"/>
    </row>
    <row r="30" spans="1:39" x14ac:dyDescent="0.3">
      <c r="A30" s="35"/>
      <c r="B30">
        <v>4</v>
      </c>
      <c r="D30">
        <v>112.89</v>
      </c>
      <c r="E30">
        <v>475.56</v>
      </c>
      <c r="F30">
        <v>0</v>
      </c>
      <c r="G30">
        <v>0.01</v>
      </c>
      <c r="H30">
        <v>17.07</v>
      </c>
      <c r="I30">
        <v>17.07</v>
      </c>
      <c r="J30">
        <v>17.07</v>
      </c>
      <c r="L30">
        <v>107.7</v>
      </c>
      <c r="M30">
        <v>7.69</v>
      </c>
      <c r="O30" s="17">
        <f t="shared" si="44"/>
        <v>5.6038400000000008</v>
      </c>
      <c r="P30" s="17">
        <f t="shared" si="45"/>
        <v>3.8990900000000002</v>
      </c>
      <c r="R30">
        <f t="shared" si="46"/>
        <v>440.16827010000003</v>
      </c>
      <c r="S30">
        <f t="shared" si="37"/>
        <v>1854.2512404000001</v>
      </c>
      <c r="T30">
        <f t="shared" si="38"/>
        <v>0</v>
      </c>
      <c r="U30">
        <f t="shared" si="39"/>
        <v>3.8990900000000002E-2</v>
      </c>
      <c r="V30">
        <f t="shared" si="40"/>
        <v>66.557466300000002</v>
      </c>
      <c r="W30">
        <f t="shared" si="41"/>
        <v>66.557466300000002</v>
      </c>
      <c r="X30">
        <f t="shared" si="42"/>
        <v>66.557466300000002</v>
      </c>
      <c r="Z30">
        <f t="shared" si="48"/>
        <v>1175.6556243</v>
      </c>
      <c r="AA30">
        <f t="shared" si="47"/>
        <v>7471.9443299000004</v>
      </c>
      <c r="AB30">
        <f t="shared" si="47"/>
        <v>0</v>
      </c>
      <c r="AC30">
        <f t="shared" si="47"/>
        <v>0.1345295</v>
      </c>
      <c r="AD30">
        <f t="shared" si="47"/>
        <v>226.97867669999999</v>
      </c>
      <c r="AE30">
        <f t="shared" si="47"/>
        <v>221.98993180000002</v>
      </c>
      <c r="AF30">
        <f t="shared" si="47"/>
        <v>226.97867669999999</v>
      </c>
      <c r="AH30" s="35"/>
    </row>
    <row r="31" spans="1:39" x14ac:dyDescent="0.3">
      <c r="A31" s="35"/>
      <c r="B31">
        <v>5</v>
      </c>
      <c r="L31">
        <v>121</v>
      </c>
      <c r="M31">
        <v>7.41</v>
      </c>
      <c r="O31" s="17">
        <f t="shared" si="44"/>
        <v>5.6038400000000008</v>
      </c>
      <c r="P31" s="17">
        <f t="shared" si="45"/>
        <v>4.6271599999999999</v>
      </c>
      <c r="R31">
        <f t="shared" si="46"/>
        <v>0</v>
      </c>
      <c r="Z31">
        <f t="shared" si="48"/>
        <v>1175.6556243</v>
      </c>
      <c r="AA31">
        <f t="shared" si="47"/>
        <v>7471.9443299000004</v>
      </c>
      <c r="AB31">
        <f t="shared" si="47"/>
        <v>0</v>
      </c>
      <c r="AC31">
        <f t="shared" si="47"/>
        <v>0.1345295</v>
      </c>
      <c r="AD31">
        <f t="shared" si="47"/>
        <v>226.97867669999999</v>
      </c>
      <c r="AE31">
        <f t="shared" si="47"/>
        <v>221.98993180000002</v>
      </c>
      <c r="AF31">
        <f t="shared" si="47"/>
        <v>226.97867669999999</v>
      </c>
      <c r="AH31" s="35"/>
    </row>
    <row r="32" spans="1:39" x14ac:dyDescent="0.3">
      <c r="A32" s="5"/>
      <c r="B32" s="5"/>
      <c r="D32" s="5"/>
      <c r="E32" s="5"/>
      <c r="F32" s="5"/>
      <c r="G32" s="5"/>
      <c r="H32" s="5"/>
      <c r="I32" s="5"/>
      <c r="J32" s="5"/>
      <c r="L32" s="5"/>
      <c r="M32" s="5"/>
      <c r="O32" s="5"/>
      <c r="P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H32" s="5"/>
      <c r="AI32" s="20"/>
      <c r="AJ32" s="19"/>
    </row>
    <row r="33" spans="1:34" x14ac:dyDescent="0.3">
      <c r="A33" s="34" t="s">
        <v>104</v>
      </c>
      <c r="B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v>0</v>
      </c>
      <c r="M33">
        <v>0</v>
      </c>
      <c r="O33">
        <v>0</v>
      </c>
      <c r="P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f t="shared" ref="Z33" si="49">Z32+R33*($B33-$B32)</f>
        <v>0</v>
      </c>
      <c r="AA33">
        <f t="shared" ref="AA33" si="50">AA32+S33*($B33-$B32)</f>
        <v>0</v>
      </c>
      <c r="AB33">
        <f t="shared" ref="AB33" si="51">AB32+T33*($B33-$B32)</f>
        <v>0</v>
      </c>
      <c r="AC33">
        <f t="shared" ref="AC33" si="52">AC32+U33*($B33-$B32)</f>
        <v>0</v>
      </c>
      <c r="AD33">
        <f t="shared" ref="AD33" si="53">AD32+V33*($B33-$B32)</f>
        <v>0</v>
      </c>
      <c r="AE33">
        <f t="shared" ref="AE33" si="54">AE32+W33*($B33-$B32)</f>
        <v>0</v>
      </c>
      <c r="AF33">
        <f t="shared" ref="AF33" si="55">AF32+X33*($B33-$B32)</f>
        <v>0</v>
      </c>
      <c r="AH33" s="34" t="s">
        <v>104</v>
      </c>
    </row>
    <row r="34" spans="1:34" x14ac:dyDescent="0.3">
      <c r="A34" s="35"/>
      <c r="B34">
        <v>1</v>
      </c>
      <c r="D34">
        <v>0</v>
      </c>
      <c r="E34">
        <v>580.42999999999995</v>
      </c>
      <c r="F34">
        <v>0</v>
      </c>
      <c r="G34">
        <v>0.01</v>
      </c>
      <c r="H34">
        <v>13.93</v>
      </c>
      <c r="I34">
        <v>13.93</v>
      </c>
      <c r="J34">
        <v>13.93</v>
      </c>
      <c r="L34">
        <v>108.4</v>
      </c>
      <c r="M34">
        <v>9.68</v>
      </c>
      <c r="O34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34" s="17">
        <f>-4.247+0.0595*L34+0.226*M34</f>
        <v>4.3904800000000002</v>
      </c>
      <c r="R34">
        <f>D34*$P34</f>
        <v>0</v>
      </c>
      <c r="S34">
        <f t="shared" ref="S34" si="56">E34*$P34</f>
        <v>2548.3663063999998</v>
      </c>
      <c r="T34">
        <f t="shared" ref="T34" si="57">F34*$P34</f>
        <v>0</v>
      </c>
      <c r="U34">
        <f t="shared" ref="U34" si="58">G34*$P34</f>
        <v>4.3904800000000001E-2</v>
      </c>
      <c r="V34">
        <f t="shared" ref="V34" si="59">H34*$P34</f>
        <v>61.159386400000002</v>
      </c>
      <c r="W34">
        <f t="shared" ref="W34" si="60">I34*$P34</f>
        <v>61.159386400000002</v>
      </c>
      <c r="X34">
        <f t="shared" ref="X34" si="61">J34*$P34</f>
        <v>61.159386400000002</v>
      </c>
      <c r="Z34">
        <f t="shared" ref="Z34:Z38" si="62">Z33+R34*($B34-$B33)</f>
        <v>0</v>
      </c>
      <c r="AA34">
        <f t="shared" ref="AA34:AA38" si="63">AA33+S34*($B34-$B33)</f>
        <v>2548.3663063999998</v>
      </c>
      <c r="AB34">
        <f t="shared" ref="AB34:AB38" si="64">AB33+T34*($B34-$B33)</f>
        <v>0</v>
      </c>
      <c r="AC34">
        <f t="shared" ref="AC34:AC38" si="65">AC33+U34*($B34-$B33)</f>
        <v>4.3904800000000001E-2</v>
      </c>
      <c r="AD34">
        <f t="shared" ref="AD34:AD38" si="66">AD33+V34*($B34-$B33)</f>
        <v>61.159386400000002</v>
      </c>
      <c r="AE34">
        <f t="shared" ref="AE34:AE38" si="67">AE33+W34*($B34-$B33)</f>
        <v>61.159386400000002</v>
      </c>
      <c r="AF34">
        <f t="shared" ref="AF34:AF38" si="68">AF33+X34*($B34-$B33)</f>
        <v>61.159386400000002</v>
      </c>
      <c r="AH34" s="35"/>
    </row>
    <row r="35" spans="1:34" x14ac:dyDescent="0.3">
      <c r="A35" s="35"/>
      <c r="B35">
        <v>2</v>
      </c>
      <c r="D35">
        <v>83.57</v>
      </c>
      <c r="E35">
        <v>564.02</v>
      </c>
      <c r="F35">
        <v>0</v>
      </c>
      <c r="G35">
        <v>0.01</v>
      </c>
      <c r="H35">
        <v>15.23</v>
      </c>
      <c r="I35">
        <v>14.68</v>
      </c>
      <c r="J35">
        <v>15.23</v>
      </c>
      <c r="L35">
        <v>116</v>
      </c>
      <c r="M35">
        <v>16.670000000000002</v>
      </c>
      <c r="O35" s="17">
        <f t="shared" ref="O35:O38" si="69">IF($AK$17="C",1,IF($AK$17="N",0.87,IF($AK$17="A",0.93,"ERRORE")))*(IF($AK$14="M",1.1,1.15))*(((IF($AK$14="M",0.0576,0.0443))*$AK$15)-((IF($AK$14="M",0.0269,0.026))*$AK$16)-(IF($AK$14="M",4.34,2.89)))</f>
        <v>5.6038400000000008</v>
      </c>
      <c r="P35" s="17">
        <f t="shared" ref="P35:P38" si="70">-4.247+0.0595*L35+0.226*M35</f>
        <v>6.4224199999999998</v>
      </c>
      <c r="R35">
        <f t="shared" ref="R35:R38" si="71">D35*$P35</f>
        <v>536.72163939999996</v>
      </c>
      <c r="S35">
        <f t="shared" ref="S35:S38" si="72">E35*$P35</f>
        <v>3622.3733284</v>
      </c>
      <c r="T35">
        <f t="shared" ref="T35:T38" si="73">F35*$P35</f>
        <v>0</v>
      </c>
      <c r="U35">
        <f t="shared" ref="U35:U38" si="74">G35*$P35</f>
        <v>6.4224199999999995E-2</v>
      </c>
      <c r="V35">
        <f t="shared" ref="V35:V38" si="75">H35*$P35</f>
        <v>97.813456599999995</v>
      </c>
      <c r="W35">
        <f t="shared" ref="W35:W38" si="76">I35*$P35</f>
        <v>94.281125599999996</v>
      </c>
      <c r="X35">
        <f t="shared" ref="X35:X38" si="77">J35*$P35</f>
        <v>97.813456599999995</v>
      </c>
      <c r="Z35">
        <f t="shared" si="62"/>
        <v>536.72163939999996</v>
      </c>
      <c r="AA35">
        <f t="shared" si="63"/>
        <v>6170.7396348000002</v>
      </c>
      <c r="AB35">
        <f t="shared" si="64"/>
        <v>0</v>
      </c>
      <c r="AC35">
        <f t="shared" si="65"/>
        <v>0.108129</v>
      </c>
      <c r="AD35">
        <f t="shared" si="66"/>
        <v>158.97284300000001</v>
      </c>
      <c r="AE35">
        <f t="shared" si="67"/>
        <v>155.44051200000001</v>
      </c>
      <c r="AF35">
        <f t="shared" si="68"/>
        <v>158.97284300000001</v>
      </c>
      <c r="AH35" s="35"/>
    </row>
    <row r="36" spans="1:34" x14ac:dyDescent="0.3">
      <c r="A36" s="35"/>
      <c r="B36">
        <v>3</v>
      </c>
      <c r="D36">
        <v>185.18</v>
      </c>
      <c r="E36">
        <v>569.65</v>
      </c>
      <c r="F36">
        <v>0</v>
      </c>
      <c r="G36">
        <v>0.01</v>
      </c>
      <c r="H36">
        <v>12.27</v>
      </c>
      <c r="I36">
        <v>12.27</v>
      </c>
      <c r="J36">
        <v>12.27</v>
      </c>
      <c r="L36">
        <v>113.8</v>
      </c>
      <c r="M36">
        <v>18.18</v>
      </c>
      <c r="O36" s="17">
        <f t="shared" si="69"/>
        <v>5.6038400000000008</v>
      </c>
      <c r="P36" s="17">
        <f t="shared" si="70"/>
        <v>6.6327799999999995</v>
      </c>
      <c r="R36">
        <f t="shared" si="71"/>
        <v>1228.2582003999999</v>
      </c>
      <c r="S36">
        <f t="shared" si="72"/>
        <v>3778.3631269999996</v>
      </c>
      <c r="T36">
        <f t="shared" si="73"/>
        <v>0</v>
      </c>
      <c r="U36">
        <f t="shared" si="74"/>
        <v>6.6327799999999992E-2</v>
      </c>
      <c r="V36">
        <f t="shared" si="75"/>
        <v>81.384210599999989</v>
      </c>
      <c r="W36">
        <f t="shared" si="76"/>
        <v>81.384210599999989</v>
      </c>
      <c r="X36">
        <f t="shared" si="77"/>
        <v>81.384210599999989</v>
      </c>
      <c r="Z36">
        <f t="shared" si="62"/>
        <v>1764.9798397999998</v>
      </c>
      <c r="AA36">
        <f t="shared" si="63"/>
        <v>9949.1027618000007</v>
      </c>
      <c r="AB36">
        <f t="shared" si="64"/>
        <v>0</v>
      </c>
      <c r="AC36">
        <f t="shared" si="65"/>
        <v>0.1744568</v>
      </c>
      <c r="AD36">
        <f t="shared" si="66"/>
        <v>240.3570536</v>
      </c>
      <c r="AE36">
        <f t="shared" si="67"/>
        <v>236.8247226</v>
      </c>
      <c r="AF36">
        <f t="shared" si="68"/>
        <v>240.3570536</v>
      </c>
      <c r="AH36" s="35"/>
    </row>
    <row r="37" spans="1:34" x14ac:dyDescent="0.3">
      <c r="A37" s="35"/>
      <c r="B37">
        <v>4</v>
      </c>
      <c r="D37">
        <v>188</v>
      </c>
      <c r="E37">
        <v>579.45000000000005</v>
      </c>
      <c r="F37">
        <v>0</v>
      </c>
      <c r="G37">
        <v>0.01</v>
      </c>
      <c r="H37">
        <v>15.07</v>
      </c>
      <c r="I37">
        <v>15.07</v>
      </c>
      <c r="J37">
        <v>15.07</v>
      </c>
      <c r="L37">
        <v>108.8</v>
      </c>
      <c r="M37">
        <v>10.53</v>
      </c>
      <c r="O37" s="17">
        <f t="shared" si="69"/>
        <v>5.6038400000000008</v>
      </c>
      <c r="P37" s="17">
        <f t="shared" si="70"/>
        <v>4.6063799999999997</v>
      </c>
      <c r="R37">
        <f t="shared" si="71"/>
        <v>865.99943999999994</v>
      </c>
      <c r="S37">
        <f t="shared" si="72"/>
        <v>2669.1668909999999</v>
      </c>
      <c r="T37">
        <f t="shared" si="73"/>
        <v>0</v>
      </c>
      <c r="U37">
        <f t="shared" si="74"/>
        <v>4.6063799999999995E-2</v>
      </c>
      <c r="V37">
        <f t="shared" si="75"/>
        <v>69.4181466</v>
      </c>
      <c r="W37">
        <f t="shared" si="76"/>
        <v>69.4181466</v>
      </c>
      <c r="X37">
        <f t="shared" si="77"/>
        <v>69.4181466</v>
      </c>
      <c r="Z37">
        <f t="shared" si="62"/>
        <v>2630.9792797999999</v>
      </c>
      <c r="AA37">
        <f t="shared" si="63"/>
        <v>12618.269652800001</v>
      </c>
      <c r="AB37">
        <f t="shared" si="64"/>
        <v>0</v>
      </c>
      <c r="AC37">
        <f t="shared" si="65"/>
        <v>0.22052059999999998</v>
      </c>
      <c r="AD37">
        <f t="shared" si="66"/>
        <v>309.77520019999997</v>
      </c>
      <c r="AE37">
        <f t="shared" si="67"/>
        <v>306.24286919999997</v>
      </c>
      <c r="AF37">
        <f t="shared" si="68"/>
        <v>309.77520019999997</v>
      </c>
      <c r="AH37" s="35"/>
    </row>
    <row r="38" spans="1:34" x14ac:dyDescent="0.3">
      <c r="A38" s="35"/>
      <c r="B38">
        <v>5</v>
      </c>
      <c r="D38">
        <v>646.13</v>
      </c>
      <c r="E38">
        <v>587.25</v>
      </c>
      <c r="F38">
        <v>0</v>
      </c>
      <c r="G38">
        <v>0.01</v>
      </c>
      <c r="H38">
        <v>16.63</v>
      </c>
      <c r="I38">
        <v>16.63</v>
      </c>
      <c r="J38">
        <v>16.63</v>
      </c>
      <c r="L38">
        <v>102.5</v>
      </c>
      <c r="M38">
        <v>10.91</v>
      </c>
      <c r="O38" s="17">
        <f t="shared" si="69"/>
        <v>5.6038400000000008</v>
      </c>
      <c r="P38" s="17">
        <f t="shared" si="70"/>
        <v>4.3174100000000006</v>
      </c>
      <c r="R38">
        <f t="shared" si="71"/>
        <v>2789.6081233000004</v>
      </c>
      <c r="S38">
        <f t="shared" si="72"/>
        <v>2535.3990225000002</v>
      </c>
      <c r="T38">
        <f t="shared" si="73"/>
        <v>0</v>
      </c>
      <c r="U38">
        <f t="shared" si="74"/>
        <v>4.3174100000000007E-2</v>
      </c>
      <c r="V38">
        <f t="shared" si="75"/>
        <v>71.798528300000001</v>
      </c>
      <c r="W38">
        <f t="shared" si="76"/>
        <v>71.798528300000001</v>
      </c>
      <c r="X38">
        <f t="shared" si="77"/>
        <v>71.798528300000001</v>
      </c>
      <c r="Z38">
        <f t="shared" si="62"/>
        <v>5420.5874031000003</v>
      </c>
      <c r="AA38">
        <f t="shared" si="63"/>
        <v>15153.668675300001</v>
      </c>
      <c r="AB38">
        <f t="shared" si="64"/>
        <v>0</v>
      </c>
      <c r="AC38">
        <f t="shared" si="65"/>
        <v>0.2636947</v>
      </c>
      <c r="AD38">
        <f t="shared" si="66"/>
        <v>381.57372849999996</v>
      </c>
      <c r="AE38">
        <f t="shared" si="67"/>
        <v>378.04139749999996</v>
      </c>
      <c r="AF38">
        <f t="shared" si="68"/>
        <v>381.57372849999996</v>
      </c>
      <c r="AH38" s="35"/>
    </row>
    <row r="39" spans="1:34" x14ac:dyDescent="0.3">
      <c r="A39" s="5"/>
      <c r="B39" s="5"/>
      <c r="D39" s="5"/>
      <c r="E39" s="5"/>
      <c r="F39" s="5"/>
      <c r="G39" s="5"/>
      <c r="H39" s="5"/>
      <c r="I39" s="5"/>
      <c r="J39" s="5"/>
      <c r="L39" s="5"/>
      <c r="M39" s="5"/>
      <c r="O39" s="5"/>
      <c r="P39" s="5"/>
      <c r="R39" s="5"/>
      <c r="S39" s="5"/>
      <c r="T39" s="5"/>
      <c r="U39" s="5"/>
      <c r="V39" s="5"/>
      <c r="W39" s="5"/>
      <c r="X39" s="5"/>
      <c r="Z39" s="5"/>
      <c r="AA39" s="5"/>
      <c r="AB39" s="5"/>
      <c r="AC39" s="5"/>
      <c r="AD39" s="5"/>
      <c r="AE39" s="5"/>
      <c r="AF39" s="5"/>
      <c r="AH39" s="5"/>
    </row>
    <row r="40" spans="1:34" x14ac:dyDescent="0.3">
      <c r="A40" s="34" t="s">
        <v>105</v>
      </c>
      <c r="B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v>0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 s="34" t="s">
        <v>105</v>
      </c>
    </row>
    <row r="41" spans="1:34" x14ac:dyDescent="0.3">
      <c r="A41" s="35"/>
      <c r="B41">
        <v>1</v>
      </c>
      <c r="D41">
        <v>45.72</v>
      </c>
      <c r="E41">
        <v>620.57000000000005</v>
      </c>
      <c r="F41">
        <v>0</v>
      </c>
      <c r="G41">
        <v>0.01</v>
      </c>
      <c r="H41">
        <v>16.34</v>
      </c>
      <c r="I41">
        <v>15.64</v>
      </c>
      <c r="J41">
        <v>16.34</v>
      </c>
      <c r="L41">
        <v>97</v>
      </c>
      <c r="M41">
        <v>8.57</v>
      </c>
      <c r="O41" s="17">
        <f>IF($AK$17="C",1,IF($AK$17="N",0.87,IF($AK$17="A",0.93,"ERRORE")))*(IF($AK$14="M",1.1,1.15))*(((IF($AK$14="M",0.0576,0.0443))*$AK$15)-((IF($AK$14="M",0.0269,0.026))*$AK$16)-(IF($AK$14="M",4.34,2.89)))</f>
        <v>5.6038400000000008</v>
      </c>
      <c r="P41" s="17">
        <f>-4.247+0.0595*L41+0.226*M41</f>
        <v>3.4613199999999997</v>
      </c>
      <c r="R41">
        <f>D41*$P41</f>
        <v>158.25155039999999</v>
      </c>
      <c r="S41">
        <f t="shared" ref="S41" si="78">E41*$P41</f>
        <v>2147.9913523999999</v>
      </c>
      <c r="T41">
        <f t="shared" ref="T41" si="79">F41*$P41</f>
        <v>0</v>
      </c>
      <c r="U41">
        <f t="shared" ref="U41" si="80">G41*$P41</f>
        <v>3.4613199999999997E-2</v>
      </c>
      <c r="V41">
        <f t="shared" ref="V41" si="81">H41*$P41</f>
        <v>56.557968799999998</v>
      </c>
      <c r="W41">
        <f t="shared" ref="W41" si="82">I41*$P41</f>
        <v>54.135044799999996</v>
      </c>
      <c r="X41">
        <f t="shared" ref="X41" si="83">J41*$P41</f>
        <v>56.557968799999998</v>
      </c>
      <c r="Z41">
        <f t="shared" ref="Z41:Z42" si="84">Z40+R41*($B41-$B40)</f>
        <v>158.25155039999999</v>
      </c>
      <c r="AA41">
        <f t="shared" ref="AA41:AA42" si="85">AA40+S41*($B41-$B40)</f>
        <v>2147.9913523999999</v>
      </c>
      <c r="AB41">
        <f t="shared" ref="AB41:AB42" si="86">AB40+T41*($B41-$B40)</f>
        <v>0</v>
      </c>
      <c r="AC41">
        <f t="shared" ref="AC41:AC42" si="87">AC40+U41*($B41-$B40)</f>
        <v>3.4613199999999997E-2</v>
      </c>
      <c r="AD41">
        <f t="shared" ref="AD41:AD42" si="88">AD40+V41*($B41-$B40)</f>
        <v>56.557968799999998</v>
      </c>
      <c r="AE41">
        <f t="shared" ref="AE41:AE42" si="89">AE40+W41*($B41-$B40)</f>
        <v>54.135044799999996</v>
      </c>
      <c r="AF41">
        <f t="shared" ref="AF41:AF42" si="90">AF40+X41*($B41-$B40)</f>
        <v>56.557968799999998</v>
      </c>
      <c r="AH41" s="35"/>
    </row>
    <row r="42" spans="1:34" x14ac:dyDescent="0.3">
      <c r="A42" s="35"/>
      <c r="B42">
        <v>2</v>
      </c>
      <c r="D42">
        <v>418.78</v>
      </c>
      <c r="E42">
        <v>577.35</v>
      </c>
      <c r="F42">
        <v>0</v>
      </c>
      <c r="G42">
        <v>0.01</v>
      </c>
      <c r="H42">
        <v>19.649999999999999</v>
      </c>
      <c r="I42">
        <v>19.649999999999999</v>
      </c>
      <c r="J42">
        <v>19.649999999999999</v>
      </c>
      <c r="L42">
        <v>98.9</v>
      </c>
      <c r="M42">
        <v>9.84</v>
      </c>
      <c r="O42" s="17">
        <f t="shared" ref="O42:O45" si="91">IF($AK$17="C",1,IF($AK$17="N",0.87,IF($AK$17="A",0.93,"ERRORE")))*(IF($AK$14="M",1.1,1.15))*(((IF($AK$14="M",0.0576,0.0443))*$AK$15)-((IF($AK$14="M",0.0269,0.026))*$AK$16)-(IF($AK$14="M",4.34,2.89)))</f>
        <v>5.6038400000000008</v>
      </c>
      <c r="P42" s="17">
        <f t="shared" ref="P42:P45" si="92">-4.247+0.0595*L42+0.226*M42</f>
        <v>3.8613900000000001</v>
      </c>
      <c r="R42">
        <f t="shared" ref="R42:R45" si="93">D42*$P42</f>
        <v>1617.0729042</v>
      </c>
      <c r="S42">
        <f t="shared" ref="S42:S45" si="94">E42*$P42</f>
        <v>2229.3735165000003</v>
      </c>
      <c r="T42">
        <f t="shared" ref="T42:T45" si="95">F42*$P42</f>
        <v>0</v>
      </c>
      <c r="U42">
        <f t="shared" ref="U42:U45" si="96">G42*$P42</f>
        <v>3.86139E-2</v>
      </c>
      <c r="V42">
        <f t="shared" ref="V42:V45" si="97">H42*$P42</f>
        <v>75.876313499999995</v>
      </c>
      <c r="W42">
        <f t="shared" ref="W42:W45" si="98">I42*$P42</f>
        <v>75.876313499999995</v>
      </c>
      <c r="X42">
        <f t="shared" ref="X42:X45" si="99">J42*$P42</f>
        <v>75.876313499999995</v>
      </c>
      <c r="Z42">
        <f t="shared" si="84"/>
        <v>1775.3244546000001</v>
      </c>
      <c r="AA42">
        <f t="shared" si="85"/>
        <v>4377.3648689000001</v>
      </c>
      <c r="AB42">
        <f t="shared" si="86"/>
        <v>0</v>
      </c>
      <c r="AC42">
        <f t="shared" si="87"/>
        <v>7.3227099999999989E-2</v>
      </c>
      <c r="AD42">
        <f t="shared" si="88"/>
        <v>132.43428230000001</v>
      </c>
      <c r="AE42">
        <f t="shared" si="89"/>
        <v>130.01135829999998</v>
      </c>
      <c r="AF42">
        <f t="shared" si="90"/>
        <v>132.43428230000001</v>
      </c>
      <c r="AH42" s="35"/>
    </row>
    <row r="43" spans="1:34" x14ac:dyDescent="0.3">
      <c r="A43" s="35"/>
      <c r="B43">
        <v>3</v>
      </c>
      <c r="D43">
        <v>1022.08</v>
      </c>
      <c r="E43">
        <v>565.12</v>
      </c>
      <c r="F43">
        <v>0</v>
      </c>
      <c r="G43">
        <v>0.01</v>
      </c>
      <c r="H43">
        <v>14.85</v>
      </c>
      <c r="I43">
        <v>13.88</v>
      </c>
      <c r="J43">
        <v>14.85</v>
      </c>
      <c r="L43">
        <v>96.4</v>
      </c>
      <c r="M43">
        <v>8.9600000000000009</v>
      </c>
      <c r="O43" s="17">
        <f t="shared" si="91"/>
        <v>5.6038400000000008</v>
      </c>
      <c r="P43" s="17">
        <f t="shared" si="92"/>
        <v>3.5137600000000004</v>
      </c>
      <c r="R43">
        <f t="shared" si="93"/>
        <v>3591.3438208000007</v>
      </c>
      <c r="S43">
        <f t="shared" si="94"/>
        <v>1985.6960512000003</v>
      </c>
      <c r="T43">
        <f t="shared" si="95"/>
        <v>0</v>
      </c>
      <c r="U43">
        <f t="shared" si="96"/>
        <v>3.5137600000000005E-2</v>
      </c>
      <c r="V43">
        <f t="shared" si="97"/>
        <v>52.179336000000006</v>
      </c>
      <c r="W43">
        <f t="shared" si="98"/>
        <v>48.770988800000012</v>
      </c>
      <c r="X43">
        <f t="shared" si="99"/>
        <v>52.179336000000006</v>
      </c>
      <c r="Z43">
        <f t="shared" ref="Z43:Z45" si="100">Z42+R43*($B43-$B42)</f>
        <v>5366.6682754000012</v>
      </c>
      <c r="AA43">
        <f t="shared" ref="AA43:AA45" si="101">AA42+S43*($B43-$B42)</f>
        <v>6363.0609201000007</v>
      </c>
      <c r="AB43">
        <f t="shared" ref="AB43:AB45" si="102">AB42+T43*($B43-$B42)</f>
        <v>0</v>
      </c>
      <c r="AC43">
        <f t="shared" ref="AC43:AC45" si="103">AC42+U43*($B43-$B42)</f>
        <v>0.10836469999999999</v>
      </c>
      <c r="AD43">
        <f t="shared" ref="AD43:AD45" si="104">AD42+V43*($B43-$B42)</f>
        <v>184.61361830000001</v>
      </c>
      <c r="AE43">
        <f t="shared" ref="AE43:AE45" si="105">AE42+W43*($B43-$B42)</f>
        <v>178.78234709999998</v>
      </c>
      <c r="AF43">
        <f t="shared" ref="AF43:AF45" si="106">AF42+X43*($B43-$B42)</f>
        <v>184.61361830000001</v>
      </c>
      <c r="AH43" s="35"/>
    </row>
    <row r="44" spans="1:34" x14ac:dyDescent="0.3">
      <c r="A44" s="35"/>
      <c r="B44">
        <v>4</v>
      </c>
      <c r="D44">
        <v>1409.78</v>
      </c>
      <c r="E44">
        <v>573.63</v>
      </c>
      <c r="F44">
        <v>0</v>
      </c>
      <c r="G44">
        <v>0.01</v>
      </c>
      <c r="H44">
        <v>15.78</v>
      </c>
      <c r="I44">
        <v>14.8</v>
      </c>
      <c r="J44">
        <v>15.78</v>
      </c>
      <c r="L44">
        <v>93.8</v>
      </c>
      <c r="M44">
        <v>9.24</v>
      </c>
      <c r="O44" s="17">
        <f t="shared" si="91"/>
        <v>5.6038400000000008</v>
      </c>
      <c r="P44" s="17">
        <f t="shared" si="92"/>
        <v>3.4223399999999997</v>
      </c>
      <c r="R44">
        <f t="shared" si="93"/>
        <v>4824.7464851999994</v>
      </c>
      <c r="S44">
        <f t="shared" si="94"/>
        <v>1963.1568941999999</v>
      </c>
      <c r="T44">
        <f t="shared" si="95"/>
        <v>0</v>
      </c>
      <c r="U44">
        <f t="shared" si="96"/>
        <v>3.4223400000000001E-2</v>
      </c>
      <c r="V44">
        <f t="shared" si="97"/>
        <v>54.004525199999996</v>
      </c>
      <c r="W44">
        <f t="shared" si="98"/>
        <v>50.650632000000002</v>
      </c>
      <c r="X44">
        <f t="shared" si="99"/>
        <v>54.004525199999996</v>
      </c>
      <c r="Z44">
        <f t="shared" si="100"/>
        <v>10191.414760600001</v>
      </c>
      <c r="AA44">
        <f t="shared" si="101"/>
        <v>8326.2178143000001</v>
      </c>
      <c r="AB44">
        <f t="shared" si="102"/>
        <v>0</v>
      </c>
      <c r="AC44">
        <f t="shared" si="103"/>
        <v>0.1425881</v>
      </c>
      <c r="AD44">
        <f t="shared" si="104"/>
        <v>238.6181435</v>
      </c>
      <c r="AE44">
        <f t="shared" si="105"/>
        <v>229.43297909999998</v>
      </c>
      <c r="AF44">
        <f t="shared" si="106"/>
        <v>238.6181435</v>
      </c>
      <c r="AH44" s="35"/>
    </row>
    <row r="45" spans="1:34" x14ac:dyDescent="0.3">
      <c r="A45" s="35"/>
      <c r="B45">
        <v>5</v>
      </c>
      <c r="D45">
        <v>1308.05</v>
      </c>
      <c r="E45">
        <v>563.66999999999996</v>
      </c>
      <c r="F45">
        <v>0</v>
      </c>
      <c r="G45">
        <v>0.01</v>
      </c>
      <c r="H45">
        <v>14.85</v>
      </c>
      <c r="I45">
        <v>14.53</v>
      </c>
      <c r="J45">
        <v>14.85</v>
      </c>
      <c r="L45">
        <v>80.7</v>
      </c>
      <c r="M45">
        <v>8.9600000000000009</v>
      </c>
      <c r="O45" s="17">
        <f t="shared" si="91"/>
        <v>5.6038400000000008</v>
      </c>
      <c r="P45" s="17">
        <f t="shared" si="92"/>
        <v>2.5796099999999997</v>
      </c>
      <c r="R45">
        <f t="shared" si="93"/>
        <v>3374.2588604999996</v>
      </c>
      <c r="S45">
        <f t="shared" si="94"/>
        <v>1454.0487686999998</v>
      </c>
      <c r="T45">
        <f t="shared" si="95"/>
        <v>0</v>
      </c>
      <c r="U45">
        <f t="shared" si="96"/>
        <v>2.5796099999999999E-2</v>
      </c>
      <c r="V45">
        <f t="shared" si="97"/>
        <v>38.307208499999994</v>
      </c>
      <c r="W45">
        <f t="shared" si="98"/>
        <v>37.481733299999995</v>
      </c>
      <c r="X45">
        <f t="shared" si="99"/>
        <v>38.307208499999994</v>
      </c>
      <c r="Z45">
        <f t="shared" si="100"/>
        <v>13565.673621100001</v>
      </c>
      <c r="AA45">
        <f t="shared" si="101"/>
        <v>9780.2665830000005</v>
      </c>
      <c r="AB45">
        <f t="shared" si="102"/>
        <v>0</v>
      </c>
      <c r="AC45">
        <f t="shared" si="103"/>
        <v>0.16838419999999998</v>
      </c>
      <c r="AD45">
        <f t="shared" si="104"/>
        <v>276.92535199999998</v>
      </c>
      <c r="AE45">
        <f t="shared" si="105"/>
        <v>266.91471239999998</v>
      </c>
      <c r="AF45">
        <f t="shared" si="106"/>
        <v>276.92535199999998</v>
      </c>
      <c r="AH45" s="35"/>
    </row>
    <row r="46" spans="1:34" x14ac:dyDescent="0.3">
      <c r="A46" s="5"/>
      <c r="B46" s="5"/>
      <c r="D46" s="5"/>
      <c r="E46" s="5"/>
      <c r="F46" s="5"/>
      <c r="G46" s="5"/>
      <c r="H46" s="5"/>
      <c r="I46" s="5"/>
      <c r="J46" s="5"/>
      <c r="L46" s="5"/>
      <c r="M46" s="5"/>
      <c r="O46" s="5"/>
      <c r="P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</row>
    <row r="47" spans="1:34" x14ac:dyDescent="0.3">
      <c r="A47" s="34" t="s">
        <v>106</v>
      </c>
      <c r="B47">
        <v>0</v>
      </c>
      <c r="AH47" s="34" t="s">
        <v>106</v>
      </c>
    </row>
    <row r="48" spans="1:34" x14ac:dyDescent="0.3">
      <c r="A48" s="35"/>
      <c r="B48">
        <v>1</v>
      </c>
      <c r="AH48" s="35"/>
    </row>
    <row r="49" spans="1:34" x14ac:dyDescent="0.3">
      <c r="A49" s="35"/>
      <c r="B49">
        <v>2</v>
      </c>
      <c r="AH49" s="35"/>
    </row>
    <row r="50" spans="1:34" x14ac:dyDescent="0.3">
      <c r="A50" s="35"/>
      <c r="B50">
        <v>3</v>
      </c>
      <c r="AH50" s="35"/>
    </row>
    <row r="51" spans="1:34" x14ac:dyDescent="0.3">
      <c r="A51" s="35"/>
      <c r="B51">
        <v>4</v>
      </c>
      <c r="AH51" s="35"/>
    </row>
    <row r="52" spans="1:34" x14ac:dyDescent="0.3">
      <c r="A52" s="35"/>
      <c r="B52">
        <v>5</v>
      </c>
      <c r="AH52" s="35"/>
    </row>
    <row r="53" spans="1:34" x14ac:dyDescent="0.3">
      <c r="A53" s="5"/>
      <c r="B53" s="5"/>
      <c r="D53" s="5"/>
      <c r="E53" s="5"/>
      <c r="F53" s="5"/>
      <c r="G53" s="5"/>
      <c r="H53" s="5"/>
      <c r="I53" s="5"/>
      <c r="J53" s="5"/>
      <c r="L53" s="5"/>
      <c r="M53" s="5"/>
      <c r="O53" s="5"/>
      <c r="P53" s="5"/>
      <c r="R53" s="5"/>
      <c r="S53" s="5"/>
      <c r="T53" s="5"/>
      <c r="U53" s="5"/>
      <c r="V53" s="5"/>
      <c r="W53" s="5"/>
      <c r="X53" s="5"/>
      <c r="Z53" s="5"/>
      <c r="AA53" s="5"/>
      <c r="AB53" s="5"/>
      <c r="AC53" s="5"/>
      <c r="AD53" s="5"/>
      <c r="AE53" s="5"/>
      <c r="AF53" s="5"/>
      <c r="AH53" s="5"/>
    </row>
  </sheetData>
  <mergeCells count="22">
    <mergeCell ref="A40:A45"/>
    <mergeCell ref="A47:A52"/>
    <mergeCell ref="A6:A10"/>
    <mergeCell ref="A12:A17"/>
    <mergeCell ref="A19:A24"/>
    <mergeCell ref="A26:A31"/>
    <mergeCell ref="A33:A38"/>
    <mergeCell ref="B1:P1"/>
    <mergeCell ref="AJ17:AJ19"/>
    <mergeCell ref="D3:J3"/>
    <mergeCell ref="R3:X3"/>
    <mergeCell ref="Z3:AF3"/>
    <mergeCell ref="O3:P3"/>
    <mergeCell ref="L3:M3"/>
    <mergeCell ref="AH6:AH10"/>
    <mergeCell ref="AH12:AH17"/>
    <mergeCell ref="AH19:AH24"/>
    <mergeCell ref="AH26:AH31"/>
    <mergeCell ref="AH33:AH38"/>
    <mergeCell ref="AH40:AH45"/>
    <mergeCell ref="AH47:AH52"/>
    <mergeCell ref="AK17:AK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205-67A7-4C77-9AB2-44E6438A7D21}">
  <dimension ref="A1:CC256"/>
  <sheetViews>
    <sheetView topLeftCell="AH1" workbookViewId="0">
      <selection activeCell="AU6" sqref="AU6:AU17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2" width="12.88671875" customWidth="1"/>
    <col min="23" max="23" width="11" style="4" customWidth="1"/>
    <col min="24" max="24" width="5.21875" customWidth="1"/>
    <col min="25" max="25" width="12.109375" style="4" customWidth="1"/>
    <col min="26" max="28" width="13" customWidth="1"/>
    <col min="29" max="29" width="14.109375" customWidth="1"/>
    <col min="30" max="30" width="11" customWidth="1"/>
    <col min="31" max="31" width="11.33203125" customWidth="1"/>
    <col min="36" max="36" width="11.33203125" customWidth="1"/>
    <col min="37" max="37" width="17.21875" customWidth="1"/>
    <col min="39" max="39" width="10.88671875" customWidth="1"/>
    <col min="40" max="40" width="11" customWidth="1"/>
    <col min="47" max="47" width="11.44140625" customWidth="1"/>
    <col min="77" max="78" width="8.88671875" style="26"/>
  </cols>
  <sheetData>
    <row r="1" spans="1:81" x14ac:dyDescent="0.3">
      <c r="A1" t="s">
        <v>35</v>
      </c>
    </row>
    <row r="4" spans="1:81" x14ac:dyDescent="0.3">
      <c r="BC4" t="s">
        <v>101</v>
      </c>
    </row>
    <row r="5" spans="1:81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98</v>
      </c>
      <c r="K5" s="2" t="s">
        <v>99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95</v>
      </c>
      <c r="S5" s="1" t="s">
        <v>96</v>
      </c>
      <c r="T5" s="1" t="s">
        <v>97</v>
      </c>
      <c r="U5" s="1" t="s">
        <v>10</v>
      </c>
      <c r="V5" s="1" t="s">
        <v>11</v>
      </c>
      <c r="W5" s="23" t="s">
        <v>9</v>
      </c>
      <c r="Y5" s="24" t="s">
        <v>12</v>
      </c>
      <c r="Z5" s="2" t="s">
        <v>27</v>
      </c>
      <c r="AA5" s="2" t="s">
        <v>34</v>
      </c>
      <c r="AB5" s="2" t="s">
        <v>100</v>
      </c>
      <c r="AC5" s="2" t="s">
        <v>14</v>
      </c>
      <c r="AD5" s="2" t="s">
        <v>13</v>
      </c>
      <c r="AE5" s="2" t="s">
        <v>16</v>
      </c>
      <c r="AJ5" s="2" t="s">
        <v>18</v>
      </c>
      <c r="AK5" s="2" t="s">
        <v>17</v>
      </c>
      <c r="AM5" s="2" t="s">
        <v>19</v>
      </c>
      <c r="AN5" s="2" t="s">
        <v>15</v>
      </c>
      <c r="AU5" s="3" t="s">
        <v>33</v>
      </c>
      <c r="BB5" s="1" t="s">
        <v>1</v>
      </c>
      <c r="BC5" s="1" t="s">
        <v>2</v>
      </c>
      <c r="BD5" s="1" t="s">
        <v>3</v>
      </c>
      <c r="BE5" s="2" t="s">
        <v>47</v>
      </c>
      <c r="BF5" s="2" t="s">
        <v>48</v>
      </c>
      <c r="BG5" s="2" t="s">
        <v>51</v>
      </c>
      <c r="BH5" s="2" t="s">
        <v>52</v>
      </c>
      <c r="BI5" s="2" t="s">
        <v>98</v>
      </c>
      <c r="BJ5" s="2" t="s">
        <v>99</v>
      </c>
      <c r="BK5" s="2" t="s">
        <v>50</v>
      </c>
      <c r="BL5" s="2" t="s">
        <v>100</v>
      </c>
      <c r="BY5" s="27"/>
      <c r="BZ5" s="27"/>
    </row>
    <row r="6" spans="1:81" x14ac:dyDescent="0.3">
      <c r="A6">
        <v>6</v>
      </c>
      <c r="B6">
        <v>20</v>
      </c>
      <c r="C6">
        <v>25</v>
      </c>
      <c r="D6">
        <v>52</v>
      </c>
      <c r="E6">
        <v>100661</v>
      </c>
      <c r="F6">
        <v>17</v>
      </c>
      <c r="G6">
        <v>650</v>
      </c>
      <c r="H6">
        <v>0.01</v>
      </c>
      <c r="I6">
        <v>0</v>
      </c>
      <c r="J6">
        <v>15</v>
      </c>
      <c r="K6">
        <v>16</v>
      </c>
      <c r="L6">
        <v>17</v>
      </c>
      <c r="M6">
        <v>1</v>
      </c>
      <c r="N6">
        <v>2</v>
      </c>
      <c r="O6">
        <v>1</v>
      </c>
      <c r="P6">
        <v>2</v>
      </c>
      <c r="Q6" s="21">
        <v>44859</v>
      </c>
      <c r="R6">
        <v>16</v>
      </c>
      <c r="S6">
        <v>41</v>
      </c>
      <c r="T6">
        <v>46</v>
      </c>
      <c r="U6" s="22">
        <v>45.478153900000002</v>
      </c>
      <c r="V6" s="22">
        <v>9.2315500999999998</v>
      </c>
      <c r="W6" s="4">
        <f>TIME(R6,S6,T6)</f>
        <v>0.69567129629629632</v>
      </c>
      <c r="Y6" s="4">
        <f t="shared" ref="Y6:Y69" si="0">W7-W6</f>
        <v>3.7037037037024323E-4</v>
      </c>
      <c r="Z6">
        <f>SECOND(Y6)</f>
        <v>32</v>
      </c>
      <c r="AA6">
        <f>0+Z6</f>
        <v>32</v>
      </c>
      <c r="AB6" s="17">
        <f>AA6/60</f>
        <v>0.53333333333333333</v>
      </c>
      <c r="AC6">
        <f>Z6/2</f>
        <v>16</v>
      </c>
      <c r="AD6">
        <f t="shared" ref="AD6:AD69" si="1">N6+O6+P6</f>
        <v>5</v>
      </c>
      <c r="AE6">
        <f t="shared" ref="AE6:AE69" si="2">IF(AND(N6=0,NOT(ISBLANK(N6))),1,0)+IF(AND(O6=0,NOT(ISBLANK(O6))),1,0)+IF(AND(P6=0,NOT(ISBLANK(P6))),1,0)</f>
        <v>0</v>
      </c>
      <c r="AG6" t="s">
        <v>28</v>
      </c>
      <c r="AH6">
        <v>3</v>
      </c>
      <c r="AJ6">
        <f>SUM(AD6:AD256)</f>
        <v>63</v>
      </c>
      <c r="AK6" t="e">
        <f>SUM(AC6:AC256)</f>
        <v>#NUM!</v>
      </c>
      <c r="AM6">
        <f>SUM(AE6:AE256)</f>
        <v>1</v>
      </c>
      <c r="AN6">
        <f>COUNTIF(A6:A256,6)*3</f>
        <v>39</v>
      </c>
      <c r="AU6" t="str">
        <f>C6&amp;";"&amp;D6&amp;";"&amp;E6&amp;";"&amp;F6&amp;";"&amp;G6&amp;";"&amp;H6&amp;";"&amp;I6&amp;";"&amp;J6&amp;";"&amp;K6&amp;";"&amp;L6&amp;";"&amp;AA6</f>
        <v>25;52;100661;17;650;0,01;0;15;16;17;32</v>
      </c>
      <c r="BB6">
        <v>29</v>
      </c>
      <c r="BC6">
        <v>51</v>
      </c>
      <c r="BD6">
        <v>100609</v>
      </c>
      <c r="BE6">
        <v>669</v>
      </c>
      <c r="BF6">
        <v>929</v>
      </c>
      <c r="BG6">
        <v>0.01</v>
      </c>
      <c r="BH6">
        <v>0</v>
      </c>
      <c r="BI6">
        <v>14</v>
      </c>
      <c r="BJ6">
        <v>15</v>
      </c>
      <c r="BK6">
        <v>16</v>
      </c>
    </row>
    <row r="7" spans="1:81" x14ac:dyDescent="0.3">
      <c r="A7">
        <v>6</v>
      </c>
      <c r="B7">
        <v>22</v>
      </c>
      <c r="C7">
        <v>26</v>
      </c>
      <c r="D7">
        <v>52</v>
      </c>
      <c r="E7">
        <v>100662</v>
      </c>
      <c r="F7">
        <v>17</v>
      </c>
      <c r="G7">
        <v>611</v>
      </c>
      <c r="H7">
        <v>0.01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  <c r="P7">
        <v>0</v>
      </c>
      <c r="Q7" s="21">
        <v>44859</v>
      </c>
      <c r="R7">
        <v>16</v>
      </c>
      <c r="S7">
        <v>42</v>
      </c>
      <c r="T7">
        <v>18</v>
      </c>
      <c r="U7" s="22">
        <v>45.4781549</v>
      </c>
      <c r="V7" s="22">
        <v>9.2315500000000004</v>
      </c>
      <c r="W7" s="4">
        <f t="shared" ref="W7:W22" si="3">TIME(R7,S7,T7)</f>
        <v>0.69604166666666656</v>
      </c>
      <c r="Y7" s="4">
        <f t="shared" si="0"/>
        <v>1.8518518518528815E-4</v>
      </c>
      <c r="Z7">
        <f t="shared" ref="Z7:Z70" si="4">SECOND(Y7)</f>
        <v>16</v>
      </c>
      <c r="AA7">
        <f>AA6+Z7</f>
        <v>48</v>
      </c>
      <c r="AB7" s="17">
        <f t="shared" ref="AB7:AB70" si="5">AA7/60</f>
        <v>0.8</v>
      </c>
      <c r="AC7">
        <f t="shared" ref="AC7:AC70" si="6">Z7/2</f>
        <v>8</v>
      </c>
      <c r="AD7">
        <f t="shared" si="1"/>
        <v>3</v>
      </c>
      <c r="AE7">
        <f t="shared" si="2"/>
        <v>1</v>
      </c>
      <c r="AG7" t="s">
        <v>29</v>
      </c>
      <c r="AH7">
        <v>256</v>
      </c>
      <c r="AU7" t="str">
        <f t="shared" ref="AU7:AU70" si="7">C7&amp;";"&amp;D7&amp;";"&amp;E7&amp;";"&amp;F7&amp;";"&amp;G7&amp;";"&amp;H7&amp;";"&amp;I7&amp;";"&amp;J7&amp;";"&amp;K7&amp;";"&amp;L7&amp;";"&amp;AA7</f>
        <v>26;52;100662;17;611;0,01;0;0;0;0;48</v>
      </c>
      <c r="BB7">
        <v>29</v>
      </c>
      <c r="BC7">
        <v>51</v>
      </c>
      <c r="BD7">
        <v>100609</v>
      </c>
      <c r="BE7">
        <v>910</v>
      </c>
      <c r="BF7">
        <v>891</v>
      </c>
      <c r="BG7">
        <v>0.01</v>
      </c>
      <c r="BH7">
        <v>0</v>
      </c>
      <c r="BI7">
        <v>10</v>
      </c>
      <c r="BJ7">
        <v>11</v>
      </c>
      <c r="BK7">
        <v>12</v>
      </c>
      <c r="BV7" t="s">
        <v>26</v>
      </c>
      <c r="BW7" s="25">
        <v>0.64298611111111115</v>
      </c>
      <c r="BY7" s="26">
        <v>0</v>
      </c>
      <c r="BZ7" s="26">
        <v>0</v>
      </c>
      <c r="CA7">
        <v>5</v>
      </c>
      <c r="CB7">
        <f>CA7</f>
        <v>5</v>
      </c>
    </row>
    <row r="8" spans="1:81" x14ac:dyDescent="0.3">
      <c r="A8">
        <v>6</v>
      </c>
      <c r="B8">
        <v>22</v>
      </c>
      <c r="C8">
        <v>26</v>
      </c>
      <c r="D8">
        <v>51</v>
      </c>
      <c r="E8">
        <v>100663</v>
      </c>
      <c r="F8">
        <v>162</v>
      </c>
      <c r="G8">
        <v>609</v>
      </c>
      <c r="H8">
        <v>0.01</v>
      </c>
      <c r="I8">
        <v>0</v>
      </c>
      <c r="J8">
        <v>16</v>
      </c>
      <c r="K8">
        <v>16</v>
      </c>
      <c r="L8">
        <v>16</v>
      </c>
      <c r="M8">
        <v>1</v>
      </c>
      <c r="N8">
        <v>2</v>
      </c>
      <c r="O8">
        <v>2</v>
      </c>
      <c r="P8">
        <v>2</v>
      </c>
      <c r="Q8" s="21">
        <v>44859</v>
      </c>
      <c r="R8">
        <v>16</v>
      </c>
      <c r="S8">
        <v>42</v>
      </c>
      <c r="T8">
        <v>34</v>
      </c>
      <c r="U8" s="22">
        <v>45.478155000000001</v>
      </c>
      <c r="V8" s="22">
        <v>9.2315500000000004</v>
      </c>
      <c r="W8" s="4">
        <f t="shared" si="3"/>
        <v>0.69622685185185185</v>
      </c>
      <c r="Y8" s="4">
        <f t="shared" si="0"/>
        <v>2.777777777778212E-4</v>
      </c>
      <c r="Z8">
        <f t="shared" si="4"/>
        <v>24</v>
      </c>
      <c r="AA8">
        <f t="shared" ref="AA8:AA71" si="8">AA7+Z8</f>
        <v>72</v>
      </c>
      <c r="AB8" s="17">
        <f t="shared" si="5"/>
        <v>1.2</v>
      </c>
      <c r="AC8">
        <f t="shared" si="6"/>
        <v>12</v>
      </c>
      <c r="AD8">
        <f t="shared" si="1"/>
        <v>6</v>
      </c>
      <c r="AE8">
        <f t="shared" si="2"/>
        <v>0</v>
      </c>
      <c r="AJ8" s="33" t="s">
        <v>30</v>
      </c>
      <c r="AK8" s="33"/>
      <c r="AM8" s="33" t="s">
        <v>32</v>
      </c>
      <c r="AN8" s="33"/>
      <c r="AU8" t="str">
        <f t="shared" si="7"/>
        <v>26;51;100663;162;609;0,01;0;16;16;16;72</v>
      </c>
      <c r="BB8">
        <v>29</v>
      </c>
      <c r="BC8">
        <v>51</v>
      </c>
      <c r="BD8">
        <v>100609</v>
      </c>
      <c r="BE8">
        <v>999</v>
      </c>
      <c r="BF8">
        <v>855</v>
      </c>
      <c r="BG8">
        <v>0.01</v>
      </c>
      <c r="BH8">
        <v>0</v>
      </c>
      <c r="BI8">
        <v>11</v>
      </c>
      <c r="BJ8">
        <v>11</v>
      </c>
      <c r="BK8">
        <v>11</v>
      </c>
      <c r="BV8" t="s">
        <v>102</v>
      </c>
      <c r="BW8" s="25">
        <v>0.65401620370370372</v>
      </c>
      <c r="BX8" s="25">
        <f t="shared" ref="BX8:BX13" si="9">BW8-BW7</f>
        <v>1.1030092592592577E-2</v>
      </c>
      <c r="BY8" s="26">
        <f t="shared" ref="BY8:BY13" si="10">BY7+MINUTE(BX8) +SECOND(BW8)/60</f>
        <v>15.783333333333333</v>
      </c>
      <c r="BZ8" s="26">
        <f t="shared" ref="BZ8:BZ13" si="11">BY8</f>
        <v>15.783333333333333</v>
      </c>
      <c r="CA8">
        <f t="shared" ref="CA8:CA13" si="12">BY8+5</f>
        <v>20.783333333333331</v>
      </c>
      <c r="CB8">
        <f t="shared" ref="CB8:CB13" si="13">CA8</f>
        <v>20.783333333333331</v>
      </c>
      <c r="CC8">
        <v>0</v>
      </c>
    </row>
    <row r="9" spans="1:81" x14ac:dyDescent="0.3">
      <c r="A9">
        <v>6</v>
      </c>
      <c r="B9">
        <v>23</v>
      </c>
      <c r="C9">
        <v>26</v>
      </c>
      <c r="D9">
        <v>51</v>
      </c>
      <c r="E9">
        <v>100664</v>
      </c>
      <c r="F9">
        <v>379</v>
      </c>
      <c r="G9">
        <v>579</v>
      </c>
      <c r="H9">
        <v>0.01</v>
      </c>
      <c r="I9">
        <v>0</v>
      </c>
      <c r="J9">
        <v>20</v>
      </c>
      <c r="K9">
        <v>21</v>
      </c>
      <c r="L9">
        <v>21</v>
      </c>
      <c r="M9">
        <v>1</v>
      </c>
      <c r="N9">
        <v>2</v>
      </c>
      <c r="O9">
        <v>1</v>
      </c>
      <c r="P9">
        <v>2</v>
      </c>
      <c r="Q9" s="21">
        <v>44859</v>
      </c>
      <c r="R9">
        <v>16</v>
      </c>
      <c r="S9">
        <v>42</v>
      </c>
      <c r="T9">
        <v>58</v>
      </c>
      <c r="U9" s="22">
        <v>45.478206700000001</v>
      </c>
      <c r="V9" s="22">
        <v>9.2315749999999994</v>
      </c>
      <c r="W9" s="4">
        <f t="shared" si="3"/>
        <v>0.69650462962962967</v>
      </c>
      <c r="Y9" s="4">
        <f t="shared" si="0"/>
        <v>3.7037037037035425E-4</v>
      </c>
      <c r="Z9">
        <f t="shared" si="4"/>
        <v>32</v>
      </c>
      <c r="AA9">
        <f t="shared" si="8"/>
        <v>104</v>
      </c>
      <c r="AB9" s="17">
        <f t="shared" si="5"/>
        <v>1.7333333333333334</v>
      </c>
      <c r="AC9">
        <f t="shared" si="6"/>
        <v>16</v>
      </c>
      <c r="AD9">
        <f t="shared" si="1"/>
        <v>5</v>
      </c>
      <c r="AE9">
        <f t="shared" si="2"/>
        <v>0</v>
      </c>
      <c r="AJ9" t="s">
        <v>31</v>
      </c>
      <c r="AK9" t="e">
        <f>1 -AJ6/AK6</f>
        <v>#NUM!</v>
      </c>
      <c r="AM9" t="s">
        <v>31</v>
      </c>
      <c r="AN9">
        <f>AM6/AN6</f>
        <v>2.564102564102564E-2</v>
      </c>
      <c r="AU9" t="str">
        <f t="shared" si="7"/>
        <v>26;51;100664;379;579;0,01;0;20;21;21;104</v>
      </c>
      <c r="BB9">
        <v>29</v>
      </c>
      <c r="BC9">
        <v>51</v>
      </c>
      <c r="BD9">
        <v>100609</v>
      </c>
      <c r="BE9">
        <v>1038</v>
      </c>
      <c r="BF9">
        <v>855</v>
      </c>
      <c r="BG9">
        <v>0.01</v>
      </c>
      <c r="BH9">
        <v>0</v>
      </c>
      <c r="BI9">
        <v>11</v>
      </c>
      <c r="BJ9">
        <v>11</v>
      </c>
      <c r="BK9">
        <v>11</v>
      </c>
      <c r="BV9" t="s">
        <v>93</v>
      </c>
      <c r="BW9" s="25">
        <v>0.66189814814814818</v>
      </c>
      <c r="BX9" s="25">
        <f t="shared" si="9"/>
        <v>7.8819444444444553E-3</v>
      </c>
      <c r="BY9" s="26">
        <f t="shared" si="10"/>
        <v>26.916666666666664</v>
      </c>
      <c r="BZ9" s="26">
        <f t="shared" si="11"/>
        <v>26.916666666666664</v>
      </c>
      <c r="CA9">
        <f t="shared" si="12"/>
        <v>31.916666666666664</v>
      </c>
      <c r="CB9">
        <f t="shared" si="13"/>
        <v>31.916666666666664</v>
      </c>
      <c r="CC9">
        <v>1000000</v>
      </c>
    </row>
    <row r="10" spans="1:81" x14ac:dyDescent="0.3">
      <c r="A10">
        <v>6</v>
      </c>
      <c r="B10">
        <v>24</v>
      </c>
      <c r="C10">
        <v>27</v>
      </c>
      <c r="D10">
        <v>51</v>
      </c>
      <c r="E10">
        <v>100665</v>
      </c>
      <c r="F10">
        <v>737</v>
      </c>
      <c r="G10">
        <v>587</v>
      </c>
      <c r="H10">
        <v>0.01</v>
      </c>
      <c r="I10">
        <v>0</v>
      </c>
      <c r="J10">
        <v>20</v>
      </c>
      <c r="K10">
        <v>21</v>
      </c>
      <c r="L10">
        <v>21</v>
      </c>
      <c r="M10">
        <v>1</v>
      </c>
      <c r="N10">
        <v>1</v>
      </c>
      <c r="O10">
        <v>2</v>
      </c>
      <c r="P10">
        <v>1</v>
      </c>
      <c r="Q10" s="21">
        <v>44859</v>
      </c>
      <c r="R10">
        <v>16</v>
      </c>
      <c r="S10">
        <v>43</v>
      </c>
      <c r="T10">
        <v>30</v>
      </c>
      <c r="U10" s="22">
        <v>45.478206700000001</v>
      </c>
      <c r="V10" s="22">
        <v>9.2315749999999994</v>
      </c>
      <c r="W10" s="4">
        <f t="shared" si="3"/>
        <v>0.69687500000000002</v>
      </c>
      <c r="Y10" s="4">
        <f t="shared" si="0"/>
        <v>1.851851851850661E-4</v>
      </c>
      <c r="Z10">
        <f t="shared" si="4"/>
        <v>16</v>
      </c>
      <c r="AA10">
        <f t="shared" si="8"/>
        <v>120</v>
      </c>
      <c r="AB10" s="17">
        <f t="shared" si="5"/>
        <v>2</v>
      </c>
      <c r="AC10">
        <f t="shared" si="6"/>
        <v>8</v>
      </c>
      <c r="AD10">
        <f t="shared" si="1"/>
        <v>4</v>
      </c>
      <c r="AE10">
        <f t="shared" si="2"/>
        <v>0</v>
      </c>
      <c r="AU10" t="str">
        <f t="shared" si="7"/>
        <v>27;51;100665;737;587;0,01;0;20;21;21;120</v>
      </c>
      <c r="BB10">
        <v>29</v>
      </c>
      <c r="BC10">
        <v>51</v>
      </c>
      <c r="BD10">
        <v>100609</v>
      </c>
      <c r="BE10">
        <v>1072</v>
      </c>
      <c r="BF10">
        <v>834</v>
      </c>
      <c r="BG10">
        <v>0.01</v>
      </c>
      <c r="BH10">
        <v>0</v>
      </c>
      <c r="BV10" t="s">
        <v>103</v>
      </c>
      <c r="BW10" s="25">
        <v>0.67133101851851851</v>
      </c>
      <c r="BX10" s="25">
        <f t="shared" si="9"/>
        <v>9.4328703703703276E-3</v>
      </c>
      <c r="BY10" s="26">
        <f t="shared" si="10"/>
        <v>40.633333333333333</v>
      </c>
      <c r="BZ10" s="26">
        <f t="shared" si="11"/>
        <v>40.633333333333333</v>
      </c>
      <c r="CA10">
        <f t="shared" si="12"/>
        <v>45.633333333333333</v>
      </c>
      <c r="CB10">
        <f t="shared" si="13"/>
        <v>45.633333333333333</v>
      </c>
    </row>
    <row r="11" spans="1:81" x14ac:dyDescent="0.3">
      <c r="A11">
        <v>6</v>
      </c>
      <c r="B11">
        <v>25</v>
      </c>
      <c r="C11">
        <v>27</v>
      </c>
      <c r="D11">
        <v>51</v>
      </c>
      <c r="E11">
        <v>100666</v>
      </c>
      <c r="F11">
        <v>969</v>
      </c>
      <c r="G11">
        <v>578</v>
      </c>
      <c r="H11">
        <v>0.01</v>
      </c>
      <c r="I11">
        <v>0</v>
      </c>
      <c r="J11">
        <v>13</v>
      </c>
      <c r="K11">
        <v>14</v>
      </c>
      <c r="L11">
        <v>15</v>
      </c>
      <c r="M11">
        <v>1</v>
      </c>
      <c r="N11">
        <v>2</v>
      </c>
      <c r="O11">
        <v>2</v>
      </c>
      <c r="P11">
        <v>2</v>
      </c>
      <c r="Q11" s="21">
        <v>44859</v>
      </c>
      <c r="R11">
        <v>16</v>
      </c>
      <c r="S11">
        <v>43</v>
      </c>
      <c r="T11">
        <v>46</v>
      </c>
      <c r="U11" s="22">
        <v>45.478206700000001</v>
      </c>
      <c r="V11" s="22">
        <v>9.2315749999999994</v>
      </c>
      <c r="W11" s="4">
        <f t="shared" si="3"/>
        <v>0.69706018518518509</v>
      </c>
      <c r="Y11" s="4">
        <f t="shared" si="0"/>
        <v>2.777777777778212E-4</v>
      </c>
      <c r="Z11">
        <f t="shared" si="4"/>
        <v>24</v>
      </c>
      <c r="AA11">
        <f t="shared" si="8"/>
        <v>144</v>
      </c>
      <c r="AB11" s="17">
        <f t="shared" si="5"/>
        <v>2.4</v>
      </c>
      <c r="AC11">
        <f t="shared" si="6"/>
        <v>12</v>
      </c>
      <c r="AD11">
        <f t="shared" si="1"/>
        <v>6</v>
      </c>
      <c r="AE11">
        <f t="shared" si="2"/>
        <v>0</v>
      </c>
      <c r="AU11" t="str">
        <f t="shared" si="7"/>
        <v>27;51;100666;969;578;0,01;0;13;14;15;144</v>
      </c>
      <c r="BB11">
        <v>30</v>
      </c>
      <c r="BC11">
        <v>51</v>
      </c>
      <c r="BD11">
        <v>100610</v>
      </c>
      <c r="BE11">
        <v>1078</v>
      </c>
      <c r="BF11">
        <v>858</v>
      </c>
      <c r="BG11">
        <v>0.01</v>
      </c>
      <c r="BH11">
        <v>0</v>
      </c>
      <c r="BI11">
        <v>11</v>
      </c>
      <c r="BJ11">
        <v>11</v>
      </c>
      <c r="BK11">
        <v>11</v>
      </c>
      <c r="BV11" t="s">
        <v>104</v>
      </c>
      <c r="BW11" s="25">
        <v>0.68089120370370371</v>
      </c>
      <c r="BX11" s="25">
        <f t="shared" si="9"/>
        <v>9.5601851851851993E-3</v>
      </c>
      <c r="BY11" s="26">
        <f t="shared" si="10"/>
        <v>54.116666666666667</v>
      </c>
      <c r="BZ11" s="26">
        <f t="shared" si="11"/>
        <v>54.116666666666667</v>
      </c>
      <c r="CA11">
        <f t="shared" si="12"/>
        <v>59.116666666666667</v>
      </c>
      <c r="CB11">
        <f t="shared" si="13"/>
        <v>59.116666666666667</v>
      </c>
    </row>
    <row r="12" spans="1:81" x14ac:dyDescent="0.3">
      <c r="A12">
        <v>6</v>
      </c>
      <c r="B12">
        <v>26</v>
      </c>
      <c r="C12">
        <v>28</v>
      </c>
      <c r="D12">
        <v>50</v>
      </c>
      <c r="E12">
        <v>100667</v>
      </c>
      <c r="F12">
        <v>1098</v>
      </c>
      <c r="G12">
        <v>572</v>
      </c>
      <c r="H12">
        <v>0.01</v>
      </c>
      <c r="I12">
        <v>0</v>
      </c>
      <c r="J12">
        <v>13</v>
      </c>
      <c r="K12">
        <v>14</v>
      </c>
      <c r="L12">
        <v>15</v>
      </c>
      <c r="M12">
        <v>1</v>
      </c>
      <c r="N12">
        <v>1</v>
      </c>
      <c r="O12">
        <v>1</v>
      </c>
      <c r="P12">
        <v>2</v>
      </c>
      <c r="Q12" s="21">
        <v>44859</v>
      </c>
      <c r="R12">
        <v>16</v>
      </c>
      <c r="S12">
        <v>44</v>
      </c>
      <c r="T12">
        <v>10</v>
      </c>
      <c r="U12" s="22">
        <v>45.478206700000001</v>
      </c>
      <c r="V12" s="22">
        <v>9.2315749999999994</v>
      </c>
      <c r="W12" s="4">
        <f t="shared" si="3"/>
        <v>0.69733796296296291</v>
      </c>
      <c r="Y12" s="4">
        <f t="shared" si="0"/>
        <v>4.166666666667318E-4</v>
      </c>
      <c r="Z12">
        <f t="shared" si="4"/>
        <v>36</v>
      </c>
      <c r="AA12">
        <f t="shared" si="8"/>
        <v>180</v>
      </c>
      <c r="AB12" s="17">
        <f t="shared" si="5"/>
        <v>3</v>
      </c>
      <c r="AC12">
        <f t="shared" si="6"/>
        <v>18</v>
      </c>
      <c r="AD12">
        <f t="shared" si="1"/>
        <v>4</v>
      </c>
      <c r="AE12">
        <f t="shared" si="2"/>
        <v>0</v>
      </c>
      <c r="AU12" t="str">
        <f t="shared" si="7"/>
        <v>28;50;100667;1098;572;0,01;0;13;14;15;180</v>
      </c>
      <c r="BB12">
        <v>30</v>
      </c>
      <c r="BC12">
        <v>51</v>
      </c>
      <c r="BD12">
        <v>100610</v>
      </c>
      <c r="BE12">
        <v>1078</v>
      </c>
      <c r="BF12">
        <v>875</v>
      </c>
      <c r="BG12">
        <v>0.01</v>
      </c>
      <c r="BH12">
        <v>0</v>
      </c>
      <c r="BI12">
        <v>11</v>
      </c>
      <c r="BJ12">
        <v>11</v>
      </c>
      <c r="BK12">
        <v>11</v>
      </c>
      <c r="BV12" t="s">
        <v>105</v>
      </c>
      <c r="BW12" s="25">
        <v>0.69598379629629636</v>
      </c>
      <c r="BX12" s="25">
        <f t="shared" si="9"/>
        <v>1.5092592592592657E-2</v>
      </c>
      <c r="BY12" s="26">
        <f t="shared" si="10"/>
        <v>75.333333333333343</v>
      </c>
      <c r="BZ12" s="26">
        <f t="shared" si="11"/>
        <v>75.333333333333343</v>
      </c>
      <c r="CA12">
        <f t="shared" si="12"/>
        <v>80.333333333333343</v>
      </c>
      <c r="CB12">
        <f t="shared" si="13"/>
        <v>80.333333333333343</v>
      </c>
    </row>
    <row r="13" spans="1:81" x14ac:dyDescent="0.3">
      <c r="A13">
        <v>6</v>
      </c>
      <c r="B13">
        <v>27</v>
      </c>
      <c r="C13">
        <v>28</v>
      </c>
      <c r="D13">
        <v>50</v>
      </c>
      <c r="E13">
        <v>100668</v>
      </c>
      <c r="F13">
        <v>1446</v>
      </c>
      <c r="G13">
        <v>593</v>
      </c>
      <c r="H13">
        <v>0.01</v>
      </c>
      <c r="I13">
        <v>0</v>
      </c>
      <c r="J13">
        <v>13</v>
      </c>
      <c r="K13">
        <v>14</v>
      </c>
      <c r="L13">
        <v>15</v>
      </c>
      <c r="M13">
        <v>1</v>
      </c>
      <c r="N13">
        <v>2</v>
      </c>
      <c r="O13">
        <v>2</v>
      </c>
      <c r="P13">
        <v>2</v>
      </c>
      <c r="Q13" s="21">
        <v>44859</v>
      </c>
      <c r="R13">
        <v>16</v>
      </c>
      <c r="S13">
        <v>44</v>
      </c>
      <c r="T13">
        <v>46</v>
      </c>
      <c r="U13" s="22">
        <v>45.478206700000001</v>
      </c>
      <c r="V13" s="22">
        <v>9.2315749999999994</v>
      </c>
      <c r="W13" s="4">
        <f t="shared" si="3"/>
        <v>0.69775462962962964</v>
      </c>
      <c r="Y13" s="4">
        <f t="shared" si="0"/>
        <v>3.0092592592589895E-4</v>
      </c>
      <c r="Z13">
        <f t="shared" si="4"/>
        <v>26</v>
      </c>
      <c r="AA13">
        <f t="shared" si="8"/>
        <v>206</v>
      </c>
      <c r="AB13" s="17">
        <f t="shared" si="5"/>
        <v>3.4333333333333331</v>
      </c>
      <c r="AC13">
        <f t="shared" si="6"/>
        <v>13</v>
      </c>
      <c r="AD13">
        <f t="shared" si="1"/>
        <v>6</v>
      </c>
      <c r="AE13">
        <f t="shared" si="2"/>
        <v>0</v>
      </c>
      <c r="AU13" t="str">
        <f t="shared" si="7"/>
        <v>28;50;100668;1446;593;0,01;0;13;14;15;206</v>
      </c>
      <c r="BB13">
        <v>30</v>
      </c>
      <c r="BC13">
        <v>51</v>
      </c>
      <c r="BD13">
        <v>100610</v>
      </c>
      <c r="BE13">
        <v>1103</v>
      </c>
      <c r="BF13">
        <v>854</v>
      </c>
      <c r="BG13">
        <v>0.01</v>
      </c>
      <c r="BH13">
        <v>0</v>
      </c>
      <c r="BI13">
        <v>11</v>
      </c>
      <c r="BJ13">
        <v>12</v>
      </c>
      <c r="BK13">
        <v>14</v>
      </c>
      <c r="BV13" t="s">
        <v>106</v>
      </c>
      <c r="BW13" s="25">
        <v>0.71116898148148155</v>
      </c>
      <c r="BX13" s="25">
        <f t="shared" si="9"/>
        <v>1.518518518518519E-2</v>
      </c>
      <c r="BY13" s="26">
        <f t="shared" si="10"/>
        <v>96.416666666666671</v>
      </c>
      <c r="BZ13" s="26">
        <f t="shared" si="11"/>
        <v>96.416666666666671</v>
      </c>
      <c r="CA13">
        <f t="shared" si="12"/>
        <v>101.41666666666667</v>
      </c>
      <c r="CB13">
        <f t="shared" si="13"/>
        <v>101.41666666666667</v>
      </c>
    </row>
    <row r="14" spans="1:81" x14ac:dyDescent="0.3">
      <c r="A14">
        <v>6</v>
      </c>
      <c r="B14">
        <v>28</v>
      </c>
      <c r="C14">
        <v>28</v>
      </c>
      <c r="D14">
        <v>50</v>
      </c>
      <c r="E14">
        <v>100669</v>
      </c>
      <c r="F14">
        <v>1445</v>
      </c>
      <c r="G14">
        <v>576</v>
      </c>
      <c r="H14">
        <v>0.01</v>
      </c>
      <c r="I14">
        <v>0</v>
      </c>
      <c r="J14">
        <v>14</v>
      </c>
      <c r="K14">
        <v>16</v>
      </c>
      <c r="L14">
        <v>17</v>
      </c>
      <c r="M14">
        <v>1</v>
      </c>
      <c r="N14">
        <v>2</v>
      </c>
      <c r="O14">
        <v>1</v>
      </c>
      <c r="P14">
        <v>2</v>
      </c>
      <c r="Q14" s="21">
        <v>44859</v>
      </c>
      <c r="R14">
        <v>16</v>
      </c>
      <c r="S14">
        <v>45</v>
      </c>
      <c r="T14">
        <v>12</v>
      </c>
      <c r="U14" s="22">
        <v>45.478206700000001</v>
      </c>
      <c r="V14" s="22">
        <v>9.2315749999999994</v>
      </c>
      <c r="W14" s="4">
        <f t="shared" si="3"/>
        <v>0.69805555555555554</v>
      </c>
      <c r="Y14" s="4">
        <f t="shared" si="0"/>
        <v>4.3981481481480955E-4</v>
      </c>
      <c r="Z14">
        <f t="shared" si="4"/>
        <v>38</v>
      </c>
      <c r="AA14">
        <f t="shared" si="8"/>
        <v>244</v>
      </c>
      <c r="AB14" s="17">
        <f t="shared" si="5"/>
        <v>4.0666666666666664</v>
      </c>
      <c r="AC14">
        <f t="shared" si="6"/>
        <v>19</v>
      </c>
      <c r="AD14">
        <f t="shared" si="1"/>
        <v>5</v>
      </c>
      <c r="AE14">
        <f t="shared" si="2"/>
        <v>0</v>
      </c>
      <c r="AJ14" t="s">
        <v>20</v>
      </c>
      <c r="AU14" t="str">
        <f t="shared" si="7"/>
        <v>28;50;100669;1445;576;0,01;0;14;16;17;244</v>
      </c>
      <c r="BB14">
        <v>30</v>
      </c>
      <c r="BC14">
        <v>50</v>
      </c>
      <c r="BD14">
        <v>100610</v>
      </c>
      <c r="BE14">
        <v>1110</v>
      </c>
      <c r="BF14">
        <v>858</v>
      </c>
      <c r="BG14">
        <v>0.01</v>
      </c>
      <c r="BH14">
        <v>0</v>
      </c>
      <c r="BI14">
        <v>11</v>
      </c>
      <c r="BJ14">
        <v>12</v>
      </c>
      <c r="BK14">
        <v>13</v>
      </c>
    </row>
    <row r="15" spans="1:81" x14ac:dyDescent="0.3">
      <c r="A15">
        <v>6</v>
      </c>
      <c r="B15">
        <v>29</v>
      </c>
      <c r="C15">
        <v>28</v>
      </c>
      <c r="D15">
        <v>49</v>
      </c>
      <c r="E15">
        <v>100670</v>
      </c>
      <c r="F15">
        <v>1430</v>
      </c>
      <c r="G15">
        <v>571</v>
      </c>
      <c r="H15">
        <v>0.01</v>
      </c>
      <c r="I15">
        <v>0</v>
      </c>
      <c r="J15">
        <v>13</v>
      </c>
      <c r="K15">
        <v>14</v>
      </c>
      <c r="L15">
        <v>15</v>
      </c>
      <c r="M15">
        <v>1</v>
      </c>
      <c r="N15">
        <v>1</v>
      </c>
      <c r="O15">
        <v>1</v>
      </c>
      <c r="P15">
        <v>1</v>
      </c>
      <c r="Q15" s="21">
        <v>44859</v>
      </c>
      <c r="R15">
        <v>16</v>
      </c>
      <c r="S15">
        <v>45</v>
      </c>
      <c r="T15">
        <v>50</v>
      </c>
      <c r="U15" s="22">
        <v>45.478206700000001</v>
      </c>
      <c r="V15" s="22">
        <v>9.2315749999999994</v>
      </c>
      <c r="W15" s="4">
        <f t="shared" si="3"/>
        <v>0.69849537037037035</v>
      </c>
      <c r="Y15" s="4">
        <f t="shared" si="0"/>
        <v>1.388888888889106E-4</v>
      </c>
      <c r="Z15">
        <f t="shared" si="4"/>
        <v>12</v>
      </c>
      <c r="AA15">
        <f t="shared" si="8"/>
        <v>256</v>
      </c>
      <c r="AB15" s="17">
        <f t="shared" si="5"/>
        <v>4.2666666666666666</v>
      </c>
      <c r="AC15">
        <f t="shared" si="6"/>
        <v>6</v>
      </c>
      <c r="AD15">
        <f t="shared" si="1"/>
        <v>3</v>
      </c>
      <c r="AE15">
        <f t="shared" si="2"/>
        <v>0</v>
      </c>
      <c r="AU15" t="str">
        <f t="shared" si="7"/>
        <v>28;49;100670;1430;571;0,01;0;13;14;15;256</v>
      </c>
      <c r="BB15">
        <v>30</v>
      </c>
      <c r="BC15">
        <v>50</v>
      </c>
      <c r="BD15">
        <v>100610</v>
      </c>
      <c r="BE15">
        <v>1096</v>
      </c>
      <c r="BF15">
        <v>877</v>
      </c>
      <c r="BG15">
        <v>0.01</v>
      </c>
      <c r="BH15">
        <v>0</v>
      </c>
      <c r="BI15">
        <v>11</v>
      </c>
      <c r="BJ15">
        <v>12</v>
      </c>
      <c r="BK15">
        <v>13</v>
      </c>
    </row>
    <row r="16" spans="1:81" x14ac:dyDescent="0.3">
      <c r="A16">
        <v>6</v>
      </c>
      <c r="B16">
        <v>30</v>
      </c>
      <c r="C16">
        <v>29</v>
      </c>
      <c r="D16">
        <v>49</v>
      </c>
      <c r="E16">
        <v>100671</v>
      </c>
      <c r="F16">
        <v>1213</v>
      </c>
      <c r="G16">
        <v>567</v>
      </c>
      <c r="H16">
        <v>0.01</v>
      </c>
      <c r="I16">
        <v>0</v>
      </c>
      <c r="J16">
        <v>15</v>
      </c>
      <c r="K16">
        <v>16</v>
      </c>
      <c r="L16">
        <v>16</v>
      </c>
      <c r="M16">
        <v>1</v>
      </c>
      <c r="N16">
        <v>2</v>
      </c>
      <c r="O16">
        <v>2</v>
      </c>
      <c r="P16">
        <v>2</v>
      </c>
      <c r="Q16" s="21">
        <v>44859</v>
      </c>
      <c r="R16">
        <v>16</v>
      </c>
      <c r="S16">
        <v>46</v>
      </c>
      <c r="T16">
        <v>2</v>
      </c>
      <c r="U16" s="22">
        <v>45.478206700000001</v>
      </c>
      <c r="V16" s="22">
        <v>9.2315749999999994</v>
      </c>
      <c r="W16" s="4">
        <f t="shared" si="3"/>
        <v>0.69863425925925926</v>
      </c>
      <c r="Y16" s="4">
        <f t="shared" si="0"/>
        <v>2.7777777777771018E-4</v>
      </c>
      <c r="Z16">
        <f t="shared" si="4"/>
        <v>24</v>
      </c>
      <c r="AA16">
        <f t="shared" si="8"/>
        <v>280</v>
      </c>
      <c r="AB16" s="17">
        <f t="shared" si="5"/>
        <v>4.666666666666667</v>
      </c>
      <c r="AC16">
        <f t="shared" si="6"/>
        <v>12</v>
      </c>
      <c r="AD16">
        <f t="shared" si="1"/>
        <v>6</v>
      </c>
      <c r="AE16">
        <f t="shared" si="2"/>
        <v>0</v>
      </c>
      <c r="AJ16" t="s">
        <v>21</v>
      </c>
      <c r="AU16" t="str">
        <f t="shared" si="7"/>
        <v>29;49;100671;1213;567;0,01;0;15;16;16;280</v>
      </c>
      <c r="BB16">
        <v>30</v>
      </c>
      <c r="BC16">
        <v>50</v>
      </c>
      <c r="BD16">
        <v>100610</v>
      </c>
      <c r="BE16">
        <v>1106</v>
      </c>
      <c r="BF16">
        <v>831</v>
      </c>
      <c r="BG16">
        <v>0.01</v>
      </c>
      <c r="BH16">
        <v>0</v>
      </c>
      <c r="BI16">
        <v>7</v>
      </c>
      <c r="BJ16">
        <v>8</v>
      </c>
      <c r="BK16">
        <v>8</v>
      </c>
    </row>
    <row r="17" spans="1:63" x14ac:dyDescent="0.3">
      <c r="A17">
        <v>6</v>
      </c>
      <c r="B17">
        <v>31</v>
      </c>
      <c r="C17">
        <v>29</v>
      </c>
      <c r="D17">
        <v>48</v>
      </c>
      <c r="E17">
        <v>100672</v>
      </c>
      <c r="F17">
        <v>1381</v>
      </c>
      <c r="G17">
        <v>583</v>
      </c>
      <c r="H17">
        <v>0.01</v>
      </c>
      <c r="I17">
        <v>0</v>
      </c>
      <c r="J17">
        <v>12</v>
      </c>
      <c r="K17">
        <v>13</v>
      </c>
      <c r="L17">
        <v>13</v>
      </c>
      <c r="M17">
        <v>1</v>
      </c>
      <c r="N17">
        <v>1</v>
      </c>
      <c r="O17">
        <v>2</v>
      </c>
      <c r="P17">
        <v>1</v>
      </c>
      <c r="Q17" s="21">
        <v>44859</v>
      </c>
      <c r="R17">
        <v>16</v>
      </c>
      <c r="S17">
        <v>46</v>
      </c>
      <c r="T17">
        <v>26</v>
      </c>
      <c r="U17" s="22">
        <v>45.478206700000001</v>
      </c>
      <c r="V17" s="22">
        <v>9.2315749999999994</v>
      </c>
      <c r="W17" s="4">
        <f t="shared" si="3"/>
        <v>0.69891203703703697</v>
      </c>
      <c r="Y17" s="4">
        <f t="shared" si="0"/>
        <v>2.777777777778212E-4</v>
      </c>
      <c r="Z17">
        <f t="shared" si="4"/>
        <v>24</v>
      </c>
      <c r="AA17">
        <f t="shared" si="8"/>
        <v>304</v>
      </c>
      <c r="AB17" s="17">
        <f t="shared" si="5"/>
        <v>5.0666666666666664</v>
      </c>
      <c r="AC17">
        <f t="shared" si="6"/>
        <v>12</v>
      </c>
      <c r="AD17">
        <f t="shared" si="1"/>
        <v>4</v>
      </c>
      <c r="AE17">
        <f t="shared" si="2"/>
        <v>0</v>
      </c>
      <c r="AJ17" t="s">
        <v>22</v>
      </c>
      <c r="AU17" t="str">
        <f t="shared" si="7"/>
        <v>29;48;100672;1381;583;0,01;0;12;13;13;304</v>
      </c>
      <c r="BB17">
        <v>30</v>
      </c>
      <c r="BC17">
        <v>50</v>
      </c>
      <c r="BD17">
        <v>100610</v>
      </c>
      <c r="BE17">
        <v>1111</v>
      </c>
      <c r="BF17">
        <v>818</v>
      </c>
      <c r="BG17">
        <v>0.01</v>
      </c>
      <c r="BH17">
        <v>0</v>
      </c>
      <c r="BI17">
        <v>10</v>
      </c>
      <c r="BJ17">
        <v>11</v>
      </c>
      <c r="BK17">
        <v>11</v>
      </c>
    </row>
    <row r="18" spans="1:63" x14ac:dyDescent="0.3">
      <c r="A18">
        <v>6</v>
      </c>
      <c r="B18">
        <v>32</v>
      </c>
      <c r="C18">
        <v>29</v>
      </c>
      <c r="D18">
        <v>48</v>
      </c>
      <c r="E18">
        <v>100673</v>
      </c>
      <c r="F18">
        <v>1600</v>
      </c>
      <c r="G18">
        <v>555</v>
      </c>
      <c r="H18">
        <v>0.01</v>
      </c>
      <c r="I18">
        <v>0</v>
      </c>
      <c r="J18">
        <v>13</v>
      </c>
      <c r="K18">
        <v>14</v>
      </c>
      <c r="L18">
        <v>14</v>
      </c>
      <c r="M18">
        <v>1</v>
      </c>
      <c r="N18">
        <v>2</v>
      </c>
      <c r="O18">
        <v>2</v>
      </c>
      <c r="P18">
        <v>2</v>
      </c>
      <c r="Q18" s="21">
        <v>44859</v>
      </c>
      <c r="R18">
        <v>16</v>
      </c>
      <c r="S18">
        <v>46</v>
      </c>
      <c r="T18">
        <v>50</v>
      </c>
      <c r="U18" s="22">
        <v>45.478206700000001</v>
      </c>
      <c r="V18" s="22">
        <v>9.2315749999999994</v>
      </c>
      <c r="W18" s="4">
        <f t="shared" si="3"/>
        <v>0.69918981481481479</v>
      </c>
      <c r="Y18" s="4">
        <f t="shared" si="0"/>
        <v>-0.69918981481481479</v>
      </c>
      <c r="Z18" t="e">
        <f t="shared" si="4"/>
        <v>#NUM!</v>
      </c>
      <c r="AA18" t="e">
        <f t="shared" si="8"/>
        <v>#NUM!</v>
      </c>
      <c r="AB18" s="17" t="e">
        <f t="shared" si="5"/>
        <v>#NUM!</v>
      </c>
      <c r="AC18" t="e">
        <f t="shared" si="6"/>
        <v>#NUM!</v>
      </c>
      <c r="AD18">
        <f t="shared" si="1"/>
        <v>6</v>
      </c>
      <c r="AE18">
        <f t="shared" si="2"/>
        <v>0</v>
      </c>
      <c r="AU18" t="e">
        <f t="shared" si="7"/>
        <v>#NUM!</v>
      </c>
      <c r="BB18">
        <v>30</v>
      </c>
      <c r="BC18">
        <v>50</v>
      </c>
      <c r="BD18">
        <v>100610</v>
      </c>
      <c r="BE18">
        <v>1118</v>
      </c>
      <c r="BF18">
        <v>824</v>
      </c>
      <c r="BG18">
        <v>0.01</v>
      </c>
      <c r="BH18">
        <v>0</v>
      </c>
      <c r="BI18">
        <v>10</v>
      </c>
      <c r="BJ18">
        <v>10</v>
      </c>
      <c r="BK18">
        <v>10</v>
      </c>
    </row>
    <row r="19" spans="1:63" x14ac:dyDescent="0.3">
      <c r="Q19" s="21"/>
      <c r="U19" s="22"/>
      <c r="V19" s="22"/>
      <c r="W19" s="4">
        <f t="shared" si="3"/>
        <v>0</v>
      </c>
      <c r="Y19" s="4">
        <f t="shared" si="0"/>
        <v>0</v>
      </c>
      <c r="Z19">
        <f t="shared" si="4"/>
        <v>0</v>
      </c>
      <c r="AA19" t="e">
        <f t="shared" si="8"/>
        <v>#NUM!</v>
      </c>
      <c r="AB19" s="17" t="e">
        <f t="shared" si="5"/>
        <v>#NUM!</v>
      </c>
      <c r="AC19">
        <f t="shared" si="6"/>
        <v>0</v>
      </c>
      <c r="AD19">
        <f t="shared" si="1"/>
        <v>0</v>
      </c>
      <c r="AE19">
        <f t="shared" si="2"/>
        <v>0</v>
      </c>
      <c r="AJ19" t="s">
        <v>23</v>
      </c>
      <c r="AU19" t="e">
        <f t="shared" si="7"/>
        <v>#NUM!</v>
      </c>
      <c r="BB19">
        <v>30</v>
      </c>
      <c r="BC19">
        <v>49</v>
      </c>
      <c r="BD19">
        <v>100610</v>
      </c>
      <c r="BE19">
        <v>999</v>
      </c>
      <c r="BF19">
        <v>860</v>
      </c>
      <c r="BG19">
        <v>0.01</v>
      </c>
      <c r="BH19">
        <v>0</v>
      </c>
      <c r="BI19">
        <v>5</v>
      </c>
      <c r="BJ19">
        <v>7</v>
      </c>
      <c r="BK19">
        <v>8</v>
      </c>
    </row>
    <row r="20" spans="1:63" x14ac:dyDescent="0.3">
      <c r="Q20" s="21"/>
      <c r="U20" s="22"/>
      <c r="V20" s="22"/>
      <c r="W20" s="4">
        <f t="shared" si="3"/>
        <v>0</v>
      </c>
      <c r="Y20" s="4">
        <f t="shared" si="0"/>
        <v>0</v>
      </c>
      <c r="Z20">
        <f t="shared" si="4"/>
        <v>0</v>
      </c>
      <c r="AA20" t="e">
        <f t="shared" si="8"/>
        <v>#NUM!</v>
      </c>
      <c r="AB20" s="17" t="e">
        <f t="shared" si="5"/>
        <v>#NUM!</v>
      </c>
      <c r="AC20">
        <f t="shared" si="6"/>
        <v>0</v>
      </c>
      <c r="AD20">
        <f t="shared" si="1"/>
        <v>0</v>
      </c>
      <c r="AE20">
        <f t="shared" si="2"/>
        <v>0</v>
      </c>
      <c r="AJ20" t="s">
        <v>24</v>
      </c>
      <c r="AU20" t="e">
        <f t="shared" si="7"/>
        <v>#NUM!</v>
      </c>
      <c r="BB20">
        <v>31</v>
      </c>
      <c r="BC20">
        <v>48</v>
      </c>
      <c r="BD20">
        <v>100610</v>
      </c>
      <c r="BE20">
        <v>798</v>
      </c>
      <c r="BF20">
        <v>855</v>
      </c>
      <c r="BG20">
        <v>0.01</v>
      </c>
      <c r="BH20">
        <v>0</v>
      </c>
      <c r="BI20">
        <v>8</v>
      </c>
      <c r="BJ20">
        <v>9</v>
      </c>
      <c r="BK20">
        <v>9</v>
      </c>
    </row>
    <row r="21" spans="1:63" x14ac:dyDescent="0.3">
      <c r="Q21" s="21"/>
      <c r="U21" s="22"/>
      <c r="V21" s="22"/>
      <c r="W21" s="4">
        <f t="shared" si="3"/>
        <v>0</v>
      </c>
      <c r="Y21" s="4">
        <f t="shared" si="0"/>
        <v>0</v>
      </c>
      <c r="Z21">
        <f t="shared" si="4"/>
        <v>0</v>
      </c>
      <c r="AA21" t="e">
        <f t="shared" si="8"/>
        <v>#NUM!</v>
      </c>
      <c r="AB21" s="17" t="e">
        <f t="shared" si="5"/>
        <v>#NUM!</v>
      </c>
      <c r="AC21">
        <f t="shared" si="6"/>
        <v>0</v>
      </c>
      <c r="AD21">
        <f t="shared" si="1"/>
        <v>0</v>
      </c>
      <c r="AE21">
        <f t="shared" si="2"/>
        <v>0</v>
      </c>
      <c r="AU21" t="e">
        <f t="shared" si="7"/>
        <v>#NUM!</v>
      </c>
      <c r="BB21">
        <v>30</v>
      </c>
      <c r="BC21">
        <v>47</v>
      </c>
      <c r="BD21">
        <v>100609</v>
      </c>
      <c r="BE21">
        <v>619</v>
      </c>
      <c r="BF21">
        <v>776</v>
      </c>
      <c r="BG21">
        <v>0.01</v>
      </c>
      <c r="BH21">
        <v>0</v>
      </c>
      <c r="BI21">
        <v>8</v>
      </c>
      <c r="BJ21">
        <v>9</v>
      </c>
      <c r="BK21">
        <v>9</v>
      </c>
    </row>
    <row r="22" spans="1:63" x14ac:dyDescent="0.3">
      <c r="Q22" s="21"/>
      <c r="U22" s="22"/>
      <c r="V22" s="22"/>
      <c r="W22" s="4">
        <f t="shared" si="3"/>
        <v>0</v>
      </c>
      <c r="Y22" s="4">
        <f t="shared" si="0"/>
        <v>0</v>
      </c>
      <c r="Z22">
        <f t="shared" si="4"/>
        <v>0</v>
      </c>
      <c r="AA22" t="e">
        <f t="shared" si="8"/>
        <v>#NUM!</v>
      </c>
      <c r="AB22" s="17" t="e">
        <f t="shared" si="5"/>
        <v>#NUM!</v>
      </c>
      <c r="AC22">
        <f t="shared" si="6"/>
        <v>0</v>
      </c>
      <c r="AD22">
        <f t="shared" si="1"/>
        <v>0</v>
      </c>
      <c r="AE22">
        <f t="shared" si="2"/>
        <v>0</v>
      </c>
      <c r="AU22" t="e">
        <f t="shared" si="7"/>
        <v>#NUM!</v>
      </c>
      <c r="BB22">
        <v>30</v>
      </c>
      <c r="BC22">
        <v>47</v>
      </c>
      <c r="BD22">
        <v>100609</v>
      </c>
      <c r="BE22">
        <v>719</v>
      </c>
      <c r="BF22">
        <v>847</v>
      </c>
      <c r="BG22">
        <v>0.01</v>
      </c>
      <c r="BH22">
        <v>0</v>
      </c>
      <c r="BI22">
        <v>6</v>
      </c>
      <c r="BJ22">
        <v>8</v>
      </c>
      <c r="BK22">
        <v>10</v>
      </c>
    </row>
    <row r="23" spans="1:63" x14ac:dyDescent="0.3">
      <c r="Q23" s="21"/>
      <c r="U23" s="22"/>
      <c r="V23" s="22"/>
      <c r="Y23" s="4">
        <f t="shared" si="0"/>
        <v>0</v>
      </c>
      <c r="Z23">
        <f t="shared" si="4"/>
        <v>0</v>
      </c>
      <c r="AA23" t="e">
        <f t="shared" si="8"/>
        <v>#NUM!</v>
      </c>
      <c r="AB23" s="17" t="e">
        <f t="shared" si="5"/>
        <v>#NUM!</v>
      </c>
      <c r="AC23">
        <f t="shared" si="6"/>
        <v>0</v>
      </c>
      <c r="AD23">
        <f t="shared" si="1"/>
        <v>0</v>
      </c>
      <c r="AE23">
        <f t="shared" si="2"/>
        <v>0</v>
      </c>
      <c r="AU23" t="e">
        <f t="shared" si="7"/>
        <v>#NUM!</v>
      </c>
      <c r="BB23">
        <v>30</v>
      </c>
      <c r="BC23">
        <v>47</v>
      </c>
      <c r="BD23">
        <v>100612</v>
      </c>
      <c r="BE23">
        <v>819</v>
      </c>
      <c r="BF23">
        <v>739</v>
      </c>
      <c r="BG23">
        <v>0.01</v>
      </c>
      <c r="BH23">
        <v>0</v>
      </c>
      <c r="BI23">
        <v>7</v>
      </c>
      <c r="BJ23">
        <v>7</v>
      </c>
      <c r="BK23">
        <v>7</v>
      </c>
    </row>
    <row r="24" spans="1:63" x14ac:dyDescent="0.3">
      <c r="Q24" s="21"/>
      <c r="U24" s="22"/>
      <c r="V24" s="22"/>
      <c r="Y24" s="4">
        <f t="shared" si="0"/>
        <v>0</v>
      </c>
      <c r="Z24">
        <f t="shared" si="4"/>
        <v>0</v>
      </c>
      <c r="AA24" t="e">
        <f t="shared" si="8"/>
        <v>#NUM!</v>
      </c>
      <c r="AB24" s="17" t="e">
        <f t="shared" si="5"/>
        <v>#NUM!</v>
      </c>
      <c r="AC24">
        <f t="shared" si="6"/>
        <v>0</v>
      </c>
      <c r="AD24">
        <f t="shared" si="1"/>
        <v>0</v>
      </c>
      <c r="AE24">
        <f t="shared" si="2"/>
        <v>0</v>
      </c>
      <c r="AU24" t="e">
        <f t="shared" si="7"/>
        <v>#NUM!</v>
      </c>
      <c r="BB24">
        <v>29</v>
      </c>
      <c r="BC24">
        <v>47</v>
      </c>
      <c r="BD24">
        <v>100618</v>
      </c>
      <c r="BE24">
        <v>281</v>
      </c>
      <c r="BF24">
        <v>711</v>
      </c>
      <c r="BG24">
        <v>0.01</v>
      </c>
      <c r="BH24">
        <v>0</v>
      </c>
    </row>
    <row r="25" spans="1:63" x14ac:dyDescent="0.3">
      <c r="Q25" s="21"/>
      <c r="U25" s="22"/>
      <c r="V25" s="22"/>
      <c r="Y25" s="4">
        <f t="shared" si="0"/>
        <v>0</v>
      </c>
      <c r="Z25">
        <f t="shared" si="4"/>
        <v>0</v>
      </c>
      <c r="AA25" t="e">
        <f t="shared" si="8"/>
        <v>#NUM!</v>
      </c>
      <c r="AB25" s="17" t="e">
        <f t="shared" si="5"/>
        <v>#NUM!</v>
      </c>
      <c r="AC25">
        <f t="shared" si="6"/>
        <v>0</v>
      </c>
      <c r="AD25">
        <f t="shared" si="1"/>
        <v>0</v>
      </c>
      <c r="AE25">
        <f t="shared" si="2"/>
        <v>0</v>
      </c>
      <c r="AU25" t="e">
        <f t="shared" si="7"/>
        <v>#NUM!</v>
      </c>
      <c r="BB25">
        <v>28</v>
      </c>
      <c r="BC25">
        <v>47</v>
      </c>
      <c r="BD25">
        <v>100624</v>
      </c>
      <c r="BE25">
        <v>70</v>
      </c>
      <c r="BF25">
        <v>634</v>
      </c>
      <c r="BG25">
        <v>0.01</v>
      </c>
      <c r="BH25">
        <v>0</v>
      </c>
      <c r="BI25">
        <v>14</v>
      </c>
      <c r="BJ25">
        <v>14</v>
      </c>
      <c r="BK25">
        <v>14</v>
      </c>
    </row>
    <row r="26" spans="1:63" x14ac:dyDescent="0.3">
      <c r="Q26" s="21"/>
      <c r="U26" s="22"/>
      <c r="V26" s="22"/>
      <c r="Y26" s="4">
        <f t="shared" si="0"/>
        <v>0</v>
      </c>
      <c r="Z26">
        <f t="shared" si="4"/>
        <v>0</v>
      </c>
      <c r="AA26" t="e">
        <f t="shared" si="8"/>
        <v>#NUM!</v>
      </c>
      <c r="AB26" s="17" t="e">
        <f t="shared" si="5"/>
        <v>#NUM!</v>
      </c>
      <c r="AC26">
        <f t="shared" si="6"/>
        <v>0</v>
      </c>
      <c r="AD26">
        <f t="shared" si="1"/>
        <v>0</v>
      </c>
      <c r="AE26">
        <f t="shared" si="2"/>
        <v>0</v>
      </c>
      <c r="AU26" t="e">
        <f t="shared" si="7"/>
        <v>#NUM!</v>
      </c>
      <c r="BB26">
        <v>28</v>
      </c>
      <c r="BC26">
        <v>47</v>
      </c>
      <c r="BD26">
        <v>100630</v>
      </c>
      <c r="BE26">
        <v>14</v>
      </c>
      <c r="BF26">
        <v>598</v>
      </c>
      <c r="BG26">
        <v>0.01</v>
      </c>
      <c r="BH26">
        <v>0</v>
      </c>
      <c r="BI26">
        <v>14</v>
      </c>
      <c r="BJ26">
        <v>14</v>
      </c>
      <c r="BK26">
        <v>14</v>
      </c>
    </row>
    <row r="27" spans="1:63" x14ac:dyDescent="0.3">
      <c r="Q27" s="21"/>
      <c r="U27" s="22"/>
      <c r="V27" s="22"/>
      <c r="Y27" s="4">
        <f t="shared" si="0"/>
        <v>0</v>
      </c>
      <c r="Z27">
        <f t="shared" si="4"/>
        <v>0</v>
      </c>
      <c r="AA27" t="e">
        <f t="shared" si="8"/>
        <v>#NUM!</v>
      </c>
      <c r="AB27" s="17" t="e">
        <f t="shared" si="5"/>
        <v>#NUM!</v>
      </c>
      <c r="AC27">
        <f t="shared" si="6"/>
        <v>0</v>
      </c>
      <c r="AD27">
        <f t="shared" si="1"/>
        <v>0</v>
      </c>
      <c r="AE27">
        <f t="shared" si="2"/>
        <v>0</v>
      </c>
      <c r="AU27" t="e">
        <f t="shared" si="7"/>
        <v>#NUM!</v>
      </c>
      <c r="BB27">
        <v>28</v>
      </c>
      <c r="BC27">
        <v>48</v>
      </c>
      <c r="BD27">
        <v>100635</v>
      </c>
      <c r="BE27">
        <v>0</v>
      </c>
      <c r="BF27">
        <v>619</v>
      </c>
      <c r="BG27">
        <v>0.01</v>
      </c>
      <c r="BH27">
        <v>0</v>
      </c>
      <c r="BI27">
        <v>14</v>
      </c>
      <c r="BJ27">
        <v>14</v>
      </c>
      <c r="BK27">
        <v>14</v>
      </c>
    </row>
    <row r="28" spans="1:63" x14ac:dyDescent="0.3">
      <c r="Q28" s="21"/>
      <c r="U28" s="22"/>
      <c r="V28" s="22"/>
      <c r="Y28" s="4">
        <f t="shared" si="0"/>
        <v>0</v>
      </c>
      <c r="Z28">
        <f t="shared" si="4"/>
        <v>0</v>
      </c>
      <c r="AA28" t="e">
        <f t="shared" si="8"/>
        <v>#NUM!</v>
      </c>
      <c r="AB28" s="17" t="e">
        <f t="shared" si="5"/>
        <v>#NUM!</v>
      </c>
      <c r="AC28">
        <f t="shared" si="6"/>
        <v>0</v>
      </c>
      <c r="AD28">
        <f t="shared" si="1"/>
        <v>0</v>
      </c>
      <c r="AE28">
        <f t="shared" si="2"/>
        <v>0</v>
      </c>
      <c r="AU28" t="e">
        <f t="shared" si="7"/>
        <v>#NUM!</v>
      </c>
      <c r="BE28">
        <v>27</v>
      </c>
      <c r="BF28">
        <v>588</v>
      </c>
      <c r="BG28">
        <v>0.01</v>
      </c>
      <c r="BH28">
        <v>0</v>
      </c>
    </row>
    <row r="29" spans="1:63" x14ac:dyDescent="0.3">
      <c r="Q29" s="21"/>
      <c r="U29" s="22"/>
      <c r="V29" s="22"/>
      <c r="Y29" s="4">
        <f t="shared" si="0"/>
        <v>0</v>
      </c>
      <c r="Z29">
        <f t="shared" si="4"/>
        <v>0</v>
      </c>
      <c r="AA29" t="e">
        <f t="shared" si="8"/>
        <v>#NUM!</v>
      </c>
      <c r="AB29" s="17" t="e">
        <f t="shared" si="5"/>
        <v>#NUM!</v>
      </c>
      <c r="AC29">
        <f t="shared" si="6"/>
        <v>0</v>
      </c>
      <c r="AD29">
        <f t="shared" si="1"/>
        <v>0</v>
      </c>
      <c r="AE29">
        <f t="shared" si="2"/>
        <v>0</v>
      </c>
      <c r="AU29" t="e">
        <f t="shared" si="7"/>
        <v>#NUM!</v>
      </c>
      <c r="BB29">
        <v>27</v>
      </c>
      <c r="BC29">
        <v>49</v>
      </c>
      <c r="BD29">
        <v>100645</v>
      </c>
      <c r="BE29">
        <v>4</v>
      </c>
      <c r="BF29">
        <v>570</v>
      </c>
      <c r="BG29">
        <v>0.01</v>
      </c>
      <c r="BH29">
        <v>0</v>
      </c>
      <c r="BI29">
        <v>17</v>
      </c>
      <c r="BJ29">
        <v>18</v>
      </c>
      <c r="BK29">
        <v>18</v>
      </c>
    </row>
    <row r="30" spans="1:63" x14ac:dyDescent="0.3">
      <c r="Q30" s="21"/>
      <c r="U30" s="22"/>
      <c r="V30" s="22"/>
      <c r="Y30" s="4">
        <f t="shared" si="0"/>
        <v>0</v>
      </c>
      <c r="Z30">
        <f t="shared" si="4"/>
        <v>0</v>
      </c>
      <c r="AA30" t="e">
        <f t="shared" si="8"/>
        <v>#NUM!</v>
      </c>
      <c r="AB30" s="17" t="e">
        <f t="shared" si="5"/>
        <v>#NUM!</v>
      </c>
      <c r="AC30">
        <f t="shared" si="6"/>
        <v>0</v>
      </c>
      <c r="AD30">
        <f t="shared" si="1"/>
        <v>0</v>
      </c>
      <c r="AE30">
        <f t="shared" si="2"/>
        <v>0</v>
      </c>
      <c r="AU30" t="e">
        <f t="shared" si="7"/>
        <v>#NUM!</v>
      </c>
      <c r="BB30">
        <v>27</v>
      </c>
      <c r="BC30">
        <v>50</v>
      </c>
      <c r="BD30">
        <v>100650</v>
      </c>
      <c r="BE30">
        <v>0</v>
      </c>
      <c r="BF30">
        <v>597</v>
      </c>
      <c r="BG30">
        <v>0.01</v>
      </c>
      <c r="BH30">
        <v>0</v>
      </c>
      <c r="BI30">
        <v>17</v>
      </c>
      <c r="BJ30">
        <v>18</v>
      </c>
      <c r="BK30">
        <v>18</v>
      </c>
    </row>
    <row r="31" spans="1:63" x14ac:dyDescent="0.3">
      <c r="Q31" s="21"/>
      <c r="U31" s="22"/>
      <c r="V31" s="22"/>
      <c r="Y31" s="4">
        <f t="shared" si="0"/>
        <v>0</v>
      </c>
      <c r="Z31">
        <f t="shared" si="4"/>
        <v>0</v>
      </c>
      <c r="AA31" t="e">
        <f t="shared" si="8"/>
        <v>#NUM!</v>
      </c>
      <c r="AB31" s="17" t="e">
        <f t="shared" si="5"/>
        <v>#NUM!</v>
      </c>
      <c r="AC31">
        <f t="shared" si="6"/>
        <v>0</v>
      </c>
      <c r="AD31">
        <f t="shared" si="1"/>
        <v>0</v>
      </c>
      <c r="AE31">
        <f t="shared" si="2"/>
        <v>0</v>
      </c>
      <c r="AU31" t="e">
        <f t="shared" si="7"/>
        <v>#NUM!</v>
      </c>
      <c r="BB31">
        <v>26</v>
      </c>
      <c r="BC31">
        <v>50</v>
      </c>
      <c r="BD31">
        <v>100655</v>
      </c>
      <c r="BE31">
        <v>0</v>
      </c>
      <c r="BF31">
        <v>623</v>
      </c>
      <c r="BG31">
        <v>0.01</v>
      </c>
      <c r="BH31">
        <v>0</v>
      </c>
      <c r="BI31">
        <v>13</v>
      </c>
      <c r="BJ31">
        <v>15</v>
      </c>
      <c r="BK31">
        <v>16</v>
      </c>
    </row>
    <row r="32" spans="1:63" x14ac:dyDescent="0.3">
      <c r="Q32" s="21"/>
      <c r="U32" s="22"/>
      <c r="V32" s="22"/>
      <c r="Y32" s="4">
        <f t="shared" si="0"/>
        <v>0</v>
      </c>
      <c r="Z32">
        <f t="shared" si="4"/>
        <v>0</v>
      </c>
      <c r="AA32" t="e">
        <f t="shared" si="8"/>
        <v>#NUM!</v>
      </c>
      <c r="AB32" s="17" t="e">
        <f t="shared" si="5"/>
        <v>#NUM!</v>
      </c>
      <c r="AC32">
        <f t="shared" si="6"/>
        <v>0</v>
      </c>
      <c r="AD32">
        <f t="shared" si="1"/>
        <v>0</v>
      </c>
      <c r="AE32">
        <f t="shared" si="2"/>
        <v>0</v>
      </c>
      <c r="AU32" t="e">
        <f t="shared" si="7"/>
        <v>#NUM!</v>
      </c>
      <c r="BB32">
        <v>27</v>
      </c>
      <c r="BC32">
        <v>50</v>
      </c>
      <c r="BD32">
        <v>100659</v>
      </c>
      <c r="BE32">
        <v>0</v>
      </c>
      <c r="BF32">
        <v>516</v>
      </c>
      <c r="BG32">
        <v>0.01</v>
      </c>
      <c r="BH32">
        <v>0</v>
      </c>
    </row>
    <row r="33" spans="17:63" x14ac:dyDescent="0.3">
      <c r="Q33" s="21"/>
      <c r="U33" s="22"/>
      <c r="V33" s="22"/>
      <c r="Y33" s="4">
        <f t="shared" si="0"/>
        <v>0</v>
      </c>
      <c r="Z33">
        <f t="shared" si="4"/>
        <v>0</v>
      </c>
      <c r="AA33" t="e">
        <f t="shared" si="8"/>
        <v>#NUM!</v>
      </c>
      <c r="AB33" s="17" t="e">
        <f t="shared" si="5"/>
        <v>#NUM!</v>
      </c>
      <c r="AC33">
        <f t="shared" si="6"/>
        <v>0</v>
      </c>
      <c r="AD33">
        <f t="shared" si="1"/>
        <v>0</v>
      </c>
      <c r="AE33">
        <f t="shared" si="2"/>
        <v>0</v>
      </c>
      <c r="AU33" t="e">
        <f t="shared" si="7"/>
        <v>#NUM!</v>
      </c>
      <c r="BB33">
        <v>27</v>
      </c>
      <c r="BC33">
        <v>50</v>
      </c>
      <c r="BD33">
        <v>100662</v>
      </c>
      <c r="BH33">
        <v>0</v>
      </c>
      <c r="BI33">
        <v>14</v>
      </c>
      <c r="BJ33">
        <v>14</v>
      </c>
      <c r="BK33">
        <v>14</v>
      </c>
    </row>
    <row r="34" spans="17:63" x14ac:dyDescent="0.3">
      <c r="Q34" s="21"/>
      <c r="U34" s="22"/>
      <c r="V34" s="22"/>
      <c r="Y34" s="4">
        <f t="shared" si="0"/>
        <v>0</v>
      </c>
      <c r="Z34">
        <f t="shared" si="4"/>
        <v>0</v>
      </c>
      <c r="AA34" t="e">
        <f t="shared" si="8"/>
        <v>#NUM!</v>
      </c>
      <c r="AB34" s="17" t="e">
        <f t="shared" si="5"/>
        <v>#NUM!</v>
      </c>
      <c r="AC34">
        <f t="shared" si="6"/>
        <v>0</v>
      </c>
      <c r="AD34">
        <f t="shared" si="1"/>
        <v>0</v>
      </c>
      <c r="AE34">
        <f t="shared" si="2"/>
        <v>0</v>
      </c>
      <c r="AU34" t="e">
        <f t="shared" si="7"/>
        <v>#NUM!</v>
      </c>
      <c r="BB34">
        <v>27</v>
      </c>
      <c r="BC34">
        <v>50</v>
      </c>
      <c r="BD34">
        <v>100666</v>
      </c>
      <c r="BH34">
        <v>0</v>
      </c>
      <c r="BI34">
        <v>12</v>
      </c>
      <c r="BJ34">
        <v>13</v>
      </c>
      <c r="BK34">
        <v>13</v>
      </c>
    </row>
    <row r="35" spans="17:63" x14ac:dyDescent="0.3">
      <c r="Q35" s="21"/>
      <c r="U35" s="22"/>
      <c r="V35" s="22"/>
      <c r="Y35" s="4">
        <f t="shared" si="0"/>
        <v>0</v>
      </c>
      <c r="Z35">
        <f t="shared" si="4"/>
        <v>0</v>
      </c>
      <c r="AA35" t="e">
        <f t="shared" si="8"/>
        <v>#NUM!</v>
      </c>
      <c r="AB35" s="17" t="e">
        <f t="shared" si="5"/>
        <v>#NUM!</v>
      </c>
      <c r="AC35">
        <f t="shared" si="6"/>
        <v>0</v>
      </c>
      <c r="AD35">
        <f t="shared" si="1"/>
        <v>0</v>
      </c>
      <c r="AE35">
        <f t="shared" si="2"/>
        <v>0</v>
      </c>
      <c r="AU35" t="e">
        <f t="shared" si="7"/>
        <v>#NUM!</v>
      </c>
      <c r="BE35">
        <v>17</v>
      </c>
      <c r="BF35">
        <v>621</v>
      </c>
      <c r="BG35">
        <v>0.01</v>
      </c>
      <c r="BH35">
        <v>0</v>
      </c>
      <c r="BI35">
        <v>20</v>
      </c>
      <c r="BJ35">
        <v>22</v>
      </c>
      <c r="BK35">
        <v>22</v>
      </c>
    </row>
    <row r="36" spans="17:63" x14ac:dyDescent="0.3">
      <c r="Q36" s="21"/>
      <c r="U36" s="22"/>
      <c r="V36" s="22"/>
      <c r="Y36" s="4">
        <f t="shared" si="0"/>
        <v>0</v>
      </c>
      <c r="Z36">
        <f t="shared" si="4"/>
        <v>0</v>
      </c>
      <c r="AA36" t="e">
        <f t="shared" si="8"/>
        <v>#NUM!</v>
      </c>
      <c r="AB36" s="17" t="e">
        <f t="shared" si="5"/>
        <v>#NUM!</v>
      </c>
      <c r="AC36">
        <f t="shared" si="6"/>
        <v>0</v>
      </c>
      <c r="AD36">
        <f t="shared" si="1"/>
        <v>0</v>
      </c>
      <c r="AE36">
        <f t="shared" si="2"/>
        <v>0</v>
      </c>
      <c r="AU36" t="e">
        <f t="shared" si="7"/>
        <v>#NUM!</v>
      </c>
      <c r="BB36">
        <v>27</v>
      </c>
      <c r="BC36">
        <v>50</v>
      </c>
      <c r="BD36">
        <v>100673</v>
      </c>
      <c r="BE36">
        <v>39</v>
      </c>
      <c r="BF36">
        <v>599</v>
      </c>
      <c r="BG36">
        <v>0.01</v>
      </c>
      <c r="BH36">
        <v>0</v>
      </c>
      <c r="BI36">
        <v>20</v>
      </c>
      <c r="BJ36">
        <v>22</v>
      </c>
      <c r="BK36">
        <v>22</v>
      </c>
    </row>
    <row r="37" spans="17:63" x14ac:dyDescent="0.3">
      <c r="Q37" s="21"/>
      <c r="U37" s="22"/>
      <c r="V37" s="22"/>
      <c r="Y37" s="4">
        <f t="shared" si="0"/>
        <v>0</v>
      </c>
      <c r="Z37">
        <f t="shared" si="4"/>
        <v>0</v>
      </c>
      <c r="AA37" t="e">
        <f t="shared" si="8"/>
        <v>#NUM!</v>
      </c>
      <c r="AB37" s="17" t="e">
        <f t="shared" si="5"/>
        <v>#NUM!</v>
      </c>
      <c r="AC37">
        <f t="shared" si="6"/>
        <v>0</v>
      </c>
      <c r="AD37">
        <f t="shared" si="1"/>
        <v>0</v>
      </c>
      <c r="AE37">
        <f t="shared" si="2"/>
        <v>0</v>
      </c>
      <c r="AU37" t="e">
        <f t="shared" si="7"/>
        <v>#NUM!</v>
      </c>
      <c r="BB37">
        <v>27</v>
      </c>
      <c r="BC37">
        <v>50</v>
      </c>
      <c r="BD37">
        <v>100675</v>
      </c>
      <c r="BE37">
        <v>27</v>
      </c>
      <c r="BF37">
        <v>587</v>
      </c>
      <c r="BG37">
        <v>0.01</v>
      </c>
      <c r="BH37">
        <v>0</v>
      </c>
      <c r="BI37">
        <v>19</v>
      </c>
      <c r="BJ37">
        <v>22</v>
      </c>
      <c r="BK37">
        <v>25</v>
      </c>
    </row>
    <row r="38" spans="17:63" x14ac:dyDescent="0.3">
      <c r="Q38" s="21"/>
      <c r="U38" s="22"/>
      <c r="V38" s="22"/>
      <c r="Y38" s="4">
        <f t="shared" si="0"/>
        <v>0</v>
      </c>
      <c r="Z38">
        <f t="shared" si="4"/>
        <v>0</v>
      </c>
      <c r="AA38" t="e">
        <f t="shared" si="8"/>
        <v>#NUM!</v>
      </c>
      <c r="AB38" s="17" t="e">
        <f t="shared" si="5"/>
        <v>#NUM!</v>
      </c>
      <c r="AC38">
        <f t="shared" si="6"/>
        <v>0</v>
      </c>
      <c r="AD38">
        <f t="shared" si="1"/>
        <v>0</v>
      </c>
      <c r="AE38">
        <f t="shared" si="2"/>
        <v>0</v>
      </c>
      <c r="AU38" t="e">
        <f t="shared" si="7"/>
        <v>#NUM!</v>
      </c>
      <c r="BB38">
        <v>27</v>
      </c>
      <c r="BC38">
        <v>50</v>
      </c>
      <c r="BD38">
        <v>100678</v>
      </c>
      <c r="BE38">
        <v>41</v>
      </c>
      <c r="BF38">
        <v>568</v>
      </c>
      <c r="BG38">
        <v>0.01</v>
      </c>
      <c r="BH38">
        <v>0</v>
      </c>
    </row>
    <row r="39" spans="17:63" x14ac:dyDescent="0.3">
      <c r="Q39" s="21"/>
      <c r="U39" s="22"/>
      <c r="V39" s="22"/>
      <c r="Y39" s="4">
        <f t="shared" si="0"/>
        <v>0</v>
      </c>
      <c r="Z39">
        <f t="shared" si="4"/>
        <v>0</v>
      </c>
      <c r="AA39" t="e">
        <f t="shared" si="8"/>
        <v>#NUM!</v>
      </c>
      <c r="AB39" s="17" t="e">
        <f t="shared" si="5"/>
        <v>#NUM!</v>
      </c>
      <c r="AC39">
        <f t="shared" si="6"/>
        <v>0</v>
      </c>
      <c r="AD39">
        <f t="shared" si="1"/>
        <v>0</v>
      </c>
      <c r="AE39">
        <f t="shared" si="2"/>
        <v>0</v>
      </c>
      <c r="AU39" t="e">
        <f t="shared" si="7"/>
        <v>#NUM!</v>
      </c>
      <c r="BB39">
        <v>27</v>
      </c>
      <c r="BC39">
        <v>50</v>
      </c>
      <c r="BD39">
        <v>100680</v>
      </c>
      <c r="BE39">
        <v>35</v>
      </c>
      <c r="BF39">
        <v>630</v>
      </c>
      <c r="BG39">
        <v>0.01</v>
      </c>
      <c r="BH39">
        <v>0</v>
      </c>
      <c r="BI39">
        <v>19</v>
      </c>
      <c r="BJ39">
        <v>22</v>
      </c>
      <c r="BK39">
        <v>24</v>
      </c>
    </row>
    <row r="40" spans="17:63" x14ac:dyDescent="0.3">
      <c r="Q40" s="21"/>
      <c r="U40" s="22"/>
      <c r="V40" s="22"/>
      <c r="Y40" s="4">
        <f t="shared" si="0"/>
        <v>0</v>
      </c>
      <c r="Z40">
        <f t="shared" si="4"/>
        <v>0</v>
      </c>
      <c r="AA40" t="e">
        <f t="shared" si="8"/>
        <v>#NUM!</v>
      </c>
      <c r="AB40" s="17" t="e">
        <f t="shared" si="5"/>
        <v>#NUM!</v>
      </c>
      <c r="AC40">
        <f t="shared" si="6"/>
        <v>0</v>
      </c>
      <c r="AD40">
        <f t="shared" si="1"/>
        <v>0</v>
      </c>
      <c r="AE40">
        <f t="shared" si="2"/>
        <v>0</v>
      </c>
      <c r="AU40" t="e">
        <f t="shared" si="7"/>
        <v>#NUM!</v>
      </c>
      <c r="BB40">
        <v>26</v>
      </c>
      <c r="BC40">
        <v>51</v>
      </c>
      <c r="BD40">
        <v>100683</v>
      </c>
      <c r="BE40">
        <v>9</v>
      </c>
      <c r="BF40">
        <v>490</v>
      </c>
      <c r="BG40">
        <v>0.01</v>
      </c>
      <c r="BH40">
        <v>0</v>
      </c>
      <c r="BI40">
        <v>11</v>
      </c>
      <c r="BJ40">
        <v>12</v>
      </c>
      <c r="BK40">
        <v>12</v>
      </c>
    </row>
    <row r="41" spans="17:63" x14ac:dyDescent="0.3">
      <c r="Q41" s="21"/>
      <c r="U41" s="22"/>
      <c r="V41" s="22"/>
      <c r="Y41" s="4">
        <f t="shared" si="0"/>
        <v>0</v>
      </c>
      <c r="Z41">
        <f t="shared" si="4"/>
        <v>0</v>
      </c>
      <c r="AA41" t="e">
        <f t="shared" si="8"/>
        <v>#NUM!</v>
      </c>
      <c r="AB41" s="17" t="e">
        <f t="shared" si="5"/>
        <v>#NUM!</v>
      </c>
      <c r="AC41">
        <f t="shared" si="6"/>
        <v>0</v>
      </c>
      <c r="AD41">
        <f t="shared" si="1"/>
        <v>0</v>
      </c>
      <c r="AE41">
        <f t="shared" si="2"/>
        <v>0</v>
      </c>
      <c r="AU41" t="e">
        <f t="shared" si="7"/>
        <v>#NUM!</v>
      </c>
      <c r="BB41">
        <v>26</v>
      </c>
      <c r="BC41">
        <v>51</v>
      </c>
      <c r="BD41">
        <v>100685</v>
      </c>
      <c r="BE41">
        <v>0</v>
      </c>
      <c r="BF41">
        <v>603</v>
      </c>
      <c r="BG41">
        <v>0.01</v>
      </c>
      <c r="BH41">
        <v>0</v>
      </c>
    </row>
    <row r="42" spans="17:63" x14ac:dyDescent="0.3">
      <c r="Q42" s="21"/>
      <c r="U42" s="22"/>
      <c r="V42" s="22"/>
      <c r="Y42" s="4">
        <f t="shared" si="0"/>
        <v>0</v>
      </c>
      <c r="Z42">
        <f t="shared" si="4"/>
        <v>0</v>
      </c>
      <c r="AA42" t="e">
        <f t="shared" si="8"/>
        <v>#NUM!</v>
      </c>
      <c r="AB42" s="17" t="e">
        <f t="shared" si="5"/>
        <v>#NUM!</v>
      </c>
      <c r="AC42">
        <f t="shared" si="6"/>
        <v>0</v>
      </c>
      <c r="AD42">
        <f t="shared" si="1"/>
        <v>0</v>
      </c>
      <c r="AE42">
        <f t="shared" si="2"/>
        <v>0</v>
      </c>
      <c r="AU42" t="e">
        <f t="shared" si="7"/>
        <v>#NUM!</v>
      </c>
      <c r="BB42">
        <v>26</v>
      </c>
      <c r="BC42">
        <v>51</v>
      </c>
      <c r="BD42">
        <v>100687</v>
      </c>
      <c r="BE42">
        <v>17</v>
      </c>
      <c r="BF42">
        <v>589</v>
      </c>
      <c r="BG42">
        <v>0.01</v>
      </c>
      <c r="BH42">
        <v>0</v>
      </c>
      <c r="BI42">
        <v>16</v>
      </c>
      <c r="BJ42">
        <v>17</v>
      </c>
      <c r="BK42">
        <v>17</v>
      </c>
    </row>
    <row r="43" spans="17:63" x14ac:dyDescent="0.3">
      <c r="Q43" s="21"/>
      <c r="U43" s="22"/>
      <c r="V43" s="22"/>
      <c r="Y43" s="4">
        <f t="shared" si="0"/>
        <v>0</v>
      </c>
      <c r="Z43">
        <f t="shared" si="4"/>
        <v>0</v>
      </c>
      <c r="AA43" t="e">
        <f t="shared" si="8"/>
        <v>#NUM!</v>
      </c>
      <c r="AB43" s="17" t="e">
        <f t="shared" si="5"/>
        <v>#NUM!</v>
      </c>
      <c r="AC43">
        <f t="shared" si="6"/>
        <v>0</v>
      </c>
      <c r="AD43">
        <f t="shared" si="1"/>
        <v>0</v>
      </c>
      <c r="AE43">
        <f t="shared" si="2"/>
        <v>0</v>
      </c>
      <c r="AU43" t="e">
        <f t="shared" si="7"/>
        <v>#NUM!</v>
      </c>
      <c r="BB43">
        <v>26</v>
      </c>
      <c r="BC43">
        <v>52</v>
      </c>
      <c r="BD43">
        <v>100692</v>
      </c>
      <c r="BE43">
        <v>21</v>
      </c>
      <c r="BF43">
        <v>579</v>
      </c>
      <c r="BG43">
        <v>0.01</v>
      </c>
      <c r="BH43">
        <v>0</v>
      </c>
    </row>
    <row r="44" spans="17:63" x14ac:dyDescent="0.3">
      <c r="Q44" s="21"/>
      <c r="U44" s="22"/>
      <c r="V44" s="22"/>
      <c r="Y44" s="4">
        <f t="shared" si="0"/>
        <v>0</v>
      </c>
      <c r="Z44">
        <f t="shared" si="4"/>
        <v>0</v>
      </c>
      <c r="AA44" t="e">
        <f t="shared" si="8"/>
        <v>#NUM!</v>
      </c>
      <c r="AB44" s="17" t="e">
        <f t="shared" si="5"/>
        <v>#NUM!</v>
      </c>
      <c r="AC44">
        <f t="shared" si="6"/>
        <v>0</v>
      </c>
      <c r="AD44">
        <f t="shared" si="1"/>
        <v>0</v>
      </c>
      <c r="AE44">
        <f t="shared" si="2"/>
        <v>0</v>
      </c>
      <c r="AU44" t="e">
        <f t="shared" si="7"/>
        <v>#NUM!</v>
      </c>
      <c r="BB44">
        <v>27</v>
      </c>
      <c r="BC44">
        <v>51</v>
      </c>
      <c r="BD44">
        <v>100693</v>
      </c>
      <c r="BH44">
        <v>0</v>
      </c>
      <c r="BI44">
        <v>18</v>
      </c>
      <c r="BJ44">
        <v>19</v>
      </c>
      <c r="BK44">
        <v>20</v>
      </c>
    </row>
    <row r="45" spans="17:63" x14ac:dyDescent="0.3">
      <c r="Q45" s="21"/>
      <c r="U45" s="22"/>
      <c r="V45" s="22"/>
      <c r="Y45" s="4">
        <f t="shared" si="0"/>
        <v>0</v>
      </c>
      <c r="Z45">
        <f t="shared" si="4"/>
        <v>0</v>
      </c>
      <c r="AA45" t="e">
        <f t="shared" si="8"/>
        <v>#NUM!</v>
      </c>
      <c r="AB45" s="17" t="e">
        <f t="shared" si="5"/>
        <v>#NUM!</v>
      </c>
      <c r="AC45">
        <f t="shared" si="6"/>
        <v>0</v>
      </c>
      <c r="AD45">
        <f t="shared" si="1"/>
        <v>0</v>
      </c>
      <c r="AE45">
        <f t="shared" si="2"/>
        <v>0</v>
      </c>
      <c r="AU45" t="e">
        <f t="shared" si="7"/>
        <v>#NUM!</v>
      </c>
      <c r="BB45">
        <v>28</v>
      </c>
      <c r="BC45">
        <v>51</v>
      </c>
      <c r="BD45">
        <v>100696</v>
      </c>
      <c r="BH45">
        <v>0</v>
      </c>
      <c r="BI45">
        <v>19</v>
      </c>
      <c r="BJ45">
        <v>20</v>
      </c>
      <c r="BK45">
        <v>20</v>
      </c>
    </row>
    <row r="46" spans="17:63" x14ac:dyDescent="0.3">
      <c r="Q46" s="21"/>
      <c r="U46" s="22"/>
      <c r="V46" s="22"/>
      <c r="Y46" s="4">
        <f t="shared" si="0"/>
        <v>0</v>
      </c>
      <c r="Z46">
        <f t="shared" si="4"/>
        <v>0</v>
      </c>
      <c r="AA46" t="e">
        <f t="shared" si="8"/>
        <v>#NUM!</v>
      </c>
      <c r="AB46" s="17" t="e">
        <f t="shared" si="5"/>
        <v>#NUM!</v>
      </c>
      <c r="AC46">
        <f t="shared" si="6"/>
        <v>0</v>
      </c>
      <c r="AD46">
        <f t="shared" si="1"/>
        <v>0</v>
      </c>
      <c r="AE46">
        <f t="shared" si="2"/>
        <v>0</v>
      </c>
      <c r="AU46" t="e">
        <f t="shared" si="7"/>
        <v>#NUM!</v>
      </c>
      <c r="BB46">
        <v>28</v>
      </c>
      <c r="BC46">
        <v>50</v>
      </c>
      <c r="BD46">
        <v>100698</v>
      </c>
      <c r="BE46">
        <v>586</v>
      </c>
      <c r="BF46">
        <v>619</v>
      </c>
      <c r="BG46">
        <v>0.01</v>
      </c>
      <c r="BH46">
        <v>0</v>
      </c>
      <c r="BI46">
        <v>19</v>
      </c>
      <c r="BJ46">
        <v>20</v>
      </c>
      <c r="BK46">
        <v>20</v>
      </c>
    </row>
    <row r="47" spans="17:63" x14ac:dyDescent="0.3">
      <c r="Q47" s="21"/>
      <c r="U47" s="22"/>
      <c r="V47" s="22"/>
      <c r="Y47" s="4">
        <f t="shared" si="0"/>
        <v>0</v>
      </c>
      <c r="Z47">
        <f t="shared" si="4"/>
        <v>0</v>
      </c>
      <c r="AA47" t="e">
        <f t="shared" si="8"/>
        <v>#NUM!</v>
      </c>
      <c r="AB47" s="17" t="e">
        <f t="shared" si="5"/>
        <v>#NUM!</v>
      </c>
      <c r="AC47">
        <f t="shared" si="6"/>
        <v>0</v>
      </c>
      <c r="AD47">
        <f t="shared" si="1"/>
        <v>0</v>
      </c>
      <c r="AE47">
        <f t="shared" si="2"/>
        <v>0</v>
      </c>
      <c r="AU47" t="e">
        <f t="shared" si="7"/>
        <v>#NUM!</v>
      </c>
      <c r="BB47">
        <v>28</v>
      </c>
      <c r="BC47">
        <v>50</v>
      </c>
      <c r="BD47">
        <v>100699</v>
      </c>
      <c r="BE47">
        <v>533</v>
      </c>
      <c r="BF47">
        <v>596</v>
      </c>
      <c r="BG47">
        <v>0.01</v>
      </c>
      <c r="BH47">
        <v>0</v>
      </c>
      <c r="BI47">
        <v>37</v>
      </c>
      <c r="BJ47">
        <v>39</v>
      </c>
      <c r="BK47">
        <v>39</v>
      </c>
    </row>
    <row r="48" spans="17:63" x14ac:dyDescent="0.3">
      <c r="Q48" s="21"/>
      <c r="U48" s="22"/>
      <c r="V48" s="22"/>
      <c r="Y48" s="4">
        <f t="shared" si="0"/>
        <v>0</v>
      </c>
      <c r="Z48">
        <f t="shared" si="4"/>
        <v>0</v>
      </c>
      <c r="AA48" t="e">
        <f t="shared" si="8"/>
        <v>#NUM!</v>
      </c>
      <c r="AB48" s="17" t="e">
        <f t="shared" si="5"/>
        <v>#NUM!</v>
      </c>
      <c r="AC48">
        <f t="shared" si="6"/>
        <v>0</v>
      </c>
      <c r="AD48">
        <f t="shared" si="1"/>
        <v>0</v>
      </c>
      <c r="AE48">
        <f t="shared" si="2"/>
        <v>0</v>
      </c>
      <c r="AU48" t="e">
        <f t="shared" si="7"/>
        <v>#NUM!</v>
      </c>
      <c r="BB48">
        <v>29</v>
      </c>
      <c r="BC48">
        <v>50</v>
      </c>
      <c r="BD48">
        <v>100700</v>
      </c>
      <c r="BE48">
        <v>604</v>
      </c>
      <c r="BF48">
        <v>592</v>
      </c>
      <c r="BG48">
        <v>0.01</v>
      </c>
      <c r="BH48">
        <v>0</v>
      </c>
      <c r="BI48">
        <v>37</v>
      </c>
      <c r="BJ48">
        <v>39</v>
      </c>
      <c r="BK48">
        <v>39</v>
      </c>
    </row>
    <row r="49" spans="17:63" x14ac:dyDescent="0.3">
      <c r="Q49" s="21"/>
      <c r="U49" s="22"/>
      <c r="V49" s="22"/>
      <c r="Y49" s="4">
        <f t="shared" si="0"/>
        <v>0</v>
      </c>
      <c r="Z49">
        <f t="shared" si="4"/>
        <v>0</v>
      </c>
      <c r="AA49" t="e">
        <f t="shared" si="8"/>
        <v>#NUM!</v>
      </c>
      <c r="AB49" s="17" t="e">
        <f t="shared" si="5"/>
        <v>#NUM!</v>
      </c>
      <c r="AC49">
        <f t="shared" si="6"/>
        <v>0</v>
      </c>
      <c r="AD49">
        <f t="shared" si="1"/>
        <v>0</v>
      </c>
      <c r="AE49">
        <f t="shared" si="2"/>
        <v>0</v>
      </c>
      <c r="AU49" t="e">
        <f t="shared" si="7"/>
        <v>#NUM!</v>
      </c>
      <c r="BB49">
        <v>29</v>
      </c>
      <c r="BC49">
        <v>50</v>
      </c>
      <c r="BD49">
        <v>100701</v>
      </c>
      <c r="BE49">
        <v>695</v>
      </c>
      <c r="BF49">
        <v>625</v>
      </c>
      <c r="BG49">
        <v>0.01</v>
      </c>
      <c r="BH49">
        <v>0</v>
      </c>
      <c r="BI49">
        <v>37</v>
      </c>
      <c r="BJ49">
        <v>39</v>
      </c>
      <c r="BK49">
        <v>39</v>
      </c>
    </row>
    <row r="50" spans="17:63" x14ac:dyDescent="0.3">
      <c r="Q50" s="21"/>
      <c r="U50" s="22"/>
      <c r="V50" s="22"/>
      <c r="Y50" s="4">
        <f t="shared" si="0"/>
        <v>0</v>
      </c>
      <c r="Z50">
        <f t="shared" si="4"/>
        <v>0</v>
      </c>
      <c r="AA50" t="e">
        <f t="shared" si="8"/>
        <v>#NUM!</v>
      </c>
      <c r="AB50" s="17" t="e">
        <f t="shared" si="5"/>
        <v>#NUM!</v>
      </c>
      <c r="AC50">
        <f t="shared" si="6"/>
        <v>0</v>
      </c>
      <c r="AD50">
        <f t="shared" si="1"/>
        <v>0</v>
      </c>
      <c r="AE50">
        <f t="shared" si="2"/>
        <v>0</v>
      </c>
      <c r="AU50" t="e">
        <f t="shared" si="7"/>
        <v>#NUM!</v>
      </c>
      <c r="BB50">
        <v>29</v>
      </c>
      <c r="BC50">
        <v>49</v>
      </c>
      <c r="BD50">
        <v>100703</v>
      </c>
      <c r="BE50">
        <v>708</v>
      </c>
      <c r="BF50">
        <v>624</v>
      </c>
      <c r="BG50">
        <v>0.01</v>
      </c>
      <c r="BH50">
        <v>0</v>
      </c>
      <c r="BI50">
        <v>15</v>
      </c>
      <c r="BJ50">
        <v>15</v>
      </c>
      <c r="BK50">
        <v>15</v>
      </c>
    </row>
    <row r="51" spans="17:63" x14ac:dyDescent="0.3">
      <c r="Q51" s="21"/>
      <c r="U51" s="22"/>
      <c r="V51" s="22"/>
      <c r="Y51" s="4">
        <f t="shared" si="0"/>
        <v>0</v>
      </c>
      <c r="Z51">
        <f t="shared" si="4"/>
        <v>0</v>
      </c>
      <c r="AA51" t="e">
        <f t="shared" si="8"/>
        <v>#NUM!</v>
      </c>
      <c r="AB51" s="17" t="e">
        <f t="shared" si="5"/>
        <v>#NUM!</v>
      </c>
      <c r="AC51">
        <f t="shared" si="6"/>
        <v>0</v>
      </c>
      <c r="AD51">
        <f t="shared" si="1"/>
        <v>0</v>
      </c>
      <c r="AE51">
        <f t="shared" si="2"/>
        <v>0</v>
      </c>
      <c r="AU51" t="e">
        <f t="shared" si="7"/>
        <v>#NUM!</v>
      </c>
      <c r="BB51">
        <v>29</v>
      </c>
      <c r="BC51">
        <v>49</v>
      </c>
      <c r="BD51">
        <v>100704</v>
      </c>
      <c r="BE51">
        <v>745</v>
      </c>
      <c r="BF51">
        <v>607</v>
      </c>
      <c r="BG51">
        <v>0.01</v>
      </c>
      <c r="BH51">
        <v>0</v>
      </c>
      <c r="BI51">
        <v>21</v>
      </c>
      <c r="BJ51">
        <v>23</v>
      </c>
      <c r="BK51">
        <v>24</v>
      </c>
    </row>
    <row r="52" spans="17:63" x14ac:dyDescent="0.3">
      <c r="Q52" s="21"/>
      <c r="U52" s="22"/>
      <c r="V52" s="22"/>
      <c r="Y52" s="4">
        <f t="shared" si="0"/>
        <v>0</v>
      </c>
      <c r="Z52">
        <f t="shared" si="4"/>
        <v>0</v>
      </c>
      <c r="AA52" t="e">
        <f t="shared" si="8"/>
        <v>#NUM!</v>
      </c>
      <c r="AB52" s="17" t="e">
        <f t="shared" si="5"/>
        <v>#NUM!</v>
      </c>
      <c r="AC52">
        <f t="shared" si="6"/>
        <v>0</v>
      </c>
      <c r="AD52">
        <f t="shared" si="1"/>
        <v>0</v>
      </c>
      <c r="AE52">
        <f t="shared" si="2"/>
        <v>0</v>
      </c>
      <c r="AU52" t="e">
        <f t="shared" si="7"/>
        <v>#NUM!</v>
      </c>
      <c r="BB52">
        <v>30</v>
      </c>
      <c r="BC52">
        <v>48</v>
      </c>
      <c r="BD52">
        <v>100705</v>
      </c>
      <c r="BE52">
        <v>684</v>
      </c>
      <c r="BF52">
        <v>604</v>
      </c>
      <c r="BG52">
        <v>0.01</v>
      </c>
      <c r="BH52">
        <v>0</v>
      </c>
      <c r="BI52">
        <v>17</v>
      </c>
      <c r="BJ52">
        <v>18</v>
      </c>
      <c r="BK52">
        <v>18</v>
      </c>
    </row>
    <row r="53" spans="17:63" x14ac:dyDescent="0.3">
      <c r="Q53" s="21"/>
      <c r="U53" s="22"/>
      <c r="V53" s="22"/>
      <c r="Y53" s="4">
        <f t="shared" si="0"/>
        <v>0</v>
      </c>
      <c r="Z53">
        <f t="shared" si="4"/>
        <v>0</v>
      </c>
      <c r="AA53" t="e">
        <f t="shared" si="8"/>
        <v>#NUM!</v>
      </c>
      <c r="AB53" s="17" t="e">
        <f t="shared" si="5"/>
        <v>#NUM!</v>
      </c>
      <c r="AC53">
        <f t="shared" si="6"/>
        <v>0</v>
      </c>
      <c r="AD53">
        <f t="shared" si="1"/>
        <v>0</v>
      </c>
      <c r="AE53">
        <f t="shared" si="2"/>
        <v>0</v>
      </c>
      <c r="AU53" t="e">
        <f t="shared" si="7"/>
        <v>#NUM!</v>
      </c>
      <c r="BB53">
        <v>30</v>
      </c>
      <c r="BC53">
        <v>47</v>
      </c>
      <c r="BD53">
        <v>100706</v>
      </c>
      <c r="BE53">
        <v>656</v>
      </c>
      <c r="BF53">
        <v>572</v>
      </c>
      <c r="BG53">
        <v>0.01</v>
      </c>
      <c r="BH53">
        <v>0</v>
      </c>
      <c r="BI53">
        <v>20</v>
      </c>
      <c r="BJ53">
        <v>21</v>
      </c>
      <c r="BK53">
        <v>21</v>
      </c>
    </row>
    <row r="54" spans="17:63" x14ac:dyDescent="0.3">
      <c r="Q54" s="21"/>
      <c r="U54" s="22"/>
      <c r="V54" s="22"/>
      <c r="Y54" s="4">
        <f t="shared" si="0"/>
        <v>0</v>
      </c>
      <c r="Z54">
        <f t="shared" si="4"/>
        <v>0</v>
      </c>
      <c r="AA54" t="e">
        <f t="shared" si="8"/>
        <v>#NUM!</v>
      </c>
      <c r="AB54" s="17" t="e">
        <f t="shared" si="5"/>
        <v>#NUM!</v>
      </c>
      <c r="AC54">
        <f t="shared" si="6"/>
        <v>0</v>
      </c>
      <c r="AD54">
        <f t="shared" si="1"/>
        <v>0</v>
      </c>
      <c r="AE54">
        <f t="shared" si="2"/>
        <v>0</v>
      </c>
      <c r="AU54" t="e">
        <f t="shared" si="7"/>
        <v>#NUM!</v>
      </c>
      <c r="BB54">
        <v>30</v>
      </c>
      <c r="BC54">
        <v>47</v>
      </c>
      <c r="BD54">
        <v>100707</v>
      </c>
      <c r="BE54">
        <v>755</v>
      </c>
      <c r="BF54">
        <v>596</v>
      </c>
      <c r="BG54">
        <v>0.01</v>
      </c>
      <c r="BH54">
        <v>0</v>
      </c>
      <c r="BI54">
        <v>22</v>
      </c>
      <c r="BJ54">
        <v>24</v>
      </c>
      <c r="BK54">
        <v>24</v>
      </c>
    </row>
    <row r="55" spans="17:63" x14ac:dyDescent="0.3">
      <c r="Q55" s="21"/>
      <c r="U55" s="22"/>
      <c r="V55" s="22"/>
      <c r="Y55" s="4">
        <f t="shared" si="0"/>
        <v>0</v>
      </c>
      <c r="Z55">
        <f t="shared" si="4"/>
        <v>0</v>
      </c>
      <c r="AA55" t="e">
        <f t="shared" si="8"/>
        <v>#NUM!</v>
      </c>
      <c r="AB55" s="17" t="e">
        <f t="shared" si="5"/>
        <v>#NUM!</v>
      </c>
      <c r="AC55">
        <f t="shared" si="6"/>
        <v>0</v>
      </c>
      <c r="AD55">
        <f t="shared" si="1"/>
        <v>0</v>
      </c>
      <c r="AE55">
        <f t="shared" si="2"/>
        <v>0</v>
      </c>
      <c r="AU55" t="e">
        <f t="shared" si="7"/>
        <v>#NUM!</v>
      </c>
      <c r="BB55">
        <v>30</v>
      </c>
      <c r="BC55">
        <v>47</v>
      </c>
      <c r="BD55">
        <v>100708</v>
      </c>
      <c r="BE55">
        <v>713</v>
      </c>
      <c r="BF55">
        <v>592</v>
      </c>
      <c r="BG55">
        <v>0.01</v>
      </c>
      <c r="BH55">
        <v>0</v>
      </c>
      <c r="BI55">
        <v>22</v>
      </c>
      <c r="BJ55">
        <v>24</v>
      </c>
      <c r="BK55">
        <v>24</v>
      </c>
    </row>
    <row r="56" spans="17:63" x14ac:dyDescent="0.3">
      <c r="Q56" s="21"/>
      <c r="U56" s="22"/>
      <c r="V56" s="22"/>
      <c r="Y56" s="4">
        <f t="shared" si="0"/>
        <v>0</v>
      </c>
      <c r="Z56">
        <f t="shared" si="4"/>
        <v>0</v>
      </c>
      <c r="AA56" t="e">
        <f t="shared" si="8"/>
        <v>#NUM!</v>
      </c>
      <c r="AB56" s="17" t="e">
        <f t="shared" si="5"/>
        <v>#NUM!</v>
      </c>
      <c r="AC56">
        <f t="shared" si="6"/>
        <v>0</v>
      </c>
      <c r="AD56">
        <f t="shared" si="1"/>
        <v>0</v>
      </c>
      <c r="AE56">
        <f t="shared" si="2"/>
        <v>0</v>
      </c>
      <c r="AU56" t="e">
        <f t="shared" si="7"/>
        <v>#NUM!</v>
      </c>
      <c r="BB56">
        <v>30</v>
      </c>
      <c r="BC56">
        <v>46</v>
      </c>
      <c r="BD56">
        <v>100709</v>
      </c>
      <c r="BE56">
        <v>563</v>
      </c>
      <c r="BF56">
        <v>540</v>
      </c>
      <c r="BG56">
        <v>0.01</v>
      </c>
      <c r="BH56">
        <v>0</v>
      </c>
      <c r="BI56">
        <v>16</v>
      </c>
      <c r="BJ56">
        <v>18</v>
      </c>
      <c r="BK56">
        <v>19</v>
      </c>
    </row>
    <row r="57" spans="17:63" x14ac:dyDescent="0.3">
      <c r="Q57" s="21"/>
      <c r="U57" s="22"/>
      <c r="V57" s="22"/>
      <c r="Y57" s="4">
        <f t="shared" si="0"/>
        <v>0</v>
      </c>
      <c r="Z57">
        <f t="shared" si="4"/>
        <v>0</v>
      </c>
      <c r="AA57" t="e">
        <f t="shared" si="8"/>
        <v>#NUM!</v>
      </c>
      <c r="AB57" s="17" t="e">
        <f t="shared" si="5"/>
        <v>#NUM!</v>
      </c>
      <c r="AC57">
        <f t="shared" si="6"/>
        <v>0</v>
      </c>
      <c r="AD57">
        <f t="shared" si="1"/>
        <v>0</v>
      </c>
      <c r="AE57">
        <f t="shared" si="2"/>
        <v>0</v>
      </c>
      <c r="AU57" t="e">
        <f t="shared" si="7"/>
        <v>#NUM!</v>
      </c>
      <c r="BB57">
        <v>29</v>
      </c>
      <c r="BC57">
        <v>47</v>
      </c>
      <c r="BD57">
        <v>100709</v>
      </c>
      <c r="BH57">
        <v>0</v>
      </c>
      <c r="BI57">
        <v>13</v>
      </c>
      <c r="BJ57">
        <v>14</v>
      </c>
      <c r="BK57">
        <v>14</v>
      </c>
    </row>
    <row r="58" spans="17:63" x14ac:dyDescent="0.3">
      <c r="Q58" s="21"/>
      <c r="U58" s="22"/>
      <c r="V58" s="22"/>
      <c r="Y58" s="4">
        <f t="shared" si="0"/>
        <v>0</v>
      </c>
      <c r="Z58">
        <f t="shared" si="4"/>
        <v>0</v>
      </c>
      <c r="AA58" t="e">
        <f t="shared" si="8"/>
        <v>#NUM!</v>
      </c>
      <c r="AB58" s="17" t="e">
        <f t="shared" si="5"/>
        <v>#NUM!</v>
      </c>
      <c r="AC58">
        <f t="shared" si="6"/>
        <v>0</v>
      </c>
      <c r="AD58">
        <f t="shared" si="1"/>
        <v>0</v>
      </c>
      <c r="AE58">
        <f t="shared" si="2"/>
        <v>0</v>
      </c>
      <c r="AU58" t="e">
        <f t="shared" si="7"/>
        <v>#NUM!</v>
      </c>
      <c r="BB58">
        <v>28</v>
      </c>
      <c r="BC58">
        <v>48</v>
      </c>
      <c r="BD58">
        <v>100709</v>
      </c>
      <c r="BE58">
        <v>70</v>
      </c>
      <c r="BF58">
        <v>595</v>
      </c>
      <c r="BG58">
        <v>0.01</v>
      </c>
      <c r="BH58">
        <v>0</v>
      </c>
      <c r="BI58">
        <v>14</v>
      </c>
      <c r="BJ58">
        <v>14</v>
      </c>
      <c r="BK58">
        <v>14</v>
      </c>
    </row>
    <row r="59" spans="17:63" x14ac:dyDescent="0.3">
      <c r="Q59" s="21"/>
      <c r="U59" s="22"/>
      <c r="V59" s="22"/>
      <c r="Y59" s="4">
        <f t="shared" si="0"/>
        <v>0</v>
      </c>
      <c r="Z59">
        <f t="shared" si="4"/>
        <v>0</v>
      </c>
      <c r="AA59" t="e">
        <f t="shared" si="8"/>
        <v>#NUM!</v>
      </c>
      <c r="AB59" s="17" t="e">
        <f t="shared" si="5"/>
        <v>#NUM!</v>
      </c>
      <c r="AC59">
        <f t="shared" si="6"/>
        <v>0</v>
      </c>
      <c r="AD59">
        <f t="shared" si="1"/>
        <v>0</v>
      </c>
      <c r="AE59">
        <f t="shared" si="2"/>
        <v>0</v>
      </c>
      <c r="AU59" t="e">
        <f t="shared" si="7"/>
        <v>#NUM!</v>
      </c>
      <c r="BB59">
        <v>27</v>
      </c>
      <c r="BC59">
        <v>48</v>
      </c>
      <c r="BD59">
        <v>100709</v>
      </c>
      <c r="BE59">
        <v>34</v>
      </c>
      <c r="BF59">
        <v>607</v>
      </c>
      <c r="BG59">
        <v>0.01</v>
      </c>
      <c r="BH59">
        <v>0</v>
      </c>
      <c r="BI59">
        <v>10</v>
      </c>
      <c r="BJ59">
        <v>11</v>
      </c>
      <c r="BK59">
        <v>11</v>
      </c>
    </row>
    <row r="60" spans="17:63" x14ac:dyDescent="0.3">
      <c r="Q60" s="21"/>
      <c r="U60" s="22"/>
      <c r="V60" s="22"/>
      <c r="Y60" s="4">
        <f t="shared" si="0"/>
        <v>0</v>
      </c>
      <c r="Z60">
        <f t="shared" si="4"/>
        <v>0</v>
      </c>
      <c r="AA60" t="e">
        <f t="shared" si="8"/>
        <v>#NUM!</v>
      </c>
      <c r="AB60" s="17" t="e">
        <f t="shared" si="5"/>
        <v>#NUM!</v>
      </c>
      <c r="AC60">
        <f t="shared" si="6"/>
        <v>0</v>
      </c>
      <c r="AD60">
        <f t="shared" si="1"/>
        <v>0</v>
      </c>
      <c r="AE60">
        <f t="shared" si="2"/>
        <v>0</v>
      </c>
      <c r="AU60" t="e">
        <f t="shared" si="7"/>
        <v>#NUM!</v>
      </c>
      <c r="BB60">
        <v>27</v>
      </c>
      <c r="BC60">
        <v>49</v>
      </c>
      <c r="BD60">
        <v>100709</v>
      </c>
      <c r="BE60">
        <v>3</v>
      </c>
      <c r="BF60">
        <v>686</v>
      </c>
      <c r="BG60">
        <v>0.01</v>
      </c>
      <c r="BH60">
        <v>0</v>
      </c>
      <c r="BI60">
        <v>11</v>
      </c>
      <c r="BJ60">
        <v>11</v>
      </c>
      <c r="BK60">
        <v>11</v>
      </c>
    </row>
    <row r="61" spans="17:63" x14ac:dyDescent="0.3">
      <c r="Q61" s="21"/>
      <c r="U61" s="22"/>
      <c r="V61" s="22"/>
      <c r="Y61" s="4">
        <f t="shared" si="0"/>
        <v>0</v>
      </c>
      <c r="Z61">
        <f t="shared" si="4"/>
        <v>0</v>
      </c>
      <c r="AA61" t="e">
        <f t="shared" si="8"/>
        <v>#NUM!</v>
      </c>
      <c r="AB61" s="17" t="e">
        <f t="shared" si="5"/>
        <v>#NUM!</v>
      </c>
      <c r="AC61">
        <f t="shared" si="6"/>
        <v>0</v>
      </c>
      <c r="AD61">
        <f t="shared" si="1"/>
        <v>0</v>
      </c>
      <c r="AE61">
        <f t="shared" si="2"/>
        <v>0</v>
      </c>
      <c r="AU61" t="e">
        <f t="shared" si="7"/>
        <v>#NUM!</v>
      </c>
      <c r="BB61">
        <v>26</v>
      </c>
      <c r="BC61">
        <v>50</v>
      </c>
      <c r="BD61">
        <v>100709</v>
      </c>
      <c r="BE61">
        <v>0</v>
      </c>
      <c r="BF61">
        <v>618</v>
      </c>
      <c r="BG61">
        <v>0.01</v>
      </c>
      <c r="BH61">
        <v>0</v>
      </c>
      <c r="BI61">
        <v>11</v>
      </c>
      <c r="BJ61">
        <v>11</v>
      </c>
      <c r="BK61">
        <v>11</v>
      </c>
    </row>
    <row r="62" spans="17:63" x14ac:dyDescent="0.3">
      <c r="Q62" s="21"/>
      <c r="U62" s="22"/>
      <c r="V62" s="22"/>
      <c r="Y62" s="4">
        <f t="shared" si="0"/>
        <v>0</v>
      </c>
      <c r="Z62">
        <f t="shared" si="4"/>
        <v>0</v>
      </c>
      <c r="AA62" t="e">
        <f t="shared" si="8"/>
        <v>#NUM!</v>
      </c>
      <c r="AB62" s="17" t="e">
        <f t="shared" si="5"/>
        <v>#NUM!</v>
      </c>
      <c r="AC62">
        <f t="shared" si="6"/>
        <v>0</v>
      </c>
      <c r="AD62">
        <f t="shared" si="1"/>
        <v>0</v>
      </c>
      <c r="AE62">
        <f t="shared" si="2"/>
        <v>0</v>
      </c>
      <c r="AU62" t="e">
        <f t="shared" si="7"/>
        <v>#NUM!</v>
      </c>
      <c r="BB62">
        <v>26</v>
      </c>
      <c r="BC62">
        <v>51</v>
      </c>
      <c r="BD62">
        <v>100709</v>
      </c>
      <c r="BE62">
        <v>0</v>
      </c>
      <c r="BF62">
        <v>482</v>
      </c>
      <c r="BG62">
        <v>0.01</v>
      </c>
      <c r="BH62">
        <v>0</v>
      </c>
      <c r="BI62">
        <v>18</v>
      </c>
      <c r="BJ62">
        <v>20</v>
      </c>
      <c r="BK62">
        <v>21</v>
      </c>
    </row>
    <row r="63" spans="17:63" x14ac:dyDescent="0.3">
      <c r="Q63" s="21"/>
      <c r="U63" s="22"/>
      <c r="V63" s="22"/>
      <c r="Y63" s="4">
        <f t="shared" si="0"/>
        <v>0</v>
      </c>
      <c r="Z63">
        <f t="shared" si="4"/>
        <v>0</v>
      </c>
      <c r="AA63" t="e">
        <f t="shared" si="8"/>
        <v>#NUM!</v>
      </c>
      <c r="AB63" s="17" t="e">
        <f t="shared" si="5"/>
        <v>#NUM!</v>
      </c>
      <c r="AC63">
        <f t="shared" si="6"/>
        <v>0</v>
      </c>
      <c r="AD63">
        <f t="shared" si="1"/>
        <v>0</v>
      </c>
      <c r="AE63">
        <f t="shared" si="2"/>
        <v>0</v>
      </c>
      <c r="AU63" t="e">
        <f t="shared" si="7"/>
        <v>#NUM!</v>
      </c>
      <c r="BB63">
        <v>26</v>
      </c>
      <c r="BC63">
        <v>51</v>
      </c>
      <c r="BD63">
        <v>100709</v>
      </c>
      <c r="BE63">
        <v>0</v>
      </c>
      <c r="BF63">
        <v>592</v>
      </c>
      <c r="BG63">
        <v>0.01</v>
      </c>
      <c r="BH63">
        <v>0</v>
      </c>
      <c r="BI63">
        <v>17</v>
      </c>
      <c r="BJ63">
        <v>18</v>
      </c>
      <c r="BK63">
        <v>18</v>
      </c>
    </row>
    <row r="64" spans="17:63" x14ac:dyDescent="0.3">
      <c r="Q64" s="21"/>
      <c r="U64" s="22"/>
      <c r="V64" s="22"/>
      <c r="Y64" s="4">
        <f t="shared" si="0"/>
        <v>0</v>
      </c>
      <c r="Z64">
        <f t="shared" si="4"/>
        <v>0</v>
      </c>
      <c r="AA64" t="e">
        <f t="shared" si="8"/>
        <v>#NUM!</v>
      </c>
      <c r="AB64" s="17" t="e">
        <f t="shared" si="5"/>
        <v>#NUM!</v>
      </c>
      <c r="AC64">
        <f t="shared" si="6"/>
        <v>0</v>
      </c>
      <c r="AD64">
        <f t="shared" si="1"/>
        <v>0</v>
      </c>
      <c r="AE64">
        <f t="shared" si="2"/>
        <v>0</v>
      </c>
      <c r="AU64" t="e">
        <f t="shared" si="7"/>
        <v>#NUM!</v>
      </c>
      <c r="BB64">
        <v>26</v>
      </c>
      <c r="BC64">
        <v>51</v>
      </c>
      <c r="BD64">
        <v>100708</v>
      </c>
      <c r="BE64">
        <v>0</v>
      </c>
      <c r="BF64">
        <v>621</v>
      </c>
      <c r="BG64">
        <v>0.01</v>
      </c>
      <c r="BH64">
        <v>0</v>
      </c>
      <c r="BI64">
        <v>21</v>
      </c>
      <c r="BJ64">
        <v>22</v>
      </c>
      <c r="BK64">
        <v>22</v>
      </c>
    </row>
    <row r="65" spans="17:63" x14ac:dyDescent="0.3">
      <c r="Q65" s="21"/>
      <c r="U65" s="22"/>
      <c r="V65" s="22"/>
      <c r="Y65" s="4">
        <f t="shared" si="0"/>
        <v>0</v>
      </c>
      <c r="Z65">
        <f t="shared" si="4"/>
        <v>0</v>
      </c>
      <c r="AA65" t="e">
        <f t="shared" si="8"/>
        <v>#NUM!</v>
      </c>
      <c r="AB65" s="17" t="e">
        <f t="shared" si="5"/>
        <v>#NUM!</v>
      </c>
      <c r="AC65">
        <f t="shared" si="6"/>
        <v>0</v>
      </c>
      <c r="AD65">
        <f t="shared" si="1"/>
        <v>0</v>
      </c>
      <c r="AE65">
        <f t="shared" si="2"/>
        <v>0</v>
      </c>
      <c r="AU65" t="e">
        <f t="shared" si="7"/>
        <v>#NUM!</v>
      </c>
      <c r="BB65">
        <v>26</v>
      </c>
      <c r="BC65">
        <v>51</v>
      </c>
      <c r="BD65">
        <v>100708</v>
      </c>
      <c r="BE65">
        <v>0</v>
      </c>
      <c r="BF65">
        <v>586</v>
      </c>
      <c r="BG65">
        <v>0.01</v>
      </c>
      <c r="BH65">
        <v>0</v>
      </c>
      <c r="BI65">
        <v>9</v>
      </c>
      <c r="BJ65">
        <v>10</v>
      </c>
      <c r="BK65">
        <v>10</v>
      </c>
    </row>
    <row r="66" spans="17:63" x14ac:dyDescent="0.3">
      <c r="Q66" s="21"/>
      <c r="U66" s="22"/>
      <c r="V66" s="22"/>
      <c r="Y66" s="4">
        <f t="shared" si="0"/>
        <v>0</v>
      </c>
      <c r="Z66">
        <f t="shared" si="4"/>
        <v>0</v>
      </c>
      <c r="AA66" t="e">
        <f t="shared" si="8"/>
        <v>#NUM!</v>
      </c>
      <c r="AB66" s="17" t="e">
        <f t="shared" si="5"/>
        <v>#NUM!</v>
      </c>
      <c r="AC66">
        <f t="shared" si="6"/>
        <v>0</v>
      </c>
      <c r="AD66">
        <f t="shared" si="1"/>
        <v>0</v>
      </c>
      <c r="AE66">
        <f t="shared" si="2"/>
        <v>0</v>
      </c>
      <c r="AU66" t="e">
        <f t="shared" si="7"/>
        <v>#NUM!</v>
      </c>
      <c r="BB66">
        <v>26</v>
      </c>
      <c r="BC66">
        <v>52</v>
      </c>
      <c r="BD66">
        <v>100708</v>
      </c>
      <c r="BE66">
        <v>0</v>
      </c>
      <c r="BF66">
        <v>539</v>
      </c>
      <c r="BG66">
        <v>0.01</v>
      </c>
      <c r="BH66">
        <v>0</v>
      </c>
      <c r="BI66">
        <v>16</v>
      </c>
      <c r="BJ66">
        <v>17</v>
      </c>
      <c r="BK66">
        <v>17</v>
      </c>
    </row>
    <row r="67" spans="17:63" x14ac:dyDescent="0.3">
      <c r="Q67" s="21"/>
      <c r="U67" s="22"/>
      <c r="V67" s="22"/>
      <c r="Y67" s="4">
        <f t="shared" si="0"/>
        <v>0</v>
      </c>
      <c r="Z67">
        <f t="shared" si="4"/>
        <v>0</v>
      </c>
      <c r="AA67" t="e">
        <f t="shared" si="8"/>
        <v>#NUM!</v>
      </c>
      <c r="AB67" s="17" t="e">
        <f t="shared" si="5"/>
        <v>#NUM!</v>
      </c>
      <c r="AC67">
        <f t="shared" si="6"/>
        <v>0</v>
      </c>
      <c r="AD67">
        <f t="shared" si="1"/>
        <v>0</v>
      </c>
      <c r="AE67">
        <f t="shared" si="2"/>
        <v>0</v>
      </c>
      <c r="AU67" t="e">
        <f t="shared" si="7"/>
        <v>#NUM!</v>
      </c>
      <c r="BB67">
        <v>26</v>
      </c>
      <c r="BC67">
        <v>52</v>
      </c>
      <c r="BD67">
        <v>100708</v>
      </c>
      <c r="BH67">
        <v>0</v>
      </c>
      <c r="BI67">
        <v>16</v>
      </c>
      <c r="BJ67">
        <v>17</v>
      </c>
      <c r="BK67">
        <v>17</v>
      </c>
    </row>
    <row r="68" spans="17:63" x14ac:dyDescent="0.3">
      <c r="Q68" s="21"/>
      <c r="U68" s="22"/>
      <c r="V68" s="22"/>
      <c r="Y68" s="4">
        <f t="shared" si="0"/>
        <v>0</v>
      </c>
      <c r="Z68">
        <f t="shared" si="4"/>
        <v>0</v>
      </c>
      <c r="AA68" t="e">
        <f t="shared" si="8"/>
        <v>#NUM!</v>
      </c>
      <c r="AB68" s="17" t="e">
        <f t="shared" si="5"/>
        <v>#NUM!</v>
      </c>
      <c r="AC68">
        <f t="shared" si="6"/>
        <v>0</v>
      </c>
      <c r="AD68">
        <f t="shared" si="1"/>
        <v>0</v>
      </c>
      <c r="AE68">
        <f t="shared" si="2"/>
        <v>0</v>
      </c>
      <c r="AU68" t="e">
        <f t="shared" si="7"/>
        <v>#NUM!</v>
      </c>
      <c r="BB68">
        <v>26</v>
      </c>
      <c r="BC68">
        <v>52</v>
      </c>
      <c r="BD68">
        <v>100707</v>
      </c>
      <c r="BE68">
        <v>0</v>
      </c>
      <c r="BF68">
        <v>559</v>
      </c>
      <c r="BG68">
        <v>0.01</v>
      </c>
      <c r="BH68">
        <v>0</v>
      </c>
      <c r="BI68">
        <v>24</v>
      </c>
      <c r="BJ68">
        <v>28</v>
      </c>
      <c r="BK68">
        <v>30</v>
      </c>
    </row>
    <row r="69" spans="17:63" x14ac:dyDescent="0.3">
      <c r="Q69" s="21"/>
      <c r="U69" s="22"/>
      <c r="V69" s="22"/>
      <c r="Y69" s="4">
        <f t="shared" si="0"/>
        <v>0</v>
      </c>
      <c r="Z69">
        <f t="shared" si="4"/>
        <v>0</v>
      </c>
      <c r="AA69" t="e">
        <f t="shared" si="8"/>
        <v>#NUM!</v>
      </c>
      <c r="AB69" s="17" t="e">
        <f t="shared" si="5"/>
        <v>#NUM!</v>
      </c>
      <c r="AC69">
        <f t="shared" si="6"/>
        <v>0</v>
      </c>
      <c r="AD69">
        <f t="shared" si="1"/>
        <v>0</v>
      </c>
      <c r="AE69">
        <f t="shared" si="2"/>
        <v>0</v>
      </c>
      <c r="AU69" t="e">
        <f t="shared" si="7"/>
        <v>#NUM!</v>
      </c>
      <c r="BB69">
        <v>26</v>
      </c>
      <c r="BC69">
        <v>52</v>
      </c>
      <c r="BD69">
        <v>100707</v>
      </c>
      <c r="BE69">
        <v>26</v>
      </c>
      <c r="BF69">
        <v>588</v>
      </c>
      <c r="BG69">
        <v>0.01</v>
      </c>
      <c r="BH69">
        <v>0</v>
      </c>
      <c r="BI69">
        <v>21</v>
      </c>
      <c r="BJ69">
        <v>22</v>
      </c>
      <c r="BK69">
        <v>22</v>
      </c>
    </row>
    <row r="70" spans="17:63" x14ac:dyDescent="0.3">
      <c r="Q70" s="21"/>
      <c r="U70" s="22"/>
      <c r="V70" s="22"/>
      <c r="Y70" s="4">
        <f t="shared" ref="Y70:Y133" si="14">W71-W70</f>
        <v>0</v>
      </c>
      <c r="Z70">
        <f t="shared" si="4"/>
        <v>0</v>
      </c>
      <c r="AA70" t="e">
        <f t="shared" si="8"/>
        <v>#NUM!</v>
      </c>
      <c r="AB70" s="17" t="e">
        <f t="shared" si="5"/>
        <v>#NUM!</v>
      </c>
      <c r="AC70">
        <f t="shared" si="6"/>
        <v>0</v>
      </c>
      <c r="AD70">
        <f t="shared" ref="AD70:AD133" si="15">N70+O70+P70</f>
        <v>0</v>
      </c>
      <c r="AE70">
        <f t="shared" ref="AE70:AE133" si="16">IF(AND(N70=0,NOT(ISBLANK(N70))),1,0)+IF(AND(O70=0,NOT(ISBLANK(O70))),1,0)+IF(AND(P70=0,NOT(ISBLANK(P70))),1,0)</f>
        <v>0</v>
      </c>
      <c r="AU70" t="e">
        <f t="shared" si="7"/>
        <v>#NUM!</v>
      </c>
      <c r="BB70">
        <v>26</v>
      </c>
      <c r="BC70">
        <v>51</v>
      </c>
      <c r="BD70">
        <v>100706</v>
      </c>
      <c r="BE70">
        <v>83</v>
      </c>
      <c r="BF70">
        <v>589</v>
      </c>
      <c r="BG70">
        <v>0.01</v>
      </c>
      <c r="BH70">
        <v>0</v>
      </c>
      <c r="BI70">
        <v>21</v>
      </c>
      <c r="BJ70">
        <v>22</v>
      </c>
      <c r="BK70">
        <v>22</v>
      </c>
    </row>
    <row r="71" spans="17:63" x14ac:dyDescent="0.3">
      <c r="Q71" s="21"/>
      <c r="U71" s="22"/>
      <c r="V71" s="22"/>
      <c r="Y71" s="4">
        <f t="shared" si="14"/>
        <v>0</v>
      </c>
      <c r="Z71">
        <f t="shared" ref="Z71:Z134" si="17">SECOND(Y71)</f>
        <v>0</v>
      </c>
      <c r="AA71" t="e">
        <f t="shared" si="8"/>
        <v>#NUM!</v>
      </c>
      <c r="AB71" s="17" t="e">
        <f t="shared" ref="AB71:AB134" si="18">AA71/60</f>
        <v>#NUM!</v>
      </c>
      <c r="AC71">
        <f t="shared" ref="AC71:AC134" si="19">Z71/2</f>
        <v>0</v>
      </c>
      <c r="AD71">
        <f t="shared" si="15"/>
        <v>0</v>
      </c>
      <c r="AE71">
        <f t="shared" si="16"/>
        <v>0</v>
      </c>
      <c r="AU71" t="e">
        <f t="shared" ref="AU71:AU134" si="20">C71&amp;";"&amp;D71&amp;";"&amp;E71&amp;";"&amp;F71&amp;";"&amp;G71&amp;";"&amp;H71&amp;";"&amp;I71&amp;";"&amp;J71&amp;";"&amp;K71&amp;";"&amp;L71&amp;";"&amp;AA71</f>
        <v>#NUM!</v>
      </c>
      <c r="BB71">
        <v>27</v>
      </c>
      <c r="BC71">
        <v>51</v>
      </c>
      <c r="BD71">
        <v>100705</v>
      </c>
      <c r="BE71">
        <v>218</v>
      </c>
      <c r="BF71">
        <v>580</v>
      </c>
      <c r="BG71">
        <v>0.01</v>
      </c>
      <c r="BH71">
        <v>0</v>
      </c>
      <c r="BI71">
        <v>8</v>
      </c>
      <c r="BJ71">
        <v>9</v>
      </c>
      <c r="BK71">
        <v>10</v>
      </c>
    </row>
    <row r="72" spans="17:63" x14ac:dyDescent="0.3">
      <c r="Q72" s="21"/>
      <c r="U72" s="22"/>
      <c r="V72" s="22"/>
      <c r="Y72" s="4">
        <f t="shared" si="14"/>
        <v>0</v>
      </c>
      <c r="Z72">
        <f t="shared" si="17"/>
        <v>0</v>
      </c>
      <c r="AA72" t="e">
        <f t="shared" ref="AA72:AA135" si="21">AA71+Z72</f>
        <v>#NUM!</v>
      </c>
      <c r="AB72" s="17" t="e">
        <f t="shared" si="18"/>
        <v>#NUM!</v>
      </c>
      <c r="AC72">
        <f t="shared" si="19"/>
        <v>0</v>
      </c>
      <c r="AD72">
        <f t="shared" si="15"/>
        <v>0</v>
      </c>
      <c r="AE72">
        <f t="shared" si="16"/>
        <v>0</v>
      </c>
      <c r="AU72" t="e">
        <f t="shared" si="20"/>
        <v>#NUM!</v>
      </c>
      <c r="BB72">
        <v>27</v>
      </c>
      <c r="BC72">
        <v>50</v>
      </c>
      <c r="BD72">
        <v>100704</v>
      </c>
      <c r="BE72">
        <v>278</v>
      </c>
      <c r="BF72">
        <v>641</v>
      </c>
      <c r="BG72">
        <v>0.01</v>
      </c>
      <c r="BH72">
        <v>0</v>
      </c>
      <c r="BI72">
        <v>9</v>
      </c>
      <c r="BJ72">
        <v>9</v>
      </c>
      <c r="BK72">
        <v>9</v>
      </c>
    </row>
    <row r="73" spans="17:63" x14ac:dyDescent="0.3">
      <c r="Q73" s="21"/>
      <c r="U73" s="22"/>
      <c r="V73" s="22"/>
      <c r="Y73" s="4">
        <f t="shared" si="14"/>
        <v>0</v>
      </c>
      <c r="Z73">
        <f t="shared" si="17"/>
        <v>0</v>
      </c>
      <c r="AA73" t="e">
        <f t="shared" si="21"/>
        <v>#NUM!</v>
      </c>
      <c r="AB73" s="17" t="e">
        <f t="shared" si="18"/>
        <v>#NUM!</v>
      </c>
      <c r="AC73">
        <f t="shared" si="19"/>
        <v>0</v>
      </c>
      <c r="AD73">
        <f t="shared" si="15"/>
        <v>0</v>
      </c>
      <c r="AE73">
        <f t="shared" si="16"/>
        <v>0</v>
      </c>
      <c r="AU73" t="e">
        <f t="shared" si="20"/>
        <v>#NUM!</v>
      </c>
      <c r="BB73">
        <v>27</v>
      </c>
      <c r="BC73">
        <v>50</v>
      </c>
      <c r="BD73">
        <v>100703</v>
      </c>
      <c r="BE73">
        <v>334</v>
      </c>
      <c r="BF73">
        <v>649</v>
      </c>
      <c r="BG73">
        <v>0.01</v>
      </c>
      <c r="BH73">
        <v>0</v>
      </c>
      <c r="BI73">
        <v>9</v>
      </c>
      <c r="BJ73">
        <v>9</v>
      </c>
      <c r="BK73">
        <v>9</v>
      </c>
    </row>
    <row r="74" spans="17:63" x14ac:dyDescent="0.3">
      <c r="Q74" s="21"/>
      <c r="U74" s="22"/>
      <c r="V74" s="22"/>
      <c r="Y74" s="4">
        <f t="shared" si="14"/>
        <v>0</v>
      </c>
      <c r="Z74">
        <f t="shared" si="17"/>
        <v>0</v>
      </c>
      <c r="AA74" t="e">
        <f t="shared" si="21"/>
        <v>#NUM!</v>
      </c>
      <c r="AB74" s="17" t="e">
        <f t="shared" si="18"/>
        <v>#NUM!</v>
      </c>
      <c r="AC74">
        <f t="shared" si="19"/>
        <v>0</v>
      </c>
      <c r="AD74">
        <f t="shared" si="15"/>
        <v>0</v>
      </c>
      <c r="AE74">
        <f t="shared" si="16"/>
        <v>0</v>
      </c>
      <c r="AU74" t="e">
        <f t="shared" si="20"/>
        <v>#NUM!</v>
      </c>
      <c r="BB74">
        <v>27</v>
      </c>
      <c r="BC74">
        <v>50</v>
      </c>
      <c r="BD74">
        <v>100702</v>
      </c>
      <c r="BE74">
        <v>528</v>
      </c>
      <c r="BF74">
        <v>578</v>
      </c>
      <c r="BG74">
        <v>0.01</v>
      </c>
      <c r="BH74">
        <v>0</v>
      </c>
      <c r="BI74">
        <v>11</v>
      </c>
      <c r="BJ74">
        <v>12</v>
      </c>
      <c r="BK74">
        <v>12</v>
      </c>
    </row>
    <row r="75" spans="17:63" x14ac:dyDescent="0.3">
      <c r="Q75" s="21"/>
      <c r="U75" s="22"/>
      <c r="V75" s="22"/>
      <c r="Y75" s="4">
        <f t="shared" si="14"/>
        <v>0</v>
      </c>
      <c r="Z75">
        <f t="shared" si="17"/>
        <v>0</v>
      </c>
      <c r="AA75" t="e">
        <f t="shared" si="21"/>
        <v>#NUM!</v>
      </c>
      <c r="AB75" s="17" t="e">
        <f t="shared" si="18"/>
        <v>#NUM!</v>
      </c>
      <c r="AC75">
        <f t="shared" si="19"/>
        <v>0</v>
      </c>
      <c r="AD75">
        <f t="shared" si="15"/>
        <v>0</v>
      </c>
      <c r="AE75">
        <f t="shared" si="16"/>
        <v>0</v>
      </c>
      <c r="AU75" t="e">
        <f t="shared" si="20"/>
        <v>#NUM!</v>
      </c>
      <c r="BB75">
        <v>28</v>
      </c>
      <c r="BC75">
        <v>49</v>
      </c>
      <c r="BD75">
        <v>100701</v>
      </c>
      <c r="BE75">
        <v>525</v>
      </c>
      <c r="BF75">
        <v>583</v>
      </c>
      <c r="BG75">
        <v>0.01</v>
      </c>
      <c r="BH75">
        <v>0</v>
      </c>
      <c r="BI75">
        <v>22</v>
      </c>
      <c r="BJ75">
        <v>23</v>
      </c>
      <c r="BK75">
        <v>23</v>
      </c>
    </row>
    <row r="76" spans="17:63" x14ac:dyDescent="0.3">
      <c r="Q76" s="21"/>
      <c r="U76" s="22"/>
      <c r="V76" s="22"/>
      <c r="Y76" s="4">
        <f t="shared" si="14"/>
        <v>0</v>
      </c>
      <c r="Z76">
        <f t="shared" si="17"/>
        <v>0</v>
      </c>
      <c r="AA76" t="e">
        <f t="shared" si="21"/>
        <v>#NUM!</v>
      </c>
      <c r="AB76" s="17" t="e">
        <f t="shared" si="18"/>
        <v>#NUM!</v>
      </c>
      <c r="AC76">
        <f t="shared" si="19"/>
        <v>0</v>
      </c>
      <c r="AD76">
        <f t="shared" si="15"/>
        <v>0</v>
      </c>
      <c r="AE76">
        <f t="shared" si="16"/>
        <v>0</v>
      </c>
      <c r="AU76" t="e">
        <f t="shared" si="20"/>
        <v>#NUM!</v>
      </c>
      <c r="BB76">
        <v>28</v>
      </c>
      <c r="BC76">
        <v>48</v>
      </c>
      <c r="BD76">
        <v>100700</v>
      </c>
      <c r="BE76">
        <v>510</v>
      </c>
      <c r="BF76">
        <v>577</v>
      </c>
      <c r="BG76">
        <v>0.01</v>
      </c>
      <c r="BH76">
        <v>0</v>
      </c>
      <c r="BI76">
        <v>19</v>
      </c>
      <c r="BJ76">
        <v>20</v>
      </c>
      <c r="BK76">
        <v>20</v>
      </c>
    </row>
    <row r="77" spans="17:63" x14ac:dyDescent="0.3">
      <c r="Q77" s="21"/>
      <c r="U77" s="22"/>
      <c r="V77" s="22"/>
      <c r="Y77" s="4">
        <f t="shared" si="14"/>
        <v>0</v>
      </c>
      <c r="Z77">
        <f t="shared" si="17"/>
        <v>0</v>
      </c>
      <c r="AA77" t="e">
        <f t="shared" si="21"/>
        <v>#NUM!</v>
      </c>
      <c r="AB77" s="17" t="e">
        <f t="shared" si="18"/>
        <v>#NUM!</v>
      </c>
      <c r="AC77">
        <f t="shared" si="19"/>
        <v>0</v>
      </c>
      <c r="AD77">
        <f t="shared" si="15"/>
        <v>0</v>
      </c>
      <c r="AE77">
        <f t="shared" si="16"/>
        <v>0</v>
      </c>
      <c r="AU77" t="e">
        <f t="shared" si="20"/>
        <v>#NUM!</v>
      </c>
      <c r="BB77">
        <v>28</v>
      </c>
      <c r="BC77">
        <v>48</v>
      </c>
      <c r="BD77">
        <v>100699</v>
      </c>
      <c r="BE77">
        <v>342</v>
      </c>
      <c r="BF77">
        <v>563</v>
      </c>
      <c r="BG77">
        <v>0.01</v>
      </c>
      <c r="BH77">
        <v>0</v>
      </c>
      <c r="BI77">
        <v>11</v>
      </c>
      <c r="BJ77">
        <v>12</v>
      </c>
      <c r="BK77">
        <v>12</v>
      </c>
    </row>
    <row r="78" spans="17:63" x14ac:dyDescent="0.3">
      <c r="Q78" s="21"/>
      <c r="U78" s="22"/>
      <c r="V78" s="22"/>
      <c r="Y78" s="4">
        <f t="shared" si="14"/>
        <v>0</v>
      </c>
      <c r="Z78">
        <f t="shared" si="17"/>
        <v>0</v>
      </c>
      <c r="AA78" t="e">
        <f t="shared" si="21"/>
        <v>#NUM!</v>
      </c>
      <c r="AB78" s="17" t="e">
        <f t="shared" si="18"/>
        <v>#NUM!</v>
      </c>
      <c r="AC78">
        <f t="shared" si="19"/>
        <v>0</v>
      </c>
      <c r="AD78">
        <f t="shared" si="15"/>
        <v>0</v>
      </c>
      <c r="AE78">
        <f t="shared" si="16"/>
        <v>0</v>
      </c>
      <c r="AU78" t="e">
        <f t="shared" si="20"/>
        <v>#NUM!</v>
      </c>
      <c r="BB78">
        <v>28</v>
      </c>
      <c r="BC78">
        <v>48</v>
      </c>
      <c r="BD78">
        <v>100699</v>
      </c>
      <c r="BE78">
        <v>267</v>
      </c>
      <c r="BF78">
        <v>568</v>
      </c>
      <c r="BG78">
        <v>0.01</v>
      </c>
      <c r="BH78">
        <v>0</v>
      </c>
      <c r="BI78">
        <v>16</v>
      </c>
      <c r="BJ78">
        <v>17</v>
      </c>
      <c r="BK78">
        <v>17</v>
      </c>
    </row>
    <row r="79" spans="17:63" x14ac:dyDescent="0.3">
      <c r="Q79" s="21"/>
      <c r="U79" s="22"/>
      <c r="V79" s="22"/>
      <c r="Y79" s="4">
        <f t="shared" si="14"/>
        <v>0</v>
      </c>
      <c r="Z79">
        <f t="shared" si="17"/>
        <v>0</v>
      </c>
      <c r="AA79" t="e">
        <f t="shared" si="21"/>
        <v>#NUM!</v>
      </c>
      <c r="AB79" s="17" t="e">
        <f t="shared" si="18"/>
        <v>#NUM!</v>
      </c>
      <c r="AC79">
        <f t="shared" si="19"/>
        <v>0</v>
      </c>
      <c r="AD79">
        <f t="shared" si="15"/>
        <v>0</v>
      </c>
      <c r="AE79">
        <f t="shared" si="16"/>
        <v>0</v>
      </c>
      <c r="AU79" t="e">
        <f t="shared" si="20"/>
        <v>#NUM!</v>
      </c>
      <c r="BB79">
        <v>28</v>
      </c>
      <c r="BC79">
        <v>48</v>
      </c>
      <c r="BD79">
        <v>100698</v>
      </c>
      <c r="BE79">
        <v>276</v>
      </c>
      <c r="BF79">
        <v>568</v>
      </c>
      <c r="BG79">
        <v>0.01</v>
      </c>
      <c r="BH79">
        <v>0</v>
      </c>
      <c r="BI79">
        <v>17</v>
      </c>
      <c r="BJ79">
        <v>18</v>
      </c>
      <c r="BK79">
        <v>18</v>
      </c>
    </row>
    <row r="80" spans="17:63" x14ac:dyDescent="0.3">
      <c r="Q80" s="21"/>
      <c r="U80" s="22"/>
      <c r="V80" s="22"/>
      <c r="Y80" s="4">
        <f t="shared" si="14"/>
        <v>0</v>
      </c>
      <c r="Z80">
        <f t="shared" si="17"/>
        <v>0</v>
      </c>
      <c r="AA80" t="e">
        <f t="shared" si="21"/>
        <v>#NUM!</v>
      </c>
      <c r="AB80" s="17" t="e">
        <f t="shared" si="18"/>
        <v>#NUM!</v>
      </c>
      <c r="AC80">
        <f t="shared" si="19"/>
        <v>0</v>
      </c>
      <c r="AD80">
        <f t="shared" si="15"/>
        <v>0</v>
      </c>
      <c r="AE80">
        <f t="shared" si="16"/>
        <v>0</v>
      </c>
      <c r="AU80" t="e">
        <f t="shared" si="20"/>
        <v>#NUM!</v>
      </c>
      <c r="BB80">
        <v>29</v>
      </c>
      <c r="BC80">
        <v>47</v>
      </c>
      <c r="BD80">
        <v>100698</v>
      </c>
      <c r="BE80">
        <v>445</v>
      </c>
      <c r="BF80">
        <v>570</v>
      </c>
      <c r="BG80">
        <v>0.01</v>
      </c>
      <c r="BH80">
        <v>0</v>
      </c>
      <c r="BI80">
        <v>18</v>
      </c>
      <c r="BJ80">
        <v>19</v>
      </c>
      <c r="BK80">
        <v>19</v>
      </c>
    </row>
    <row r="81" spans="17:63" x14ac:dyDescent="0.3">
      <c r="Q81" s="21"/>
      <c r="U81" s="22"/>
      <c r="V81" s="22"/>
      <c r="Y81" s="4">
        <f t="shared" si="14"/>
        <v>0</v>
      </c>
      <c r="Z81">
        <f t="shared" si="17"/>
        <v>0</v>
      </c>
      <c r="AA81" t="e">
        <f t="shared" si="21"/>
        <v>#NUM!</v>
      </c>
      <c r="AB81" s="17" t="e">
        <f t="shared" si="18"/>
        <v>#NUM!</v>
      </c>
      <c r="AC81">
        <f t="shared" si="19"/>
        <v>0</v>
      </c>
      <c r="AD81">
        <f t="shared" si="15"/>
        <v>0</v>
      </c>
      <c r="AE81">
        <f t="shared" si="16"/>
        <v>0</v>
      </c>
      <c r="AU81" t="e">
        <f t="shared" si="20"/>
        <v>#NUM!</v>
      </c>
      <c r="BB81">
        <v>28</v>
      </c>
      <c r="BC81">
        <v>47</v>
      </c>
      <c r="BD81">
        <v>100697</v>
      </c>
      <c r="BE81">
        <v>266</v>
      </c>
      <c r="BF81">
        <v>586</v>
      </c>
      <c r="BG81">
        <v>0.01</v>
      </c>
      <c r="BH81">
        <v>0</v>
      </c>
      <c r="BI81">
        <v>18</v>
      </c>
      <c r="BJ81">
        <v>20</v>
      </c>
      <c r="BK81">
        <v>21</v>
      </c>
    </row>
    <row r="82" spans="17:63" x14ac:dyDescent="0.3">
      <c r="Q82" s="21"/>
      <c r="U82" s="22"/>
      <c r="V82" s="22"/>
      <c r="Y82" s="4">
        <f t="shared" si="14"/>
        <v>0</v>
      </c>
      <c r="Z82">
        <f t="shared" si="17"/>
        <v>0</v>
      </c>
      <c r="AA82" t="e">
        <f t="shared" si="21"/>
        <v>#NUM!</v>
      </c>
      <c r="AB82" s="17" t="e">
        <f t="shared" si="18"/>
        <v>#NUM!</v>
      </c>
      <c r="AC82">
        <f t="shared" si="19"/>
        <v>0</v>
      </c>
      <c r="AD82">
        <f t="shared" si="15"/>
        <v>0</v>
      </c>
      <c r="AE82">
        <f t="shared" si="16"/>
        <v>0</v>
      </c>
      <c r="AU82" t="e">
        <f t="shared" si="20"/>
        <v>#NUM!</v>
      </c>
      <c r="BB82">
        <v>28</v>
      </c>
      <c r="BC82">
        <v>47</v>
      </c>
      <c r="BD82">
        <v>100697</v>
      </c>
      <c r="BE82">
        <v>263</v>
      </c>
      <c r="BF82">
        <v>559</v>
      </c>
      <c r="BG82">
        <v>0.01</v>
      </c>
      <c r="BH82">
        <v>0</v>
      </c>
      <c r="BI82">
        <v>16</v>
      </c>
      <c r="BJ82">
        <v>17</v>
      </c>
      <c r="BK82">
        <v>17</v>
      </c>
    </row>
    <row r="83" spans="17:63" x14ac:dyDescent="0.3">
      <c r="Q83" s="21"/>
      <c r="U83" s="22"/>
      <c r="V83" s="22"/>
      <c r="Y83" s="4">
        <f t="shared" si="14"/>
        <v>0</v>
      </c>
      <c r="Z83">
        <f t="shared" si="17"/>
        <v>0</v>
      </c>
      <c r="AA83" t="e">
        <f t="shared" si="21"/>
        <v>#NUM!</v>
      </c>
      <c r="AB83" s="17" t="e">
        <f t="shared" si="18"/>
        <v>#NUM!</v>
      </c>
      <c r="AC83">
        <f t="shared" si="19"/>
        <v>0</v>
      </c>
      <c r="AD83">
        <f t="shared" si="15"/>
        <v>0</v>
      </c>
      <c r="AE83">
        <f t="shared" si="16"/>
        <v>0</v>
      </c>
      <c r="AU83" t="e">
        <f t="shared" si="20"/>
        <v>#NUM!</v>
      </c>
      <c r="BB83">
        <v>28</v>
      </c>
      <c r="BC83">
        <v>47</v>
      </c>
      <c r="BD83">
        <v>100697</v>
      </c>
      <c r="BE83">
        <v>189</v>
      </c>
      <c r="BF83">
        <v>590</v>
      </c>
      <c r="BG83">
        <v>0.01</v>
      </c>
      <c r="BH83">
        <v>0</v>
      </c>
      <c r="BI83">
        <v>16</v>
      </c>
      <c r="BJ83">
        <v>17</v>
      </c>
      <c r="BK83">
        <v>17</v>
      </c>
    </row>
    <row r="84" spans="17:63" x14ac:dyDescent="0.3">
      <c r="Q84" s="21"/>
      <c r="U84" s="22"/>
      <c r="V84" s="22"/>
      <c r="Y84" s="4">
        <f t="shared" si="14"/>
        <v>0</v>
      </c>
      <c r="Z84">
        <f t="shared" si="17"/>
        <v>0</v>
      </c>
      <c r="AA84" t="e">
        <f t="shared" si="21"/>
        <v>#NUM!</v>
      </c>
      <c r="AB84" s="17" t="e">
        <f t="shared" si="18"/>
        <v>#NUM!</v>
      </c>
      <c r="AC84">
        <f t="shared" si="19"/>
        <v>0</v>
      </c>
      <c r="AD84">
        <f t="shared" si="15"/>
        <v>0</v>
      </c>
      <c r="AE84">
        <f t="shared" si="16"/>
        <v>0</v>
      </c>
      <c r="AU84" t="e">
        <f t="shared" si="20"/>
        <v>#NUM!</v>
      </c>
      <c r="BE84">
        <v>148</v>
      </c>
      <c r="BF84">
        <v>548</v>
      </c>
      <c r="BG84">
        <v>0.01</v>
      </c>
      <c r="BH84">
        <v>0</v>
      </c>
      <c r="BI84">
        <v>16</v>
      </c>
      <c r="BJ84">
        <v>17</v>
      </c>
      <c r="BK84">
        <v>17</v>
      </c>
    </row>
    <row r="85" spans="17:63" x14ac:dyDescent="0.3">
      <c r="Q85" s="21"/>
      <c r="U85" s="22"/>
      <c r="V85" s="22"/>
      <c r="Y85" s="4">
        <f t="shared" si="14"/>
        <v>0</v>
      </c>
      <c r="Z85">
        <f t="shared" si="17"/>
        <v>0</v>
      </c>
      <c r="AA85" t="e">
        <f t="shared" si="21"/>
        <v>#NUM!</v>
      </c>
      <c r="AB85" s="17" t="e">
        <f t="shared" si="18"/>
        <v>#NUM!</v>
      </c>
      <c r="AC85">
        <f t="shared" si="19"/>
        <v>0</v>
      </c>
      <c r="AD85">
        <f t="shared" si="15"/>
        <v>0</v>
      </c>
      <c r="AE85">
        <f t="shared" si="16"/>
        <v>0</v>
      </c>
      <c r="AU85" t="e">
        <f t="shared" si="20"/>
        <v>#NUM!</v>
      </c>
      <c r="BB85">
        <v>27</v>
      </c>
      <c r="BC85">
        <v>49</v>
      </c>
      <c r="BD85">
        <v>100697</v>
      </c>
      <c r="BE85">
        <v>114</v>
      </c>
      <c r="BF85">
        <v>524</v>
      </c>
      <c r="BG85">
        <v>0.01</v>
      </c>
      <c r="BH85">
        <v>0</v>
      </c>
      <c r="BI85">
        <v>16</v>
      </c>
      <c r="BJ85">
        <v>20</v>
      </c>
      <c r="BK85">
        <v>24</v>
      </c>
    </row>
    <row r="86" spans="17:63" x14ac:dyDescent="0.3">
      <c r="Q86" s="21"/>
      <c r="U86" s="22"/>
      <c r="V86" s="22"/>
      <c r="Y86" s="4">
        <f t="shared" si="14"/>
        <v>0</v>
      </c>
      <c r="Z86">
        <f t="shared" si="17"/>
        <v>0</v>
      </c>
      <c r="AA86" t="e">
        <f t="shared" si="21"/>
        <v>#NUM!</v>
      </c>
      <c r="AB86" s="17" t="e">
        <f t="shared" si="18"/>
        <v>#NUM!</v>
      </c>
      <c r="AC86">
        <f t="shared" si="19"/>
        <v>0</v>
      </c>
      <c r="AD86">
        <f t="shared" si="15"/>
        <v>0</v>
      </c>
      <c r="AE86">
        <f t="shared" si="16"/>
        <v>0</v>
      </c>
      <c r="AU86" t="e">
        <f t="shared" si="20"/>
        <v>#NUM!</v>
      </c>
      <c r="BB86">
        <v>27</v>
      </c>
      <c r="BC86">
        <v>49</v>
      </c>
      <c r="BD86">
        <v>100696</v>
      </c>
      <c r="BH86">
        <v>0</v>
      </c>
      <c r="BI86">
        <v>17</v>
      </c>
      <c r="BJ86">
        <v>18</v>
      </c>
      <c r="BK86">
        <v>18</v>
      </c>
    </row>
    <row r="87" spans="17:63" x14ac:dyDescent="0.3">
      <c r="Q87" s="21"/>
      <c r="U87" s="22"/>
      <c r="V87" s="22"/>
      <c r="Y87" s="4">
        <f t="shared" si="14"/>
        <v>0</v>
      </c>
      <c r="Z87">
        <f t="shared" si="17"/>
        <v>0</v>
      </c>
      <c r="AA87" t="e">
        <f t="shared" si="21"/>
        <v>#NUM!</v>
      </c>
      <c r="AB87" s="17" t="e">
        <f t="shared" si="18"/>
        <v>#NUM!</v>
      </c>
      <c r="AC87">
        <f t="shared" si="19"/>
        <v>0</v>
      </c>
      <c r="AD87">
        <f t="shared" si="15"/>
        <v>0</v>
      </c>
      <c r="AE87">
        <f t="shared" si="16"/>
        <v>0</v>
      </c>
      <c r="AU87" t="e">
        <f t="shared" si="20"/>
        <v>#NUM!</v>
      </c>
      <c r="BB87">
        <v>27</v>
      </c>
      <c r="BC87">
        <v>49</v>
      </c>
      <c r="BD87">
        <v>100696</v>
      </c>
      <c r="BE87">
        <v>72</v>
      </c>
      <c r="BF87">
        <v>568</v>
      </c>
      <c r="BG87">
        <v>0.01</v>
      </c>
      <c r="BH87">
        <v>0</v>
      </c>
      <c r="BI87">
        <v>18</v>
      </c>
      <c r="BJ87">
        <v>19</v>
      </c>
      <c r="BK87">
        <v>19</v>
      </c>
    </row>
    <row r="88" spans="17:63" x14ac:dyDescent="0.3">
      <c r="Q88" s="21"/>
      <c r="U88" s="22"/>
      <c r="V88" s="22"/>
      <c r="Y88" s="4">
        <f t="shared" si="14"/>
        <v>0</v>
      </c>
      <c r="Z88">
        <f t="shared" si="17"/>
        <v>0</v>
      </c>
      <c r="AA88" t="e">
        <f t="shared" si="21"/>
        <v>#NUM!</v>
      </c>
      <c r="AB88" s="17" t="e">
        <f t="shared" si="18"/>
        <v>#NUM!</v>
      </c>
      <c r="AC88">
        <f t="shared" si="19"/>
        <v>0</v>
      </c>
      <c r="AD88">
        <f t="shared" si="15"/>
        <v>0</v>
      </c>
      <c r="AE88">
        <f t="shared" si="16"/>
        <v>0</v>
      </c>
      <c r="AU88" t="e">
        <f t="shared" si="20"/>
        <v>#NUM!</v>
      </c>
      <c r="BB88">
        <v>27</v>
      </c>
      <c r="BC88">
        <v>49</v>
      </c>
      <c r="BD88">
        <v>100696</v>
      </c>
      <c r="BE88">
        <v>79</v>
      </c>
      <c r="BF88">
        <v>537</v>
      </c>
      <c r="BG88">
        <v>0.01</v>
      </c>
      <c r="BH88">
        <v>0</v>
      </c>
      <c r="BI88">
        <v>18</v>
      </c>
      <c r="BJ88">
        <v>20</v>
      </c>
      <c r="BK88">
        <v>21</v>
      </c>
    </row>
    <row r="89" spans="17:63" x14ac:dyDescent="0.3">
      <c r="Q89" s="21"/>
      <c r="U89" s="22"/>
      <c r="V89" s="22"/>
      <c r="Y89" s="4">
        <f t="shared" si="14"/>
        <v>0</v>
      </c>
      <c r="Z89">
        <f t="shared" si="17"/>
        <v>0</v>
      </c>
      <c r="AA89" t="e">
        <f t="shared" si="21"/>
        <v>#NUM!</v>
      </c>
      <c r="AB89" s="17" t="e">
        <f t="shared" si="18"/>
        <v>#NUM!</v>
      </c>
      <c r="AC89">
        <f t="shared" si="19"/>
        <v>0</v>
      </c>
      <c r="AD89">
        <f t="shared" si="15"/>
        <v>0</v>
      </c>
      <c r="AE89">
        <f t="shared" si="16"/>
        <v>0</v>
      </c>
      <c r="AU89" t="e">
        <f t="shared" si="20"/>
        <v>#NUM!</v>
      </c>
      <c r="BB89">
        <v>27</v>
      </c>
      <c r="BC89">
        <v>49</v>
      </c>
      <c r="BD89">
        <v>100696</v>
      </c>
      <c r="BE89">
        <v>121</v>
      </c>
      <c r="BF89">
        <v>631</v>
      </c>
      <c r="BG89">
        <v>0.01</v>
      </c>
      <c r="BH89">
        <v>0</v>
      </c>
      <c r="BI89">
        <v>19</v>
      </c>
      <c r="BJ89">
        <v>20</v>
      </c>
      <c r="BK89">
        <v>20</v>
      </c>
    </row>
    <row r="90" spans="17:63" x14ac:dyDescent="0.3">
      <c r="Q90" s="21"/>
      <c r="U90" s="22"/>
      <c r="V90" s="22"/>
      <c r="Y90" s="4">
        <f t="shared" si="14"/>
        <v>0</v>
      </c>
      <c r="Z90">
        <f t="shared" si="17"/>
        <v>0</v>
      </c>
      <c r="AA90" t="e">
        <f t="shared" si="21"/>
        <v>#NUM!</v>
      </c>
      <c r="AB90" s="17" t="e">
        <f t="shared" si="18"/>
        <v>#NUM!</v>
      </c>
      <c r="AC90">
        <f t="shared" si="19"/>
        <v>0</v>
      </c>
      <c r="AD90">
        <f t="shared" si="15"/>
        <v>0</v>
      </c>
      <c r="AE90">
        <f t="shared" si="16"/>
        <v>0</v>
      </c>
      <c r="AU90" t="e">
        <f t="shared" si="20"/>
        <v>#NUM!</v>
      </c>
      <c r="BB90">
        <v>28</v>
      </c>
      <c r="BC90">
        <v>48</v>
      </c>
      <c r="BD90">
        <v>100696</v>
      </c>
      <c r="BE90">
        <v>132</v>
      </c>
      <c r="BF90">
        <v>627</v>
      </c>
      <c r="BG90">
        <v>0.01</v>
      </c>
      <c r="BH90">
        <v>0</v>
      </c>
    </row>
    <row r="91" spans="17:63" x14ac:dyDescent="0.3">
      <c r="Q91" s="21"/>
      <c r="U91" s="22"/>
      <c r="V91" s="22"/>
      <c r="Y91" s="4">
        <f t="shared" si="14"/>
        <v>0</v>
      </c>
      <c r="Z91">
        <f t="shared" si="17"/>
        <v>0</v>
      </c>
      <c r="AA91" t="e">
        <f t="shared" si="21"/>
        <v>#NUM!</v>
      </c>
      <c r="AB91" s="17" t="e">
        <f t="shared" si="18"/>
        <v>#NUM!</v>
      </c>
      <c r="AC91">
        <f t="shared" si="19"/>
        <v>0</v>
      </c>
      <c r="AD91">
        <f t="shared" si="15"/>
        <v>0</v>
      </c>
      <c r="AE91">
        <f t="shared" si="16"/>
        <v>0</v>
      </c>
      <c r="AU91" t="e">
        <f t="shared" si="20"/>
        <v>#NUM!</v>
      </c>
      <c r="BB91">
        <v>28</v>
      </c>
      <c r="BC91">
        <v>48</v>
      </c>
      <c r="BD91">
        <v>100695</v>
      </c>
      <c r="BE91">
        <v>84</v>
      </c>
      <c r="BF91">
        <v>590</v>
      </c>
      <c r="BG91">
        <v>0.01</v>
      </c>
      <c r="BH91">
        <v>0</v>
      </c>
      <c r="BI91">
        <v>12</v>
      </c>
      <c r="BJ91">
        <v>13</v>
      </c>
      <c r="BK91">
        <v>13</v>
      </c>
    </row>
    <row r="92" spans="17:63" x14ac:dyDescent="0.3">
      <c r="Q92" s="21"/>
      <c r="U92" s="22"/>
      <c r="V92" s="22"/>
      <c r="Y92" s="4">
        <f t="shared" si="14"/>
        <v>0</v>
      </c>
      <c r="Z92">
        <f t="shared" si="17"/>
        <v>0</v>
      </c>
      <c r="AA92" t="e">
        <f t="shared" si="21"/>
        <v>#NUM!</v>
      </c>
      <c r="AB92" s="17" t="e">
        <f t="shared" si="18"/>
        <v>#NUM!</v>
      </c>
      <c r="AC92">
        <f t="shared" si="19"/>
        <v>0</v>
      </c>
      <c r="AD92">
        <f t="shared" si="15"/>
        <v>0</v>
      </c>
      <c r="AE92">
        <f t="shared" si="16"/>
        <v>0</v>
      </c>
      <c r="AU92" t="e">
        <f t="shared" si="20"/>
        <v>#NUM!</v>
      </c>
      <c r="BB92">
        <v>28</v>
      </c>
      <c r="BC92">
        <v>48</v>
      </c>
      <c r="BD92">
        <v>100695</v>
      </c>
      <c r="BE92">
        <v>151</v>
      </c>
      <c r="BF92">
        <v>567</v>
      </c>
      <c r="BG92">
        <v>0.01</v>
      </c>
      <c r="BH92">
        <v>0</v>
      </c>
      <c r="BI92">
        <v>20</v>
      </c>
      <c r="BJ92">
        <v>21</v>
      </c>
      <c r="BK92">
        <v>21</v>
      </c>
    </row>
    <row r="93" spans="17:63" x14ac:dyDescent="0.3">
      <c r="Q93" s="21"/>
      <c r="U93" s="22"/>
      <c r="V93" s="22"/>
      <c r="Y93" s="4">
        <f t="shared" si="14"/>
        <v>0</v>
      </c>
      <c r="Z93">
        <f t="shared" si="17"/>
        <v>0</v>
      </c>
      <c r="AA93" t="e">
        <f t="shared" si="21"/>
        <v>#NUM!</v>
      </c>
      <c r="AB93" s="17" t="e">
        <f t="shared" si="18"/>
        <v>#NUM!</v>
      </c>
      <c r="AC93">
        <f t="shared" si="19"/>
        <v>0</v>
      </c>
      <c r="AD93">
        <f t="shared" si="15"/>
        <v>0</v>
      </c>
      <c r="AE93">
        <f t="shared" si="16"/>
        <v>0</v>
      </c>
      <c r="AU93" t="e">
        <f t="shared" si="20"/>
        <v>#NUM!</v>
      </c>
      <c r="BE93">
        <v>115</v>
      </c>
      <c r="BF93">
        <v>620</v>
      </c>
      <c r="BG93">
        <v>0.01</v>
      </c>
      <c r="BH93">
        <v>0</v>
      </c>
    </row>
    <row r="94" spans="17:63" x14ac:dyDescent="0.3">
      <c r="Q94" s="21"/>
      <c r="U94" s="22"/>
      <c r="V94" s="22"/>
      <c r="Y94" s="4">
        <f t="shared" si="14"/>
        <v>0</v>
      </c>
      <c r="Z94">
        <f t="shared" si="17"/>
        <v>0</v>
      </c>
      <c r="AA94" t="e">
        <f t="shared" si="21"/>
        <v>#NUM!</v>
      </c>
      <c r="AB94" s="17" t="e">
        <f t="shared" si="18"/>
        <v>#NUM!</v>
      </c>
      <c r="AC94">
        <f t="shared" si="19"/>
        <v>0</v>
      </c>
      <c r="AD94">
        <f t="shared" si="15"/>
        <v>0</v>
      </c>
      <c r="AE94">
        <f t="shared" si="16"/>
        <v>0</v>
      </c>
      <c r="AU94" t="e">
        <f t="shared" si="20"/>
        <v>#NUM!</v>
      </c>
      <c r="BB94">
        <v>28</v>
      </c>
      <c r="BC94">
        <v>48</v>
      </c>
      <c r="BD94">
        <v>100693</v>
      </c>
      <c r="BE94">
        <v>57</v>
      </c>
      <c r="BF94">
        <v>634</v>
      </c>
      <c r="BG94">
        <v>0.01</v>
      </c>
      <c r="BH94">
        <v>0</v>
      </c>
      <c r="BI94">
        <v>19</v>
      </c>
      <c r="BJ94">
        <v>20</v>
      </c>
      <c r="BK94">
        <v>20</v>
      </c>
    </row>
    <row r="95" spans="17:63" x14ac:dyDescent="0.3">
      <c r="Q95" s="21"/>
      <c r="U95" s="22"/>
      <c r="V95" s="22"/>
      <c r="Y95" s="4">
        <f t="shared" si="14"/>
        <v>0</v>
      </c>
      <c r="Z95">
        <f t="shared" si="17"/>
        <v>0</v>
      </c>
      <c r="AA95" t="e">
        <f t="shared" si="21"/>
        <v>#NUM!</v>
      </c>
      <c r="AB95" s="17" t="e">
        <f t="shared" si="18"/>
        <v>#NUM!</v>
      </c>
      <c r="AC95">
        <f t="shared" si="19"/>
        <v>0</v>
      </c>
      <c r="AD95">
        <f t="shared" si="15"/>
        <v>0</v>
      </c>
      <c r="AE95">
        <f t="shared" si="16"/>
        <v>0</v>
      </c>
      <c r="AU95" t="e">
        <f t="shared" si="20"/>
        <v>#NUM!</v>
      </c>
      <c r="BB95">
        <v>27</v>
      </c>
      <c r="BC95">
        <v>48</v>
      </c>
      <c r="BD95">
        <v>100692</v>
      </c>
      <c r="BE95">
        <v>88</v>
      </c>
      <c r="BF95">
        <v>586</v>
      </c>
      <c r="BG95">
        <v>0.01</v>
      </c>
      <c r="BH95">
        <v>0</v>
      </c>
      <c r="BI95">
        <v>19</v>
      </c>
      <c r="BJ95">
        <v>20</v>
      </c>
      <c r="BK95">
        <v>20</v>
      </c>
    </row>
    <row r="96" spans="17:63" x14ac:dyDescent="0.3">
      <c r="Q96" s="21"/>
      <c r="U96" s="22"/>
      <c r="V96" s="22"/>
      <c r="Y96" s="4">
        <f t="shared" si="14"/>
        <v>0</v>
      </c>
      <c r="Z96">
        <f t="shared" si="17"/>
        <v>0</v>
      </c>
      <c r="AA96" t="e">
        <f t="shared" si="21"/>
        <v>#NUM!</v>
      </c>
      <c r="AB96" s="17" t="e">
        <f t="shared" si="18"/>
        <v>#NUM!</v>
      </c>
      <c r="AC96">
        <f t="shared" si="19"/>
        <v>0</v>
      </c>
      <c r="AD96">
        <f t="shared" si="15"/>
        <v>0</v>
      </c>
      <c r="AE96">
        <f t="shared" si="16"/>
        <v>0</v>
      </c>
      <c r="AU96" t="e">
        <f t="shared" si="20"/>
        <v>#NUM!</v>
      </c>
      <c r="BE96">
        <v>41</v>
      </c>
      <c r="BF96">
        <v>520</v>
      </c>
      <c r="BG96">
        <v>0.01</v>
      </c>
      <c r="BH96">
        <v>0</v>
      </c>
    </row>
    <row r="97" spans="17:63" x14ac:dyDescent="0.3">
      <c r="Q97" s="21"/>
      <c r="U97" s="22"/>
      <c r="V97" s="22"/>
      <c r="Y97" s="4">
        <f t="shared" si="14"/>
        <v>0</v>
      </c>
      <c r="Z97">
        <f t="shared" si="17"/>
        <v>0</v>
      </c>
      <c r="AA97" t="e">
        <f t="shared" si="21"/>
        <v>#NUM!</v>
      </c>
      <c r="AB97" s="17" t="e">
        <f t="shared" si="18"/>
        <v>#NUM!</v>
      </c>
      <c r="AC97">
        <f t="shared" si="19"/>
        <v>0</v>
      </c>
      <c r="AD97">
        <f t="shared" si="15"/>
        <v>0</v>
      </c>
      <c r="AE97">
        <f t="shared" si="16"/>
        <v>0</v>
      </c>
      <c r="AU97" t="e">
        <f t="shared" si="20"/>
        <v>#NUM!</v>
      </c>
      <c r="BB97">
        <v>27</v>
      </c>
      <c r="BC97">
        <v>48</v>
      </c>
      <c r="BD97">
        <v>100691</v>
      </c>
      <c r="BE97">
        <v>26</v>
      </c>
      <c r="BF97">
        <v>631</v>
      </c>
      <c r="BG97">
        <v>0.01</v>
      </c>
      <c r="BH97">
        <v>0</v>
      </c>
      <c r="BI97">
        <v>16</v>
      </c>
      <c r="BJ97">
        <v>17</v>
      </c>
      <c r="BK97">
        <v>17</v>
      </c>
    </row>
    <row r="98" spans="17:63" x14ac:dyDescent="0.3">
      <c r="Q98" s="21"/>
      <c r="U98" s="22"/>
      <c r="V98" s="22"/>
      <c r="Y98" s="4">
        <f t="shared" si="14"/>
        <v>0</v>
      </c>
      <c r="Z98">
        <f t="shared" si="17"/>
        <v>0</v>
      </c>
      <c r="AA98" t="e">
        <f t="shared" si="21"/>
        <v>#NUM!</v>
      </c>
      <c r="AB98" s="17" t="e">
        <f t="shared" si="18"/>
        <v>#NUM!</v>
      </c>
      <c r="AC98">
        <f t="shared" si="19"/>
        <v>0</v>
      </c>
      <c r="AD98">
        <f t="shared" si="15"/>
        <v>0</v>
      </c>
      <c r="AE98">
        <f t="shared" si="16"/>
        <v>0</v>
      </c>
      <c r="AU98" t="e">
        <f t="shared" si="20"/>
        <v>#NUM!</v>
      </c>
      <c r="BB98">
        <v>27</v>
      </c>
      <c r="BC98">
        <v>48</v>
      </c>
      <c r="BD98">
        <v>100690</v>
      </c>
      <c r="BE98">
        <v>38</v>
      </c>
      <c r="BF98">
        <v>568</v>
      </c>
      <c r="BG98">
        <v>0.01</v>
      </c>
      <c r="BH98">
        <v>0</v>
      </c>
      <c r="BI98">
        <v>17</v>
      </c>
      <c r="BJ98">
        <v>18</v>
      </c>
      <c r="BK98">
        <v>18</v>
      </c>
    </row>
    <row r="99" spans="17:63" x14ac:dyDescent="0.3">
      <c r="Q99" s="21"/>
      <c r="U99" s="22"/>
      <c r="V99" s="22"/>
      <c r="Y99" s="4">
        <f t="shared" si="14"/>
        <v>0</v>
      </c>
      <c r="Z99">
        <f t="shared" si="17"/>
        <v>0</v>
      </c>
      <c r="AA99" t="e">
        <f t="shared" si="21"/>
        <v>#NUM!</v>
      </c>
      <c r="AB99" s="17" t="e">
        <f t="shared" si="18"/>
        <v>#NUM!</v>
      </c>
      <c r="AC99">
        <f t="shared" si="19"/>
        <v>0</v>
      </c>
      <c r="AD99">
        <f t="shared" si="15"/>
        <v>0</v>
      </c>
      <c r="AE99">
        <f t="shared" si="16"/>
        <v>0</v>
      </c>
      <c r="AU99" t="e">
        <f t="shared" si="20"/>
        <v>#NUM!</v>
      </c>
      <c r="BB99">
        <v>27</v>
      </c>
      <c r="BC99">
        <v>48</v>
      </c>
      <c r="BD99">
        <v>100689</v>
      </c>
      <c r="BE99">
        <v>64</v>
      </c>
      <c r="BF99">
        <v>580</v>
      </c>
      <c r="BG99">
        <v>0.01</v>
      </c>
      <c r="BH99">
        <v>0</v>
      </c>
      <c r="BI99">
        <v>10</v>
      </c>
      <c r="BJ99">
        <v>12</v>
      </c>
      <c r="BK99">
        <v>13</v>
      </c>
    </row>
    <row r="100" spans="17:63" x14ac:dyDescent="0.3">
      <c r="Q100" s="21"/>
      <c r="U100" s="22"/>
      <c r="V100" s="22"/>
      <c r="Y100" s="4">
        <f t="shared" si="14"/>
        <v>0</v>
      </c>
      <c r="Z100">
        <f t="shared" si="17"/>
        <v>0</v>
      </c>
      <c r="AA100" t="e">
        <f t="shared" si="21"/>
        <v>#NUM!</v>
      </c>
      <c r="AB100" s="17" t="e">
        <f t="shared" si="18"/>
        <v>#NUM!</v>
      </c>
      <c r="AC100">
        <f t="shared" si="19"/>
        <v>0</v>
      </c>
      <c r="AD100">
        <f t="shared" si="15"/>
        <v>0</v>
      </c>
      <c r="AE100">
        <f t="shared" si="16"/>
        <v>0</v>
      </c>
      <c r="AU100" t="e">
        <f t="shared" si="20"/>
        <v>#NUM!</v>
      </c>
      <c r="BB100">
        <v>27</v>
      </c>
      <c r="BC100">
        <v>49</v>
      </c>
      <c r="BD100">
        <v>100687</v>
      </c>
      <c r="BE100">
        <v>27</v>
      </c>
      <c r="BF100">
        <v>591</v>
      </c>
      <c r="BG100">
        <v>0.01</v>
      </c>
      <c r="BH100">
        <v>0</v>
      </c>
      <c r="BI100">
        <v>14</v>
      </c>
      <c r="BJ100">
        <v>15</v>
      </c>
      <c r="BK100">
        <v>16</v>
      </c>
    </row>
    <row r="101" spans="17:63" x14ac:dyDescent="0.3">
      <c r="Q101" s="21"/>
      <c r="U101" s="22"/>
      <c r="V101" s="22"/>
      <c r="Y101" s="4">
        <f t="shared" si="14"/>
        <v>0</v>
      </c>
      <c r="Z101">
        <f t="shared" si="17"/>
        <v>0</v>
      </c>
      <c r="AA101" t="e">
        <f t="shared" si="21"/>
        <v>#NUM!</v>
      </c>
      <c r="AB101" s="17" t="e">
        <f t="shared" si="18"/>
        <v>#NUM!</v>
      </c>
      <c r="AC101">
        <f t="shared" si="19"/>
        <v>0</v>
      </c>
      <c r="AD101">
        <f t="shared" si="15"/>
        <v>0</v>
      </c>
      <c r="AE101">
        <f t="shared" si="16"/>
        <v>0</v>
      </c>
      <c r="AU101" t="e">
        <f t="shared" si="20"/>
        <v>#NUM!</v>
      </c>
      <c r="BB101">
        <v>28</v>
      </c>
      <c r="BC101">
        <v>48</v>
      </c>
      <c r="BD101">
        <v>100686</v>
      </c>
      <c r="BE101">
        <v>41</v>
      </c>
      <c r="BF101">
        <v>626</v>
      </c>
      <c r="BG101">
        <v>0.01</v>
      </c>
      <c r="BH101">
        <v>0</v>
      </c>
      <c r="BI101">
        <v>14</v>
      </c>
      <c r="BJ101">
        <v>15</v>
      </c>
      <c r="BK101">
        <v>16</v>
      </c>
    </row>
    <row r="102" spans="17:63" x14ac:dyDescent="0.3">
      <c r="Q102" s="21"/>
      <c r="U102" s="22"/>
      <c r="V102" s="22"/>
      <c r="Y102" s="4">
        <f t="shared" si="14"/>
        <v>0</v>
      </c>
      <c r="Z102">
        <f t="shared" si="17"/>
        <v>0</v>
      </c>
      <c r="AA102" t="e">
        <f t="shared" si="21"/>
        <v>#NUM!</v>
      </c>
      <c r="AB102" s="17" t="e">
        <f t="shared" si="18"/>
        <v>#NUM!</v>
      </c>
      <c r="AC102">
        <f t="shared" si="19"/>
        <v>0</v>
      </c>
      <c r="AD102">
        <f t="shared" si="15"/>
        <v>0</v>
      </c>
      <c r="AE102">
        <f t="shared" si="16"/>
        <v>0</v>
      </c>
      <c r="AU102" t="e">
        <f t="shared" si="20"/>
        <v>#NUM!</v>
      </c>
      <c r="BB102">
        <v>28</v>
      </c>
      <c r="BC102">
        <v>47</v>
      </c>
      <c r="BD102">
        <v>100685</v>
      </c>
      <c r="BE102">
        <v>155</v>
      </c>
      <c r="BF102">
        <v>586</v>
      </c>
      <c r="BG102">
        <v>0.01</v>
      </c>
      <c r="BH102">
        <v>0</v>
      </c>
      <c r="BI102">
        <v>16</v>
      </c>
      <c r="BJ102">
        <v>17</v>
      </c>
      <c r="BK102">
        <v>18</v>
      </c>
    </row>
    <row r="103" spans="17:63" x14ac:dyDescent="0.3">
      <c r="Q103" s="21"/>
      <c r="U103" s="22"/>
      <c r="V103" s="22"/>
      <c r="Y103" s="4">
        <f t="shared" si="14"/>
        <v>0</v>
      </c>
      <c r="Z103">
        <f t="shared" si="17"/>
        <v>0</v>
      </c>
      <c r="AA103" t="e">
        <f t="shared" si="21"/>
        <v>#NUM!</v>
      </c>
      <c r="AB103" s="17" t="e">
        <f t="shared" si="18"/>
        <v>#NUM!</v>
      </c>
      <c r="AC103">
        <f t="shared" si="19"/>
        <v>0</v>
      </c>
      <c r="AD103">
        <f t="shared" si="15"/>
        <v>0</v>
      </c>
      <c r="AE103">
        <f t="shared" si="16"/>
        <v>0</v>
      </c>
      <c r="AU103" t="e">
        <f t="shared" si="20"/>
        <v>#NUM!</v>
      </c>
      <c r="BB103">
        <v>28</v>
      </c>
      <c r="BC103">
        <v>47</v>
      </c>
      <c r="BD103">
        <v>100684</v>
      </c>
      <c r="BE103">
        <v>177</v>
      </c>
      <c r="BF103">
        <v>601</v>
      </c>
      <c r="BG103">
        <v>0.01</v>
      </c>
      <c r="BH103">
        <v>0</v>
      </c>
      <c r="BI103">
        <v>18</v>
      </c>
      <c r="BJ103">
        <v>19</v>
      </c>
      <c r="BK103">
        <v>19</v>
      </c>
    </row>
    <row r="104" spans="17:63" x14ac:dyDescent="0.3">
      <c r="Q104" s="21"/>
      <c r="U104" s="22"/>
      <c r="V104" s="22"/>
      <c r="Y104" s="4">
        <f t="shared" si="14"/>
        <v>0</v>
      </c>
      <c r="Z104">
        <f t="shared" si="17"/>
        <v>0</v>
      </c>
      <c r="AA104" t="e">
        <f t="shared" si="21"/>
        <v>#NUM!</v>
      </c>
      <c r="AB104" s="17" t="e">
        <f t="shared" si="18"/>
        <v>#NUM!</v>
      </c>
      <c r="AC104">
        <f t="shared" si="19"/>
        <v>0</v>
      </c>
      <c r="AD104">
        <f t="shared" si="15"/>
        <v>0</v>
      </c>
      <c r="AE104">
        <f t="shared" si="16"/>
        <v>0</v>
      </c>
      <c r="AU104" t="e">
        <f t="shared" si="20"/>
        <v>#NUM!</v>
      </c>
      <c r="BB104">
        <v>29</v>
      </c>
      <c r="BC104">
        <v>46</v>
      </c>
      <c r="BD104">
        <v>100683</v>
      </c>
      <c r="BE104">
        <v>50</v>
      </c>
      <c r="BF104">
        <v>600</v>
      </c>
      <c r="BG104">
        <v>0.01</v>
      </c>
      <c r="BH104">
        <v>0</v>
      </c>
      <c r="BI104">
        <v>18</v>
      </c>
      <c r="BJ104">
        <v>19</v>
      </c>
      <c r="BK104">
        <v>19</v>
      </c>
    </row>
    <row r="105" spans="17:63" x14ac:dyDescent="0.3">
      <c r="Q105" s="21"/>
      <c r="U105" s="22"/>
      <c r="V105" s="22"/>
      <c r="Y105" s="4">
        <f t="shared" si="14"/>
        <v>0</v>
      </c>
      <c r="Z105">
        <f t="shared" si="17"/>
        <v>0</v>
      </c>
      <c r="AA105" t="e">
        <f t="shared" si="21"/>
        <v>#NUM!</v>
      </c>
      <c r="AB105" s="17" t="e">
        <f t="shared" si="18"/>
        <v>#NUM!</v>
      </c>
      <c r="AC105">
        <f t="shared" si="19"/>
        <v>0</v>
      </c>
      <c r="AD105">
        <f t="shared" si="15"/>
        <v>0</v>
      </c>
      <c r="AE105">
        <f t="shared" si="16"/>
        <v>0</v>
      </c>
      <c r="AU105" t="e">
        <f t="shared" si="20"/>
        <v>#NUM!</v>
      </c>
      <c r="BE105">
        <v>55</v>
      </c>
      <c r="BF105">
        <v>598</v>
      </c>
      <c r="BG105">
        <v>0.01</v>
      </c>
      <c r="BH105">
        <v>0</v>
      </c>
    </row>
    <row r="106" spans="17:63" x14ac:dyDescent="0.3">
      <c r="Q106" s="21"/>
      <c r="U106" s="22"/>
      <c r="V106" s="22"/>
      <c r="Y106" s="4">
        <f t="shared" si="14"/>
        <v>0</v>
      </c>
      <c r="Z106">
        <f t="shared" si="17"/>
        <v>0</v>
      </c>
      <c r="AA106" t="e">
        <f t="shared" si="21"/>
        <v>#NUM!</v>
      </c>
      <c r="AB106" s="17" t="e">
        <f t="shared" si="18"/>
        <v>#NUM!</v>
      </c>
      <c r="AC106">
        <f t="shared" si="19"/>
        <v>0</v>
      </c>
      <c r="AD106">
        <f t="shared" si="15"/>
        <v>0</v>
      </c>
      <c r="AE106">
        <f t="shared" si="16"/>
        <v>0</v>
      </c>
      <c r="AU106" t="e">
        <f t="shared" si="20"/>
        <v>#NUM!</v>
      </c>
      <c r="BB106">
        <v>29</v>
      </c>
      <c r="BC106">
        <v>46</v>
      </c>
      <c r="BD106">
        <v>100682</v>
      </c>
      <c r="BE106">
        <v>127</v>
      </c>
      <c r="BF106">
        <v>535</v>
      </c>
      <c r="BG106">
        <v>0.01</v>
      </c>
      <c r="BH106">
        <v>0</v>
      </c>
      <c r="BI106">
        <v>16</v>
      </c>
      <c r="BJ106">
        <v>17</v>
      </c>
      <c r="BK106">
        <v>17</v>
      </c>
    </row>
    <row r="107" spans="17:63" x14ac:dyDescent="0.3">
      <c r="Q107" s="21"/>
      <c r="U107" s="22"/>
      <c r="V107" s="22"/>
      <c r="Y107" s="4">
        <f t="shared" si="14"/>
        <v>0</v>
      </c>
      <c r="Z107">
        <f t="shared" si="17"/>
        <v>0</v>
      </c>
      <c r="AA107" t="e">
        <f t="shared" si="21"/>
        <v>#NUM!</v>
      </c>
      <c r="AB107" s="17" t="e">
        <f t="shared" si="18"/>
        <v>#NUM!</v>
      </c>
      <c r="AC107">
        <f t="shared" si="19"/>
        <v>0</v>
      </c>
      <c r="AD107">
        <f t="shared" si="15"/>
        <v>0</v>
      </c>
      <c r="AE107">
        <f t="shared" si="16"/>
        <v>0</v>
      </c>
      <c r="AU107" t="e">
        <f t="shared" si="20"/>
        <v>#NUM!</v>
      </c>
      <c r="BB107">
        <v>28</v>
      </c>
      <c r="BC107">
        <v>46</v>
      </c>
      <c r="BD107">
        <v>100681</v>
      </c>
      <c r="BH107">
        <v>0</v>
      </c>
      <c r="BI107">
        <v>16</v>
      </c>
      <c r="BJ107">
        <v>17</v>
      </c>
      <c r="BK107">
        <v>17</v>
      </c>
    </row>
    <row r="108" spans="17:63" x14ac:dyDescent="0.3">
      <c r="Q108" s="21"/>
      <c r="U108" s="22"/>
      <c r="V108" s="22"/>
      <c r="Y108" s="4">
        <f t="shared" si="14"/>
        <v>0</v>
      </c>
      <c r="Z108">
        <f t="shared" si="17"/>
        <v>0</v>
      </c>
      <c r="AA108" t="e">
        <f t="shared" si="21"/>
        <v>#NUM!</v>
      </c>
      <c r="AB108" s="17" t="e">
        <f t="shared" si="18"/>
        <v>#NUM!</v>
      </c>
      <c r="AC108">
        <f t="shared" si="19"/>
        <v>0</v>
      </c>
      <c r="AD108">
        <f t="shared" si="15"/>
        <v>0</v>
      </c>
      <c r="AE108">
        <f t="shared" si="16"/>
        <v>0</v>
      </c>
      <c r="AU108" t="e">
        <f t="shared" si="20"/>
        <v>#NUM!</v>
      </c>
      <c r="BB108">
        <v>28</v>
      </c>
      <c r="BC108">
        <v>47</v>
      </c>
      <c r="BD108">
        <v>100680</v>
      </c>
      <c r="BH108">
        <v>0</v>
      </c>
      <c r="BI108">
        <v>16</v>
      </c>
      <c r="BJ108">
        <v>18</v>
      </c>
      <c r="BK108">
        <v>18</v>
      </c>
    </row>
    <row r="109" spans="17:63" x14ac:dyDescent="0.3">
      <c r="Q109" s="21"/>
      <c r="U109" s="22"/>
      <c r="V109" s="22"/>
      <c r="Y109" s="4">
        <f t="shared" si="14"/>
        <v>0</v>
      </c>
      <c r="Z109">
        <f t="shared" si="17"/>
        <v>0</v>
      </c>
      <c r="AA109" t="e">
        <f t="shared" si="21"/>
        <v>#NUM!</v>
      </c>
      <c r="AB109" s="17" t="e">
        <f t="shared" si="18"/>
        <v>#NUM!</v>
      </c>
      <c r="AC109">
        <f t="shared" si="19"/>
        <v>0</v>
      </c>
      <c r="AD109">
        <f t="shared" si="15"/>
        <v>0</v>
      </c>
      <c r="AE109">
        <f t="shared" si="16"/>
        <v>0</v>
      </c>
      <c r="AU109" t="e">
        <f t="shared" si="20"/>
        <v>#NUM!</v>
      </c>
      <c r="BB109">
        <v>29</v>
      </c>
      <c r="BC109">
        <v>46</v>
      </c>
      <c r="BD109">
        <v>100679</v>
      </c>
      <c r="BE109">
        <v>199</v>
      </c>
      <c r="BF109">
        <v>529</v>
      </c>
      <c r="BG109">
        <v>0.01</v>
      </c>
      <c r="BH109">
        <v>0</v>
      </c>
      <c r="BI109">
        <v>20</v>
      </c>
      <c r="BJ109">
        <v>21</v>
      </c>
      <c r="BK109">
        <v>21</v>
      </c>
    </row>
    <row r="110" spans="17:63" x14ac:dyDescent="0.3">
      <c r="Q110" s="21"/>
      <c r="U110" s="22"/>
      <c r="V110" s="22"/>
      <c r="Y110" s="4">
        <f t="shared" si="14"/>
        <v>0</v>
      </c>
      <c r="Z110">
        <f t="shared" si="17"/>
        <v>0</v>
      </c>
      <c r="AA110" t="e">
        <f t="shared" si="21"/>
        <v>#NUM!</v>
      </c>
      <c r="AB110" s="17" t="e">
        <f t="shared" si="18"/>
        <v>#NUM!</v>
      </c>
      <c r="AC110">
        <f t="shared" si="19"/>
        <v>0</v>
      </c>
      <c r="AD110">
        <f t="shared" si="15"/>
        <v>0</v>
      </c>
      <c r="AE110">
        <f t="shared" si="16"/>
        <v>0</v>
      </c>
      <c r="AU110" t="e">
        <f t="shared" si="20"/>
        <v>#NUM!</v>
      </c>
      <c r="BB110">
        <v>29</v>
      </c>
      <c r="BC110">
        <v>46</v>
      </c>
      <c r="BD110">
        <v>100678</v>
      </c>
      <c r="BE110">
        <v>225</v>
      </c>
      <c r="BF110">
        <v>619</v>
      </c>
      <c r="BG110">
        <v>0.01</v>
      </c>
      <c r="BH110">
        <v>0</v>
      </c>
      <c r="BI110">
        <v>27</v>
      </c>
      <c r="BJ110">
        <v>28</v>
      </c>
      <c r="BK110">
        <v>28</v>
      </c>
    </row>
    <row r="111" spans="17:63" x14ac:dyDescent="0.3">
      <c r="Q111" s="21"/>
      <c r="U111" s="22"/>
      <c r="V111" s="22"/>
      <c r="Y111" s="4">
        <f t="shared" si="14"/>
        <v>0</v>
      </c>
      <c r="Z111">
        <f t="shared" si="17"/>
        <v>0</v>
      </c>
      <c r="AA111" t="e">
        <f t="shared" si="21"/>
        <v>#NUM!</v>
      </c>
      <c r="AB111" s="17" t="e">
        <f t="shared" si="18"/>
        <v>#NUM!</v>
      </c>
      <c r="AC111">
        <f t="shared" si="19"/>
        <v>0</v>
      </c>
      <c r="AD111">
        <f t="shared" si="15"/>
        <v>0</v>
      </c>
      <c r="AE111">
        <f t="shared" si="16"/>
        <v>0</v>
      </c>
      <c r="AU111" t="e">
        <f t="shared" si="20"/>
        <v>#NUM!</v>
      </c>
      <c r="BB111">
        <v>29</v>
      </c>
      <c r="BC111">
        <v>46</v>
      </c>
      <c r="BD111">
        <v>100678</v>
      </c>
      <c r="BE111">
        <v>472</v>
      </c>
      <c r="BF111">
        <v>615</v>
      </c>
      <c r="BG111">
        <v>0.01</v>
      </c>
      <c r="BH111">
        <v>0</v>
      </c>
      <c r="BI111">
        <v>23</v>
      </c>
      <c r="BJ111">
        <v>24</v>
      </c>
      <c r="BK111">
        <v>24</v>
      </c>
    </row>
    <row r="112" spans="17:63" x14ac:dyDescent="0.3">
      <c r="Q112" s="21"/>
      <c r="U112" s="22"/>
      <c r="V112" s="22"/>
      <c r="Y112" s="4">
        <f t="shared" si="14"/>
        <v>0</v>
      </c>
      <c r="Z112">
        <f t="shared" si="17"/>
        <v>0</v>
      </c>
      <c r="AA112" t="e">
        <f t="shared" si="21"/>
        <v>#NUM!</v>
      </c>
      <c r="AB112" s="17" t="e">
        <f t="shared" si="18"/>
        <v>#NUM!</v>
      </c>
      <c r="AC112">
        <f t="shared" si="19"/>
        <v>0</v>
      </c>
      <c r="AD112">
        <f t="shared" si="15"/>
        <v>0</v>
      </c>
      <c r="AE112">
        <f t="shared" si="16"/>
        <v>0</v>
      </c>
      <c r="AU112" t="e">
        <f t="shared" si="20"/>
        <v>#NUM!</v>
      </c>
      <c r="BB112">
        <v>30</v>
      </c>
      <c r="BC112">
        <v>46</v>
      </c>
      <c r="BD112">
        <v>100677</v>
      </c>
      <c r="BE112">
        <v>780</v>
      </c>
      <c r="BF112">
        <v>606</v>
      </c>
      <c r="BG112">
        <v>0.01</v>
      </c>
      <c r="BH112">
        <v>0</v>
      </c>
      <c r="BI112">
        <v>17</v>
      </c>
      <c r="BJ112">
        <v>17</v>
      </c>
      <c r="BK112">
        <v>17</v>
      </c>
    </row>
    <row r="113" spans="17:63" x14ac:dyDescent="0.3">
      <c r="Q113" s="21"/>
      <c r="U113" s="22"/>
      <c r="V113" s="22"/>
      <c r="Y113" s="4">
        <f t="shared" si="14"/>
        <v>0</v>
      </c>
      <c r="Z113">
        <f t="shared" si="17"/>
        <v>0</v>
      </c>
      <c r="AA113" t="e">
        <f t="shared" si="21"/>
        <v>#NUM!</v>
      </c>
      <c r="AB113" s="17" t="e">
        <f t="shared" si="18"/>
        <v>#NUM!</v>
      </c>
      <c r="AC113">
        <f t="shared" si="19"/>
        <v>0</v>
      </c>
      <c r="AD113">
        <f t="shared" si="15"/>
        <v>0</v>
      </c>
      <c r="AE113">
        <f t="shared" si="16"/>
        <v>0</v>
      </c>
      <c r="AU113" t="e">
        <f t="shared" si="20"/>
        <v>#NUM!</v>
      </c>
      <c r="BB113">
        <v>30</v>
      </c>
      <c r="BC113">
        <v>45</v>
      </c>
      <c r="BD113">
        <v>100677</v>
      </c>
      <c r="BE113">
        <v>881</v>
      </c>
      <c r="BF113">
        <v>688</v>
      </c>
      <c r="BG113">
        <v>0.01</v>
      </c>
      <c r="BH113">
        <v>0</v>
      </c>
      <c r="BI113">
        <v>17</v>
      </c>
      <c r="BJ113">
        <v>17</v>
      </c>
      <c r="BK113">
        <v>17</v>
      </c>
    </row>
    <row r="114" spans="17:63" x14ac:dyDescent="0.3">
      <c r="Q114" s="21"/>
      <c r="U114" s="22"/>
      <c r="V114" s="22"/>
      <c r="Y114" s="4">
        <f t="shared" si="14"/>
        <v>0</v>
      </c>
      <c r="Z114">
        <f t="shared" si="17"/>
        <v>0</v>
      </c>
      <c r="AA114" t="e">
        <f t="shared" si="21"/>
        <v>#NUM!</v>
      </c>
      <c r="AB114" s="17" t="e">
        <f t="shared" si="18"/>
        <v>#NUM!</v>
      </c>
      <c r="AC114">
        <f t="shared" si="19"/>
        <v>0</v>
      </c>
      <c r="AD114">
        <f t="shared" si="15"/>
        <v>0</v>
      </c>
      <c r="AE114">
        <f t="shared" si="16"/>
        <v>0</v>
      </c>
      <c r="AU114" t="e">
        <f t="shared" si="20"/>
        <v>#NUM!</v>
      </c>
      <c r="BB114">
        <v>30</v>
      </c>
      <c r="BC114">
        <v>45</v>
      </c>
      <c r="BD114">
        <v>100676</v>
      </c>
      <c r="BE114">
        <v>544</v>
      </c>
      <c r="BF114">
        <v>646</v>
      </c>
      <c r="BG114">
        <v>0.01</v>
      </c>
      <c r="BH114">
        <v>0</v>
      </c>
      <c r="BI114">
        <v>12</v>
      </c>
      <c r="BJ114">
        <v>13</v>
      </c>
      <c r="BK114">
        <v>14</v>
      </c>
    </row>
    <row r="115" spans="17:63" x14ac:dyDescent="0.3">
      <c r="Q115" s="21"/>
      <c r="U115" s="22"/>
      <c r="V115" s="22"/>
      <c r="Y115" s="4">
        <f t="shared" si="14"/>
        <v>0</v>
      </c>
      <c r="Z115">
        <f t="shared" si="17"/>
        <v>0</v>
      </c>
      <c r="AA115" t="e">
        <f t="shared" si="21"/>
        <v>#NUM!</v>
      </c>
      <c r="AB115" s="17" t="e">
        <f t="shared" si="18"/>
        <v>#NUM!</v>
      </c>
      <c r="AC115">
        <f t="shared" si="19"/>
        <v>0</v>
      </c>
      <c r="AD115">
        <f t="shared" si="15"/>
        <v>0</v>
      </c>
      <c r="AE115">
        <f t="shared" si="16"/>
        <v>0</v>
      </c>
      <c r="AU115" t="e">
        <f t="shared" si="20"/>
        <v>#NUM!</v>
      </c>
      <c r="BB115">
        <v>30</v>
      </c>
      <c r="BC115">
        <v>45</v>
      </c>
      <c r="BD115">
        <v>100676</v>
      </c>
      <c r="BE115">
        <v>184</v>
      </c>
      <c r="BF115">
        <v>663</v>
      </c>
      <c r="BG115">
        <v>0.01</v>
      </c>
      <c r="BH115">
        <v>0</v>
      </c>
    </row>
    <row r="116" spans="17:63" x14ac:dyDescent="0.3">
      <c r="Q116" s="21"/>
      <c r="U116" s="22"/>
      <c r="V116" s="22"/>
      <c r="Y116" s="4">
        <f t="shared" si="14"/>
        <v>0</v>
      </c>
      <c r="Z116">
        <f t="shared" si="17"/>
        <v>0</v>
      </c>
      <c r="AA116" t="e">
        <f t="shared" si="21"/>
        <v>#NUM!</v>
      </c>
      <c r="AB116" s="17" t="e">
        <f t="shared" si="18"/>
        <v>#NUM!</v>
      </c>
      <c r="AC116">
        <f t="shared" si="19"/>
        <v>0</v>
      </c>
      <c r="AD116">
        <f t="shared" si="15"/>
        <v>0</v>
      </c>
      <c r="AE116">
        <f t="shared" si="16"/>
        <v>0</v>
      </c>
      <c r="AU116" t="e">
        <f t="shared" si="20"/>
        <v>#NUM!</v>
      </c>
      <c r="BB116">
        <v>29</v>
      </c>
      <c r="BC116">
        <v>45</v>
      </c>
      <c r="BD116">
        <v>100675</v>
      </c>
      <c r="BE116">
        <v>76</v>
      </c>
      <c r="BF116">
        <v>572</v>
      </c>
      <c r="BG116">
        <v>0.01</v>
      </c>
      <c r="BH116">
        <v>0</v>
      </c>
    </row>
    <row r="117" spans="17:63" x14ac:dyDescent="0.3">
      <c r="Q117" s="21"/>
      <c r="U117" s="22"/>
      <c r="V117" s="22"/>
      <c r="Y117" s="4">
        <f t="shared" si="14"/>
        <v>0</v>
      </c>
      <c r="Z117">
        <f t="shared" si="17"/>
        <v>0</v>
      </c>
      <c r="AA117" t="e">
        <f t="shared" si="21"/>
        <v>#NUM!</v>
      </c>
      <c r="AB117" s="17" t="e">
        <f t="shared" si="18"/>
        <v>#NUM!</v>
      </c>
      <c r="AC117">
        <f t="shared" si="19"/>
        <v>0</v>
      </c>
      <c r="AD117">
        <f t="shared" si="15"/>
        <v>0</v>
      </c>
      <c r="AE117">
        <f t="shared" si="16"/>
        <v>0</v>
      </c>
      <c r="AU117" t="e">
        <f t="shared" si="20"/>
        <v>#NUM!</v>
      </c>
      <c r="BB117">
        <v>29</v>
      </c>
      <c r="BC117">
        <v>45</v>
      </c>
      <c r="BD117">
        <v>100674</v>
      </c>
      <c r="BE117">
        <v>87</v>
      </c>
      <c r="BF117">
        <v>583</v>
      </c>
      <c r="BG117">
        <v>0.01</v>
      </c>
      <c r="BH117">
        <v>0</v>
      </c>
      <c r="BI117">
        <v>15</v>
      </c>
      <c r="BJ117">
        <v>18</v>
      </c>
      <c r="BK117">
        <v>21</v>
      </c>
    </row>
    <row r="118" spans="17:63" x14ac:dyDescent="0.3">
      <c r="Q118" s="21"/>
      <c r="U118" s="22"/>
      <c r="V118" s="22"/>
      <c r="Y118" s="4">
        <f t="shared" si="14"/>
        <v>0</v>
      </c>
      <c r="Z118">
        <f t="shared" si="17"/>
        <v>0</v>
      </c>
      <c r="AA118" t="e">
        <f t="shared" si="21"/>
        <v>#NUM!</v>
      </c>
      <c r="AB118" s="17" t="e">
        <f t="shared" si="18"/>
        <v>#NUM!</v>
      </c>
      <c r="AC118">
        <f t="shared" si="19"/>
        <v>0</v>
      </c>
      <c r="AD118">
        <f t="shared" si="15"/>
        <v>0</v>
      </c>
      <c r="AE118">
        <f t="shared" si="16"/>
        <v>0</v>
      </c>
      <c r="AU118" t="e">
        <f t="shared" si="20"/>
        <v>#NUM!</v>
      </c>
      <c r="BB118">
        <v>29</v>
      </c>
      <c r="BC118">
        <v>45</v>
      </c>
      <c r="BD118">
        <v>100674</v>
      </c>
      <c r="BE118">
        <v>92</v>
      </c>
      <c r="BF118">
        <v>475</v>
      </c>
      <c r="BG118">
        <v>0.01</v>
      </c>
      <c r="BH118">
        <v>0</v>
      </c>
      <c r="BI118">
        <v>15</v>
      </c>
      <c r="BJ118">
        <v>18</v>
      </c>
      <c r="BK118">
        <v>20</v>
      </c>
    </row>
    <row r="119" spans="17:63" x14ac:dyDescent="0.3">
      <c r="Q119" s="21"/>
      <c r="U119" s="22"/>
      <c r="V119" s="22"/>
      <c r="Y119" s="4">
        <f t="shared" si="14"/>
        <v>0</v>
      </c>
      <c r="Z119">
        <f t="shared" si="17"/>
        <v>0</v>
      </c>
      <c r="AA119" t="e">
        <f t="shared" si="21"/>
        <v>#NUM!</v>
      </c>
      <c r="AB119" s="17" t="e">
        <f t="shared" si="18"/>
        <v>#NUM!</v>
      </c>
      <c r="AC119">
        <f t="shared" si="19"/>
        <v>0</v>
      </c>
      <c r="AD119">
        <f t="shared" si="15"/>
        <v>0</v>
      </c>
      <c r="AE119">
        <f t="shared" si="16"/>
        <v>0</v>
      </c>
      <c r="AU119" t="e">
        <f t="shared" si="20"/>
        <v>#NUM!</v>
      </c>
      <c r="BB119">
        <v>28</v>
      </c>
      <c r="BC119">
        <v>46</v>
      </c>
      <c r="BD119">
        <v>100674</v>
      </c>
      <c r="BE119">
        <v>90</v>
      </c>
      <c r="BF119">
        <v>574</v>
      </c>
      <c r="BG119">
        <v>0.01</v>
      </c>
      <c r="BH119">
        <v>0</v>
      </c>
      <c r="BI119">
        <v>15</v>
      </c>
      <c r="BJ119">
        <v>18</v>
      </c>
      <c r="BK119">
        <v>20</v>
      </c>
    </row>
    <row r="120" spans="17:63" x14ac:dyDescent="0.3">
      <c r="Q120" s="21"/>
      <c r="U120" s="22"/>
      <c r="V120" s="22"/>
      <c r="Y120" s="4">
        <f t="shared" si="14"/>
        <v>0</v>
      </c>
      <c r="Z120">
        <f t="shared" si="17"/>
        <v>0</v>
      </c>
      <c r="AA120" t="e">
        <f t="shared" si="21"/>
        <v>#NUM!</v>
      </c>
      <c r="AB120" s="17" t="e">
        <f t="shared" si="18"/>
        <v>#NUM!</v>
      </c>
      <c r="AC120">
        <f t="shared" si="19"/>
        <v>0</v>
      </c>
      <c r="AD120">
        <f t="shared" si="15"/>
        <v>0</v>
      </c>
      <c r="AE120">
        <f t="shared" si="16"/>
        <v>0</v>
      </c>
      <c r="AU120" t="e">
        <f t="shared" si="20"/>
        <v>#NUM!</v>
      </c>
      <c r="BE120">
        <v>47</v>
      </c>
      <c r="BF120">
        <v>471</v>
      </c>
      <c r="BG120">
        <v>0.01</v>
      </c>
      <c r="BH120">
        <v>0</v>
      </c>
      <c r="BI120">
        <v>13</v>
      </c>
      <c r="BJ120">
        <v>14</v>
      </c>
      <c r="BK120">
        <v>14</v>
      </c>
    </row>
    <row r="121" spans="17:63" x14ac:dyDescent="0.3">
      <c r="Q121" s="21"/>
      <c r="U121" s="22"/>
      <c r="V121" s="22"/>
      <c r="Y121" s="4">
        <f t="shared" si="14"/>
        <v>0</v>
      </c>
      <c r="Z121">
        <f t="shared" si="17"/>
        <v>0</v>
      </c>
      <c r="AA121" t="e">
        <f t="shared" si="21"/>
        <v>#NUM!</v>
      </c>
      <c r="AB121" s="17" t="e">
        <f t="shared" si="18"/>
        <v>#NUM!</v>
      </c>
      <c r="AC121">
        <f t="shared" si="19"/>
        <v>0</v>
      </c>
      <c r="AD121">
        <f t="shared" si="15"/>
        <v>0</v>
      </c>
      <c r="AE121">
        <f t="shared" si="16"/>
        <v>0</v>
      </c>
      <c r="AU121" t="e">
        <f t="shared" si="20"/>
        <v>#NUM!</v>
      </c>
      <c r="BB121">
        <v>28</v>
      </c>
      <c r="BC121">
        <v>47</v>
      </c>
      <c r="BD121">
        <v>100672</v>
      </c>
      <c r="BE121">
        <v>21</v>
      </c>
      <c r="BF121">
        <v>538</v>
      </c>
      <c r="BG121">
        <v>0.01</v>
      </c>
      <c r="BH121">
        <v>0</v>
      </c>
      <c r="BI121">
        <v>27</v>
      </c>
      <c r="BJ121">
        <v>28</v>
      </c>
      <c r="BK121">
        <v>28</v>
      </c>
    </row>
    <row r="122" spans="17:63" x14ac:dyDescent="0.3">
      <c r="Q122" s="21"/>
      <c r="U122" s="22"/>
      <c r="V122" s="22"/>
      <c r="Y122" s="4">
        <f t="shared" si="14"/>
        <v>0</v>
      </c>
      <c r="Z122">
        <f t="shared" si="17"/>
        <v>0</v>
      </c>
      <c r="AA122" t="e">
        <f t="shared" si="21"/>
        <v>#NUM!</v>
      </c>
      <c r="AB122" s="17" t="e">
        <f t="shared" si="18"/>
        <v>#NUM!</v>
      </c>
      <c r="AC122">
        <f t="shared" si="19"/>
        <v>0</v>
      </c>
      <c r="AD122">
        <f t="shared" si="15"/>
        <v>0</v>
      </c>
      <c r="AE122">
        <f t="shared" si="16"/>
        <v>0</v>
      </c>
      <c r="AU122" t="e">
        <f t="shared" si="20"/>
        <v>#NUM!</v>
      </c>
      <c r="BB122">
        <v>27</v>
      </c>
      <c r="BC122">
        <v>47</v>
      </c>
      <c r="BD122">
        <v>100671</v>
      </c>
      <c r="BH122">
        <v>0</v>
      </c>
    </row>
    <row r="123" spans="17:63" x14ac:dyDescent="0.3">
      <c r="Q123" s="21"/>
      <c r="U123" s="22"/>
      <c r="V123" s="22"/>
      <c r="Y123" s="4">
        <f t="shared" si="14"/>
        <v>0</v>
      </c>
      <c r="Z123">
        <f t="shared" si="17"/>
        <v>0</v>
      </c>
      <c r="AA123" t="e">
        <f t="shared" si="21"/>
        <v>#NUM!</v>
      </c>
      <c r="AB123" s="17" t="e">
        <f t="shared" si="18"/>
        <v>#NUM!</v>
      </c>
      <c r="AC123">
        <f t="shared" si="19"/>
        <v>0</v>
      </c>
      <c r="AD123">
        <f t="shared" si="15"/>
        <v>0</v>
      </c>
      <c r="AE123">
        <f t="shared" si="16"/>
        <v>0</v>
      </c>
      <c r="AU123" t="e">
        <f t="shared" si="20"/>
        <v>#NUM!</v>
      </c>
      <c r="BB123">
        <v>27</v>
      </c>
      <c r="BC123">
        <v>47</v>
      </c>
      <c r="BD123">
        <v>100670</v>
      </c>
      <c r="BE123">
        <v>7</v>
      </c>
      <c r="BF123">
        <v>714</v>
      </c>
      <c r="BG123">
        <v>0.01</v>
      </c>
      <c r="BH123">
        <v>0</v>
      </c>
    </row>
    <row r="124" spans="17:63" x14ac:dyDescent="0.3">
      <c r="Q124" s="21"/>
      <c r="U124" s="22"/>
      <c r="V124" s="22"/>
      <c r="Y124" s="4">
        <f t="shared" si="14"/>
        <v>0</v>
      </c>
      <c r="Z124">
        <f t="shared" si="17"/>
        <v>0</v>
      </c>
      <c r="AA124" t="e">
        <f t="shared" si="21"/>
        <v>#NUM!</v>
      </c>
      <c r="AB124" s="17" t="e">
        <f t="shared" si="18"/>
        <v>#NUM!</v>
      </c>
      <c r="AC124">
        <f t="shared" si="19"/>
        <v>0</v>
      </c>
      <c r="AD124">
        <f t="shared" si="15"/>
        <v>0</v>
      </c>
      <c r="AE124">
        <f t="shared" si="16"/>
        <v>0</v>
      </c>
      <c r="AU124" t="e">
        <f t="shared" si="20"/>
        <v>#NUM!</v>
      </c>
      <c r="BB124">
        <v>27</v>
      </c>
      <c r="BC124">
        <v>47</v>
      </c>
      <c r="BD124">
        <v>100669</v>
      </c>
      <c r="BE124">
        <v>1</v>
      </c>
      <c r="BF124">
        <v>675</v>
      </c>
      <c r="BG124">
        <v>0.01</v>
      </c>
      <c r="BH124">
        <v>0</v>
      </c>
      <c r="BI124">
        <v>20</v>
      </c>
      <c r="BJ124">
        <v>21</v>
      </c>
      <c r="BK124">
        <v>22</v>
      </c>
    </row>
    <row r="125" spans="17:63" x14ac:dyDescent="0.3">
      <c r="Q125" s="21"/>
      <c r="U125" s="22"/>
      <c r="V125" s="22"/>
      <c r="Y125" s="4">
        <f t="shared" si="14"/>
        <v>0</v>
      </c>
      <c r="Z125">
        <f t="shared" si="17"/>
        <v>0</v>
      </c>
      <c r="AA125" t="e">
        <f t="shared" si="21"/>
        <v>#NUM!</v>
      </c>
      <c r="AB125" s="17" t="e">
        <f t="shared" si="18"/>
        <v>#NUM!</v>
      </c>
      <c r="AC125">
        <f t="shared" si="19"/>
        <v>0</v>
      </c>
      <c r="AD125">
        <f t="shared" si="15"/>
        <v>0</v>
      </c>
      <c r="AE125">
        <f t="shared" si="16"/>
        <v>0</v>
      </c>
      <c r="AU125" t="e">
        <f t="shared" si="20"/>
        <v>#NUM!</v>
      </c>
      <c r="BB125">
        <v>27</v>
      </c>
      <c r="BC125">
        <v>47</v>
      </c>
      <c r="BD125">
        <v>100668</v>
      </c>
      <c r="BE125">
        <v>28</v>
      </c>
      <c r="BF125">
        <v>548</v>
      </c>
      <c r="BG125">
        <v>0.01</v>
      </c>
      <c r="BH125">
        <v>0</v>
      </c>
      <c r="BI125">
        <v>20</v>
      </c>
      <c r="BJ125">
        <v>21</v>
      </c>
      <c r="BK125">
        <v>22</v>
      </c>
    </row>
    <row r="126" spans="17:63" x14ac:dyDescent="0.3">
      <c r="Q126" s="21"/>
      <c r="U126" s="22"/>
      <c r="V126" s="22"/>
      <c r="Y126" s="4">
        <f t="shared" si="14"/>
        <v>0</v>
      </c>
      <c r="Z126">
        <f t="shared" si="17"/>
        <v>0</v>
      </c>
      <c r="AA126" t="e">
        <f t="shared" si="21"/>
        <v>#NUM!</v>
      </c>
      <c r="AB126" s="17" t="e">
        <f t="shared" si="18"/>
        <v>#NUM!</v>
      </c>
      <c r="AC126">
        <f t="shared" si="19"/>
        <v>0</v>
      </c>
      <c r="AD126">
        <f t="shared" si="15"/>
        <v>0</v>
      </c>
      <c r="AE126">
        <f t="shared" si="16"/>
        <v>0</v>
      </c>
      <c r="AU126" t="e">
        <f t="shared" si="20"/>
        <v>#NUM!</v>
      </c>
      <c r="BB126">
        <v>27</v>
      </c>
      <c r="BC126">
        <v>48</v>
      </c>
      <c r="BD126">
        <v>100666</v>
      </c>
      <c r="BE126">
        <v>8</v>
      </c>
      <c r="BF126">
        <v>567</v>
      </c>
      <c r="BG126">
        <v>0.01</v>
      </c>
      <c r="BH126">
        <v>0</v>
      </c>
      <c r="BI126">
        <v>19</v>
      </c>
      <c r="BJ126">
        <v>21</v>
      </c>
      <c r="BK126">
        <v>21</v>
      </c>
    </row>
    <row r="127" spans="17:63" x14ac:dyDescent="0.3">
      <c r="Q127" s="21"/>
      <c r="U127" s="22"/>
      <c r="V127" s="22"/>
      <c r="Y127" s="4">
        <f t="shared" si="14"/>
        <v>0</v>
      </c>
      <c r="Z127">
        <f t="shared" si="17"/>
        <v>0</v>
      </c>
      <c r="AA127" t="e">
        <f t="shared" si="21"/>
        <v>#NUM!</v>
      </c>
      <c r="AB127" s="17" t="e">
        <f t="shared" si="18"/>
        <v>#NUM!</v>
      </c>
      <c r="AC127">
        <f t="shared" si="19"/>
        <v>0</v>
      </c>
      <c r="AD127">
        <f t="shared" si="15"/>
        <v>0</v>
      </c>
      <c r="AE127">
        <f t="shared" si="16"/>
        <v>0</v>
      </c>
      <c r="AU127" t="e">
        <f t="shared" si="20"/>
        <v>#NUM!</v>
      </c>
      <c r="BB127">
        <v>27</v>
      </c>
      <c r="BC127">
        <v>48</v>
      </c>
      <c r="BD127">
        <v>100665</v>
      </c>
      <c r="BE127">
        <v>0</v>
      </c>
      <c r="BF127">
        <v>570</v>
      </c>
      <c r="BG127">
        <v>0.01</v>
      </c>
      <c r="BH127">
        <v>0</v>
      </c>
      <c r="BI127">
        <v>18</v>
      </c>
      <c r="BJ127">
        <v>19</v>
      </c>
      <c r="BK127">
        <v>19</v>
      </c>
    </row>
    <row r="128" spans="17:63" x14ac:dyDescent="0.3">
      <c r="Q128" s="21"/>
      <c r="U128" s="22"/>
      <c r="V128" s="22"/>
      <c r="Y128" s="4">
        <f t="shared" si="14"/>
        <v>0</v>
      </c>
      <c r="Z128">
        <f t="shared" si="17"/>
        <v>0</v>
      </c>
      <c r="AA128" t="e">
        <f t="shared" si="21"/>
        <v>#NUM!</v>
      </c>
      <c r="AB128" s="17" t="e">
        <f t="shared" si="18"/>
        <v>#NUM!</v>
      </c>
      <c r="AC128">
        <f t="shared" si="19"/>
        <v>0</v>
      </c>
      <c r="AD128">
        <f t="shared" si="15"/>
        <v>0</v>
      </c>
      <c r="AE128">
        <f t="shared" si="16"/>
        <v>0</v>
      </c>
      <c r="AU128" t="e">
        <f t="shared" si="20"/>
        <v>#NUM!</v>
      </c>
      <c r="BB128">
        <v>27</v>
      </c>
      <c r="BC128">
        <v>48</v>
      </c>
      <c r="BD128">
        <v>100664</v>
      </c>
      <c r="BE128">
        <v>0</v>
      </c>
      <c r="BF128">
        <v>599</v>
      </c>
      <c r="BG128">
        <v>0.01</v>
      </c>
      <c r="BH128">
        <v>0</v>
      </c>
      <c r="BI128">
        <v>18</v>
      </c>
      <c r="BJ128">
        <v>19</v>
      </c>
      <c r="BK128">
        <v>19</v>
      </c>
    </row>
    <row r="129" spans="17:63" x14ac:dyDescent="0.3">
      <c r="Q129" s="21"/>
      <c r="U129" s="22"/>
      <c r="V129" s="22"/>
      <c r="Y129" s="4">
        <f t="shared" si="14"/>
        <v>0</v>
      </c>
      <c r="Z129">
        <f t="shared" si="17"/>
        <v>0</v>
      </c>
      <c r="AA129" t="e">
        <f t="shared" si="21"/>
        <v>#NUM!</v>
      </c>
      <c r="AB129" s="17" t="e">
        <f t="shared" si="18"/>
        <v>#NUM!</v>
      </c>
      <c r="AC129">
        <f t="shared" si="19"/>
        <v>0</v>
      </c>
      <c r="AD129">
        <f t="shared" si="15"/>
        <v>0</v>
      </c>
      <c r="AE129">
        <f t="shared" si="16"/>
        <v>0</v>
      </c>
      <c r="AU129" t="e">
        <f t="shared" si="20"/>
        <v>#NUM!</v>
      </c>
      <c r="BB129">
        <v>27</v>
      </c>
      <c r="BC129">
        <v>48</v>
      </c>
      <c r="BD129">
        <v>100663</v>
      </c>
      <c r="BE129">
        <v>0</v>
      </c>
      <c r="BF129">
        <v>591</v>
      </c>
      <c r="BG129">
        <v>0.01</v>
      </c>
      <c r="BH129">
        <v>0</v>
      </c>
      <c r="BI129">
        <v>17</v>
      </c>
      <c r="BJ129">
        <v>19</v>
      </c>
      <c r="BK129">
        <v>20</v>
      </c>
    </row>
    <row r="130" spans="17:63" x14ac:dyDescent="0.3">
      <c r="Q130" s="21"/>
      <c r="U130" s="22"/>
      <c r="V130" s="22"/>
      <c r="Y130" s="4">
        <f t="shared" si="14"/>
        <v>0</v>
      </c>
      <c r="Z130">
        <f t="shared" si="17"/>
        <v>0</v>
      </c>
      <c r="AA130" t="e">
        <f t="shared" si="21"/>
        <v>#NUM!</v>
      </c>
      <c r="AB130" s="17" t="e">
        <f t="shared" si="18"/>
        <v>#NUM!</v>
      </c>
      <c r="AC130">
        <f t="shared" si="19"/>
        <v>0</v>
      </c>
      <c r="AD130">
        <f t="shared" si="15"/>
        <v>0</v>
      </c>
      <c r="AE130">
        <f t="shared" si="16"/>
        <v>0</v>
      </c>
      <c r="AU130" t="e">
        <f t="shared" si="20"/>
        <v>#NUM!</v>
      </c>
      <c r="BB130">
        <v>26</v>
      </c>
      <c r="BC130">
        <v>49</v>
      </c>
      <c r="BD130">
        <v>100662</v>
      </c>
      <c r="BE130">
        <v>36</v>
      </c>
      <c r="BF130">
        <v>587</v>
      </c>
      <c r="BG130">
        <v>0.01</v>
      </c>
      <c r="BH130">
        <v>0</v>
      </c>
      <c r="BI130">
        <v>17</v>
      </c>
      <c r="BJ130">
        <v>19</v>
      </c>
      <c r="BK130">
        <v>20</v>
      </c>
    </row>
    <row r="131" spans="17:63" x14ac:dyDescent="0.3">
      <c r="Q131" s="21"/>
      <c r="U131" s="22"/>
      <c r="V131" s="22"/>
      <c r="Y131" s="4">
        <f t="shared" si="14"/>
        <v>0</v>
      </c>
      <c r="Z131">
        <f t="shared" si="17"/>
        <v>0</v>
      </c>
      <c r="AA131" t="e">
        <f t="shared" si="21"/>
        <v>#NUM!</v>
      </c>
      <c r="AB131" s="17" t="e">
        <f t="shared" si="18"/>
        <v>#NUM!</v>
      </c>
      <c r="AC131">
        <f t="shared" si="19"/>
        <v>0</v>
      </c>
      <c r="AD131">
        <f t="shared" si="15"/>
        <v>0</v>
      </c>
      <c r="AE131">
        <f t="shared" si="16"/>
        <v>0</v>
      </c>
      <c r="AU131" t="e">
        <f t="shared" si="20"/>
        <v>#NUM!</v>
      </c>
      <c r="BB131">
        <v>26</v>
      </c>
      <c r="BC131">
        <v>50</v>
      </c>
      <c r="BD131">
        <v>100661</v>
      </c>
      <c r="BE131">
        <v>10</v>
      </c>
      <c r="BF131">
        <v>610</v>
      </c>
      <c r="BG131">
        <v>0.01</v>
      </c>
      <c r="BH131">
        <v>0</v>
      </c>
      <c r="BI131">
        <v>17</v>
      </c>
      <c r="BJ131">
        <v>19</v>
      </c>
      <c r="BK131">
        <v>20</v>
      </c>
    </row>
    <row r="132" spans="17:63" x14ac:dyDescent="0.3">
      <c r="Q132" s="21"/>
      <c r="U132" s="22"/>
      <c r="V132" s="22"/>
      <c r="Y132" s="4">
        <f t="shared" si="14"/>
        <v>0</v>
      </c>
      <c r="Z132">
        <f t="shared" si="17"/>
        <v>0</v>
      </c>
      <c r="AA132" t="e">
        <f t="shared" si="21"/>
        <v>#NUM!</v>
      </c>
      <c r="AB132" s="17" t="e">
        <f t="shared" si="18"/>
        <v>#NUM!</v>
      </c>
      <c r="AC132">
        <f t="shared" si="19"/>
        <v>0</v>
      </c>
      <c r="AD132">
        <f t="shared" si="15"/>
        <v>0</v>
      </c>
      <c r="AE132">
        <f t="shared" si="16"/>
        <v>0</v>
      </c>
      <c r="AU132" t="e">
        <f t="shared" si="20"/>
        <v>#NUM!</v>
      </c>
      <c r="BB132">
        <v>25</v>
      </c>
      <c r="BC132">
        <v>51</v>
      </c>
      <c r="BD132">
        <v>100661</v>
      </c>
      <c r="BE132">
        <v>0</v>
      </c>
      <c r="BF132">
        <v>586</v>
      </c>
      <c r="BG132">
        <v>0.01</v>
      </c>
      <c r="BH132">
        <v>0</v>
      </c>
      <c r="BI132">
        <v>15</v>
      </c>
      <c r="BJ132">
        <v>16</v>
      </c>
      <c r="BK132">
        <v>16</v>
      </c>
    </row>
    <row r="133" spans="17:63" x14ac:dyDescent="0.3">
      <c r="Q133" s="21"/>
      <c r="U133" s="22"/>
      <c r="V133" s="22"/>
      <c r="Y133" s="4">
        <f t="shared" si="14"/>
        <v>0</v>
      </c>
      <c r="Z133">
        <f t="shared" si="17"/>
        <v>0</v>
      </c>
      <c r="AA133" t="e">
        <f t="shared" si="21"/>
        <v>#NUM!</v>
      </c>
      <c r="AB133" s="17" t="e">
        <f t="shared" si="18"/>
        <v>#NUM!</v>
      </c>
      <c r="AC133">
        <f t="shared" si="19"/>
        <v>0</v>
      </c>
      <c r="AD133">
        <f t="shared" si="15"/>
        <v>0</v>
      </c>
      <c r="AE133">
        <f t="shared" si="16"/>
        <v>0</v>
      </c>
      <c r="AU133" t="e">
        <f t="shared" si="20"/>
        <v>#NUM!</v>
      </c>
      <c r="BB133">
        <v>25</v>
      </c>
      <c r="BC133">
        <v>51</v>
      </c>
      <c r="BD133">
        <v>100660</v>
      </c>
      <c r="BE133">
        <v>0</v>
      </c>
      <c r="BF133">
        <v>602</v>
      </c>
      <c r="BG133">
        <v>0.01</v>
      </c>
      <c r="BH133">
        <v>0</v>
      </c>
      <c r="BI133">
        <v>11</v>
      </c>
      <c r="BJ133">
        <v>12</v>
      </c>
      <c r="BK133">
        <v>12</v>
      </c>
    </row>
    <row r="134" spans="17:63" x14ac:dyDescent="0.3">
      <c r="Q134" s="21"/>
      <c r="U134" s="22"/>
      <c r="V134" s="22"/>
      <c r="Y134" s="4">
        <f t="shared" ref="Y134:Y197" si="22">W135-W134</f>
        <v>0</v>
      </c>
      <c r="Z134">
        <f t="shared" si="17"/>
        <v>0</v>
      </c>
      <c r="AA134" t="e">
        <f t="shared" si="21"/>
        <v>#NUM!</v>
      </c>
      <c r="AB134" s="17" t="e">
        <f t="shared" si="18"/>
        <v>#NUM!</v>
      </c>
      <c r="AC134">
        <f t="shared" si="19"/>
        <v>0</v>
      </c>
      <c r="AD134">
        <f t="shared" ref="AD134:AD197" si="23">N134+O134+P134</f>
        <v>0</v>
      </c>
      <c r="AE134">
        <f t="shared" ref="AE134:AE197" si="24">IF(AND(N134=0,NOT(ISBLANK(N134))),1,0)+IF(AND(O134=0,NOT(ISBLANK(O134))),1,0)+IF(AND(P134=0,NOT(ISBLANK(P134))),1,0)</f>
        <v>0</v>
      </c>
      <c r="AU134" t="e">
        <f t="shared" si="20"/>
        <v>#NUM!</v>
      </c>
      <c r="BB134">
        <v>26</v>
      </c>
      <c r="BC134">
        <v>50</v>
      </c>
      <c r="BD134">
        <v>100659</v>
      </c>
      <c r="BE134">
        <v>0</v>
      </c>
      <c r="BF134">
        <v>564</v>
      </c>
      <c r="BG134">
        <v>0.01</v>
      </c>
      <c r="BH134">
        <v>0</v>
      </c>
    </row>
    <row r="135" spans="17:63" x14ac:dyDescent="0.3">
      <c r="Q135" s="21"/>
      <c r="U135" s="22"/>
      <c r="V135" s="22"/>
      <c r="Y135" s="4">
        <f t="shared" si="22"/>
        <v>0</v>
      </c>
      <c r="Z135">
        <f t="shared" ref="Z135:Z198" si="25">SECOND(Y135)</f>
        <v>0</v>
      </c>
      <c r="AA135" t="e">
        <f t="shared" si="21"/>
        <v>#NUM!</v>
      </c>
      <c r="AB135" s="17" t="e">
        <f t="shared" ref="AB135:AB198" si="26">AA135/60</f>
        <v>#NUM!</v>
      </c>
      <c r="AC135">
        <f t="shared" ref="AC135:AC198" si="27">Z135/2</f>
        <v>0</v>
      </c>
      <c r="AD135">
        <f t="shared" si="23"/>
        <v>0</v>
      </c>
      <c r="AE135">
        <f t="shared" si="24"/>
        <v>0</v>
      </c>
      <c r="AU135" t="e">
        <f t="shared" ref="AU135:AU198" si="28">C135&amp;";"&amp;D135&amp;";"&amp;E135&amp;";"&amp;F135&amp;";"&amp;G135&amp;";"&amp;H135&amp;";"&amp;I135&amp;";"&amp;J135&amp;";"&amp;K135&amp;";"&amp;L135&amp;";"&amp;AA135</f>
        <v>#NUM!</v>
      </c>
      <c r="BB135">
        <v>26</v>
      </c>
      <c r="BC135">
        <v>49</v>
      </c>
      <c r="BD135">
        <v>100659</v>
      </c>
      <c r="BE135">
        <v>21</v>
      </c>
      <c r="BF135">
        <v>582</v>
      </c>
      <c r="BG135">
        <v>0.01</v>
      </c>
      <c r="BH135">
        <v>0</v>
      </c>
      <c r="BI135">
        <v>17</v>
      </c>
      <c r="BJ135">
        <v>19</v>
      </c>
      <c r="BK135">
        <v>20</v>
      </c>
    </row>
    <row r="136" spans="17:63" x14ac:dyDescent="0.3">
      <c r="Q136" s="21"/>
      <c r="U136" s="22"/>
      <c r="V136" s="22"/>
      <c r="Y136" s="4">
        <f t="shared" si="22"/>
        <v>0</v>
      </c>
      <c r="Z136">
        <f t="shared" si="25"/>
        <v>0</v>
      </c>
      <c r="AA136" t="e">
        <f t="shared" ref="AA136:AA199" si="29">AA135+Z136</f>
        <v>#NUM!</v>
      </c>
      <c r="AB136" s="17" t="e">
        <f t="shared" si="26"/>
        <v>#NUM!</v>
      </c>
      <c r="AC136">
        <f t="shared" si="27"/>
        <v>0</v>
      </c>
      <c r="AD136">
        <f t="shared" si="23"/>
        <v>0</v>
      </c>
      <c r="AE136">
        <f t="shared" si="24"/>
        <v>0</v>
      </c>
      <c r="AU136" t="e">
        <f t="shared" si="28"/>
        <v>#NUM!</v>
      </c>
      <c r="BE136">
        <v>167</v>
      </c>
      <c r="BF136">
        <v>571</v>
      </c>
      <c r="BG136">
        <v>0.01</v>
      </c>
      <c r="BH136">
        <v>0</v>
      </c>
      <c r="BI136">
        <v>9</v>
      </c>
      <c r="BJ136">
        <v>10</v>
      </c>
      <c r="BK136">
        <v>10</v>
      </c>
    </row>
    <row r="137" spans="17:63" x14ac:dyDescent="0.3">
      <c r="Q137" s="21"/>
      <c r="U137" s="22"/>
      <c r="V137" s="22"/>
      <c r="Y137" s="4">
        <f t="shared" si="22"/>
        <v>0</v>
      </c>
      <c r="Z137">
        <f t="shared" si="25"/>
        <v>0</v>
      </c>
      <c r="AA137" t="e">
        <f t="shared" si="29"/>
        <v>#NUM!</v>
      </c>
      <c r="AB137" s="17" t="e">
        <f t="shared" si="26"/>
        <v>#NUM!</v>
      </c>
      <c r="AC137">
        <f t="shared" si="27"/>
        <v>0</v>
      </c>
      <c r="AD137">
        <f t="shared" si="23"/>
        <v>0</v>
      </c>
      <c r="AE137">
        <f t="shared" si="24"/>
        <v>0</v>
      </c>
      <c r="AU137" t="e">
        <f t="shared" si="28"/>
        <v>#NUM!</v>
      </c>
      <c r="BB137">
        <v>27</v>
      </c>
      <c r="BC137">
        <v>48</v>
      </c>
      <c r="BD137">
        <v>100657</v>
      </c>
      <c r="BE137">
        <v>255</v>
      </c>
      <c r="BF137">
        <v>573</v>
      </c>
      <c r="BG137">
        <v>0.01</v>
      </c>
      <c r="BH137">
        <v>0</v>
      </c>
      <c r="BI137">
        <v>10</v>
      </c>
      <c r="BJ137">
        <v>11</v>
      </c>
      <c r="BK137">
        <v>11</v>
      </c>
    </row>
    <row r="138" spans="17:63" x14ac:dyDescent="0.3">
      <c r="Q138" s="21"/>
      <c r="U138" s="22"/>
      <c r="V138" s="22"/>
      <c r="Y138" s="4">
        <f t="shared" si="22"/>
        <v>0</v>
      </c>
      <c r="Z138">
        <f t="shared" si="25"/>
        <v>0</v>
      </c>
      <c r="AA138" t="e">
        <f t="shared" si="29"/>
        <v>#NUM!</v>
      </c>
      <c r="AB138" s="17" t="e">
        <f t="shared" si="26"/>
        <v>#NUM!</v>
      </c>
      <c r="AC138">
        <f t="shared" si="27"/>
        <v>0</v>
      </c>
      <c r="AD138">
        <f t="shared" si="23"/>
        <v>0</v>
      </c>
      <c r="AE138">
        <f t="shared" si="24"/>
        <v>0</v>
      </c>
      <c r="AU138" t="e">
        <f t="shared" si="28"/>
        <v>#NUM!</v>
      </c>
      <c r="BB138">
        <v>28</v>
      </c>
      <c r="BC138">
        <v>48</v>
      </c>
      <c r="BD138">
        <v>100657</v>
      </c>
      <c r="BE138">
        <v>145</v>
      </c>
      <c r="BF138">
        <v>586</v>
      </c>
      <c r="BG138">
        <v>0.01</v>
      </c>
      <c r="BH138">
        <v>0</v>
      </c>
      <c r="BI138">
        <v>13</v>
      </c>
      <c r="BJ138">
        <v>14</v>
      </c>
      <c r="BK138">
        <v>14</v>
      </c>
    </row>
    <row r="139" spans="17:63" x14ac:dyDescent="0.3">
      <c r="Q139" s="21"/>
      <c r="U139" s="22"/>
      <c r="V139" s="22"/>
      <c r="Y139" s="4">
        <f t="shared" si="22"/>
        <v>0</v>
      </c>
      <c r="Z139">
        <f t="shared" si="25"/>
        <v>0</v>
      </c>
      <c r="AA139" t="e">
        <f t="shared" si="29"/>
        <v>#NUM!</v>
      </c>
      <c r="AB139" s="17" t="e">
        <f t="shared" si="26"/>
        <v>#NUM!</v>
      </c>
      <c r="AC139">
        <f t="shared" si="27"/>
        <v>0</v>
      </c>
      <c r="AD139">
        <f t="shared" si="23"/>
        <v>0</v>
      </c>
      <c r="AE139">
        <f t="shared" si="24"/>
        <v>0</v>
      </c>
      <c r="AU139" t="e">
        <f t="shared" si="28"/>
        <v>#NUM!</v>
      </c>
      <c r="BB139">
        <v>28</v>
      </c>
      <c r="BC139">
        <v>48</v>
      </c>
      <c r="BD139">
        <v>100656</v>
      </c>
      <c r="BE139">
        <v>48</v>
      </c>
      <c r="BF139">
        <v>582</v>
      </c>
      <c r="BG139">
        <v>0.01</v>
      </c>
      <c r="BH139">
        <v>0</v>
      </c>
      <c r="BI139">
        <v>14</v>
      </c>
      <c r="BJ139">
        <v>15</v>
      </c>
      <c r="BK139">
        <v>15</v>
      </c>
    </row>
    <row r="140" spans="17:63" x14ac:dyDescent="0.3">
      <c r="Q140" s="21"/>
      <c r="U140" s="22"/>
      <c r="V140" s="22"/>
      <c r="Y140" s="4">
        <f t="shared" si="22"/>
        <v>0</v>
      </c>
      <c r="Z140">
        <f t="shared" si="25"/>
        <v>0</v>
      </c>
      <c r="AA140" t="e">
        <f t="shared" si="29"/>
        <v>#NUM!</v>
      </c>
      <c r="AB140" s="17" t="e">
        <f t="shared" si="26"/>
        <v>#NUM!</v>
      </c>
      <c r="AC140">
        <f t="shared" si="27"/>
        <v>0</v>
      </c>
      <c r="AD140">
        <f t="shared" si="23"/>
        <v>0</v>
      </c>
      <c r="AE140">
        <f t="shared" si="24"/>
        <v>0</v>
      </c>
      <c r="AU140" t="e">
        <f t="shared" si="28"/>
        <v>#NUM!</v>
      </c>
      <c r="BB140">
        <v>28</v>
      </c>
      <c r="BC140">
        <v>47</v>
      </c>
      <c r="BD140">
        <v>100656</v>
      </c>
      <c r="BE140">
        <v>201</v>
      </c>
      <c r="BF140">
        <v>594</v>
      </c>
      <c r="BG140">
        <v>0.01</v>
      </c>
      <c r="BH140">
        <v>0</v>
      </c>
      <c r="BI140">
        <v>14</v>
      </c>
      <c r="BJ140">
        <v>15</v>
      </c>
      <c r="BK140">
        <v>15</v>
      </c>
    </row>
    <row r="141" spans="17:63" x14ac:dyDescent="0.3">
      <c r="Q141" s="21"/>
      <c r="U141" s="22"/>
      <c r="V141" s="22"/>
      <c r="Y141" s="4">
        <f t="shared" si="22"/>
        <v>0</v>
      </c>
      <c r="Z141">
        <f t="shared" si="25"/>
        <v>0</v>
      </c>
      <c r="AA141" t="e">
        <f t="shared" si="29"/>
        <v>#NUM!</v>
      </c>
      <c r="AB141" s="17" t="e">
        <f t="shared" si="26"/>
        <v>#NUM!</v>
      </c>
      <c r="AC141">
        <f t="shared" si="27"/>
        <v>0</v>
      </c>
      <c r="AD141">
        <f t="shared" si="23"/>
        <v>0</v>
      </c>
      <c r="AE141">
        <f t="shared" si="24"/>
        <v>0</v>
      </c>
      <c r="AU141" t="e">
        <f t="shared" si="28"/>
        <v>#NUM!</v>
      </c>
      <c r="BB141">
        <v>28</v>
      </c>
      <c r="BC141">
        <v>47</v>
      </c>
      <c r="BD141">
        <v>100655</v>
      </c>
      <c r="BE141">
        <v>396</v>
      </c>
      <c r="BF141">
        <v>597</v>
      </c>
      <c r="BG141">
        <v>0.01</v>
      </c>
      <c r="BH141">
        <v>0</v>
      </c>
      <c r="BI141">
        <v>15</v>
      </c>
      <c r="BJ141">
        <v>16</v>
      </c>
      <c r="BK141">
        <v>16</v>
      </c>
    </row>
    <row r="142" spans="17:63" x14ac:dyDescent="0.3">
      <c r="Q142" s="21"/>
      <c r="U142" s="22"/>
      <c r="V142" s="22"/>
      <c r="Y142" s="4">
        <f t="shared" si="22"/>
        <v>0</v>
      </c>
      <c r="Z142">
        <f t="shared" si="25"/>
        <v>0</v>
      </c>
      <c r="AA142" t="e">
        <f t="shared" si="29"/>
        <v>#NUM!</v>
      </c>
      <c r="AB142" s="17" t="e">
        <f t="shared" si="26"/>
        <v>#NUM!</v>
      </c>
      <c r="AC142">
        <f t="shared" si="27"/>
        <v>0</v>
      </c>
      <c r="AD142">
        <f t="shared" si="23"/>
        <v>0</v>
      </c>
      <c r="AE142">
        <f t="shared" si="24"/>
        <v>0</v>
      </c>
      <c r="AU142" t="e">
        <f t="shared" si="28"/>
        <v>#NUM!</v>
      </c>
      <c r="BB142">
        <v>29</v>
      </c>
      <c r="BC142">
        <v>47</v>
      </c>
      <c r="BD142">
        <v>100655</v>
      </c>
      <c r="BE142">
        <v>670</v>
      </c>
      <c r="BF142">
        <v>599</v>
      </c>
      <c r="BG142">
        <v>0.01</v>
      </c>
      <c r="BH142">
        <v>0</v>
      </c>
      <c r="BI142">
        <v>16</v>
      </c>
      <c r="BJ142">
        <v>17</v>
      </c>
      <c r="BK142">
        <v>17</v>
      </c>
    </row>
    <row r="143" spans="17:63" x14ac:dyDescent="0.3">
      <c r="Q143" s="21"/>
      <c r="U143" s="22"/>
      <c r="V143" s="22"/>
      <c r="Y143" s="4">
        <f t="shared" si="22"/>
        <v>0</v>
      </c>
      <c r="Z143">
        <f t="shared" si="25"/>
        <v>0</v>
      </c>
      <c r="AA143" t="e">
        <f t="shared" si="29"/>
        <v>#NUM!</v>
      </c>
      <c r="AB143" s="17" t="e">
        <f t="shared" si="26"/>
        <v>#NUM!</v>
      </c>
      <c r="AC143">
        <f t="shared" si="27"/>
        <v>0</v>
      </c>
      <c r="AD143">
        <f t="shared" si="23"/>
        <v>0</v>
      </c>
      <c r="AE143">
        <f t="shared" si="24"/>
        <v>0</v>
      </c>
      <c r="AU143" t="e">
        <f t="shared" si="28"/>
        <v>#NUM!</v>
      </c>
      <c r="BB143">
        <v>29</v>
      </c>
      <c r="BC143">
        <v>47</v>
      </c>
      <c r="BD143">
        <v>100655</v>
      </c>
      <c r="BE143">
        <v>689</v>
      </c>
      <c r="BF143">
        <v>596</v>
      </c>
      <c r="BG143">
        <v>0.01</v>
      </c>
      <c r="BH143">
        <v>0</v>
      </c>
      <c r="BI143">
        <v>16</v>
      </c>
      <c r="BJ143">
        <v>17</v>
      </c>
      <c r="BK143">
        <v>17</v>
      </c>
    </row>
    <row r="144" spans="17:63" x14ac:dyDescent="0.3">
      <c r="Q144" s="21"/>
      <c r="U144" s="22"/>
      <c r="V144" s="22"/>
      <c r="Y144" s="4">
        <f t="shared" si="22"/>
        <v>0</v>
      </c>
      <c r="Z144">
        <f t="shared" si="25"/>
        <v>0</v>
      </c>
      <c r="AA144" t="e">
        <f t="shared" si="29"/>
        <v>#NUM!</v>
      </c>
      <c r="AB144" s="17" t="e">
        <f t="shared" si="26"/>
        <v>#NUM!</v>
      </c>
      <c r="AC144">
        <f t="shared" si="27"/>
        <v>0</v>
      </c>
      <c r="AD144">
        <f t="shared" si="23"/>
        <v>0</v>
      </c>
      <c r="AE144">
        <f t="shared" si="24"/>
        <v>0</v>
      </c>
      <c r="AU144" t="e">
        <f t="shared" si="28"/>
        <v>#NUM!</v>
      </c>
      <c r="BB144">
        <v>29</v>
      </c>
      <c r="BC144">
        <v>47</v>
      </c>
      <c r="BD144">
        <v>100655</v>
      </c>
      <c r="BE144">
        <v>472</v>
      </c>
      <c r="BF144">
        <v>561</v>
      </c>
      <c r="BG144">
        <v>0.01</v>
      </c>
      <c r="BH144">
        <v>0</v>
      </c>
      <c r="BI144">
        <v>21</v>
      </c>
      <c r="BJ144">
        <v>22</v>
      </c>
      <c r="BK144">
        <v>22</v>
      </c>
    </row>
    <row r="145" spans="17:63" x14ac:dyDescent="0.3">
      <c r="Q145" s="21"/>
      <c r="U145" s="22"/>
      <c r="V145" s="22"/>
      <c r="Y145" s="4">
        <f t="shared" si="22"/>
        <v>0</v>
      </c>
      <c r="Z145">
        <f t="shared" si="25"/>
        <v>0</v>
      </c>
      <c r="AA145" t="e">
        <f t="shared" si="29"/>
        <v>#NUM!</v>
      </c>
      <c r="AB145" s="17" t="e">
        <f t="shared" si="26"/>
        <v>#NUM!</v>
      </c>
      <c r="AC145">
        <f t="shared" si="27"/>
        <v>0</v>
      </c>
      <c r="AD145">
        <f t="shared" si="23"/>
        <v>0</v>
      </c>
      <c r="AE145">
        <f t="shared" si="24"/>
        <v>0</v>
      </c>
      <c r="AU145" t="e">
        <f t="shared" si="28"/>
        <v>#NUM!</v>
      </c>
      <c r="BB145">
        <v>29</v>
      </c>
      <c r="BC145">
        <v>46</v>
      </c>
      <c r="BD145">
        <v>100655</v>
      </c>
      <c r="BE145">
        <v>427</v>
      </c>
      <c r="BF145">
        <v>594</v>
      </c>
      <c r="BG145">
        <v>0.01</v>
      </c>
      <c r="BH145">
        <v>0</v>
      </c>
      <c r="BI145">
        <v>19</v>
      </c>
      <c r="BJ145">
        <v>20</v>
      </c>
      <c r="BK145">
        <v>20</v>
      </c>
    </row>
    <row r="146" spans="17:63" x14ac:dyDescent="0.3">
      <c r="Q146" s="21"/>
      <c r="U146" s="22"/>
      <c r="V146" s="22"/>
      <c r="Y146" s="4">
        <f t="shared" si="22"/>
        <v>0</v>
      </c>
      <c r="Z146">
        <f t="shared" si="25"/>
        <v>0</v>
      </c>
      <c r="AA146" t="e">
        <f t="shared" si="29"/>
        <v>#NUM!</v>
      </c>
      <c r="AB146" s="17" t="e">
        <f t="shared" si="26"/>
        <v>#NUM!</v>
      </c>
      <c r="AC146">
        <f t="shared" si="27"/>
        <v>0</v>
      </c>
      <c r="AD146">
        <f t="shared" si="23"/>
        <v>0</v>
      </c>
      <c r="AE146">
        <f t="shared" si="24"/>
        <v>0</v>
      </c>
      <c r="AU146" t="e">
        <f t="shared" si="28"/>
        <v>#NUM!</v>
      </c>
      <c r="BB146">
        <v>29</v>
      </c>
      <c r="BC146">
        <v>46</v>
      </c>
      <c r="BD146">
        <v>100654</v>
      </c>
      <c r="BE146">
        <v>383</v>
      </c>
      <c r="BF146">
        <v>582</v>
      </c>
      <c r="BG146">
        <v>0.01</v>
      </c>
      <c r="BH146">
        <v>0</v>
      </c>
      <c r="BI146">
        <v>17</v>
      </c>
      <c r="BJ146">
        <v>19</v>
      </c>
      <c r="BK146">
        <v>19</v>
      </c>
    </row>
    <row r="147" spans="17:63" x14ac:dyDescent="0.3">
      <c r="Q147" s="21"/>
      <c r="U147" s="22"/>
      <c r="V147" s="22"/>
      <c r="Y147" s="4">
        <f t="shared" si="22"/>
        <v>0</v>
      </c>
      <c r="Z147">
        <f t="shared" si="25"/>
        <v>0</v>
      </c>
      <c r="AA147" t="e">
        <f t="shared" si="29"/>
        <v>#NUM!</v>
      </c>
      <c r="AB147" s="17" t="e">
        <f t="shared" si="26"/>
        <v>#NUM!</v>
      </c>
      <c r="AC147">
        <f t="shared" si="27"/>
        <v>0</v>
      </c>
      <c r="AD147">
        <f t="shared" si="23"/>
        <v>0</v>
      </c>
      <c r="AE147">
        <f t="shared" si="24"/>
        <v>0</v>
      </c>
      <c r="AU147" t="e">
        <f t="shared" si="28"/>
        <v>#NUM!</v>
      </c>
      <c r="BB147">
        <v>29</v>
      </c>
      <c r="BC147">
        <v>45</v>
      </c>
      <c r="BD147">
        <v>100654</v>
      </c>
      <c r="BE147">
        <v>463</v>
      </c>
      <c r="BF147">
        <v>583</v>
      </c>
      <c r="BG147">
        <v>0.01</v>
      </c>
      <c r="BH147">
        <v>0</v>
      </c>
      <c r="BI147">
        <v>9</v>
      </c>
      <c r="BJ147">
        <v>10</v>
      </c>
      <c r="BK147">
        <v>10</v>
      </c>
    </row>
    <row r="148" spans="17:63" x14ac:dyDescent="0.3">
      <c r="Q148" s="21"/>
      <c r="U148" s="22"/>
      <c r="V148" s="22"/>
      <c r="Y148" s="4">
        <f t="shared" si="22"/>
        <v>0</v>
      </c>
      <c r="Z148">
        <f t="shared" si="25"/>
        <v>0</v>
      </c>
      <c r="AA148" t="e">
        <f t="shared" si="29"/>
        <v>#NUM!</v>
      </c>
      <c r="AB148" s="17" t="e">
        <f t="shared" si="26"/>
        <v>#NUM!</v>
      </c>
      <c r="AC148">
        <f t="shared" si="27"/>
        <v>0</v>
      </c>
      <c r="AD148">
        <f t="shared" si="23"/>
        <v>0</v>
      </c>
      <c r="AE148">
        <f t="shared" si="24"/>
        <v>0</v>
      </c>
      <c r="AU148" t="e">
        <f t="shared" si="28"/>
        <v>#NUM!</v>
      </c>
      <c r="BB148">
        <v>29</v>
      </c>
      <c r="BC148">
        <v>45</v>
      </c>
      <c r="BD148">
        <v>100654</v>
      </c>
      <c r="BE148">
        <v>410</v>
      </c>
      <c r="BF148">
        <v>571</v>
      </c>
      <c r="BG148">
        <v>0.01</v>
      </c>
      <c r="BH148">
        <v>0</v>
      </c>
      <c r="BI148">
        <v>19</v>
      </c>
      <c r="BJ148">
        <v>21</v>
      </c>
      <c r="BK148">
        <v>21</v>
      </c>
    </row>
    <row r="149" spans="17:63" x14ac:dyDescent="0.3">
      <c r="Q149" s="21"/>
      <c r="U149" s="22"/>
      <c r="V149" s="22"/>
      <c r="Y149" s="4">
        <f t="shared" si="22"/>
        <v>0</v>
      </c>
      <c r="Z149">
        <f t="shared" si="25"/>
        <v>0</v>
      </c>
      <c r="AA149" t="e">
        <f t="shared" si="29"/>
        <v>#NUM!</v>
      </c>
      <c r="AB149" s="17" t="e">
        <f t="shared" si="26"/>
        <v>#NUM!</v>
      </c>
      <c r="AC149">
        <f t="shared" si="27"/>
        <v>0</v>
      </c>
      <c r="AD149">
        <f t="shared" si="23"/>
        <v>0</v>
      </c>
      <c r="AE149">
        <f t="shared" si="24"/>
        <v>0</v>
      </c>
      <c r="AU149" t="e">
        <f t="shared" si="28"/>
        <v>#NUM!</v>
      </c>
      <c r="BB149">
        <v>29</v>
      </c>
      <c r="BC149">
        <v>45</v>
      </c>
      <c r="BD149">
        <v>100654</v>
      </c>
      <c r="BE149">
        <v>264</v>
      </c>
      <c r="BF149">
        <v>501</v>
      </c>
      <c r="BG149">
        <v>0.01</v>
      </c>
      <c r="BH149">
        <v>0</v>
      </c>
      <c r="BI149">
        <v>19</v>
      </c>
      <c r="BJ149">
        <v>21</v>
      </c>
      <c r="BK149">
        <v>21</v>
      </c>
    </row>
    <row r="150" spans="17:63" x14ac:dyDescent="0.3">
      <c r="Q150" s="21"/>
      <c r="U150" s="22"/>
      <c r="V150" s="22"/>
      <c r="Y150" s="4">
        <f t="shared" si="22"/>
        <v>0</v>
      </c>
      <c r="Z150">
        <f t="shared" si="25"/>
        <v>0</v>
      </c>
      <c r="AA150" t="e">
        <f t="shared" si="29"/>
        <v>#NUM!</v>
      </c>
      <c r="AB150" s="17" t="e">
        <f t="shared" si="26"/>
        <v>#NUM!</v>
      </c>
      <c r="AC150">
        <f t="shared" si="27"/>
        <v>0</v>
      </c>
      <c r="AD150">
        <f t="shared" si="23"/>
        <v>0</v>
      </c>
      <c r="AE150">
        <f t="shared" si="24"/>
        <v>0</v>
      </c>
      <c r="AU150" t="e">
        <f t="shared" si="28"/>
        <v>#NUM!</v>
      </c>
      <c r="BB150">
        <v>29</v>
      </c>
      <c r="BC150">
        <v>45</v>
      </c>
      <c r="BD150">
        <v>100654</v>
      </c>
      <c r="BE150">
        <v>225</v>
      </c>
      <c r="BF150">
        <v>564</v>
      </c>
      <c r="BG150">
        <v>0.01</v>
      </c>
      <c r="BH150">
        <v>0</v>
      </c>
      <c r="BI150">
        <v>19</v>
      </c>
      <c r="BJ150">
        <v>20</v>
      </c>
      <c r="BK150">
        <v>20</v>
      </c>
    </row>
    <row r="151" spans="17:63" x14ac:dyDescent="0.3">
      <c r="Q151" s="21"/>
      <c r="U151" s="22"/>
      <c r="V151" s="22"/>
      <c r="Y151" s="4">
        <f t="shared" si="22"/>
        <v>0</v>
      </c>
      <c r="Z151">
        <f t="shared" si="25"/>
        <v>0</v>
      </c>
      <c r="AA151" t="e">
        <f t="shared" si="29"/>
        <v>#NUM!</v>
      </c>
      <c r="AB151" s="17" t="e">
        <f t="shared" si="26"/>
        <v>#NUM!</v>
      </c>
      <c r="AC151">
        <f t="shared" si="27"/>
        <v>0</v>
      </c>
      <c r="AD151">
        <f t="shared" si="23"/>
        <v>0</v>
      </c>
      <c r="AE151">
        <f t="shared" si="24"/>
        <v>0</v>
      </c>
      <c r="AU151" t="e">
        <f t="shared" si="28"/>
        <v>#NUM!</v>
      </c>
      <c r="BB151">
        <v>29</v>
      </c>
      <c r="BC151">
        <v>45</v>
      </c>
      <c r="BD151">
        <v>100653</v>
      </c>
      <c r="BE151">
        <v>277</v>
      </c>
      <c r="BF151">
        <v>507</v>
      </c>
      <c r="BG151">
        <v>0.01</v>
      </c>
      <c r="BH151">
        <v>0</v>
      </c>
      <c r="BI151">
        <v>16</v>
      </c>
      <c r="BJ151">
        <v>17</v>
      </c>
      <c r="BK151">
        <v>17</v>
      </c>
    </row>
    <row r="152" spans="17:63" x14ac:dyDescent="0.3">
      <c r="Q152" s="21"/>
      <c r="U152" s="22"/>
      <c r="V152" s="22"/>
      <c r="Y152" s="4">
        <f t="shared" si="22"/>
        <v>0</v>
      </c>
      <c r="Z152">
        <f t="shared" si="25"/>
        <v>0</v>
      </c>
      <c r="AA152" t="e">
        <f t="shared" si="29"/>
        <v>#NUM!</v>
      </c>
      <c r="AB152" s="17" t="e">
        <f t="shared" si="26"/>
        <v>#NUM!</v>
      </c>
      <c r="AC152">
        <f t="shared" si="27"/>
        <v>0</v>
      </c>
      <c r="AD152">
        <f t="shared" si="23"/>
        <v>0</v>
      </c>
      <c r="AE152">
        <f t="shared" si="24"/>
        <v>0</v>
      </c>
      <c r="AU152" t="e">
        <f t="shared" si="28"/>
        <v>#NUM!</v>
      </c>
      <c r="BB152">
        <v>29</v>
      </c>
      <c r="BC152">
        <v>45</v>
      </c>
      <c r="BD152">
        <v>100653</v>
      </c>
      <c r="BE152">
        <v>184</v>
      </c>
      <c r="BF152">
        <v>562</v>
      </c>
      <c r="BG152">
        <v>0.01</v>
      </c>
      <c r="BH152">
        <v>0</v>
      </c>
      <c r="BI152">
        <v>16</v>
      </c>
      <c r="BJ152">
        <v>17</v>
      </c>
      <c r="BK152">
        <v>17</v>
      </c>
    </row>
    <row r="153" spans="17:63" x14ac:dyDescent="0.3">
      <c r="Q153" s="21"/>
      <c r="U153" s="22"/>
      <c r="V153" s="22"/>
      <c r="Y153" s="4">
        <f t="shared" si="22"/>
        <v>0</v>
      </c>
      <c r="Z153">
        <f t="shared" si="25"/>
        <v>0</v>
      </c>
      <c r="AA153" t="e">
        <f t="shared" si="29"/>
        <v>#NUM!</v>
      </c>
      <c r="AB153" s="17" t="e">
        <f t="shared" si="26"/>
        <v>#NUM!</v>
      </c>
      <c r="AC153">
        <f t="shared" si="27"/>
        <v>0</v>
      </c>
      <c r="AD153">
        <f t="shared" si="23"/>
        <v>0</v>
      </c>
      <c r="AE153">
        <f t="shared" si="24"/>
        <v>0</v>
      </c>
      <c r="AU153" t="e">
        <f t="shared" si="28"/>
        <v>#NUM!</v>
      </c>
      <c r="BB153">
        <v>28</v>
      </c>
      <c r="BC153">
        <v>45</v>
      </c>
      <c r="BD153">
        <v>100652</v>
      </c>
      <c r="BE153">
        <v>151</v>
      </c>
      <c r="BF153">
        <v>507</v>
      </c>
      <c r="BG153">
        <v>0.01</v>
      </c>
      <c r="BH153">
        <v>0</v>
      </c>
      <c r="BI153">
        <v>7</v>
      </c>
      <c r="BJ153">
        <v>8</v>
      </c>
      <c r="BK153">
        <v>9</v>
      </c>
    </row>
    <row r="154" spans="17:63" x14ac:dyDescent="0.3">
      <c r="Q154" s="21"/>
      <c r="U154" s="22"/>
      <c r="V154" s="22"/>
      <c r="Y154" s="4">
        <f t="shared" si="22"/>
        <v>0</v>
      </c>
      <c r="Z154">
        <f t="shared" si="25"/>
        <v>0</v>
      </c>
      <c r="AA154" t="e">
        <f t="shared" si="29"/>
        <v>#NUM!</v>
      </c>
      <c r="AB154" s="17" t="e">
        <f t="shared" si="26"/>
        <v>#NUM!</v>
      </c>
      <c r="AC154">
        <f t="shared" si="27"/>
        <v>0</v>
      </c>
      <c r="AD154">
        <f t="shared" si="23"/>
        <v>0</v>
      </c>
      <c r="AE154">
        <f t="shared" si="24"/>
        <v>0</v>
      </c>
      <c r="AU154" t="e">
        <f t="shared" si="28"/>
        <v>#NUM!</v>
      </c>
      <c r="BB154">
        <v>28</v>
      </c>
      <c r="BC154">
        <v>46</v>
      </c>
      <c r="BD154">
        <v>100652</v>
      </c>
      <c r="BE154">
        <v>120</v>
      </c>
      <c r="BF154">
        <v>579</v>
      </c>
      <c r="BG154">
        <v>0.01</v>
      </c>
      <c r="BH154">
        <v>0</v>
      </c>
      <c r="BI154">
        <v>8</v>
      </c>
      <c r="BJ154">
        <v>9</v>
      </c>
      <c r="BK154">
        <v>9</v>
      </c>
    </row>
    <row r="155" spans="17:63" x14ac:dyDescent="0.3">
      <c r="Q155" s="21"/>
      <c r="U155" s="22"/>
      <c r="V155" s="22"/>
      <c r="Y155" s="4">
        <f t="shared" si="22"/>
        <v>0</v>
      </c>
      <c r="Z155">
        <f t="shared" si="25"/>
        <v>0</v>
      </c>
      <c r="AA155" t="e">
        <f t="shared" si="29"/>
        <v>#NUM!</v>
      </c>
      <c r="AB155" s="17" t="e">
        <f t="shared" si="26"/>
        <v>#NUM!</v>
      </c>
      <c r="AC155">
        <f t="shared" si="27"/>
        <v>0</v>
      </c>
      <c r="AD155">
        <f t="shared" si="23"/>
        <v>0</v>
      </c>
      <c r="AE155">
        <f t="shared" si="24"/>
        <v>0</v>
      </c>
      <c r="AU155" t="e">
        <f t="shared" si="28"/>
        <v>#NUM!</v>
      </c>
      <c r="BB155">
        <v>28</v>
      </c>
      <c r="BC155">
        <v>46</v>
      </c>
      <c r="BD155">
        <v>100652</v>
      </c>
      <c r="BE155">
        <v>80</v>
      </c>
      <c r="BF155">
        <v>566</v>
      </c>
      <c r="BG155">
        <v>0.01</v>
      </c>
      <c r="BH155">
        <v>0</v>
      </c>
      <c r="BI155">
        <v>8</v>
      </c>
      <c r="BJ155">
        <v>9</v>
      </c>
      <c r="BK155">
        <v>9</v>
      </c>
    </row>
    <row r="156" spans="17:63" x14ac:dyDescent="0.3">
      <c r="Q156" s="21"/>
      <c r="U156" s="22"/>
      <c r="V156" s="22"/>
      <c r="Y156" s="4">
        <f t="shared" si="22"/>
        <v>0</v>
      </c>
      <c r="Z156">
        <f t="shared" si="25"/>
        <v>0</v>
      </c>
      <c r="AA156" t="e">
        <f t="shared" si="29"/>
        <v>#NUM!</v>
      </c>
      <c r="AB156" s="17" t="e">
        <f t="shared" si="26"/>
        <v>#NUM!</v>
      </c>
      <c r="AC156">
        <f t="shared" si="27"/>
        <v>0</v>
      </c>
      <c r="AD156">
        <f t="shared" si="23"/>
        <v>0</v>
      </c>
      <c r="AE156">
        <f t="shared" si="24"/>
        <v>0</v>
      </c>
      <c r="AU156" t="e">
        <f t="shared" si="28"/>
        <v>#NUM!</v>
      </c>
      <c r="BE156">
        <v>39</v>
      </c>
      <c r="BF156">
        <v>604</v>
      </c>
      <c r="BG156">
        <v>0.01</v>
      </c>
      <c r="BH156">
        <v>0</v>
      </c>
      <c r="BI156">
        <v>15</v>
      </c>
      <c r="BJ156">
        <v>16</v>
      </c>
      <c r="BK156">
        <v>16</v>
      </c>
    </row>
    <row r="157" spans="17:63" x14ac:dyDescent="0.3">
      <c r="Q157" s="21"/>
      <c r="U157" s="22"/>
      <c r="V157" s="22"/>
      <c r="Y157" s="4">
        <f t="shared" si="22"/>
        <v>0</v>
      </c>
      <c r="Z157">
        <f t="shared" si="25"/>
        <v>0</v>
      </c>
      <c r="AA157" t="e">
        <f t="shared" si="29"/>
        <v>#NUM!</v>
      </c>
      <c r="AB157" s="17" t="e">
        <f t="shared" si="26"/>
        <v>#NUM!</v>
      </c>
      <c r="AC157">
        <f t="shared" si="27"/>
        <v>0</v>
      </c>
      <c r="AD157">
        <f t="shared" si="23"/>
        <v>0</v>
      </c>
      <c r="AE157">
        <f t="shared" si="24"/>
        <v>0</v>
      </c>
      <c r="AU157" t="e">
        <f t="shared" si="28"/>
        <v>#NUM!</v>
      </c>
      <c r="BB157">
        <v>26</v>
      </c>
      <c r="BC157">
        <v>49</v>
      </c>
      <c r="BD157">
        <v>100650</v>
      </c>
      <c r="BE157">
        <v>2</v>
      </c>
      <c r="BF157">
        <v>594</v>
      </c>
      <c r="BG157">
        <v>0.01</v>
      </c>
      <c r="BH157">
        <v>0</v>
      </c>
      <c r="BI157">
        <v>17</v>
      </c>
      <c r="BJ157">
        <v>18</v>
      </c>
      <c r="BK157">
        <v>19</v>
      </c>
    </row>
    <row r="158" spans="17:63" x14ac:dyDescent="0.3">
      <c r="Q158" s="21"/>
      <c r="U158" s="22"/>
      <c r="V158" s="22"/>
      <c r="Y158" s="4">
        <f t="shared" si="22"/>
        <v>0</v>
      </c>
      <c r="Z158">
        <f t="shared" si="25"/>
        <v>0</v>
      </c>
      <c r="AA158" t="e">
        <f t="shared" si="29"/>
        <v>#NUM!</v>
      </c>
      <c r="AB158" s="17" t="e">
        <f t="shared" si="26"/>
        <v>#NUM!</v>
      </c>
      <c r="AC158">
        <f t="shared" si="27"/>
        <v>0</v>
      </c>
      <c r="AD158">
        <f t="shared" si="23"/>
        <v>0</v>
      </c>
      <c r="AE158">
        <f t="shared" si="24"/>
        <v>0</v>
      </c>
      <c r="AU158" t="e">
        <f t="shared" si="28"/>
        <v>#NUM!</v>
      </c>
      <c r="BB158">
        <v>26</v>
      </c>
      <c r="BC158">
        <v>49</v>
      </c>
      <c r="BD158">
        <v>100651</v>
      </c>
      <c r="BH158">
        <v>0</v>
      </c>
      <c r="BI158">
        <v>15</v>
      </c>
      <c r="BJ158">
        <v>16</v>
      </c>
      <c r="BK158">
        <v>16</v>
      </c>
    </row>
    <row r="159" spans="17:63" x14ac:dyDescent="0.3">
      <c r="Q159" s="21"/>
      <c r="U159" s="22"/>
      <c r="V159" s="22"/>
      <c r="Y159" s="4">
        <f t="shared" si="22"/>
        <v>0</v>
      </c>
      <c r="Z159">
        <f t="shared" si="25"/>
        <v>0</v>
      </c>
      <c r="AA159" t="e">
        <f t="shared" si="29"/>
        <v>#NUM!</v>
      </c>
      <c r="AB159" s="17" t="e">
        <f t="shared" si="26"/>
        <v>#NUM!</v>
      </c>
      <c r="AC159">
        <f t="shared" si="27"/>
        <v>0</v>
      </c>
      <c r="AD159">
        <f t="shared" si="23"/>
        <v>0</v>
      </c>
      <c r="AE159">
        <f t="shared" si="24"/>
        <v>0</v>
      </c>
      <c r="AU159" t="e">
        <f t="shared" si="28"/>
        <v>#NUM!</v>
      </c>
      <c r="BB159">
        <v>26</v>
      </c>
      <c r="BC159">
        <v>49</v>
      </c>
      <c r="BD159">
        <v>100651</v>
      </c>
      <c r="BE159">
        <v>0</v>
      </c>
      <c r="BF159">
        <v>542</v>
      </c>
      <c r="BG159">
        <v>0.01</v>
      </c>
      <c r="BH159">
        <v>0</v>
      </c>
    </row>
    <row r="160" spans="17:63" x14ac:dyDescent="0.3">
      <c r="Q160" s="21"/>
      <c r="U160" s="22"/>
      <c r="V160" s="22"/>
      <c r="Y160" s="4">
        <f t="shared" si="22"/>
        <v>0</v>
      </c>
      <c r="Z160">
        <f t="shared" si="25"/>
        <v>0</v>
      </c>
      <c r="AA160" t="e">
        <f t="shared" si="29"/>
        <v>#NUM!</v>
      </c>
      <c r="AB160" s="17" t="e">
        <f t="shared" si="26"/>
        <v>#NUM!</v>
      </c>
      <c r="AC160">
        <f t="shared" si="27"/>
        <v>0</v>
      </c>
      <c r="AD160">
        <f t="shared" si="23"/>
        <v>0</v>
      </c>
      <c r="AE160">
        <f t="shared" si="24"/>
        <v>0</v>
      </c>
      <c r="AU160" t="e">
        <f t="shared" si="28"/>
        <v>#NUM!</v>
      </c>
      <c r="BB160">
        <v>26</v>
      </c>
      <c r="BC160">
        <v>50</v>
      </c>
      <c r="BD160">
        <v>100651</v>
      </c>
      <c r="BE160">
        <v>0</v>
      </c>
      <c r="BF160">
        <v>569</v>
      </c>
      <c r="BG160">
        <v>0.01</v>
      </c>
      <c r="BH160">
        <v>0</v>
      </c>
      <c r="BI160">
        <v>22</v>
      </c>
      <c r="BJ160">
        <v>23</v>
      </c>
      <c r="BK160">
        <v>23</v>
      </c>
    </row>
    <row r="161" spans="17:63" x14ac:dyDescent="0.3">
      <c r="Q161" s="21"/>
      <c r="U161" s="22"/>
      <c r="V161" s="22"/>
      <c r="Y161" s="4">
        <f t="shared" si="22"/>
        <v>0</v>
      </c>
      <c r="Z161">
        <f t="shared" si="25"/>
        <v>0</v>
      </c>
      <c r="AA161" t="e">
        <f t="shared" si="29"/>
        <v>#NUM!</v>
      </c>
      <c r="AB161" s="17" t="e">
        <f t="shared" si="26"/>
        <v>#NUM!</v>
      </c>
      <c r="AC161">
        <f t="shared" si="27"/>
        <v>0</v>
      </c>
      <c r="AD161">
        <f t="shared" si="23"/>
        <v>0</v>
      </c>
      <c r="AE161">
        <f t="shared" si="24"/>
        <v>0</v>
      </c>
      <c r="AU161" t="e">
        <f t="shared" si="28"/>
        <v>#NUM!</v>
      </c>
      <c r="BH161">
        <v>0</v>
      </c>
      <c r="BI161">
        <v>10</v>
      </c>
      <c r="BJ161">
        <v>11</v>
      </c>
      <c r="BK161">
        <v>12</v>
      </c>
    </row>
    <row r="162" spans="17:63" x14ac:dyDescent="0.3">
      <c r="Q162" s="21"/>
      <c r="U162" s="22"/>
      <c r="V162" s="22"/>
      <c r="Y162" s="4">
        <f t="shared" si="22"/>
        <v>0</v>
      </c>
      <c r="Z162">
        <f t="shared" si="25"/>
        <v>0</v>
      </c>
      <c r="AA162" t="e">
        <f t="shared" si="29"/>
        <v>#NUM!</v>
      </c>
      <c r="AB162" s="17" t="e">
        <f t="shared" si="26"/>
        <v>#NUM!</v>
      </c>
      <c r="AC162">
        <f t="shared" si="27"/>
        <v>0</v>
      </c>
      <c r="AD162">
        <f t="shared" si="23"/>
        <v>0</v>
      </c>
      <c r="AE162">
        <f t="shared" si="24"/>
        <v>0</v>
      </c>
      <c r="AU162" t="e">
        <f t="shared" si="28"/>
        <v>#NUM!</v>
      </c>
      <c r="BB162">
        <v>26</v>
      </c>
      <c r="BC162">
        <v>50</v>
      </c>
      <c r="BD162">
        <v>100651</v>
      </c>
      <c r="BE162">
        <v>1</v>
      </c>
      <c r="BF162">
        <v>676</v>
      </c>
      <c r="BG162">
        <v>0.01</v>
      </c>
      <c r="BH162">
        <v>0</v>
      </c>
      <c r="BI162">
        <v>11</v>
      </c>
      <c r="BJ162">
        <v>11</v>
      </c>
      <c r="BK162">
        <v>11</v>
      </c>
    </row>
    <row r="163" spans="17:63" x14ac:dyDescent="0.3">
      <c r="Q163" s="21"/>
      <c r="U163" s="22"/>
      <c r="V163" s="22"/>
      <c r="Y163" s="4">
        <f t="shared" si="22"/>
        <v>0</v>
      </c>
      <c r="Z163">
        <f t="shared" si="25"/>
        <v>0</v>
      </c>
      <c r="AA163" t="e">
        <f t="shared" si="29"/>
        <v>#NUM!</v>
      </c>
      <c r="AB163" s="17" t="e">
        <f t="shared" si="26"/>
        <v>#NUM!</v>
      </c>
      <c r="AC163">
        <f t="shared" si="27"/>
        <v>0</v>
      </c>
      <c r="AD163">
        <f t="shared" si="23"/>
        <v>0</v>
      </c>
      <c r="AE163">
        <f t="shared" si="24"/>
        <v>0</v>
      </c>
      <c r="AU163" t="e">
        <f t="shared" si="28"/>
        <v>#NUM!</v>
      </c>
      <c r="BB163">
        <v>26</v>
      </c>
      <c r="BC163">
        <v>50</v>
      </c>
      <c r="BD163">
        <v>100652</v>
      </c>
      <c r="BE163">
        <v>4</v>
      </c>
      <c r="BF163">
        <v>598</v>
      </c>
      <c r="BG163">
        <v>0.01</v>
      </c>
      <c r="BH163">
        <v>0</v>
      </c>
      <c r="BI163">
        <v>12</v>
      </c>
      <c r="BJ163">
        <v>12</v>
      </c>
      <c r="BK163">
        <v>12</v>
      </c>
    </row>
    <row r="164" spans="17:63" x14ac:dyDescent="0.3">
      <c r="Q164" s="21"/>
      <c r="U164" s="22"/>
      <c r="V164" s="22"/>
      <c r="Y164" s="4">
        <f t="shared" si="22"/>
        <v>0</v>
      </c>
      <c r="Z164">
        <f t="shared" si="25"/>
        <v>0</v>
      </c>
      <c r="AA164" t="e">
        <f t="shared" si="29"/>
        <v>#NUM!</v>
      </c>
      <c r="AB164" s="17" t="e">
        <f t="shared" si="26"/>
        <v>#NUM!</v>
      </c>
      <c r="AC164">
        <f t="shared" si="27"/>
        <v>0</v>
      </c>
      <c r="AD164">
        <f t="shared" si="23"/>
        <v>0</v>
      </c>
      <c r="AE164">
        <f t="shared" si="24"/>
        <v>0</v>
      </c>
      <c r="AU164" t="e">
        <f t="shared" si="28"/>
        <v>#NUM!</v>
      </c>
      <c r="BE164">
        <v>34</v>
      </c>
      <c r="BF164">
        <v>610</v>
      </c>
      <c r="BG164">
        <v>0.01</v>
      </c>
      <c r="BH164">
        <v>0</v>
      </c>
      <c r="BI164">
        <v>12</v>
      </c>
      <c r="BJ164">
        <v>12</v>
      </c>
      <c r="BK164">
        <v>12</v>
      </c>
    </row>
    <row r="165" spans="17:63" x14ac:dyDescent="0.3">
      <c r="Q165" s="21"/>
      <c r="U165" s="22"/>
      <c r="V165" s="22"/>
      <c r="Y165" s="4">
        <f t="shared" si="22"/>
        <v>0</v>
      </c>
      <c r="Z165">
        <f t="shared" si="25"/>
        <v>0</v>
      </c>
      <c r="AA165" t="e">
        <f t="shared" si="29"/>
        <v>#NUM!</v>
      </c>
      <c r="AB165" s="17" t="e">
        <f t="shared" si="26"/>
        <v>#NUM!</v>
      </c>
      <c r="AC165">
        <f t="shared" si="27"/>
        <v>0</v>
      </c>
      <c r="AD165">
        <f t="shared" si="23"/>
        <v>0</v>
      </c>
      <c r="AE165">
        <f t="shared" si="24"/>
        <v>0</v>
      </c>
      <c r="AU165" t="e">
        <f t="shared" si="28"/>
        <v>#NUM!</v>
      </c>
      <c r="BB165">
        <v>25</v>
      </c>
      <c r="BC165">
        <v>51</v>
      </c>
      <c r="BD165">
        <v>100653</v>
      </c>
      <c r="BE165">
        <v>65</v>
      </c>
      <c r="BF165">
        <v>580</v>
      </c>
      <c r="BG165">
        <v>0.01</v>
      </c>
      <c r="BH165">
        <v>0</v>
      </c>
      <c r="BI165">
        <v>12</v>
      </c>
      <c r="BJ165">
        <v>12</v>
      </c>
      <c r="BK165">
        <v>12</v>
      </c>
    </row>
    <row r="166" spans="17:63" x14ac:dyDescent="0.3">
      <c r="Q166" s="21"/>
      <c r="U166" s="22"/>
      <c r="V166" s="22"/>
      <c r="Y166" s="4">
        <f t="shared" si="22"/>
        <v>0</v>
      </c>
      <c r="Z166">
        <f t="shared" si="25"/>
        <v>0</v>
      </c>
      <c r="AA166" t="e">
        <f t="shared" si="29"/>
        <v>#NUM!</v>
      </c>
      <c r="AB166" s="17" t="e">
        <f t="shared" si="26"/>
        <v>#NUM!</v>
      </c>
      <c r="AC166">
        <f t="shared" si="27"/>
        <v>0</v>
      </c>
      <c r="AD166">
        <f t="shared" si="23"/>
        <v>0</v>
      </c>
      <c r="AE166">
        <f t="shared" si="24"/>
        <v>0</v>
      </c>
      <c r="AU166" t="e">
        <f t="shared" si="28"/>
        <v>#NUM!</v>
      </c>
      <c r="BB166">
        <v>25</v>
      </c>
      <c r="BC166">
        <v>51</v>
      </c>
      <c r="BD166">
        <v>100654</v>
      </c>
      <c r="BE166">
        <v>13</v>
      </c>
      <c r="BF166">
        <v>556</v>
      </c>
      <c r="BG166">
        <v>0.01</v>
      </c>
      <c r="BH166">
        <v>0</v>
      </c>
      <c r="BI166">
        <v>10</v>
      </c>
      <c r="BJ166">
        <v>11</v>
      </c>
      <c r="BK166">
        <v>12</v>
      </c>
    </row>
    <row r="167" spans="17:63" x14ac:dyDescent="0.3">
      <c r="Q167" s="21"/>
      <c r="U167" s="22"/>
      <c r="V167" s="22"/>
      <c r="Y167" s="4">
        <f t="shared" si="22"/>
        <v>0</v>
      </c>
      <c r="Z167">
        <f t="shared" si="25"/>
        <v>0</v>
      </c>
      <c r="AA167" t="e">
        <f t="shared" si="29"/>
        <v>#NUM!</v>
      </c>
      <c r="AB167" s="17" t="e">
        <f t="shared" si="26"/>
        <v>#NUM!</v>
      </c>
      <c r="AC167">
        <f t="shared" si="27"/>
        <v>0</v>
      </c>
      <c r="AD167">
        <f t="shared" si="23"/>
        <v>0</v>
      </c>
      <c r="AE167">
        <f t="shared" si="24"/>
        <v>0</v>
      </c>
      <c r="AU167" t="e">
        <f t="shared" si="28"/>
        <v>#NUM!</v>
      </c>
      <c r="BH167">
        <v>0</v>
      </c>
      <c r="BI167">
        <v>14</v>
      </c>
      <c r="BJ167">
        <v>15</v>
      </c>
      <c r="BK167">
        <v>15</v>
      </c>
    </row>
    <row r="168" spans="17:63" x14ac:dyDescent="0.3">
      <c r="Q168" s="21"/>
      <c r="U168" s="22"/>
      <c r="V168" s="22"/>
      <c r="Y168" s="4">
        <f t="shared" si="22"/>
        <v>0</v>
      </c>
      <c r="Z168">
        <f t="shared" si="25"/>
        <v>0</v>
      </c>
      <c r="AA168" t="e">
        <f t="shared" si="29"/>
        <v>#NUM!</v>
      </c>
      <c r="AB168" s="17" t="e">
        <f t="shared" si="26"/>
        <v>#NUM!</v>
      </c>
      <c r="AC168">
        <f t="shared" si="27"/>
        <v>0</v>
      </c>
      <c r="AD168">
        <f t="shared" si="23"/>
        <v>0</v>
      </c>
      <c r="AE168">
        <f t="shared" si="24"/>
        <v>0</v>
      </c>
      <c r="AU168" t="e">
        <f t="shared" si="28"/>
        <v>#NUM!</v>
      </c>
      <c r="BB168">
        <v>26</v>
      </c>
      <c r="BC168">
        <v>50</v>
      </c>
      <c r="BD168">
        <v>100655</v>
      </c>
      <c r="BE168">
        <v>12</v>
      </c>
      <c r="BF168">
        <v>567</v>
      </c>
      <c r="BG168">
        <v>0.01</v>
      </c>
      <c r="BH168">
        <v>0</v>
      </c>
      <c r="BI168">
        <v>15</v>
      </c>
      <c r="BJ168">
        <v>16</v>
      </c>
      <c r="BK168">
        <v>16</v>
      </c>
    </row>
    <row r="169" spans="17:63" x14ac:dyDescent="0.3">
      <c r="Q169" s="21"/>
      <c r="U169" s="22"/>
      <c r="V169" s="22"/>
      <c r="Y169" s="4">
        <f t="shared" si="22"/>
        <v>0</v>
      </c>
      <c r="Z169">
        <f t="shared" si="25"/>
        <v>0</v>
      </c>
      <c r="AA169" t="e">
        <f t="shared" si="29"/>
        <v>#NUM!</v>
      </c>
      <c r="AB169" s="17" t="e">
        <f t="shared" si="26"/>
        <v>#NUM!</v>
      </c>
      <c r="AC169">
        <f t="shared" si="27"/>
        <v>0</v>
      </c>
      <c r="AD169">
        <f t="shared" si="23"/>
        <v>0</v>
      </c>
      <c r="AE169">
        <f t="shared" si="24"/>
        <v>0</v>
      </c>
      <c r="AU169" t="e">
        <f t="shared" si="28"/>
        <v>#NUM!</v>
      </c>
      <c r="BB169">
        <v>26</v>
      </c>
      <c r="BC169">
        <v>50</v>
      </c>
      <c r="BD169">
        <v>100656</v>
      </c>
      <c r="BE169">
        <v>159</v>
      </c>
      <c r="BF169">
        <v>563</v>
      </c>
      <c r="BG169">
        <v>0.01</v>
      </c>
      <c r="BH169">
        <v>0</v>
      </c>
      <c r="BI169">
        <v>13</v>
      </c>
      <c r="BJ169">
        <v>14</v>
      </c>
      <c r="BK169">
        <v>14</v>
      </c>
    </row>
    <row r="170" spans="17:63" x14ac:dyDescent="0.3">
      <c r="Q170" s="21"/>
      <c r="U170" s="22"/>
      <c r="V170" s="22"/>
      <c r="Y170" s="4">
        <f t="shared" si="22"/>
        <v>0</v>
      </c>
      <c r="Z170">
        <f t="shared" si="25"/>
        <v>0</v>
      </c>
      <c r="AA170" t="e">
        <f t="shared" si="29"/>
        <v>#NUM!</v>
      </c>
      <c r="AB170" s="17" t="e">
        <f t="shared" si="26"/>
        <v>#NUM!</v>
      </c>
      <c r="AC170">
        <f t="shared" si="27"/>
        <v>0</v>
      </c>
      <c r="AD170">
        <f t="shared" si="23"/>
        <v>0</v>
      </c>
      <c r="AE170">
        <f t="shared" si="24"/>
        <v>0</v>
      </c>
      <c r="AU170" t="e">
        <f t="shared" si="28"/>
        <v>#NUM!</v>
      </c>
      <c r="BB170">
        <v>26</v>
      </c>
      <c r="BC170">
        <v>50</v>
      </c>
      <c r="BD170">
        <v>100656</v>
      </c>
      <c r="BE170">
        <v>176</v>
      </c>
      <c r="BF170">
        <v>588</v>
      </c>
      <c r="BG170">
        <v>0.01</v>
      </c>
      <c r="BH170">
        <v>0</v>
      </c>
      <c r="BI170">
        <v>12</v>
      </c>
      <c r="BJ170">
        <v>13</v>
      </c>
      <c r="BK170">
        <v>13</v>
      </c>
    </row>
    <row r="171" spans="17:63" x14ac:dyDescent="0.3">
      <c r="Q171" s="21"/>
      <c r="U171" s="22"/>
      <c r="V171" s="22"/>
      <c r="Y171" s="4">
        <f t="shared" si="22"/>
        <v>0</v>
      </c>
      <c r="Z171">
        <f t="shared" si="25"/>
        <v>0</v>
      </c>
      <c r="AA171" t="e">
        <f t="shared" si="29"/>
        <v>#NUM!</v>
      </c>
      <c r="AB171" s="17" t="e">
        <f t="shared" si="26"/>
        <v>#NUM!</v>
      </c>
      <c r="AC171">
        <f t="shared" si="27"/>
        <v>0</v>
      </c>
      <c r="AD171">
        <f t="shared" si="23"/>
        <v>0</v>
      </c>
      <c r="AE171">
        <f t="shared" si="24"/>
        <v>0</v>
      </c>
      <c r="AU171" t="e">
        <f t="shared" si="28"/>
        <v>#NUM!</v>
      </c>
      <c r="BB171">
        <v>26</v>
      </c>
      <c r="BC171">
        <v>50</v>
      </c>
      <c r="BD171">
        <v>100656</v>
      </c>
      <c r="BE171">
        <v>114</v>
      </c>
      <c r="BF171">
        <v>562</v>
      </c>
      <c r="BG171">
        <v>0.01</v>
      </c>
      <c r="BH171">
        <v>0</v>
      </c>
      <c r="BI171">
        <v>12</v>
      </c>
      <c r="BJ171">
        <v>13</v>
      </c>
      <c r="BK171">
        <v>13</v>
      </c>
    </row>
    <row r="172" spans="17:63" x14ac:dyDescent="0.3">
      <c r="Q172" s="21"/>
      <c r="U172" s="22"/>
      <c r="V172" s="22"/>
      <c r="Y172" s="4">
        <f t="shared" si="22"/>
        <v>0</v>
      </c>
      <c r="Z172">
        <f t="shared" si="25"/>
        <v>0</v>
      </c>
      <c r="AA172" t="e">
        <f t="shared" si="29"/>
        <v>#NUM!</v>
      </c>
      <c r="AB172" s="17" t="e">
        <f t="shared" si="26"/>
        <v>#NUM!</v>
      </c>
      <c r="AC172">
        <f t="shared" si="27"/>
        <v>0</v>
      </c>
      <c r="AD172">
        <f t="shared" si="23"/>
        <v>0</v>
      </c>
      <c r="AE172">
        <f t="shared" si="24"/>
        <v>0</v>
      </c>
      <c r="AU172" t="e">
        <f t="shared" si="28"/>
        <v>#NUM!</v>
      </c>
      <c r="BB172">
        <v>26</v>
      </c>
      <c r="BC172">
        <v>51</v>
      </c>
      <c r="BD172">
        <v>100657</v>
      </c>
      <c r="BE172">
        <v>47</v>
      </c>
      <c r="BF172">
        <v>579</v>
      </c>
      <c r="BG172">
        <v>0.01</v>
      </c>
      <c r="BH172">
        <v>0</v>
      </c>
      <c r="BI172">
        <v>17</v>
      </c>
      <c r="BJ172">
        <v>18</v>
      </c>
      <c r="BK172">
        <v>18</v>
      </c>
    </row>
    <row r="173" spans="17:63" x14ac:dyDescent="0.3">
      <c r="Q173" s="21"/>
      <c r="U173" s="22"/>
      <c r="V173" s="22"/>
      <c r="Y173" s="4">
        <f t="shared" si="22"/>
        <v>0</v>
      </c>
      <c r="Z173">
        <f t="shared" si="25"/>
        <v>0</v>
      </c>
      <c r="AA173" t="e">
        <f t="shared" si="29"/>
        <v>#NUM!</v>
      </c>
      <c r="AB173" s="17" t="e">
        <f t="shared" si="26"/>
        <v>#NUM!</v>
      </c>
      <c r="AC173">
        <f t="shared" si="27"/>
        <v>0</v>
      </c>
      <c r="AD173">
        <f t="shared" si="23"/>
        <v>0</v>
      </c>
      <c r="AE173">
        <f t="shared" si="24"/>
        <v>0</v>
      </c>
      <c r="AU173" t="e">
        <f t="shared" si="28"/>
        <v>#NUM!</v>
      </c>
      <c r="BB173">
        <v>26</v>
      </c>
      <c r="BC173">
        <v>51</v>
      </c>
      <c r="BD173">
        <v>100657</v>
      </c>
      <c r="BE173">
        <v>23</v>
      </c>
      <c r="BF173">
        <v>580</v>
      </c>
      <c r="BG173">
        <v>0.01</v>
      </c>
      <c r="BH173">
        <v>0</v>
      </c>
      <c r="BI173">
        <v>17</v>
      </c>
      <c r="BJ173">
        <v>18</v>
      </c>
      <c r="BK173">
        <v>18</v>
      </c>
    </row>
    <row r="174" spans="17:63" x14ac:dyDescent="0.3">
      <c r="Q174" s="21"/>
      <c r="U174" s="22"/>
      <c r="V174" s="22"/>
      <c r="Y174" s="4">
        <f t="shared" si="22"/>
        <v>0</v>
      </c>
      <c r="Z174">
        <f t="shared" si="25"/>
        <v>0</v>
      </c>
      <c r="AA174" t="e">
        <f t="shared" si="29"/>
        <v>#NUM!</v>
      </c>
      <c r="AB174" s="17" t="e">
        <f t="shared" si="26"/>
        <v>#NUM!</v>
      </c>
      <c r="AC174">
        <f t="shared" si="27"/>
        <v>0</v>
      </c>
      <c r="AD174">
        <f t="shared" si="23"/>
        <v>0</v>
      </c>
      <c r="AE174">
        <f t="shared" si="24"/>
        <v>0</v>
      </c>
      <c r="AU174" t="e">
        <f t="shared" si="28"/>
        <v>#NUM!</v>
      </c>
      <c r="BB174">
        <v>25</v>
      </c>
      <c r="BC174">
        <v>51</v>
      </c>
      <c r="BD174">
        <v>100658</v>
      </c>
      <c r="BE174">
        <v>3</v>
      </c>
      <c r="BF174">
        <v>547</v>
      </c>
      <c r="BG174">
        <v>0.01</v>
      </c>
      <c r="BH174">
        <v>0</v>
      </c>
      <c r="BI174">
        <v>17</v>
      </c>
      <c r="BJ174">
        <v>18</v>
      </c>
      <c r="BK174">
        <v>18</v>
      </c>
    </row>
    <row r="175" spans="17:63" x14ac:dyDescent="0.3">
      <c r="Q175" s="21"/>
      <c r="U175" s="22"/>
      <c r="V175" s="22"/>
      <c r="Y175" s="4">
        <f t="shared" si="22"/>
        <v>0</v>
      </c>
      <c r="Z175">
        <f t="shared" si="25"/>
        <v>0</v>
      </c>
      <c r="AA175" t="e">
        <f t="shared" si="29"/>
        <v>#NUM!</v>
      </c>
      <c r="AB175" s="17" t="e">
        <f t="shared" si="26"/>
        <v>#NUM!</v>
      </c>
      <c r="AC175">
        <f t="shared" si="27"/>
        <v>0</v>
      </c>
      <c r="AD175">
        <f t="shared" si="23"/>
        <v>0</v>
      </c>
      <c r="AE175">
        <f t="shared" si="24"/>
        <v>0</v>
      </c>
      <c r="AU175" t="e">
        <f t="shared" si="28"/>
        <v>#NUM!</v>
      </c>
      <c r="BB175">
        <v>25</v>
      </c>
      <c r="BC175">
        <v>52</v>
      </c>
      <c r="BD175">
        <v>100658</v>
      </c>
      <c r="BE175">
        <v>0</v>
      </c>
      <c r="BF175">
        <v>537</v>
      </c>
      <c r="BG175">
        <v>0.01</v>
      </c>
      <c r="BH175">
        <v>0</v>
      </c>
      <c r="BI175">
        <v>11</v>
      </c>
      <c r="BJ175">
        <v>12</v>
      </c>
      <c r="BK175">
        <v>13</v>
      </c>
    </row>
    <row r="176" spans="17:63" x14ac:dyDescent="0.3">
      <c r="Q176" s="21"/>
      <c r="U176" s="22"/>
      <c r="V176" s="22"/>
      <c r="Y176" s="4">
        <f t="shared" si="22"/>
        <v>0</v>
      </c>
      <c r="Z176">
        <f t="shared" si="25"/>
        <v>0</v>
      </c>
      <c r="AA176" t="e">
        <f t="shared" si="29"/>
        <v>#NUM!</v>
      </c>
      <c r="AB176" s="17" t="e">
        <f t="shared" si="26"/>
        <v>#NUM!</v>
      </c>
      <c r="AC176">
        <f t="shared" si="27"/>
        <v>0</v>
      </c>
      <c r="AD176">
        <f t="shared" si="23"/>
        <v>0</v>
      </c>
      <c r="AE176">
        <f t="shared" si="24"/>
        <v>0</v>
      </c>
      <c r="AU176" t="e">
        <f t="shared" si="28"/>
        <v>#NUM!</v>
      </c>
      <c r="BB176">
        <v>25</v>
      </c>
      <c r="BC176">
        <v>52</v>
      </c>
      <c r="BD176">
        <v>100659</v>
      </c>
      <c r="BH176">
        <v>0</v>
      </c>
      <c r="BI176">
        <v>11</v>
      </c>
      <c r="BJ176">
        <v>12</v>
      </c>
      <c r="BK176">
        <v>13</v>
      </c>
    </row>
    <row r="177" spans="17:63" x14ac:dyDescent="0.3">
      <c r="Q177" s="21"/>
      <c r="U177" s="22"/>
      <c r="V177" s="22"/>
      <c r="Y177" s="4">
        <f t="shared" si="22"/>
        <v>0</v>
      </c>
      <c r="Z177">
        <f t="shared" si="25"/>
        <v>0</v>
      </c>
      <c r="AA177" t="e">
        <f t="shared" si="29"/>
        <v>#NUM!</v>
      </c>
      <c r="AB177" s="17" t="e">
        <f t="shared" si="26"/>
        <v>#NUM!</v>
      </c>
      <c r="AC177">
        <f t="shared" si="27"/>
        <v>0</v>
      </c>
      <c r="AD177">
        <f t="shared" si="23"/>
        <v>0</v>
      </c>
      <c r="AE177">
        <f t="shared" si="24"/>
        <v>0</v>
      </c>
      <c r="AU177" t="e">
        <f t="shared" si="28"/>
        <v>#NUM!</v>
      </c>
      <c r="BB177">
        <v>25</v>
      </c>
      <c r="BC177">
        <v>52</v>
      </c>
      <c r="BD177">
        <v>100659</v>
      </c>
      <c r="BE177">
        <v>75</v>
      </c>
      <c r="BF177">
        <v>635</v>
      </c>
      <c r="BG177">
        <v>0.01</v>
      </c>
      <c r="BH177">
        <v>0</v>
      </c>
      <c r="BI177">
        <v>11</v>
      </c>
      <c r="BJ177">
        <v>12</v>
      </c>
      <c r="BK177">
        <v>13</v>
      </c>
    </row>
    <row r="178" spans="17:63" x14ac:dyDescent="0.3">
      <c r="Q178" s="21"/>
      <c r="U178" s="22"/>
      <c r="V178" s="22"/>
      <c r="Y178" s="4">
        <f t="shared" si="22"/>
        <v>0</v>
      </c>
      <c r="Z178">
        <f t="shared" si="25"/>
        <v>0</v>
      </c>
      <c r="AA178" t="e">
        <f t="shared" si="29"/>
        <v>#NUM!</v>
      </c>
      <c r="AB178" s="17" t="e">
        <f t="shared" si="26"/>
        <v>#NUM!</v>
      </c>
      <c r="AC178">
        <f t="shared" si="27"/>
        <v>0</v>
      </c>
      <c r="AD178">
        <f t="shared" si="23"/>
        <v>0</v>
      </c>
      <c r="AE178">
        <f t="shared" si="24"/>
        <v>0</v>
      </c>
      <c r="AU178" t="e">
        <f t="shared" si="28"/>
        <v>#NUM!</v>
      </c>
      <c r="BB178">
        <v>25</v>
      </c>
      <c r="BC178">
        <v>52</v>
      </c>
      <c r="BD178">
        <v>100660</v>
      </c>
      <c r="BE178">
        <v>61</v>
      </c>
      <c r="BF178">
        <v>635</v>
      </c>
      <c r="BG178">
        <v>0.01</v>
      </c>
      <c r="BH178">
        <v>0</v>
      </c>
      <c r="BI178">
        <v>11</v>
      </c>
      <c r="BJ178">
        <v>14</v>
      </c>
      <c r="BK178">
        <v>17</v>
      </c>
    </row>
    <row r="179" spans="17:63" x14ac:dyDescent="0.3">
      <c r="Q179" s="21"/>
      <c r="U179" s="22"/>
      <c r="V179" s="22"/>
      <c r="Y179" s="4">
        <f t="shared" si="22"/>
        <v>0</v>
      </c>
      <c r="Z179">
        <f t="shared" si="25"/>
        <v>0</v>
      </c>
      <c r="AA179" t="e">
        <f t="shared" si="29"/>
        <v>#NUM!</v>
      </c>
      <c r="AB179" s="17" t="e">
        <f t="shared" si="26"/>
        <v>#NUM!</v>
      </c>
      <c r="AC179">
        <f t="shared" si="27"/>
        <v>0</v>
      </c>
      <c r="AD179">
        <f t="shared" si="23"/>
        <v>0</v>
      </c>
      <c r="AE179">
        <f t="shared" si="24"/>
        <v>0</v>
      </c>
      <c r="AU179" t="e">
        <f t="shared" si="28"/>
        <v>#NUM!</v>
      </c>
      <c r="BB179">
        <v>25</v>
      </c>
      <c r="BC179">
        <v>52</v>
      </c>
      <c r="BD179">
        <v>100660</v>
      </c>
      <c r="BE179">
        <v>20</v>
      </c>
      <c r="BF179">
        <v>547</v>
      </c>
      <c r="BG179">
        <v>0.01</v>
      </c>
      <c r="BH179">
        <v>0</v>
      </c>
      <c r="BI179">
        <v>14</v>
      </c>
      <c r="BJ179">
        <v>15</v>
      </c>
      <c r="BK179">
        <v>15</v>
      </c>
    </row>
    <row r="180" spans="17:63" x14ac:dyDescent="0.3">
      <c r="Q180" s="21"/>
      <c r="U180" s="22"/>
      <c r="V180" s="22"/>
      <c r="Y180" s="4">
        <f t="shared" si="22"/>
        <v>0</v>
      </c>
      <c r="Z180">
        <f t="shared" si="25"/>
        <v>0</v>
      </c>
      <c r="AA180" t="e">
        <f t="shared" si="29"/>
        <v>#NUM!</v>
      </c>
      <c r="AB180" s="17" t="e">
        <f t="shared" si="26"/>
        <v>#NUM!</v>
      </c>
      <c r="AC180">
        <f t="shared" si="27"/>
        <v>0</v>
      </c>
      <c r="AD180">
        <f t="shared" si="23"/>
        <v>0</v>
      </c>
      <c r="AE180">
        <f t="shared" si="24"/>
        <v>0</v>
      </c>
      <c r="AU180" t="e">
        <f t="shared" si="28"/>
        <v>#NUM!</v>
      </c>
      <c r="BB180">
        <v>25</v>
      </c>
      <c r="BC180">
        <v>52</v>
      </c>
      <c r="BD180">
        <v>100661</v>
      </c>
      <c r="BE180">
        <v>0</v>
      </c>
      <c r="BF180">
        <v>538</v>
      </c>
      <c r="BG180">
        <v>0.01</v>
      </c>
      <c r="BH180">
        <v>0</v>
      </c>
      <c r="BI180">
        <v>11</v>
      </c>
      <c r="BJ180">
        <v>11</v>
      </c>
      <c r="BK180">
        <v>11</v>
      </c>
    </row>
    <row r="181" spans="17:63" x14ac:dyDescent="0.3">
      <c r="Q181" s="21"/>
      <c r="U181" s="22"/>
      <c r="V181" s="22"/>
      <c r="Y181" s="4">
        <f t="shared" si="22"/>
        <v>0</v>
      </c>
      <c r="Z181">
        <f t="shared" si="25"/>
        <v>0</v>
      </c>
      <c r="AA181" t="e">
        <f t="shared" si="29"/>
        <v>#NUM!</v>
      </c>
      <c r="AB181" s="17" t="e">
        <f t="shared" si="26"/>
        <v>#NUM!</v>
      </c>
      <c r="AC181">
        <f t="shared" si="27"/>
        <v>0</v>
      </c>
      <c r="AD181">
        <f t="shared" si="23"/>
        <v>0</v>
      </c>
      <c r="AE181">
        <f t="shared" si="24"/>
        <v>0</v>
      </c>
      <c r="AU181" t="e">
        <f t="shared" si="28"/>
        <v>#NUM!</v>
      </c>
      <c r="BB181">
        <v>26</v>
      </c>
      <c r="BC181">
        <v>52</v>
      </c>
      <c r="BD181">
        <v>100661</v>
      </c>
      <c r="BE181">
        <v>6</v>
      </c>
      <c r="BF181">
        <v>544</v>
      </c>
      <c r="BG181">
        <v>0.01</v>
      </c>
      <c r="BH181">
        <v>0</v>
      </c>
      <c r="BI181">
        <v>17</v>
      </c>
      <c r="BJ181">
        <v>18</v>
      </c>
      <c r="BK181">
        <v>18</v>
      </c>
    </row>
    <row r="182" spans="17:63" x14ac:dyDescent="0.3">
      <c r="Q182" s="21"/>
      <c r="U182" s="22"/>
      <c r="V182" s="22"/>
      <c r="Y182" s="4">
        <f t="shared" si="22"/>
        <v>0</v>
      </c>
      <c r="Z182">
        <f t="shared" si="25"/>
        <v>0</v>
      </c>
      <c r="AA182" t="e">
        <f t="shared" si="29"/>
        <v>#NUM!</v>
      </c>
      <c r="AB182" s="17" t="e">
        <f t="shared" si="26"/>
        <v>#NUM!</v>
      </c>
      <c r="AC182">
        <f t="shared" si="27"/>
        <v>0</v>
      </c>
      <c r="AD182">
        <f t="shared" si="23"/>
        <v>0</v>
      </c>
      <c r="AE182">
        <f t="shared" si="24"/>
        <v>0</v>
      </c>
      <c r="AU182" t="e">
        <f t="shared" si="28"/>
        <v>#NUM!</v>
      </c>
      <c r="BB182">
        <v>25</v>
      </c>
      <c r="BC182">
        <v>52</v>
      </c>
      <c r="BD182">
        <v>100661</v>
      </c>
      <c r="BE182">
        <v>17</v>
      </c>
      <c r="BF182">
        <v>650</v>
      </c>
      <c r="BG182">
        <v>0.01</v>
      </c>
      <c r="BH182">
        <v>0</v>
      </c>
      <c r="BI182">
        <v>15</v>
      </c>
      <c r="BJ182">
        <v>16</v>
      </c>
      <c r="BK182">
        <v>17</v>
      </c>
    </row>
    <row r="183" spans="17:63" x14ac:dyDescent="0.3">
      <c r="Q183" s="21"/>
      <c r="U183" s="22"/>
      <c r="V183" s="22"/>
      <c r="Y183" s="4">
        <f t="shared" si="22"/>
        <v>0</v>
      </c>
      <c r="Z183">
        <f t="shared" si="25"/>
        <v>0</v>
      </c>
      <c r="AA183" t="e">
        <f t="shared" si="29"/>
        <v>#NUM!</v>
      </c>
      <c r="AB183" s="17" t="e">
        <f t="shared" si="26"/>
        <v>#NUM!</v>
      </c>
      <c r="AC183">
        <f t="shared" si="27"/>
        <v>0</v>
      </c>
      <c r="AD183">
        <f t="shared" si="23"/>
        <v>0</v>
      </c>
      <c r="AE183">
        <f t="shared" si="24"/>
        <v>0</v>
      </c>
      <c r="AU183" t="e">
        <f t="shared" si="28"/>
        <v>#NUM!</v>
      </c>
      <c r="BB183">
        <v>26</v>
      </c>
      <c r="BC183">
        <v>52</v>
      </c>
      <c r="BD183">
        <v>100662</v>
      </c>
      <c r="BE183">
        <v>17</v>
      </c>
      <c r="BF183">
        <v>611</v>
      </c>
      <c r="BG183">
        <v>0.01</v>
      </c>
      <c r="BH183">
        <v>0</v>
      </c>
    </row>
    <row r="184" spans="17:63" x14ac:dyDescent="0.3">
      <c r="Q184" s="21"/>
      <c r="U184" s="22"/>
      <c r="V184" s="22"/>
      <c r="Y184" s="4">
        <f t="shared" si="22"/>
        <v>0</v>
      </c>
      <c r="Z184">
        <f t="shared" si="25"/>
        <v>0</v>
      </c>
      <c r="AA184" t="e">
        <f t="shared" si="29"/>
        <v>#NUM!</v>
      </c>
      <c r="AB184" s="17" t="e">
        <f t="shared" si="26"/>
        <v>#NUM!</v>
      </c>
      <c r="AC184">
        <f t="shared" si="27"/>
        <v>0</v>
      </c>
      <c r="AD184">
        <f t="shared" si="23"/>
        <v>0</v>
      </c>
      <c r="AE184">
        <f t="shared" si="24"/>
        <v>0</v>
      </c>
      <c r="AU184" t="e">
        <f t="shared" si="28"/>
        <v>#NUM!</v>
      </c>
      <c r="BB184">
        <v>26</v>
      </c>
      <c r="BC184">
        <v>51</v>
      </c>
      <c r="BD184">
        <v>100663</v>
      </c>
      <c r="BE184">
        <v>162</v>
      </c>
      <c r="BF184">
        <v>609</v>
      </c>
      <c r="BG184">
        <v>0.01</v>
      </c>
      <c r="BH184">
        <v>0</v>
      </c>
      <c r="BI184">
        <v>16</v>
      </c>
      <c r="BJ184">
        <v>16</v>
      </c>
      <c r="BK184">
        <v>16</v>
      </c>
    </row>
    <row r="185" spans="17:63" x14ac:dyDescent="0.3">
      <c r="Q185" s="21"/>
      <c r="U185" s="22"/>
      <c r="V185" s="22"/>
      <c r="Y185" s="4">
        <f t="shared" si="22"/>
        <v>0</v>
      </c>
      <c r="Z185">
        <f t="shared" si="25"/>
        <v>0</v>
      </c>
      <c r="AA185" t="e">
        <f t="shared" si="29"/>
        <v>#NUM!</v>
      </c>
      <c r="AB185" s="17" t="e">
        <f t="shared" si="26"/>
        <v>#NUM!</v>
      </c>
      <c r="AC185">
        <f t="shared" si="27"/>
        <v>0</v>
      </c>
      <c r="AD185">
        <f t="shared" si="23"/>
        <v>0</v>
      </c>
      <c r="AE185">
        <f t="shared" si="24"/>
        <v>0</v>
      </c>
      <c r="AU185" t="e">
        <f t="shared" si="28"/>
        <v>#NUM!</v>
      </c>
      <c r="BB185">
        <v>26</v>
      </c>
      <c r="BC185">
        <v>51</v>
      </c>
      <c r="BD185">
        <v>100664</v>
      </c>
      <c r="BE185">
        <v>379</v>
      </c>
      <c r="BF185">
        <v>579</v>
      </c>
      <c r="BG185">
        <v>0.01</v>
      </c>
      <c r="BH185">
        <v>0</v>
      </c>
      <c r="BI185">
        <v>20</v>
      </c>
      <c r="BJ185">
        <v>21</v>
      </c>
      <c r="BK185">
        <v>21</v>
      </c>
    </row>
    <row r="186" spans="17:63" x14ac:dyDescent="0.3">
      <c r="Q186" s="21"/>
      <c r="U186" s="22"/>
      <c r="V186" s="22"/>
      <c r="Y186" s="4">
        <f t="shared" si="22"/>
        <v>0</v>
      </c>
      <c r="Z186">
        <f t="shared" si="25"/>
        <v>0</v>
      </c>
      <c r="AA186" t="e">
        <f t="shared" si="29"/>
        <v>#NUM!</v>
      </c>
      <c r="AB186" s="17" t="e">
        <f t="shared" si="26"/>
        <v>#NUM!</v>
      </c>
      <c r="AC186">
        <f t="shared" si="27"/>
        <v>0</v>
      </c>
      <c r="AD186">
        <f t="shared" si="23"/>
        <v>0</v>
      </c>
      <c r="AE186">
        <f t="shared" si="24"/>
        <v>0</v>
      </c>
      <c r="AU186" t="e">
        <f t="shared" si="28"/>
        <v>#NUM!</v>
      </c>
      <c r="BB186">
        <v>27</v>
      </c>
      <c r="BC186">
        <v>51</v>
      </c>
      <c r="BD186">
        <v>100665</v>
      </c>
      <c r="BE186">
        <v>737</v>
      </c>
      <c r="BF186">
        <v>587</v>
      </c>
      <c r="BG186">
        <v>0.01</v>
      </c>
      <c r="BH186">
        <v>0</v>
      </c>
      <c r="BI186">
        <v>20</v>
      </c>
      <c r="BJ186">
        <v>21</v>
      </c>
      <c r="BK186">
        <v>21</v>
      </c>
    </row>
    <row r="187" spans="17:63" x14ac:dyDescent="0.3">
      <c r="Q187" s="21"/>
      <c r="U187" s="22"/>
      <c r="V187" s="22"/>
      <c r="Y187" s="4">
        <f t="shared" si="22"/>
        <v>0</v>
      </c>
      <c r="Z187">
        <f t="shared" si="25"/>
        <v>0</v>
      </c>
      <c r="AA187" t="e">
        <f t="shared" si="29"/>
        <v>#NUM!</v>
      </c>
      <c r="AB187" s="17" t="e">
        <f t="shared" si="26"/>
        <v>#NUM!</v>
      </c>
      <c r="AC187">
        <f t="shared" si="27"/>
        <v>0</v>
      </c>
      <c r="AD187">
        <f t="shared" si="23"/>
        <v>0</v>
      </c>
      <c r="AE187">
        <f t="shared" si="24"/>
        <v>0</v>
      </c>
      <c r="AU187" t="e">
        <f t="shared" si="28"/>
        <v>#NUM!</v>
      </c>
      <c r="BB187">
        <v>27</v>
      </c>
      <c r="BC187">
        <v>51</v>
      </c>
      <c r="BD187">
        <v>100666</v>
      </c>
      <c r="BE187">
        <v>969</v>
      </c>
      <c r="BF187">
        <v>578</v>
      </c>
      <c r="BG187">
        <v>0.01</v>
      </c>
      <c r="BH187">
        <v>0</v>
      </c>
      <c r="BI187">
        <v>13</v>
      </c>
      <c r="BJ187">
        <v>14</v>
      </c>
      <c r="BK187">
        <v>15</v>
      </c>
    </row>
    <row r="188" spans="17:63" x14ac:dyDescent="0.3">
      <c r="Q188" s="21"/>
      <c r="U188" s="22"/>
      <c r="V188" s="22"/>
      <c r="Y188" s="4">
        <f t="shared" si="22"/>
        <v>0</v>
      </c>
      <c r="Z188">
        <f t="shared" si="25"/>
        <v>0</v>
      </c>
      <c r="AA188" t="e">
        <f t="shared" si="29"/>
        <v>#NUM!</v>
      </c>
      <c r="AB188" s="17" t="e">
        <f t="shared" si="26"/>
        <v>#NUM!</v>
      </c>
      <c r="AC188">
        <f t="shared" si="27"/>
        <v>0</v>
      </c>
      <c r="AD188">
        <f t="shared" si="23"/>
        <v>0</v>
      </c>
      <c r="AE188">
        <f t="shared" si="24"/>
        <v>0</v>
      </c>
      <c r="AU188" t="e">
        <f t="shared" si="28"/>
        <v>#NUM!</v>
      </c>
      <c r="BB188">
        <v>28</v>
      </c>
      <c r="BC188">
        <v>50</v>
      </c>
      <c r="BD188">
        <v>100667</v>
      </c>
      <c r="BE188">
        <v>1098</v>
      </c>
      <c r="BF188">
        <v>572</v>
      </c>
      <c r="BG188">
        <v>0.01</v>
      </c>
      <c r="BH188">
        <v>0</v>
      </c>
      <c r="BI188">
        <v>13</v>
      </c>
      <c r="BJ188">
        <v>14</v>
      </c>
      <c r="BK188">
        <v>15</v>
      </c>
    </row>
    <row r="189" spans="17:63" x14ac:dyDescent="0.3">
      <c r="Q189" s="21"/>
      <c r="U189" s="22"/>
      <c r="V189" s="22"/>
      <c r="Y189" s="4">
        <f t="shared" si="22"/>
        <v>0</v>
      </c>
      <c r="Z189">
        <f t="shared" si="25"/>
        <v>0</v>
      </c>
      <c r="AA189" t="e">
        <f t="shared" si="29"/>
        <v>#NUM!</v>
      </c>
      <c r="AB189" s="17" t="e">
        <f t="shared" si="26"/>
        <v>#NUM!</v>
      </c>
      <c r="AC189">
        <f t="shared" si="27"/>
        <v>0</v>
      </c>
      <c r="AD189">
        <f t="shared" si="23"/>
        <v>0</v>
      </c>
      <c r="AE189">
        <f t="shared" si="24"/>
        <v>0</v>
      </c>
      <c r="AU189" t="e">
        <f t="shared" si="28"/>
        <v>#NUM!</v>
      </c>
      <c r="BB189">
        <v>28</v>
      </c>
      <c r="BC189">
        <v>50</v>
      </c>
      <c r="BD189">
        <v>100668</v>
      </c>
      <c r="BE189">
        <v>1446</v>
      </c>
      <c r="BF189">
        <v>593</v>
      </c>
      <c r="BG189">
        <v>0.01</v>
      </c>
      <c r="BH189">
        <v>0</v>
      </c>
      <c r="BI189">
        <v>13</v>
      </c>
      <c r="BJ189">
        <v>14</v>
      </c>
      <c r="BK189">
        <v>15</v>
      </c>
    </row>
    <row r="190" spans="17:63" x14ac:dyDescent="0.3">
      <c r="Q190" s="21"/>
      <c r="U190" s="22"/>
      <c r="V190" s="22"/>
      <c r="Y190" s="4">
        <f t="shared" si="22"/>
        <v>0</v>
      </c>
      <c r="Z190">
        <f t="shared" si="25"/>
        <v>0</v>
      </c>
      <c r="AA190" t="e">
        <f t="shared" si="29"/>
        <v>#NUM!</v>
      </c>
      <c r="AB190" s="17" t="e">
        <f t="shared" si="26"/>
        <v>#NUM!</v>
      </c>
      <c r="AC190">
        <f t="shared" si="27"/>
        <v>0</v>
      </c>
      <c r="AD190">
        <f t="shared" si="23"/>
        <v>0</v>
      </c>
      <c r="AE190">
        <f t="shared" si="24"/>
        <v>0</v>
      </c>
      <c r="AU190" t="e">
        <f t="shared" si="28"/>
        <v>#NUM!</v>
      </c>
      <c r="BB190">
        <v>28</v>
      </c>
      <c r="BC190">
        <v>50</v>
      </c>
      <c r="BD190">
        <v>100669</v>
      </c>
      <c r="BE190">
        <v>1445</v>
      </c>
      <c r="BF190">
        <v>576</v>
      </c>
      <c r="BG190">
        <v>0.01</v>
      </c>
      <c r="BH190">
        <v>0</v>
      </c>
      <c r="BI190">
        <v>14</v>
      </c>
      <c r="BJ190">
        <v>16</v>
      </c>
      <c r="BK190">
        <v>17</v>
      </c>
    </row>
    <row r="191" spans="17:63" x14ac:dyDescent="0.3">
      <c r="Q191" s="21"/>
      <c r="U191" s="22"/>
      <c r="V191" s="22"/>
      <c r="Y191" s="4">
        <f t="shared" si="22"/>
        <v>0</v>
      </c>
      <c r="Z191">
        <f t="shared" si="25"/>
        <v>0</v>
      </c>
      <c r="AA191" t="e">
        <f t="shared" si="29"/>
        <v>#NUM!</v>
      </c>
      <c r="AB191" s="17" t="e">
        <f t="shared" si="26"/>
        <v>#NUM!</v>
      </c>
      <c r="AC191">
        <f t="shared" si="27"/>
        <v>0</v>
      </c>
      <c r="AD191">
        <f t="shared" si="23"/>
        <v>0</v>
      </c>
      <c r="AE191">
        <f t="shared" si="24"/>
        <v>0</v>
      </c>
      <c r="AU191" t="e">
        <f t="shared" si="28"/>
        <v>#NUM!</v>
      </c>
      <c r="BB191">
        <v>28</v>
      </c>
      <c r="BC191">
        <v>49</v>
      </c>
      <c r="BD191">
        <v>100670</v>
      </c>
      <c r="BE191">
        <v>1430</v>
      </c>
      <c r="BF191">
        <v>571</v>
      </c>
      <c r="BG191">
        <v>0.01</v>
      </c>
      <c r="BH191">
        <v>0</v>
      </c>
      <c r="BI191">
        <v>13</v>
      </c>
      <c r="BJ191">
        <v>14</v>
      </c>
      <c r="BK191">
        <v>15</v>
      </c>
    </row>
    <row r="192" spans="17:63" x14ac:dyDescent="0.3">
      <c r="Q192" s="21"/>
      <c r="U192" s="22"/>
      <c r="V192" s="22"/>
      <c r="Y192" s="4">
        <f t="shared" si="22"/>
        <v>0</v>
      </c>
      <c r="Z192">
        <f t="shared" si="25"/>
        <v>0</v>
      </c>
      <c r="AA192" t="e">
        <f t="shared" si="29"/>
        <v>#NUM!</v>
      </c>
      <c r="AB192" s="17" t="e">
        <f t="shared" si="26"/>
        <v>#NUM!</v>
      </c>
      <c r="AC192">
        <f t="shared" si="27"/>
        <v>0</v>
      </c>
      <c r="AD192">
        <f t="shared" si="23"/>
        <v>0</v>
      </c>
      <c r="AE192">
        <f t="shared" si="24"/>
        <v>0</v>
      </c>
      <c r="AU192" t="e">
        <f t="shared" si="28"/>
        <v>#NUM!</v>
      </c>
      <c r="BB192">
        <v>29</v>
      </c>
      <c r="BC192">
        <v>49</v>
      </c>
      <c r="BD192">
        <v>100671</v>
      </c>
      <c r="BE192">
        <v>1213</v>
      </c>
      <c r="BF192">
        <v>567</v>
      </c>
      <c r="BG192">
        <v>0.01</v>
      </c>
      <c r="BH192">
        <v>0</v>
      </c>
      <c r="BI192">
        <v>15</v>
      </c>
      <c r="BJ192">
        <v>16</v>
      </c>
      <c r="BK192">
        <v>16</v>
      </c>
    </row>
    <row r="193" spans="17:63" x14ac:dyDescent="0.3">
      <c r="Q193" s="21"/>
      <c r="U193" s="22"/>
      <c r="V193" s="22"/>
      <c r="Y193" s="4">
        <f t="shared" si="22"/>
        <v>0</v>
      </c>
      <c r="Z193">
        <f t="shared" si="25"/>
        <v>0</v>
      </c>
      <c r="AA193" t="e">
        <f t="shared" si="29"/>
        <v>#NUM!</v>
      </c>
      <c r="AB193" s="17" t="e">
        <f t="shared" si="26"/>
        <v>#NUM!</v>
      </c>
      <c r="AC193">
        <f t="shared" si="27"/>
        <v>0</v>
      </c>
      <c r="AD193">
        <f t="shared" si="23"/>
        <v>0</v>
      </c>
      <c r="AE193">
        <f t="shared" si="24"/>
        <v>0</v>
      </c>
      <c r="AU193" t="e">
        <f t="shared" si="28"/>
        <v>#NUM!</v>
      </c>
      <c r="BB193">
        <v>29</v>
      </c>
      <c r="BC193">
        <v>48</v>
      </c>
      <c r="BD193">
        <v>100672</v>
      </c>
      <c r="BE193">
        <v>1381</v>
      </c>
      <c r="BF193">
        <v>583</v>
      </c>
      <c r="BG193">
        <v>0.01</v>
      </c>
      <c r="BH193">
        <v>0</v>
      </c>
      <c r="BI193">
        <v>12</v>
      </c>
      <c r="BJ193">
        <v>13</v>
      </c>
      <c r="BK193">
        <v>13</v>
      </c>
    </row>
    <row r="194" spans="17:63" x14ac:dyDescent="0.3">
      <c r="Q194" s="21"/>
      <c r="U194" s="22"/>
      <c r="V194" s="22"/>
      <c r="Y194" s="4">
        <f t="shared" si="22"/>
        <v>0</v>
      </c>
      <c r="Z194">
        <f t="shared" si="25"/>
        <v>0</v>
      </c>
      <c r="AA194" t="e">
        <f t="shared" si="29"/>
        <v>#NUM!</v>
      </c>
      <c r="AB194" s="17" t="e">
        <f t="shared" si="26"/>
        <v>#NUM!</v>
      </c>
      <c r="AC194">
        <f t="shared" si="27"/>
        <v>0</v>
      </c>
      <c r="AD194">
        <f t="shared" si="23"/>
        <v>0</v>
      </c>
      <c r="AE194">
        <f t="shared" si="24"/>
        <v>0</v>
      </c>
      <c r="AU194" t="e">
        <f t="shared" si="28"/>
        <v>#NUM!</v>
      </c>
      <c r="BB194">
        <v>29</v>
      </c>
      <c r="BC194">
        <v>48</v>
      </c>
      <c r="BD194">
        <v>100673</v>
      </c>
      <c r="BE194">
        <v>1600</v>
      </c>
      <c r="BF194">
        <v>555</v>
      </c>
      <c r="BG194">
        <v>0.01</v>
      </c>
      <c r="BH194">
        <v>0</v>
      </c>
      <c r="BI194">
        <v>13</v>
      </c>
      <c r="BJ194">
        <v>14</v>
      </c>
      <c r="BK194">
        <v>14</v>
      </c>
    </row>
    <row r="195" spans="17:63" x14ac:dyDescent="0.3">
      <c r="Q195" s="21"/>
      <c r="U195" s="22"/>
      <c r="V195" s="22"/>
      <c r="Y195" s="4">
        <f t="shared" si="22"/>
        <v>0</v>
      </c>
      <c r="Z195">
        <f t="shared" si="25"/>
        <v>0</v>
      </c>
      <c r="AA195" t="e">
        <f t="shared" si="29"/>
        <v>#NUM!</v>
      </c>
      <c r="AB195" s="17" t="e">
        <f t="shared" si="26"/>
        <v>#NUM!</v>
      </c>
      <c r="AC195">
        <f t="shared" si="27"/>
        <v>0</v>
      </c>
      <c r="AD195">
        <f t="shared" si="23"/>
        <v>0</v>
      </c>
      <c r="AE195">
        <f t="shared" si="24"/>
        <v>0</v>
      </c>
      <c r="AU195" t="e">
        <f t="shared" si="28"/>
        <v>#NUM!</v>
      </c>
      <c r="BB195">
        <v>29</v>
      </c>
      <c r="BC195">
        <v>47</v>
      </c>
      <c r="BD195">
        <v>100674</v>
      </c>
      <c r="BE195">
        <v>1465</v>
      </c>
      <c r="BF195">
        <v>587</v>
      </c>
      <c r="BG195">
        <v>0.01</v>
      </c>
      <c r="BH195">
        <v>0</v>
      </c>
      <c r="BI195">
        <v>13</v>
      </c>
      <c r="BJ195">
        <v>14</v>
      </c>
      <c r="BK195">
        <v>14</v>
      </c>
    </row>
    <row r="196" spans="17:63" x14ac:dyDescent="0.3">
      <c r="Q196" s="21"/>
      <c r="U196" s="22"/>
      <c r="V196" s="22"/>
      <c r="Y196" s="4">
        <f t="shared" si="22"/>
        <v>0</v>
      </c>
      <c r="Z196">
        <f t="shared" si="25"/>
        <v>0</v>
      </c>
      <c r="AA196" t="e">
        <f t="shared" si="29"/>
        <v>#NUM!</v>
      </c>
      <c r="AB196" s="17" t="e">
        <f t="shared" si="26"/>
        <v>#NUM!</v>
      </c>
      <c r="AC196">
        <f t="shared" si="27"/>
        <v>0</v>
      </c>
      <c r="AD196">
        <f t="shared" si="23"/>
        <v>0</v>
      </c>
      <c r="AE196">
        <f t="shared" si="24"/>
        <v>0</v>
      </c>
      <c r="AU196" t="e">
        <f t="shared" si="28"/>
        <v>#NUM!</v>
      </c>
      <c r="BB196">
        <v>29</v>
      </c>
      <c r="BC196">
        <v>47</v>
      </c>
      <c r="BD196">
        <v>100675</v>
      </c>
      <c r="BE196">
        <v>1376</v>
      </c>
      <c r="BF196">
        <v>572</v>
      </c>
      <c r="BG196">
        <v>0.01</v>
      </c>
      <c r="BH196">
        <v>0</v>
      </c>
      <c r="BI196">
        <v>13</v>
      </c>
      <c r="BJ196">
        <v>13</v>
      </c>
      <c r="BK196">
        <v>13</v>
      </c>
    </row>
    <row r="197" spans="17:63" x14ac:dyDescent="0.3">
      <c r="Q197" s="21"/>
      <c r="U197" s="22"/>
      <c r="V197" s="22"/>
      <c r="Y197" s="4">
        <f t="shared" si="22"/>
        <v>0</v>
      </c>
      <c r="Z197">
        <f t="shared" si="25"/>
        <v>0</v>
      </c>
      <c r="AA197" t="e">
        <f t="shared" si="29"/>
        <v>#NUM!</v>
      </c>
      <c r="AB197" s="17" t="e">
        <f t="shared" si="26"/>
        <v>#NUM!</v>
      </c>
      <c r="AC197">
        <f t="shared" si="27"/>
        <v>0</v>
      </c>
      <c r="AD197">
        <f t="shared" si="23"/>
        <v>0</v>
      </c>
      <c r="AE197">
        <f t="shared" si="24"/>
        <v>0</v>
      </c>
      <c r="AU197" t="e">
        <f t="shared" si="28"/>
        <v>#NUM!</v>
      </c>
      <c r="BB197">
        <v>29</v>
      </c>
      <c r="BC197">
        <v>47</v>
      </c>
      <c r="BD197">
        <v>100675</v>
      </c>
      <c r="BE197">
        <v>1232</v>
      </c>
      <c r="BF197">
        <v>553</v>
      </c>
      <c r="BG197">
        <v>0.01</v>
      </c>
      <c r="BH197">
        <v>0</v>
      </c>
      <c r="BI197">
        <v>11</v>
      </c>
      <c r="BJ197">
        <v>13</v>
      </c>
      <c r="BK197">
        <v>15</v>
      </c>
    </row>
    <row r="198" spans="17:63" x14ac:dyDescent="0.3">
      <c r="Q198" s="21"/>
      <c r="U198" s="22"/>
      <c r="V198" s="22"/>
      <c r="Y198" s="4">
        <f t="shared" ref="Y198:Y255" si="30">W199-W198</f>
        <v>0</v>
      </c>
      <c r="Z198">
        <f t="shared" si="25"/>
        <v>0</v>
      </c>
      <c r="AA198" t="e">
        <f t="shared" si="29"/>
        <v>#NUM!</v>
      </c>
      <c r="AB198" s="17" t="e">
        <f t="shared" si="26"/>
        <v>#NUM!</v>
      </c>
      <c r="AC198">
        <f t="shared" si="27"/>
        <v>0</v>
      </c>
      <c r="AD198">
        <f t="shared" ref="AD198:AD256" si="31">N198+O198+P198</f>
        <v>0</v>
      </c>
      <c r="AE198">
        <f t="shared" ref="AE198:AE256" si="32">IF(AND(N198=0,NOT(ISBLANK(N198))),1,0)+IF(AND(O198=0,NOT(ISBLANK(O198))),1,0)+IF(AND(P198=0,NOT(ISBLANK(P198))),1,0)</f>
        <v>0</v>
      </c>
      <c r="AU198" t="e">
        <f t="shared" si="28"/>
        <v>#NUM!</v>
      </c>
      <c r="BB198">
        <v>29</v>
      </c>
      <c r="BC198">
        <v>47</v>
      </c>
      <c r="BD198">
        <v>100675</v>
      </c>
      <c r="BE198">
        <v>536</v>
      </c>
      <c r="BF198">
        <v>579</v>
      </c>
      <c r="BG198">
        <v>0.01</v>
      </c>
      <c r="BH198">
        <v>0</v>
      </c>
      <c r="BI198">
        <v>11</v>
      </c>
      <c r="BJ198">
        <v>13</v>
      </c>
      <c r="BK198">
        <v>15</v>
      </c>
    </row>
    <row r="199" spans="17:63" x14ac:dyDescent="0.3">
      <c r="Q199" s="21"/>
      <c r="U199" s="22"/>
      <c r="V199" s="22"/>
      <c r="Y199" s="4">
        <f t="shared" si="30"/>
        <v>0</v>
      </c>
      <c r="Z199">
        <f t="shared" ref="Z199:Z256" si="33">SECOND(Y199)</f>
        <v>0</v>
      </c>
      <c r="AA199" t="e">
        <f t="shared" si="29"/>
        <v>#NUM!</v>
      </c>
      <c r="AB199" s="17" t="e">
        <f t="shared" ref="AB199:AB255" si="34">AA199/60</f>
        <v>#NUM!</v>
      </c>
      <c r="AC199">
        <f t="shared" ref="AC199:AC256" si="35">Z199/2</f>
        <v>0</v>
      </c>
      <c r="AD199">
        <f t="shared" si="31"/>
        <v>0</v>
      </c>
      <c r="AE199">
        <f t="shared" si="32"/>
        <v>0</v>
      </c>
      <c r="AU199" t="e">
        <f t="shared" ref="AU199:AU256" si="36">C199&amp;";"&amp;D199&amp;";"&amp;E199&amp;";"&amp;F199&amp;";"&amp;G199&amp;";"&amp;H199&amp;";"&amp;I199&amp;";"&amp;J199&amp;";"&amp;K199&amp;";"&amp;L199&amp;";"&amp;AA199</f>
        <v>#NUM!</v>
      </c>
      <c r="BB199">
        <v>29</v>
      </c>
      <c r="BC199">
        <v>47</v>
      </c>
      <c r="BD199">
        <v>100675</v>
      </c>
      <c r="BE199">
        <v>469</v>
      </c>
      <c r="BF199">
        <v>510</v>
      </c>
      <c r="BG199">
        <v>0.01</v>
      </c>
      <c r="BH199">
        <v>0</v>
      </c>
      <c r="BI199">
        <v>10</v>
      </c>
      <c r="BJ199">
        <v>11</v>
      </c>
      <c r="BK199">
        <v>11</v>
      </c>
    </row>
    <row r="200" spans="17:63" x14ac:dyDescent="0.3">
      <c r="Q200" s="21"/>
      <c r="U200" s="22"/>
      <c r="V200" s="22"/>
      <c r="Y200" s="4">
        <f t="shared" si="30"/>
        <v>0</v>
      </c>
      <c r="Z200">
        <f t="shared" si="33"/>
        <v>0</v>
      </c>
      <c r="AA200" t="e">
        <f t="shared" ref="AA200:AA256" si="37">AA199+Z200</f>
        <v>#NUM!</v>
      </c>
      <c r="AB200" s="17" t="e">
        <f t="shared" si="34"/>
        <v>#NUM!</v>
      </c>
      <c r="AC200">
        <f t="shared" si="35"/>
        <v>0</v>
      </c>
      <c r="AD200">
        <f t="shared" si="31"/>
        <v>0</v>
      </c>
      <c r="AE200">
        <f t="shared" si="32"/>
        <v>0</v>
      </c>
      <c r="AU200" t="e">
        <f t="shared" si="36"/>
        <v>#NUM!</v>
      </c>
      <c r="BB200">
        <v>28</v>
      </c>
      <c r="BC200">
        <v>47</v>
      </c>
      <c r="BD200">
        <v>100674</v>
      </c>
      <c r="BE200">
        <v>416</v>
      </c>
      <c r="BF200">
        <v>639</v>
      </c>
      <c r="BG200">
        <v>0.01</v>
      </c>
      <c r="BH200">
        <v>0</v>
      </c>
      <c r="BI200">
        <v>11</v>
      </c>
      <c r="BJ200">
        <v>11</v>
      </c>
      <c r="BK200">
        <v>11</v>
      </c>
    </row>
    <row r="201" spans="17:63" x14ac:dyDescent="0.3">
      <c r="Q201" s="21"/>
      <c r="U201" s="22"/>
      <c r="V201" s="22"/>
      <c r="Y201" s="4">
        <f t="shared" si="30"/>
        <v>0</v>
      </c>
      <c r="Z201">
        <f t="shared" si="33"/>
        <v>0</v>
      </c>
      <c r="AA201" t="e">
        <f t="shared" si="37"/>
        <v>#NUM!</v>
      </c>
      <c r="AB201" s="17" t="e">
        <f t="shared" si="34"/>
        <v>#NUM!</v>
      </c>
      <c r="AC201">
        <f t="shared" si="35"/>
        <v>0</v>
      </c>
      <c r="AD201">
        <f t="shared" si="31"/>
        <v>0</v>
      </c>
      <c r="AE201">
        <f t="shared" si="32"/>
        <v>0</v>
      </c>
      <c r="AU201" t="e">
        <f t="shared" si="36"/>
        <v>#NUM!</v>
      </c>
      <c r="BB201">
        <v>28</v>
      </c>
      <c r="BC201">
        <v>47</v>
      </c>
      <c r="BD201">
        <v>100674</v>
      </c>
      <c r="BE201">
        <v>325</v>
      </c>
      <c r="BF201">
        <v>590</v>
      </c>
      <c r="BG201">
        <v>0.01</v>
      </c>
      <c r="BH201">
        <v>0</v>
      </c>
      <c r="BI201">
        <v>11</v>
      </c>
      <c r="BJ201">
        <v>11</v>
      </c>
      <c r="BK201">
        <v>11</v>
      </c>
    </row>
    <row r="202" spans="17:63" x14ac:dyDescent="0.3">
      <c r="Q202" s="21"/>
      <c r="U202" s="22"/>
      <c r="V202" s="22"/>
      <c r="Y202" s="4">
        <f t="shared" si="30"/>
        <v>0</v>
      </c>
      <c r="Z202">
        <f t="shared" si="33"/>
        <v>0</v>
      </c>
      <c r="AA202" t="e">
        <f t="shared" si="37"/>
        <v>#NUM!</v>
      </c>
      <c r="AB202" s="17" t="e">
        <f t="shared" si="34"/>
        <v>#NUM!</v>
      </c>
      <c r="AC202">
        <f t="shared" si="35"/>
        <v>0</v>
      </c>
      <c r="AD202">
        <f t="shared" si="31"/>
        <v>0</v>
      </c>
      <c r="AE202">
        <f t="shared" si="32"/>
        <v>0</v>
      </c>
      <c r="AU202" t="e">
        <f t="shared" si="36"/>
        <v>#NUM!</v>
      </c>
      <c r="BB202">
        <v>27</v>
      </c>
      <c r="BC202">
        <v>48</v>
      </c>
      <c r="BD202">
        <v>100673</v>
      </c>
      <c r="BE202">
        <v>219</v>
      </c>
      <c r="BF202">
        <v>513</v>
      </c>
      <c r="BG202">
        <v>0.01</v>
      </c>
      <c r="BH202">
        <v>0</v>
      </c>
      <c r="BI202">
        <v>19</v>
      </c>
      <c r="BJ202">
        <v>21</v>
      </c>
      <c r="BK202">
        <v>21</v>
      </c>
    </row>
    <row r="203" spans="17:63" x14ac:dyDescent="0.3">
      <c r="Q203" s="21"/>
      <c r="U203" s="22"/>
      <c r="V203" s="22"/>
      <c r="Y203" s="4">
        <f t="shared" si="30"/>
        <v>0</v>
      </c>
      <c r="Z203">
        <f t="shared" si="33"/>
        <v>0</v>
      </c>
      <c r="AA203" t="e">
        <f t="shared" si="37"/>
        <v>#NUM!</v>
      </c>
      <c r="AB203" s="17" t="e">
        <f t="shared" si="34"/>
        <v>#NUM!</v>
      </c>
      <c r="AC203">
        <f t="shared" si="35"/>
        <v>0</v>
      </c>
      <c r="AD203">
        <f t="shared" si="31"/>
        <v>0</v>
      </c>
      <c r="AE203">
        <f t="shared" si="32"/>
        <v>0</v>
      </c>
      <c r="AU203" t="e">
        <f t="shared" si="36"/>
        <v>#NUM!</v>
      </c>
      <c r="BB203">
        <v>27</v>
      </c>
      <c r="BC203">
        <v>48</v>
      </c>
      <c r="BD203">
        <v>100673</v>
      </c>
      <c r="BE203">
        <v>172</v>
      </c>
      <c r="BF203">
        <v>578</v>
      </c>
      <c r="BG203">
        <v>0.01</v>
      </c>
      <c r="BH203">
        <v>0</v>
      </c>
      <c r="BI203">
        <v>10</v>
      </c>
      <c r="BJ203">
        <v>11</v>
      </c>
      <c r="BK203">
        <v>12</v>
      </c>
    </row>
    <row r="204" spans="17:63" x14ac:dyDescent="0.3">
      <c r="Q204" s="21"/>
      <c r="U204" s="22"/>
      <c r="V204" s="22"/>
      <c r="Y204" s="4">
        <f t="shared" si="30"/>
        <v>0</v>
      </c>
      <c r="Z204">
        <f t="shared" si="33"/>
        <v>0</v>
      </c>
      <c r="AA204" t="e">
        <f t="shared" si="37"/>
        <v>#NUM!</v>
      </c>
      <c r="AB204" s="17" t="e">
        <f t="shared" si="34"/>
        <v>#NUM!</v>
      </c>
      <c r="AC204">
        <f t="shared" si="35"/>
        <v>0</v>
      </c>
      <c r="AD204">
        <f t="shared" si="31"/>
        <v>0</v>
      </c>
      <c r="AE204">
        <f t="shared" si="32"/>
        <v>0</v>
      </c>
      <c r="AU204" t="e">
        <f t="shared" si="36"/>
        <v>#NUM!</v>
      </c>
      <c r="BB204">
        <v>27</v>
      </c>
      <c r="BC204">
        <v>49</v>
      </c>
      <c r="BD204">
        <v>100672</v>
      </c>
      <c r="BE204">
        <v>145</v>
      </c>
      <c r="BF204">
        <v>517</v>
      </c>
      <c r="BG204">
        <v>0.01</v>
      </c>
      <c r="BH204">
        <v>0</v>
      </c>
      <c r="BI204">
        <v>14</v>
      </c>
      <c r="BJ204">
        <v>15</v>
      </c>
      <c r="BK204">
        <v>15</v>
      </c>
    </row>
    <row r="205" spans="17:63" x14ac:dyDescent="0.3">
      <c r="Q205" s="21"/>
      <c r="U205" s="22"/>
      <c r="V205" s="22"/>
      <c r="Y205" s="4">
        <f t="shared" si="30"/>
        <v>0</v>
      </c>
      <c r="Z205">
        <f t="shared" si="33"/>
        <v>0</v>
      </c>
      <c r="AA205" t="e">
        <f t="shared" si="37"/>
        <v>#NUM!</v>
      </c>
      <c r="AB205" s="17" t="e">
        <f t="shared" si="34"/>
        <v>#NUM!</v>
      </c>
      <c r="AC205">
        <f t="shared" si="35"/>
        <v>0</v>
      </c>
      <c r="AD205">
        <f t="shared" si="31"/>
        <v>0</v>
      </c>
      <c r="AE205">
        <f t="shared" si="32"/>
        <v>0</v>
      </c>
      <c r="AU205" t="e">
        <f t="shared" si="36"/>
        <v>#NUM!</v>
      </c>
      <c r="BB205">
        <v>26</v>
      </c>
      <c r="BC205">
        <v>49</v>
      </c>
      <c r="BD205">
        <v>100672</v>
      </c>
      <c r="BE205">
        <v>149</v>
      </c>
      <c r="BF205">
        <v>552</v>
      </c>
      <c r="BG205">
        <v>0.01</v>
      </c>
      <c r="BH205">
        <v>0</v>
      </c>
      <c r="BI205">
        <v>16</v>
      </c>
      <c r="BJ205">
        <v>16</v>
      </c>
      <c r="BK205">
        <v>16</v>
      </c>
    </row>
    <row r="206" spans="17:63" x14ac:dyDescent="0.3">
      <c r="Q206" s="21"/>
      <c r="U206" s="22"/>
      <c r="V206" s="22"/>
      <c r="Y206" s="4">
        <f t="shared" si="30"/>
        <v>0</v>
      </c>
      <c r="Z206">
        <f t="shared" si="33"/>
        <v>0</v>
      </c>
      <c r="AA206" t="e">
        <f t="shared" si="37"/>
        <v>#NUM!</v>
      </c>
      <c r="AB206" s="17" t="e">
        <f t="shared" si="34"/>
        <v>#NUM!</v>
      </c>
      <c r="AC206">
        <f t="shared" si="35"/>
        <v>0</v>
      </c>
      <c r="AD206">
        <f t="shared" si="31"/>
        <v>0</v>
      </c>
      <c r="AE206">
        <f t="shared" si="32"/>
        <v>0</v>
      </c>
      <c r="AU206" t="e">
        <f t="shared" si="36"/>
        <v>#NUM!</v>
      </c>
      <c r="BB206">
        <v>26</v>
      </c>
      <c r="BC206">
        <v>50</v>
      </c>
      <c r="BD206">
        <v>100671</v>
      </c>
      <c r="BE206">
        <v>134</v>
      </c>
      <c r="BF206">
        <v>621</v>
      </c>
      <c r="BG206">
        <v>0.01</v>
      </c>
      <c r="BH206">
        <v>0</v>
      </c>
      <c r="BI206">
        <v>18</v>
      </c>
      <c r="BJ206">
        <v>19</v>
      </c>
      <c r="BK206">
        <v>19</v>
      </c>
    </row>
    <row r="207" spans="17:63" x14ac:dyDescent="0.3">
      <c r="Q207" s="21"/>
      <c r="U207" s="22"/>
      <c r="V207" s="22"/>
      <c r="Y207" s="4">
        <f t="shared" si="30"/>
        <v>0</v>
      </c>
      <c r="Z207">
        <f t="shared" si="33"/>
        <v>0</v>
      </c>
      <c r="AA207" t="e">
        <f t="shared" si="37"/>
        <v>#NUM!</v>
      </c>
      <c r="AB207" s="17" t="e">
        <f t="shared" si="34"/>
        <v>#NUM!</v>
      </c>
      <c r="AC207">
        <f t="shared" si="35"/>
        <v>0</v>
      </c>
      <c r="AD207">
        <f t="shared" si="31"/>
        <v>0</v>
      </c>
      <c r="AE207">
        <f t="shared" si="32"/>
        <v>0</v>
      </c>
      <c r="AU207" t="e">
        <f t="shared" si="36"/>
        <v>#NUM!</v>
      </c>
      <c r="BB207">
        <v>26</v>
      </c>
      <c r="BC207">
        <v>50</v>
      </c>
      <c r="BD207">
        <v>100671</v>
      </c>
      <c r="BE207">
        <v>128</v>
      </c>
      <c r="BF207">
        <v>564</v>
      </c>
      <c r="BG207">
        <v>0.01</v>
      </c>
      <c r="BH207">
        <v>0</v>
      </c>
      <c r="BI207">
        <v>18</v>
      </c>
      <c r="BJ207">
        <v>19</v>
      </c>
      <c r="BK207">
        <v>19</v>
      </c>
    </row>
    <row r="208" spans="17:63" x14ac:dyDescent="0.3">
      <c r="Q208" s="21"/>
      <c r="U208" s="22"/>
      <c r="V208" s="22"/>
      <c r="Y208" s="4">
        <f t="shared" si="30"/>
        <v>0</v>
      </c>
      <c r="Z208">
        <f t="shared" si="33"/>
        <v>0</v>
      </c>
      <c r="AA208" t="e">
        <f t="shared" si="37"/>
        <v>#NUM!</v>
      </c>
      <c r="AB208" s="17" t="e">
        <f t="shared" si="34"/>
        <v>#NUM!</v>
      </c>
      <c r="AC208">
        <f t="shared" si="35"/>
        <v>0</v>
      </c>
      <c r="AD208">
        <f t="shared" si="31"/>
        <v>0</v>
      </c>
      <c r="AE208">
        <f t="shared" si="32"/>
        <v>0</v>
      </c>
      <c r="AU208" t="e">
        <f t="shared" si="36"/>
        <v>#NUM!</v>
      </c>
      <c r="BB208">
        <v>26</v>
      </c>
      <c r="BC208">
        <v>50</v>
      </c>
      <c r="BD208">
        <v>100671</v>
      </c>
      <c r="BE208">
        <v>180</v>
      </c>
      <c r="BF208">
        <v>584</v>
      </c>
      <c r="BG208">
        <v>0.01</v>
      </c>
      <c r="BH208">
        <v>0</v>
      </c>
      <c r="BI208">
        <v>16</v>
      </c>
      <c r="BJ208">
        <v>17</v>
      </c>
      <c r="BK208">
        <v>17</v>
      </c>
    </row>
    <row r="209" spans="17:63" x14ac:dyDescent="0.3">
      <c r="Q209" s="21"/>
      <c r="U209" s="22"/>
      <c r="V209" s="22"/>
      <c r="Y209" s="4">
        <f t="shared" si="30"/>
        <v>0</v>
      </c>
      <c r="Z209">
        <f t="shared" si="33"/>
        <v>0</v>
      </c>
      <c r="AA209" t="e">
        <f t="shared" si="37"/>
        <v>#NUM!</v>
      </c>
      <c r="AB209" s="17" t="e">
        <f t="shared" si="34"/>
        <v>#NUM!</v>
      </c>
      <c r="AC209">
        <f t="shared" si="35"/>
        <v>0</v>
      </c>
      <c r="AD209">
        <f t="shared" si="31"/>
        <v>0</v>
      </c>
      <c r="AE209">
        <f t="shared" si="32"/>
        <v>0</v>
      </c>
      <c r="AU209" t="e">
        <f t="shared" si="36"/>
        <v>#NUM!</v>
      </c>
      <c r="BB209">
        <v>26</v>
      </c>
      <c r="BC209">
        <v>50</v>
      </c>
      <c r="BD209">
        <v>100670</v>
      </c>
      <c r="BE209">
        <v>204</v>
      </c>
      <c r="BF209">
        <v>590</v>
      </c>
      <c r="BG209">
        <v>0.01</v>
      </c>
      <c r="BH209">
        <v>0</v>
      </c>
      <c r="BI209">
        <v>20</v>
      </c>
      <c r="BJ209">
        <v>21</v>
      </c>
      <c r="BK209">
        <v>22</v>
      </c>
    </row>
    <row r="210" spans="17:63" x14ac:dyDescent="0.3">
      <c r="Q210" s="21"/>
      <c r="U210" s="22"/>
      <c r="V210" s="22"/>
      <c r="Y210" s="4">
        <f t="shared" si="30"/>
        <v>0</v>
      </c>
      <c r="Z210">
        <f t="shared" si="33"/>
        <v>0</v>
      </c>
      <c r="AA210" t="e">
        <f t="shared" si="37"/>
        <v>#NUM!</v>
      </c>
      <c r="AB210" s="17" t="e">
        <f t="shared" si="34"/>
        <v>#NUM!</v>
      </c>
      <c r="AC210">
        <f t="shared" si="35"/>
        <v>0</v>
      </c>
      <c r="AD210">
        <f t="shared" si="31"/>
        <v>0</v>
      </c>
      <c r="AE210">
        <f t="shared" si="32"/>
        <v>0</v>
      </c>
      <c r="AU210" t="e">
        <f t="shared" si="36"/>
        <v>#NUM!</v>
      </c>
      <c r="BB210">
        <v>26</v>
      </c>
      <c r="BC210">
        <v>50</v>
      </c>
      <c r="BD210">
        <v>100670</v>
      </c>
      <c r="BE210">
        <v>195</v>
      </c>
      <c r="BF210">
        <v>575</v>
      </c>
      <c r="BG210">
        <v>0.01</v>
      </c>
      <c r="BH210">
        <v>0</v>
      </c>
    </row>
    <row r="211" spans="17:63" x14ac:dyDescent="0.3">
      <c r="Q211" s="21"/>
      <c r="U211" s="22"/>
      <c r="V211" s="22"/>
      <c r="Y211" s="4">
        <f t="shared" si="30"/>
        <v>0</v>
      </c>
      <c r="Z211">
        <f t="shared" si="33"/>
        <v>0</v>
      </c>
      <c r="AA211" t="e">
        <f t="shared" si="37"/>
        <v>#NUM!</v>
      </c>
      <c r="AB211" s="17" t="e">
        <f t="shared" si="34"/>
        <v>#NUM!</v>
      </c>
      <c r="AC211">
        <f t="shared" si="35"/>
        <v>0</v>
      </c>
      <c r="AD211">
        <f t="shared" si="31"/>
        <v>0</v>
      </c>
      <c r="AE211">
        <f t="shared" si="32"/>
        <v>0</v>
      </c>
      <c r="AU211" t="e">
        <f t="shared" si="36"/>
        <v>#NUM!</v>
      </c>
      <c r="BB211">
        <v>26</v>
      </c>
      <c r="BC211">
        <v>50</v>
      </c>
      <c r="BD211">
        <v>100670</v>
      </c>
      <c r="BE211">
        <v>192</v>
      </c>
      <c r="BF211">
        <v>622</v>
      </c>
      <c r="BG211">
        <v>0.01</v>
      </c>
      <c r="BH211">
        <v>0</v>
      </c>
      <c r="BI211">
        <v>12</v>
      </c>
      <c r="BJ211">
        <v>13</v>
      </c>
      <c r="BK211">
        <v>14</v>
      </c>
    </row>
    <row r="212" spans="17:63" x14ac:dyDescent="0.3">
      <c r="Q212" s="21"/>
      <c r="U212" s="22"/>
      <c r="V212" s="22"/>
      <c r="Y212" s="4">
        <f t="shared" si="30"/>
        <v>0</v>
      </c>
      <c r="Z212">
        <f t="shared" si="33"/>
        <v>0</v>
      </c>
      <c r="AA212" t="e">
        <f t="shared" si="37"/>
        <v>#NUM!</v>
      </c>
      <c r="AB212" s="17" t="e">
        <f t="shared" si="34"/>
        <v>#NUM!</v>
      </c>
      <c r="AC212">
        <f t="shared" si="35"/>
        <v>0</v>
      </c>
      <c r="AD212">
        <f t="shared" si="31"/>
        <v>0</v>
      </c>
      <c r="AE212">
        <f t="shared" si="32"/>
        <v>0</v>
      </c>
      <c r="AU212" t="e">
        <f t="shared" si="36"/>
        <v>#NUM!</v>
      </c>
      <c r="BB212">
        <v>26</v>
      </c>
      <c r="BC212">
        <v>51</v>
      </c>
      <c r="BD212">
        <v>100670</v>
      </c>
      <c r="BE212">
        <v>186</v>
      </c>
      <c r="BF212">
        <v>617</v>
      </c>
      <c r="BG212">
        <v>0.01</v>
      </c>
      <c r="BH212">
        <v>0</v>
      </c>
    </row>
    <row r="213" spans="17:63" x14ac:dyDescent="0.3">
      <c r="Q213" s="21"/>
      <c r="U213" s="22"/>
      <c r="V213" s="22"/>
      <c r="Y213" s="4">
        <f t="shared" si="30"/>
        <v>0</v>
      </c>
      <c r="Z213">
        <f t="shared" si="33"/>
        <v>0</v>
      </c>
      <c r="AA213" t="e">
        <f t="shared" si="37"/>
        <v>#NUM!</v>
      </c>
      <c r="AB213" s="17" t="e">
        <f t="shared" si="34"/>
        <v>#NUM!</v>
      </c>
      <c r="AC213">
        <f t="shared" si="35"/>
        <v>0</v>
      </c>
      <c r="AD213">
        <f t="shared" si="31"/>
        <v>0</v>
      </c>
      <c r="AE213">
        <f t="shared" si="32"/>
        <v>0</v>
      </c>
      <c r="AU213" t="e">
        <f t="shared" si="36"/>
        <v>#NUM!</v>
      </c>
      <c r="BB213">
        <v>25</v>
      </c>
      <c r="BC213">
        <v>51</v>
      </c>
      <c r="BD213">
        <v>100669</v>
      </c>
      <c r="BE213">
        <v>118</v>
      </c>
      <c r="BF213">
        <v>536</v>
      </c>
      <c r="BG213">
        <v>0.01</v>
      </c>
      <c r="BH213">
        <v>0</v>
      </c>
      <c r="BI213">
        <v>12</v>
      </c>
      <c r="BJ213">
        <v>13</v>
      </c>
      <c r="BK213">
        <v>14</v>
      </c>
    </row>
    <row r="214" spans="17:63" x14ac:dyDescent="0.3">
      <c r="Q214" s="21"/>
      <c r="U214" s="22"/>
      <c r="V214" s="22"/>
      <c r="Y214" s="4">
        <f t="shared" si="30"/>
        <v>0</v>
      </c>
      <c r="Z214">
        <f t="shared" si="33"/>
        <v>0</v>
      </c>
      <c r="AA214" t="e">
        <f t="shared" si="37"/>
        <v>#NUM!</v>
      </c>
      <c r="AB214" s="17" t="e">
        <f t="shared" si="34"/>
        <v>#NUM!</v>
      </c>
      <c r="AC214">
        <f t="shared" si="35"/>
        <v>0</v>
      </c>
      <c r="AD214">
        <f t="shared" si="31"/>
        <v>0</v>
      </c>
      <c r="AE214">
        <f t="shared" si="32"/>
        <v>0</v>
      </c>
      <c r="AU214" t="e">
        <f t="shared" si="36"/>
        <v>#NUM!</v>
      </c>
      <c r="BB214">
        <v>25</v>
      </c>
      <c r="BC214">
        <v>52</v>
      </c>
      <c r="BD214">
        <v>100669</v>
      </c>
      <c r="BH214">
        <v>0</v>
      </c>
      <c r="BI214">
        <v>16</v>
      </c>
      <c r="BJ214">
        <v>17</v>
      </c>
      <c r="BK214">
        <v>17</v>
      </c>
    </row>
    <row r="215" spans="17:63" x14ac:dyDescent="0.3">
      <c r="Q215" s="21"/>
      <c r="U215" s="22"/>
      <c r="V215" s="22"/>
      <c r="Y215" s="4">
        <f t="shared" si="30"/>
        <v>0</v>
      </c>
      <c r="Z215">
        <f t="shared" si="33"/>
        <v>0</v>
      </c>
      <c r="AA215" t="e">
        <f t="shared" si="37"/>
        <v>#NUM!</v>
      </c>
      <c r="AB215" s="17" t="e">
        <f t="shared" si="34"/>
        <v>#NUM!</v>
      </c>
      <c r="AC215">
        <f t="shared" si="35"/>
        <v>0</v>
      </c>
      <c r="AD215">
        <f t="shared" si="31"/>
        <v>0</v>
      </c>
      <c r="AE215">
        <f t="shared" si="32"/>
        <v>0</v>
      </c>
      <c r="AU215" t="e">
        <f t="shared" si="36"/>
        <v>#NUM!</v>
      </c>
      <c r="BB215">
        <v>25</v>
      </c>
      <c r="BC215">
        <v>52</v>
      </c>
      <c r="BD215">
        <v>100668</v>
      </c>
      <c r="BE215">
        <v>104</v>
      </c>
      <c r="BF215">
        <v>520</v>
      </c>
      <c r="BG215">
        <v>0.01</v>
      </c>
      <c r="BH215">
        <v>0</v>
      </c>
      <c r="BI215">
        <v>17</v>
      </c>
      <c r="BJ215">
        <v>19</v>
      </c>
      <c r="BK215">
        <v>20</v>
      </c>
    </row>
    <row r="216" spans="17:63" x14ac:dyDescent="0.3">
      <c r="Q216" s="21"/>
      <c r="U216" s="22"/>
      <c r="V216" s="22"/>
      <c r="Y216" s="4">
        <f t="shared" si="30"/>
        <v>0</v>
      </c>
      <c r="Z216">
        <f t="shared" si="33"/>
        <v>0</v>
      </c>
      <c r="AA216" t="e">
        <f t="shared" si="37"/>
        <v>#NUM!</v>
      </c>
      <c r="AB216" s="17" t="e">
        <f t="shared" si="34"/>
        <v>#NUM!</v>
      </c>
      <c r="AC216">
        <f t="shared" si="35"/>
        <v>0</v>
      </c>
      <c r="AD216">
        <f t="shared" si="31"/>
        <v>0</v>
      </c>
      <c r="AE216">
        <f t="shared" si="32"/>
        <v>0</v>
      </c>
      <c r="AU216" t="e">
        <f t="shared" si="36"/>
        <v>#NUM!</v>
      </c>
      <c r="BB216">
        <v>25</v>
      </c>
      <c r="BC216">
        <v>52</v>
      </c>
      <c r="BD216">
        <v>100667</v>
      </c>
      <c r="BH216">
        <v>0</v>
      </c>
      <c r="BI216">
        <v>16</v>
      </c>
      <c r="BJ216">
        <v>17</v>
      </c>
      <c r="BK216">
        <v>17</v>
      </c>
    </row>
    <row r="217" spans="17:63" x14ac:dyDescent="0.3">
      <c r="Q217" s="21"/>
      <c r="U217" s="22"/>
      <c r="V217" s="22"/>
      <c r="Y217" s="4">
        <f t="shared" si="30"/>
        <v>0</v>
      </c>
      <c r="Z217">
        <f t="shared" si="33"/>
        <v>0</v>
      </c>
      <c r="AA217" t="e">
        <f t="shared" si="37"/>
        <v>#NUM!</v>
      </c>
      <c r="AB217" s="17" t="e">
        <f t="shared" si="34"/>
        <v>#NUM!</v>
      </c>
      <c r="AC217">
        <f t="shared" si="35"/>
        <v>0</v>
      </c>
      <c r="AD217">
        <f t="shared" si="31"/>
        <v>0</v>
      </c>
      <c r="AE217">
        <f t="shared" si="32"/>
        <v>0</v>
      </c>
      <c r="AU217" t="e">
        <f t="shared" si="36"/>
        <v>#NUM!</v>
      </c>
      <c r="BB217">
        <v>25</v>
      </c>
      <c r="BC217">
        <v>52</v>
      </c>
      <c r="BD217">
        <v>100667</v>
      </c>
      <c r="BE217">
        <v>47</v>
      </c>
      <c r="BF217">
        <v>516</v>
      </c>
      <c r="BG217">
        <v>0.01</v>
      </c>
      <c r="BH217">
        <v>0</v>
      </c>
      <c r="BI217">
        <v>8</v>
      </c>
      <c r="BJ217">
        <v>9</v>
      </c>
      <c r="BK217">
        <v>9</v>
      </c>
    </row>
    <row r="218" spans="17:63" x14ac:dyDescent="0.3">
      <c r="Q218" s="21"/>
      <c r="U218" s="22"/>
      <c r="V218" s="22"/>
      <c r="Y218" s="4">
        <f t="shared" si="30"/>
        <v>0</v>
      </c>
      <c r="Z218">
        <f t="shared" si="33"/>
        <v>0</v>
      </c>
      <c r="AA218" t="e">
        <f t="shared" si="37"/>
        <v>#NUM!</v>
      </c>
      <c r="AB218" s="17" t="e">
        <f t="shared" si="34"/>
        <v>#NUM!</v>
      </c>
      <c r="AC218">
        <f t="shared" si="35"/>
        <v>0</v>
      </c>
      <c r="AD218">
        <f t="shared" si="31"/>
        <v>0</v>
      </c>
      <c r="AE218">
        <f t="shared" si="32"/>
        <v>0</v>
      </c>
      <c r="AU218" t="e">
        <f t="shared" si="36"/>
        <v>#NUM!</v>
      </c>
      <c r="BB218">
        <v>25</v>
      </c>
      <c r="BC218">
        <v>52</v>
      </c>
      <c r="BD218">
        <v>100666</v>
      </c>
      <c r="BE218">
        <v>12</v>
      </c>
      <c r="BF218">
        <v>546</v>
      </c>
      <c r="BG218">
        <v>0.01</v>
      </c>
      <c r="BH218">
        <v>0</v>
      </c>
      <c r="BI218">
        <v>16</v>
      </c>
      <c r="BJ218">
        <v>18</v>
      </c>
      <c r="BK218">
        <v>19</v>
      </c>
    </row>
    <row r="219" spans="17:63" x14ac:dyDescent="0.3">
      <c r="Q219" s="21"/>
      <c r="U219" s="22"/>
      <c r="V219" s="22"/>
      <c r="Y219" s="4">
        <f t="shared" si="30"/>
        <v>0</v>
      </c>
      <c r="Z219">
        <f t="shared" si="33"/>
        <v>0</v>
      </c>
      <c r="AA219" t="e">
        <f t="shared" si="37"/>
        <v>#NUM!</v>
      </c>
      <c r="AB219" s="17" t="e">
        <f t="shared" si="34"/>
        <v>#NUM!</v>
      </c>
      <c r="AC219">
        <f t="shared" si="35"/>
        <v>0</v>
      </c>
      <c r="AD219">
        <f t="shared" si="31"/>
        <v>0</v>
      </c>
      <c r="AE219">
        <f t="shared" si="32"/>
        <v>0</v>
      </c>
      <c r="AU219" t="e">
        <f t="shared" si="36"/>
        <v>#NUM!</v>
      </c>
      <c r="BB219">
        <v>25</v>
      </c>
      <c r="BC219">
        <v>52</v>
      </c>
      <c r="BD219">
        <v>100665</v>
      </c>
      <c r="BE219">
        <v>0</v>
      </c>
      <c r="BF219">
        <v>594</v>
      </c>
      <c r="BG219">
        <v>0.01</v>
      </c>
      <c r="BH219">
        <v>0</v>
      </c>
      <c r="BI219">
        <v>16</v>
      </c>
      <c r="BJ219">
        <v>17</v>
      </c>
      <c r="BK219">
        <v>18</v>
      </c>
    </row>
    <row r="220" spans="17:63" x14ac:dyDescent="0.3">
      <c r="Q220" s="21"/>
      <c r="U220" s="22"/>
      <c r="V220" s="22"/>
      <c r="Y220" s="4">
        <f t="shared" si="30"/>
        <v>0</v>
      </c>
      <c r="Z220">
        <f t="shared" si="33"/>
        <v>0</v>
      </c>
      <c r="AA220" t="e">
        <f t="shared" si="37"/>
        <v>#NUM!</v>
      </c>
      <c r="AB220" s="17" t="e">
        <f t="shared" si="34"/>
        <v>#NUM!</v>
      </c>
      <c r="AC220">
        <f t="shared" si="35"/>
        <v>0</v>
      </c>
      <c r="AD220">
        <f t="shared" si="31"/>
        <v>0</v>
      </c>
      <c r="AE220">
        <f t="shared" si="32"/>
        <v>0</v>
      </c>
      <c r="AU220" t="e">
        <f t="shared" si="36"/>
        <v>#NUM!</v>
      </c>
      <c r="BB220">
        <v>25</v>
      </c>
      <c r="BC220">
        <v>53</v>
      </c>
      <c r="BD220">
        <v>100665</v>
      </c>
      <c r="BE220">
        <v>4</v>
      </c>
      <c r="BF220">
        <v>588</v>
      </c>
      <c r="BG220">
        <v>0.01</v>
      </c>
      <c r="BH220">
        <v>0</v>
      </c>
      <c r="BI220">
        <v>10</v>
      </c>
      <c r="BJ220">
        <v>12</v>
      </c>
      <c r="BK220">
        <v>12</v>
      </c>
    </row>
    <row r="221" spans="17:63" x14ac:dyDescent="0.3">
      <c r="Q221" s="21"/>
      <c r="U221" s="22"/>
      <c r="V221" s="22"/>
      <c r="Y221" s="4">
        <f t="shared" si="30"/>
        <v>0</v>
      </c>
      <c r="Z221">
        <f t="shared" si="33"/>
        <v>0</v>
      </c>
      <c r="AA221" t="e">
        <f t="shared" si="37"/>
        <v>#NUM!</v>
      </c>
      <c r="AB221" s="17" t="e">
        <f t="shared" si="34"/>
        <v>#NUM!</v>
      </c>
      <c r="AC221">
        <f t="shared" si="35"/>
        <v>0</v>
      </c>
      <c r="AD221">
        <f t="shared" si="31"/>
        <v>0</v>
      </c>
      <c r="AE221">
        <f t="shared" si="32"/>
        <v>0</v>
      </c>
      <c r="AU221" t="e">
        <f t="shared" si="36"/>
        <v>#NUM!</v>
      </c>
      <c r="BB221">
        <v>25</v>
      </c>
      <c r="BC221">
        <v>52</v>
      </c>
      <c r="BD221">
        <v>100665</v>
      </c>
      <c r="BE221">
        <v>15</v>
      </c>
      <c r="BF221">
        <v>564</v>
      </c>
      <c r="BG221">
        <v>0.01</v>
      </c>
      <c r="BH221">
        <v>0</v>
      </c>
      <c r="BI221">
        <v>13</v>
      </c>
      <c r="BJ221">
        <v>14</v>
      </c>
      <c r="BK221">
        <v>14</v>
      </c>
    </row>
    <row r="222" spans="17:63" x14ac:dyDescent="0.3">
      <c r="Q222" s="21"/>
      <c r="U222" s="22"/>
      <c r="V222" s="22"/>
      <c r="Y222" s="4">
        <f t="shared" si="30"/>
        <v>0</v>
      </c>
      <c r="Z222">
        <f t="shared" si="33"/>
        <v>0</v>
      </c>
      <c r="AA222" t="e">
        <f t="shared" si="37"/>
        <v>#NUM!</v>
      </c>
      <c r="AB222" s="17" t="e">
        <f t="shared" si="34"/>
        <v>#NUM!</v>
      </c>
      <c r="AC222">
        <f t="shared" si="35"/>
        <v>0</v>
      </c>
      <c r="AD222">
        <f t="shared" si="31"/>
        <v>0</v>
      </c>
      <c r="AE222">
        <f t="shared" si="32"/>
        <v>0</v>
      </c>
      <c r="AU222" t="e">
        <f t="shared" si="36"/>
        <v>#NUM!</v>
      </c>
      <c r="BB222">
        <v>25</v>
      </c>
      <c r="BC222">
        <v>52</v>
      </c>
      <c r="BD222">
        <v>100665</v>
      </c>
      <c r="BE222">
        <v>24</v>
      </c>
      <c r="BF222">
        <v>573</v>
      </c>
      <c r="BG222">
        <v>0.01</v>
      </c>
      <c r="BH222">
        <v>0</v>
      </c>
      <c r="BI222">
        <v>13</v>
      </c>
      <c r="BJ222">
        <v>14</v>
      </c>
      <c r="BK222">
        <v>14</v>
      </c>
    </row>
    <row r="223" spans="17:63" x14ac:dyDescent="0.3">
      <c r="Q223" s="21"/>
      <c r="U223" s="22"/>
      <c r="V223" s="22"/>
      <c r="Y223" s="4">
        <f t="shared" si="30"/>
        <v>0</v>
      </c>
      <c r="Z223">
        <f t="shared" si="33"/>
        <v>0</v>
      </c>
      <c r="AA223" t="e">
        <f t="shared" si="37"/>
        <v>#NUM!</v>
      </c>
      <c r="AB223" s="17" t="e">
        <f t="shared" si="34"/>
        <v>#NUM!</v>
      </c>
      <c r="AC223">
        <f t="shared" si="35"/>
        <v>0</v>
      </c>
      <c r="AD223">
        <f t="shared" si="31"/>
        <v>0</v>
      </c>
      <c r="AE223">
        <f t="shared" si="32"/>
        <v>0</v>
      </c>
      <c r="AU223" t="e">
        <f t="shared" si="36"/>
        <v>#NUM!</v>
      </c>
      <c r="BB223">
        <v>25</v>
      </c>
      <c r="BC223">
        <v>52</v>
      </c>
      <c r="BD223">
        <v>100665</v>
      </c>
      <c r="BE223">
        <v>68</v>
      </c>
      <c r="BF223">
        <v>461</v>
      </c>
      <c r="BG223">
        <v>0.01</v>
      </c>
      <c r="BH223">
        <v>0</v>
      </c>
      <c r="BI223">
        <v>14</v>
      </c>
      <c r="BJ223">
        <v>15</v>
      </c>
      <c r="BK223">
        <v>15</v>
      </c>
    </row>
    <row r="224" spans="17:63" x14ac:dyDescent="0.3">
      <c r="Q224" s="21"/>
      <c r="U224" s="22"/>
      <c r="V224" s="22"/>
      <c r="Y224" s="4">
        <f t="shared" si="30"/>
        <v>0</v>
      </c>
      <c r="Z224">
        <f t="shared" si="33"/>
        <v>0</v>
      </c>
      <c r="AA224" t="e">
        <f t="shared" si="37"/>
        <v>#NUM!</v>
      </c>
      <c r="AB224" s="17" t="e">
        <f t="shared" si="34"/>
        <v>#NUM!</v>
      </c>
      <c r="AC224">
        <f t="shared" si="35"/>
        <v>0</v>
      </c>
      <c r="AD224">
        <f t="shared" si="31"/>
        <v>0</v>
      </c>
      <c r="AE224">
        <f t="shared" si="32"/>
        <v>0</v>
      </c>
      <c r="AU224" t="e">
        <f t="shared" si="36"/>
        <v>#NUM!</v>
      </c>
      <c r="BB224">
        <v>25</v>
      </c>
      <c r="BC224">
        <v>53</v>
      </c>
      <c r="BD224">
        <v>100665</v>
      </c>
      <c r="BE224">
        <v>86</v>
      </c>
      <c r="BF224">
        <v>592</v>
      </c>
      <c r="BG224">
        <v>0.01</v>
      </c>
      <c r="BH224">
        <v>0</v>
      </c>
      <c r="BI224">
        <v>14</v>
      </c>
      <c r="BJ224">
        <v>15</v>
      </c>
      <c r="BK224">
        <v>16</v>
      </c>
    </row>
    <row r="225" spans="17:63" x14ac:dyDescent="0.3">
      <c r="Q225" s="21"/>
      <c r="U225" s="22"/>
      <c r="V225" s="22"/>
      <c r="Y225" s="4">
        <f t="shared" si="30"/>
        <v>0</v>
      </c>
      <c r="Z225">
        <f t="shared" si="33"/>
        <v>0</v>
      </c>
      <c r="AA225" t="e">
        <f t="shared" si="37"/>
        <v>#NUM!</v>
      </c>
      <c r="AB225" s="17" t="e">
        <f t="shared" si="34"/>
        <v>#NUM!</v>
      </c>
      <c r="AC225">
        <f t="shared" si="35"/>
        <v>0</v>
      </c>
      <c r="AD225">
        <f t="shared" si="31"/>
        <v>0</v>
      </c>
      <c r="AE225">
        <f t="shared" si="32"/>
        <v>0</v>
      </c>
      <c r="AU225" t="e">
        <f t="shared" si="36"/>
        <v>#NUM!</v>
      </c>
      <c r="BB225">
        <v>25</v>
      </c>
      <c r="BC225">
        <v>53</v>
      </c>
      <c r="BD225">
        <v>100665</v>
      </c>
      <c r="BE225">
        <v>105</v>
      </c>
      <c r="BF225">
        <v>591</v>
      </c>
      <c r="BG225">
        <v>0.01</v>
      </c>
      <c r="BH225">
        <v>0</v>
      </c>
      <c r="BI225">
        <v>14</v>
      </c>
      <c r="BJ225">
        <v>15</v>
      </c>
      <c r="BK225">
        <v>16</v>
      </c>
    </row>
    <row r="226" spans="17:63" x14ac:dyDescent="0.3">
      <c r="Q226" s="21"/>
      <c r="U226" s="22"/>
      <c r="V226" s="22"/>
      <c r="Y226" s="4">
        <f t="shared" si="30"/>
        <v>0</v>
      </c>
      <c r="Z226">
        <f t="shared" si="33"/>
        <v>0</v>
      </c>
      <c r="AA226" t="e">
        <f t="shared" si="37"/>
        <v>#NUM!</v>
      </c>
      <c r="AB226" s="17" t="e">
        <f t="shared" si="34"/>
        <v>#NUM!</v>
      </c>
      <c r="AC226">
        <f t="shared" si="35"/>
        <v>0</v>
      </c>
      <c r="AD226">
        <f t="shared" si="31"/>
        <v>0</v>
      </c>
      <c r="AE226">
        <f t="shared" si="32"/>
        <v>0</v>
      </c>
      <c r="AU226" t="e">
        <f t="shared" si="36"/>
        <v>#NUM!</v>
      </c>
      <c r="BB226">
        <v>25</v>
      </c>
      <c r="BC226">
        <v>53</v>
      </c>
      <c r="BD226">
        <v>100664</v>
      </c>
      <c r="BE226">
        <v>64</v>
      </c>
      <c r="BF226">
        <v>567</v>
      </c>
      <c r="BG226">
        <v>0.01</v>
      </c>
      <c r="BH226">
        <v>0</v>
      </c>
      <c r="BI226">
        <v>12</v>
      </c>
      <c r="BJ226">
        <v>13</v>
      </c>
      <c r="BK226">
        <v>13</v>
      </c>
    </row>
    <row r="227" spans="17:63" x14ac:dyDescent="0.3">
      <c r="Q227" s="21"/>
      <c r="U227" s="22"/>
      <c r="V227" s="22"/>
      <c r="Y227" s="4">
        <f t="shared" si="30"/>
        <v>0</v>
      </c>
      <c r="Z227">
        <f t="shared" si="33"/>
        <v>0</v>
      </c>
      <c r="AA227" t="e">
        <f t="shared" si="37"/>
        <v>#NUM!</v>
      </c>
      <c r="AB227" s="17" t="e">
        <f t="shared" si="34"/>
        <v>#NUM!</v>
      </c>
      <c r="AC227">
        <f t="shared" si="35"/>
        <v>0</v>
      </c>
      <c r="AD227">
        <f t="shared" si="31"/>
        <v>0</v>
      </c>
      <c r="AE227">
        <f t="shared" si="32"/>
        <v>0</v>
      </c>
      <c r="AU227" t="e">
        <f t="shared" si="36"/>
        <v>#NUM!</v>
      </c>
      <c r="BB227">
        <v>25</v>
      </c>
      <c r="BC227">
        <v>53</v>
      </c>
      <c r="BD227">
        <v>100664</v>
      </c>
      <c r="BE227">
        <v>41</v>
      </c>
      <c r="BF227">
        <v>558</v>
      </c>
      <c r="BG227">
        <v>0.01</v>
      </c>
      <c r="BH227">
        <v>0</v>
      </c>
      <c r="BI227">
        <v>14</v>
      </c>
      <c r="BJ227">
        <v>15</v>
      </c>
      <c r="BK227">
        <v>15</v>
      </c>
    </row>
    <row r="228" spans="17:63" x14ac:dyDescent="0.3">
      <c r="Q228" s="21"/>
      <c r="U228" s="22"/>
      <c r="V228" s="22"/>
      <c r="Y228" s="4">
        <f t="shared" si="30"/>
        <v>0</v>
      </c>
      <c r="Z228">
        <f t="shared" si="33"/>
        <v>0</v>
      </c>
      <c r="AA228" t="e">
        <f t="shared" si="37"/>
        <v>#NUM!</v>
      </c>
      <c r="AB228" s="17" t="e">
        <f t="shared" si="34"/>
        <v>#NUM!</v>
      </c>
      <c r="AC228">
        <f t="shared" si="35"/>
        <v>0</v>
      </c>
      <c r="AD228">
        <f t="shared" si="31"/>
        <v>0</v>
      </c>
      <c r="AE228">
        <f t="shared" si="32"/>
        <v>0</v>
      </c>
      <c r="AU228" t="e">
        <f t="shared" si="36"/>
        <v>#NUM!</v>
      </c>
      <c r="BB228">
        <v>25</v>
      </c>
      <c r="BC228">
        <v>52</v>
      </c>
      <c r="BD228">
        <v>100664</v>
      </c>
      <c r="BE228">
        <v>29</v>
      </c>
      <c r="BF228">
        <v>618</v>
      </c>
      <c r="BG228">
        <v>0.01</v>
      </c>
      <c r="BH228">
        <v>0</v>
      </c>
      <c r="BI228">
        <v>17</v>
      </c>
      <c r="BJ228">
        <v>19</v>
      </c>
      <c r="BK228">
        <v>20</v>
      </c>
    </row>
    <row r="229" spans="17:63" x14ac:dyDescent="0.3">
      <c r="Q229" s="21"/>
      <c r="U229" s="22"/>
      <c r="V229" s="22"/>
      <c r="Y229" s="4">
        <f t="shared" si="30"/>
        <v>0</v>
      </c>
      <c r="Z229">
        <f t="shared" si="33"/>
        <v>0</v>
      </c>
      <c r="AA229" t="e">
        <f t="shared" si="37"/>
        <v>#NUM!</v>
      </c>
      <c r="AB229" s="17" t="e">
        <f t="shared" si="34"/>
        <v>#NUM!</v>
      </c>
      <c r="AC229">
        <f t="shared" si="35"/>
        <v>0</v>
      </c>
      <c r="AD229">
        <f t="shared" si="31"/>
        <v>0</v>
      </c>
      <c r="AE229">
        <f t="shared" si="32"/>
        <v>0</v>
      </c>
      <c r="AU229" t="e">
        <f t="shared" si="36"/>
        <v>#NUM!</v>
      </c>
      <c r="BB229">
        <v>25</v>
      </c>
      <c r="BC229">
        <v>52</v>
      </c>
      <c r="BD229">
        <v>100664</v>
      </c>
      <c r="BE229">
        <v>67</v>
      </c>
      <c r="BF229">
        <v>713</v>
      </c>
      <c r="BG229">
        <v>0.01</v>
      </c>
      <c r="BH229">
        <v>0</v>
      </c>
      <c r="BI229">
        <v>16</v>
      </c>
      <c r="BJ229">
        <v>17</v>
      </c>
      <c r="BK229">
        <v>17</v>
      </c>
    </row>
    <row r="230" spans="17:63" x14ac:dyDescent="0.3">
      <c r="Q230" s="21"/>
      <c r="U230" s="22"/>
      <c r="V230" s="22"/>
      <c r="Y230" s="4">
        <f t="shared" si="30"/>
        <v>0</v>
      </c>
      <c r="Z230">
        <f t="shared" si="33"/>
        <v>0</v>
      </c>
      <c r="AA230" t="e">
        <f t="shared" si="37"/>
        <v>#NUM!</v>
      </c>
      <c r="AB230" s="17" t="e">
        <f t="shared" si="34"/>
        <v>#NUM!</v>
      </c>
      <c r="AC230">
        <f t="shared" si="35"/>
        <v>0</v>
      </c>
      <c r="AD230">
        <f t="shared" si="31"/>
        <v>0</v>
      </c>
      <c r="AE230">
        <f t="shared" si="32"/>
        <v>0</v>
      </c>
      <c r="AU230" t="e">
        <f t="shared" si="36"/>
        <v>#NUM!</v>
      </c>
      <c r="BB230">
        <v>25</v>
      </c>
      <c r="BC230">
        <v>52</v>
      </c>
      <c r="BD230">
        <v>100664</v>
      </c>
      <c r="BE230">
        <v>42</v>
      </c>
      <c r="BF230">
        <v>574</v>
      </c>
      <c r="BG230">
        <v>0.01</v>
      </c>
      <c r="BH230">
        <v>0</v>
      </c>
    </row>
    <row r="231" spans="17:63" x14ac:dyDescent="0.3">
      <c r="Q231" s="21"/>
      <c r="U231" s="22"/>
      <c r="V231" s="22"/>
      <c r="Y231" s="4">
        <f t="shared" si="30"/>
        <v>0</v>
      </c>
      <c r="Z231">
        <f t="shared" si="33"/>
        <v>0</v>
      </c>
      <c r="AA231" t="e">
        <f t="shared" si="37"/>
        <v>#NUM!</v>
      </c>
      <c r="AB231" s="17" t="e">
        <f t="shared" si="34"/>
        <v>#NUM!</v>
      </c>
      <c r="AC231">
        <f t="shared" si="35"/>
        <v>0</v>
      </c>
      <c r="AD231">
        <f t="shared" si="31"/>
        <v>0</v>
      </c>
      <c r="AE231">
        <f t="shared" si="32"/>
        <v>0</v>
      </c>
      <c r="AU231" t="e">
        <f t="shared" si="36"/>
        <v>#NUM!</v>
      </c>
      <c r="BB231">
        <v>25</v>
      </c>
      <c r="BC231">
        <v>53</v>
      </c>
      <c r="BD231">
        <v>100663</v>
      </c>
      <c r="BE231">
        <v>22</v>
      </c>
      <c r="BF231">
        <v>568</v>
      </c>
      <c r="BG231">
        <v>0.01</v>
      </c>
      <c r="BH231">
        <v>0</v>
      </c>
      <c r="BI231">
        <v>14</v>
      </c>
      <c r="BJ231">
        <v>15</v>
      </c>
      <c r="BK231">
        <v>15</v>
      </c>
    </row>
    <row r="232" spans="17:63" x14ac:dyDescent="0.3">
      <c r="Q232" s="21"/>
      <c r="U232" s="22"/>
      <c r="V232" s="22"/>
      <c r="Y232" s="4">
        <f t="shared" si="30"/>
        <v>0</v>
      </c>
      <c r="Z232">
        <f t="shared" si="33"/>
        <v>0</v>
      </c>
      <c r="AA232" t="e">
        <f t="shared" si="37"/>
        <v>#NUM!</v>
      </c>
      <c r="AB232" s="17" t="e">
        <f t="shared" si="34"/>
        <v>#NUM!</v>
      </c>
      <c r="AC232">
        <f t="shared" si="35"/>
        <v>0</v>
      </c>
      <c r="AD232">
        <f t="shared" si="31"/>
        <v>0</v>
      </c>
      <c r="AE232">
        <f t="shared" si="32"/>
        <v>0</v>
      </c>
      <c r="AU232" t="e">
        <f t="shared" si="36"/>
        <v>#NUM!</v>
      </c>
      <c r="BB232">
        <v>25</v>
      </c>
      <c r="BC232">
        <v>53</v>
      </c>
      <c r="BD232">
        <v>100663</v>
      </c>
      <c r="BE232">
        <v>22</v>
      </c>
      <c r="BF232">
        <v>558</v>
      </c>
      <c r="BG232">
        <v>0.01</v>
      </c>
      <c r="BH232">
        <v>0</v>
      </c>
      <c r="BI232">
        <v>15</v>
      </c>
      <c r="BJ232">
        <v>16</v>
      </c>
      <c r="BK232">
        <v>16</v>
      </c>
    </row>
    <row r="233" spans="17:63" x14ac:dyDescent="0.3">
      <c r="Q233" s="21"/>
      <c r="U233" s="22"/>
      <c r="V233" s="22"/>
      <c r="Y233" s="4">
        <f t="shared" si="30"/>
        <v>0</v>
      </c>
      <c r="Z233">
        <f t="shared" si="33"/>
        <v>0</v>
      </c>
      <c r="AA233" t="e">
        <f t="shared" si="37"/>
        <v>#NUM!</v>
      </c>
      <c r="AB233" s="17" t="e">
        <f t="shared" si="34"/>
        <v>#NUM!</v>
      </c>
      <c r="AC233">
        <f t="shared" si="35"/>
        <v>0</v>
      </c>
      <c r="AD233">
        <f t="shared" si="31"/>
        <v>0</v>
      </c>
      <c r="AE233">
        <f t="shared" si="32"/>
        <v>0</v>
      </c>
      <c r="AU233" t="e">
        <f t="shared" si="36"/>
        <v>#NUM!</v>
      </c>
      <c r="BB233">
        <v>25</v>
      </c>
      <c r="BC233">
        <v>53</v>
      </c>
      <c r="BD233">
        <v>100663</v>
      </c>
      <c r="BE233">
        <v>31</v>
      </c>
      <c r="BF233">
        <v>624</v>
      </c>
      <c r="BG233">
        <v>0.01</v>
      </c>
      <c r="BH233">
        <v>0</v>
      </c>
      <c r="BI233">
        <v>15</v>
      </c>
      <c r="BJ233">
        <v>16</v>
      </c>
      <c r="BK233">
        <v>16</v>
      </c>
    </row>
    <row r="234" spans="17:63" x14ac:dyDescent="0.3">
      <c r="Q234" s="21"/>
      <c r="U234" s="22"/>
      <c r="V234" s="22"/>
      <c r="Y234" s="4">
        <f t="shared" si="30"/>
        <v>0</v>
      </c>
      <c r="Z234">
        <f t="shared" si="33"/>
        <v>0</v>
      </c>
      <c r="AA234" t="e">
        <f t="shared" si="37"/>
        <v>#NUM!</v>
      </c>
      <c r="AB234" s="17" t="e">
        <f t="shared" si="34"/>
        <v>#NUM!</v>
      </c>
      <c r="AC234">
        <f t="shared" si="35"/>
        <v>0</v>
      </c>
      <c r="AD234">
        <f t="shared" si="31"/>
        <v>0</v>
      </c>
      <c r="AE234">
        <f t="shared" si="32"/>
        <v>0</v>
      </c>
      <c r="AU234" t="e">
        <f t="shared" si="36"/>
        <v>#NUM!</v>
      </c>
      <c r="BB234">
        <v>25</v>
      </c>
      <c r="BC234">
        <v>52</v>
      </c>
      <c r="BD234">
        <v>100663</v>
      </c>
      <c r="BE234">
        <v>46</v>
      </c>
      <c r="BF234">
        <v>549</v>
      </c>
      <c r="BG234">
        <v>0.01</v>
      </c>
      <c r="BH234">
        <v>0</v>
      </c>
      <c r="BI234">
        <v>13</v>
      </c>
      <c r="BJ234">
        <v>14</v>
      </c>
      <c r="BK234">
        <v>14</v>
      </c>
    </row>
    <row r="235" spans="17:63" x14ac:dyDescent="0.3">
      <c r="Q235" s="21"/>
      <c r="U235" s="22"/>
      <c r="V235" s="22"/>
      <c r="Y235" s="4">
        <f t="shared" si="30"/>
        <v>0</v>
      </c>
      <c r="Z235">
        <f t="shared" si="33"/>
        <v>0</v>
      </c>
      <c r="AA235" t="e">
        <f t="shared" si="37"/>
        <v>#NUM!</v>
      </c>
      <c r="AB235" s="17" t="e">
        <f t="shared" si="34"/>
        <v>#NUM!</v>
      </c>
      <c r="AC235">
        <f t="shared" si="35"/>
        <v>0</v>
      </c>
      <c r="AD235">
        <f t="shared" si="31"/>
        <v>0</v>
      </c>
      <c r="AE235">
        <f t="shared" si="32"/>
        <v>0</v>
      </c>
      <c r="AU235" t="e">
        <f t="shared" si="36"/>
        <v>#NUM!</v>
      </c>
      <c r="BH235">
        <v>0</v>
      </c>
      <c r="BI235">
        <v>13</v>
      </c>
      <c r="BJ235">
        <v>14</v>
      </c>
      <c r="BK235">
        <v>15</v>
      </c>
    </row>
    <row r="236" spans="17:63" x14ac:dyDescent="0.3">
      <c r="Q236" s="21"/>
      <c r="U236" s="22"/>
      <c r="V236" s="22"/>
      <c r="Y236" s="4">
        <f t="shared" si="30"/>
        <v>0</v>
      </c>
      <c r="Z236">
        <f t="shared" si="33"/>
        <v>0</v>
      </c>
      <c r="AA236" t="e">
        <f t="shared" si="37"/>
        <v>#NUM!</v>
      </c>
      <c r="AB236" s="17" t="e">
        <f t="shared" si="34"/>
        <v>#NUM!</v>
      </c>
      <c r="AC236">
        <f t="shared" si="35"/>
        <v>0</v>
      </c>
      <c r="AD236">
        <f t="shared" si="31"/>
        <v>0</v>
      </c>
      <c r="AE236">
        <f t="shared" si="32"/>
        <v>0</v>
      </c>
      <c r="AU236" t="e">
        <f t="shared" si="36"/>
        <v>#NUM!</v>
      </c>
      <c r="BB236">
        <v>26</v>
      </c>
      <c r="BC236">
        <v>52</v>
      </c>
      <c r="BD236">
        <v>100664</v>
      </c>
      <c r="BH236">
        <v>0</v>
      </c>
      <c r="BI236">
        <v>13</v>
      </c>
      <c r="BJ236">
        <v>14</v>
      </c>
      <c r="BK236">
        <v>15</v>
      </c>
    </row>
    <row r="237" spans="17:63" x14ac:dyDescent="0.3">
      <c r="Q237" s="21"/>
      <c r="U237" s="22"/>
      <c r="V237" s="22"/>
      <c r="Y237" s="4">
        <f t="shared" si="30"/>
        <v>0</v>
      </c>
      <c r="Z237">
        <f t="shared" si="33"/>
        <v>0</v>
      </c>
      <c r="AA237" t="e">
        <f t="shared" si="37"/>
        <v>#NUM!</v>
      </c>
      <c r="AB237" s="17" t="e">
        <f t="shared" si="34"/>
        <v>#NUM!</v>
      </c>
      <c r="AC237">
        <f t="shared" si="35"/>
        <v>0</v>
      </c>
      <c r="AD237">
        <f t="shared" si="31"/>
        <v>0</v>
      </c>
      <c r="AE237">
        <f t="shared" si="32"/>
        <v>0</v>
      </c>
      <c r="AU237" t="e">
        <f t="shared" si="36"/>
        <v>#NUM!</v>
      </c>
      <c r="BB237">
        <v>26</v>
      </c>
      <c r="BC237">
        <v>52</v>
      </c>
      <c r="BD237">
        <v>100664</v>
      </c>
      <c r="BE237">
        <v>705</v>
      </c>
      <c r="BF237">
        <v>617</v>
      </c>
      <c r="BG237">
        <v>0.01</v>
      </c>
      <c r="BH237">
        <v>0</v>
      </c>
    </row>
    <row r="238" spans="17:63" x14ac:dyDescent="0.3">
      <c r="Q238" s="21"/>
      <c r="U238" s="22"/>
      <c r="V238" s="22"/>
      <c r="Y238" s="4">
        <f t="shared" si="30"/>
        <v>0</v>
      </c>
      <c r="Z238">
        <f t="shared" si="33"/>
        <v>0</v>
      </c>
      <c r="AA238" t="e">
        <f t="shared" si="37"/>
        <v>#NUM!</v>
      </c>
      <c r="AB238" s="17" t="e">
        <f t="shared" si="34"/>
        <v>#NUM!</v>
      </c>
      <c r="AC238">
        <f t="shared" si="35"/>
        <v>0</v>
      </c>
      <c r="AD238">
        <f t="shared" si="31"/>
        <v>0</v>
      </c>
      <c r="AE238">
        <f t="shared" si="32"/>
        <v>0</v>
      </c>
      <c r="AU238" t="e">
        <f t="shared" si="36"/>
        <v>#NUM!</v>
      </c>
      <c r="BB238">
        <v>26</v>
      </c>
      <c r="BC238">
        <v>52</v>
      </c>
      <c r="BD238">
        <v>100664</v>
      </c>
      <c r="BE238">
        <v>1006</v>
      </c>
      <c r="BF238">
        <v>594</v>
      </c>
      <c r="BG238">
        <v>0.01</v>
      </c>
      <c r="BH238">
        <v>0</v>
      </c>
      <c r="BI238">
        <v>17</v>
      </c>
      <c r="BJ238">
        <v>18</v>
      </c>
      <c r="BK238">
        <v>18</v>
      </c>
    </row>
    <row r="239" spans="17:63" x14ac:dyDescent="0.3">
      <c r="Q239" s="21"/>
      <c r="U239" s="22"/>
      <c r="V239" s="22"/>
      <c r="Y239" s="4">
        <f t="shared" si="30"/>
        <v>0</v>
      </c>
      <c r="Z239">
        <f t="shared" si="33"/>
        <v>0</v>
      </c>
      <c r="AA239" t="e">
        <f t="shared" si="37"/>
        <v>#NUM!</v>
      </c>
      <c r="AB239" s="17" t="e">
        <f t="shared" si="34"/>
        <v>#NUM!</v>
      </c>
      <c r="AC239">
        <f t="shared" si="35"/>
        <v>0</v>
      </c>
      <c r="AD239">
        <f t="shared" si="31"/>
        <v>0</v>
      </c>
      <c r="AE239">
        <f t="shared" si="32"/>
        <v>0</v>
      </c>
      <c r="AU239" t="e">
        <f t="shared" si="36"/>
        <v>#NUM!</v>
      </c>
      <c r="BB239">
        <v>27</v>
      </c>
      <c r="BC239">
        <v>51</v>
      </c>
      <c r="BD239">
        <v>100664</v>
      </c>
      <c r="BE239">
        <v>993</v>
      </c>
      <c r="BF239">
        <v>580</v>
      </c>
      <c r="BG239">
        <v>0.01</v>
      </c>
      <c r="BH239">
        <v>0</v>
      </c>
      <c r="BI239">
        <v>14</v>
      </c>
      <c r="BJ239">
        <v>15</v>
      </c>
      <c r="BK239">
        <v>15</v>
      </c>
    </row>
    <row r="240" spans="17:63" x14ac:dyDescent="0.3">
      <c r="Q240" s="21"/>
      <c r="U240" s="22"/>
      <c r="V240" s="22"/>
      <c r="Y240" s="4">
        <f t="shared" si="30"/>
        <v>0</v>
      </c>
      <c r="Z240">
        <f t="shared" si="33"/>
        <v>0</v>
      </c>
      <c r="AA240" t="e">
        <f t="shared" si="37"/>
        <v>#NUM!</v>
      </c>
      <c r="AB240" s="17" t="e">
        <f t="shared" si="34"/>
        <v>#NUM!</v>
      </c>
      <c r="AC240">
        <f t="shared" si="35"/>
        <v>0</v>
      </c>
      <c r="AD240">
        <f t="shared" si="31"/>
        <v>0</v>
      </c>
      <c r="AE240">
        <f t="shared" si="32"/>
        <v>0</v>
      </c>
      <c r="AU240" t="e">
        <f t="shared" si="36"/>
        <v>#NUM!</v>
      </c>
      <c r="BE240">
        <v>1009</v>
      </c>
      <c r="BF240">
        <v>585</v>
      </c>
      <c r="BG240">
        <v>0.01</v>
      </c>
      <c r="BH240">
        <v>0</v>
      </c>
      <c r="BI240">
        <v>17</v>
      </c>
      <c r="BJ240">
        <v>18</v>
      </c>
      <c r="BK240">
        <v>18</v>
      </c>
    </row>
    <row r="241" spans="17:63" x14ac:dyDescent="0.3">
      <c r="Q241" s="21"/>
      <c r="U241" s="22"/>
      <c r="V241" s="22"/>
      <c r="Y241" s="4">
        <f t="shared" si="30"/>
        <v>0</v>
      </c>
      <c r="Z241">
        <f t="shared" si="33"/>
        <v>0</v>
      </c>
      <c r="AA241" t="e">
        <f t="shared" si="37"/>
        <v>#NUM!</v>
      </c>
      <c r="AB241" s="17" t="e">
        <f t="shared" si="34"/>
        <v>#NUM!</v>
      </c>
      <c r="AC241">
        <f t="shared" si="35"/>
        <v>0</v>
      </c>
      <c r="AD241">
        <f t="shared" si="31"/>
        <v>0</v>
      </c>
      <c r="AE241">
        <f t="shared" si="32"/>
        <v>0</v>
      </c>
      <c r="AU241" t="e">
        <f t="shared" si="36"/>
        <v>#NUM!</v>
      </c>
      <c r="BB241">
        <v>27</v>
      </c>
      <c r="BC241">
        <v>51</v>
      </c>
      <c r="BD241">
        <v>100664</v>
      </c>
      <c r="BE241">
        <v>1058</v>
      </c>
      <c r="BF241">
        <v>561</v>
      </c>
      <c r="BG241">
        <v>0.01</v>
      </c>
      <c r="BH241">
        <v>0</v>
      </c>
      <c r="BI241">
        <v>18</v>
      </c>
      <c r="BJ241">
        <v>19</v>
      </c>
      <c r="BK241">
        <v>20</v>
      </c>
    </row>
    <row r="242" spans="17:63" x14ac:dyDescent="0.3">
      <c r="Q242" s="21"/>
      <c r="U242" s="22"/>
      <c r="V242" s="22"/>
      <c r="Y242" s="4">
        <f t="shared" si="30"/>
        <v>0</v>
      </c>
      <c r="Z242">
        <f t="shared" si="33"/>
        <v>0</v>
      </c>
      <c r="AA242" t="e">
        <f t="shared" si="37"/>
        <v>#NUM!</v>
      </c>
      <c r="AB242" s="17" t="e">
        <f t="shared" si="34"/>
        <v>#NUM!</v>
      </c>
      <c r="AC242">
        <f t="shared" si="35"/>
        <v>0</v>
      </c>
      <c r="AD242">
        <f t="shared" si="31"/>
        <v>0</v>
      </c>
      <c r="AE242">
        <f t="shared" si="32"/>
        <v>0</v>
      </c>
      <c r="AU242" t="e">
        <f t="shared" si="36"/>
        <v>#NUM!</v>
      </c>
      <c r="BB242">
        <v>28</v>
      </c>
      <c r="BC242">
        <v>50</v>
      </c>
      <c r="BD242">
        <v>100664</v>
      </c>
      <c r="BE242">
        <v>975</v>
      </c>
      <c r="BF242">
        <v>619</v>
      </c>
      <c r="BG242">
        <v>0.01</v>
      </c>
      <c r="BH242">
        <v>0</v>
      </c>
      <c r="BI242">
        <v>18</v>
      </c>
      <c r="BJ242">
        <v>19</v>
      </c>
      <c r="BK242">
        <v>20</v>
      </c>
    </row>
    <row r="243" spans="17:63" x14ac:dyDescent="0.3">
      <c r="Q243" s="21"/>
      <c r="U243" s="22"/>
      <c r="V243" s="22"/>
      <c r="Y243" s="4">
        <f t="shared" si="30"/>
        <v>0</v>
      </c>
      <c r="Z243">
        <f t="shared" si="33"/>
        <v>0</v>
      </c>
      <c r="AA243" t="e">
        <f t="shared" si="37"/>
        <v>#NUM!</v>
      </c>
      <c r="AB243" s="17" t="e">
        <f t="shared" si="34"/>
        <v>#NUM!</v>
      </c>
      <c r="AC243">
        <f t="shared" si="35"/>
        <v>0</v>
      </c>
      <c r="AD243">
        <f t="shared" si="31"/>
        <v>0</v>
      </c>
      <c r="AE243">
        <f t="shared" si="32"/>
        <v>0</v>
      </c>
      <c r="AU243" t="e">
        <f t="shared" si="36"/>
        <v>#NUM!</v>
      </c>
      <c r="BB243">
        <v>28</v>
      </c>
      <c r="BC243">
        <v>50</v>
      </c>
      <c r="BD243">
        <v>100664</v>
      </c>
      <c r="BE243">
        <v>663</v>
      </c>
      <c r="BF243">
        <v>587</v>
      </c>
      <c r="BG243">
        <v>0.01</v>
      </c>
      <c r="BH243">
        <v>0</v>
      </c>
      <c r="BI243">
        <v>11</v>
      </c>
      <c r="BJ243">
        <v>12</v>
      </c>
      <c r="BK243">
        <v>13</v>
      </c>
    </row>
    <row r="244" spans="17:63" x14ac:dyDescent="0.3">
      <c r="Q244" s="21"/>
      <c r="U244" s="22"/>
      <c r="V244" s="22"/>
      <c r="Y244" s="4">
        <f t="shared" si="30"/>
        <v>0</v>
      </c>
      <c r="Z244">
        <f t="shared" si="33"/>
        <v>0</v>
      </c>
      <c r="AA244" t="e">
        <f t="shared" si="37"/>
        <v>#NUM!</v>
      </c>
      <c r="AB244" s="17" t="e">
        <f t="shared" si="34"/>
        <v>#NUM!</v>
      </c>
      <c r="AC244">
        <f t="shared" si="35"/>
        <v>0</v>
      </c>
      <c r="AD244">
        <f t="shared" si="31"/>
        <v>0</v>
      </c>
      <c r="AE244">
        <f t="shared" si="32"/>
        <v>0</v>
      </c>
      <c r="AU244" t="e">
        <f t="shared" si="36"/>
        <v>#NUM!</v>
      </c>
      <c r="BB244">
        <v>28</v>
      </c>
      <c r="BC244">
        <v>49</v>
      </c>
      <c r="BD244">
        <v>100664</v>
      </c>
      <c r="BE244">
        <v>538</v>
      </c>
      <c r="BF244">
        <v>572</v>
      </c>
      <c r="BG244">
        <v>0.01</v>
      </c>
      <c r="BH244">
        <v>0</v>
      </c>
      <c r="BI244">
        <v>16</v>
      </c>
      <c r="BJ244">
        <v>17</v>
      </c>
      <c r="BK244">
        <v>17</v>
      </c>
    </row>
    <row r="245" spans="17:63" x14ac:dyDescent="0.3">
      <c r="Q245" s="21"/>
      <c r="U245" s="22"/>
      <c r="V245" s="22"/>
      <c r="Y245" s="4">
        <f t="shared" si="30"/>
        <v>0</v>
      </c>
      <c r="Z245">
        <f t="shared" si="33"/>
        <v>0</v>
      </c>
      <c r="AA245" t="e">
        <f t="shared" si="37"/>
        <v>#NUM!</v>
      </c>
      <c r="AB245" s="17" t="e">
        <f t="shared" si="34"/>
        <v>#NUM!</v>
      </c>
      <c r="AC245">
        <f t="shared" si="35"/>
        <v>0</v>
      </c>
      <c r="AD245">
        <f t="shared" si="31"/>
        <v>0</v>
      </c>
      <c r="AE245">
        <f t="shared" si="32"/>
        <v>0</v>
      </c>
      <c r="AU245" t="e">
        <f t="shared" si="36"/>
        <v>#NUM!</v>
      </c>
      <c r="BB245">
        <v>28</v>
      </c>
      <c r="BC245">
        <v>49</v>
      </c>
      <c r="BD245">
        <v>100664</v>
      </c>
      <c r="BE245">
        <v>463</v>
      </c>
      <c r="BF245">
        <v>604</v>
      </c>
      <c r="BG245">
        <v>0.01</v>
      </c>
      <c r="BH245">
        <v>0</v>
      </c>
      <c r="BI245">
        <v>16</v>
      </c>
      <c r="BJ245">
        <v>17</v>
      </c>
      <c r="BK245">
        <v>17</v>
      </c>
    </row>
    <row r="246" spans="17:63" x14ac:dyDescent="0.3">
      <c r="Q246" s="21"/>
      <c r="U246" s="22"/>
      <c r="V246" s="22"/>
      <c r="Y246" s="4">
        <f t="shared" si="30"/>
        <v>0</v>
      </c>
      <c r="Z246">
        <f t="shared" si="33"/>
        <v>0</v>
      </c>
      <c r="AA246" t="e">
        <f t="shared" si="37"/>
        <v>#NUM!</v>
      </c>
      <c r="AB246" s="17" t="e">
        <f t="shared" si="34"/>
        <v>#NUM!</v>
      </c>
      <c r="AC246">
        <f t="shared" si="35"/>
        <v>0</v>
      </c>
      <c r="AD246">
        <f t="shared" si="31"/>
        <v>0</v>
      </c>
      <c r="AE246">
        <f t="shared" si="32"/>
        <v>0</v>
      </c>
      <c r="AU246" t="e">
        <f t="shared" si="36"/>
        <v>#NUM!</v>
      </c>
      <c r="BB246">
        <v>27</v>
      </c>
      <c r="BC246">
        <v>49</v>
      </c>
      <c r="BD246">
        <v>100664</v>
      </c>
      <c r="BE246">
        <v>399</v>
      </c>
      <c r="BF246">
        <v>614</v>
      </c>
      <c r="BG246">
        <v>0.01</v>
      </c>
      <c r="BH246">
        <v>0</v>
      </c>
      <c r="BI246">
        <v>19</v>
      </c>
      <c r="BJ246">
        <v>20</v>
      </c>
      <c r="BK246">
        <v>20</v>
      </c>
    </row>
    <row r="247" spans="17:63" x14ac:dyDescent="0.3">
      <c r="Q247" s="21"/>
      <c r="U247" s="22"/>
      <c r="V247" s="22"/>
      <c r="Y247" s="4">
        <f t="shared" si="30"/>
        <v>0</v>
      </c>
      <c r="Z247">
        <f t="shared" si="33"/>
        <v>0</v>
      </c>
      <c r="AA247" t="e">
        <f t="shared" si="37"/>
        <v>#NUM!</v>
      </c>
      <c r="AB247" s="17" t="e">
        <f t="shared" si="34"/>
        <v>#NUM!</v>
      </c>
      <c r="AC247">
        <f t="shared" si="35"/>
        <v>0</v>
      </c>
      <c r="AD247">
        <f t="shared" si="31"/>
        <v>0</v>
      </c>
      <c r="AE247">
        <f t="shared" si="32"/>
        <v>0</v>
      </c>
      <c r="AU247" t="e">
        <f t="shared" si="36"/>
        <v>#NUM!</v>
      </c>
      <c r="BB247">
        <v>27</v>
      </c>
      <c r="BC247">
        <v>49</v>
      </c>
      <c r="BD247">
        <v>100665</v>
      </c>
      <c r="BE247">
        <v>414</v>
      </c>
      <c r="BF247">
        <v>586</v>
      </c>
      <c r="BG247">
        <v>0.01</v>
      </c>
      <c r="BH247">
        <v>0</v>
      </c>
      <c r="BI247">
        <v>18</v>
      </c>
      <c r="BJ247">
        <v>20</v>
      </c>
      <c r="BK247">
        <v>21</v>
      </c>
    </row>
    <row r="248" spans="17:63" x14ac:dyDescent="0.3">
      <c r="Q248" s="21"/>
      <c r="U248" s="22"/>
      <c r="V248" s="22"/>
      <c r="Y248" s="4">
        <f t="shared" si="30"/>
        <v>0</v>
      </c>
      <c r="Z248">
        <f t="shared" si="33"/>
        <v>0</v>
      </c>
      <c r="AA248" t="e">
        <f t="shared" si="37"/>
        <v>#NUM!</v>
      </c>
      <c r="AB248" s="17" t="e">
        <f t="shared" si="34"/>
        <v>#NUM!</v>
      </c>
      <c r="AC248">
        <f t="shared" si="35"/>
        <v>0</v>
      </c>
      <c r="AD248">
        <f t="shared" si="31"/>
        <v>0</v>
      </c>
      <c r="AE248">
        <f t="shared" si="32"/>
        <v>0</v>
      </c>
      <c r="AU248" t="e">
        <f t="shared" si="36"/>
        <v>#NUM!</v>
      </c>
      <c r="BB248">
        <v>28</v>
      </c>
      <c r="BC248">
        <v>49</v>
      </c>
      <c r="BD248">
        <v>100665</v>
      </c>
      <c r="BE248">
        <v>634</v>
      </c>
      <c r="BF248">
        <v>632</v>
      </c>
      <c r="BG248">
        <v>0.01</v>
      </c>
      <c r="BH248">
        <v>0</v>
      </c>
      <c r="BI248">
        <v>18</v>
      </c>
      <c r="BJ248">
        <v>20</v>
      </c>
      <c r="BK248">
        <v>21</v>
      </c>
    </row>
    <row r="249" spans="17:63" x14ac:dyDescent="0.3">
      <c r="Q249" s="21"/>
      <c r="U249" s="22"/>
      <c r="V249" s="22"/>
      <c r="Y249" s="4">
        <f t="shared" si="30"/>
        <v>0</v>
      </c>
      <c r="Z249">
        <f t="shared" si="33"/>
        <v>0</v>
      </c>
      <c r="AA249" t="e">
        <f t="shared" si="37"/>
        <v>#NUM!</v>
      </c>
      <c r="AB249" s="17" t="e">
        <f t="shared" si="34"/>
        <v>#NUM!</v>
      </c>
      <c r="AC249">
        <f t="shared" si="35"/>
        <v>0</v>
      </c>
      <c r="AD249">
        <f t="shared" si="31"/>
        <v>0</v>
      </c>
      <c r="AE249">
        <f t="shared" si="32"/>
        <v>0</v>
      </c>
      <c r="AU249" t="e">
        <f t="shared" si="36"/>
        <v>#NUM!</v>
      </c>
      <c r="BB249">
        <v>28</v>
      </c>
      <c r="BC249">
        <v>49</v>
      </c>
      <c r="BD249">
        <v>100665</v>
      </c>
      <c r="BH249">
        <v>0</v>
      </c>
      <c r="BI249">
        <v>16</v>
      </c>
      <c r="BJ249">
        <v>17</v>
      </c>
      <c r="BK249">
        <v>17</v>
      </c>
    </row>
    <row r="250" spans="17:63" x14ac:dyDescent="0.3">
      <c r="Q250" s="21"/>
      <c r="U250" s="22"/>
      <c r="V250" s="22"/>
      <c r="Y250" s="4">
        <f t="shared" si="30"/>
        <v>0</v>
      </c>
      <c r="Z250">
        <f t="shared" si="33"/>
        <v>0</v>
      </c>
      <c r="AA250" t="e">
        <f t="shared" si="37"/>
        <v>#NUM!</v>
      </c>
      <c r="AB250" s="17" t="e">
        <f t="shared" si="34"/>
        <v>#NUM!</v>
      </c>
      <c r="AC250">
        <f t="shared" si="35"/>
        <v>0</v>
      </c>
      <c r="AD250">
        <f t="shared" si="31"/>
        <v>0</v>
      </c>
      <c r="AE250">
        <f t="shared" si="32"/>
        <v>0</v>
      </c>
      <c r="AU250" t="e">
        <f t="shared" si="36"/>
        <v>#NUM!</v>
      </c>
      <c r="BB250">
        <v>28</v>
      </c>
      <c r="BC250">
        <v>49</v>
      </c>
      <c r="BD250">
        <v>100665</v>
      </c>
      <c r="BE250">
        <v>1013</v>
      </c>
      <c r="BF250">
        <v>565</v>
      </c>
      <c r="BG250">
        <v>0.01</v>
      </c>
      <c r="BH250">
        <v>0</v>
      </c>
      <c r="BI250">
        <v>17</v>
      </c>
      <c r="BJ250">
        <v>19</v>
      </c>
      <c r="BK250">
        <v>21</v>
      </c>
    </row>
    <row r="251" spans="17:63" x14ac:dyDescent="0.3">
      <c r="Q251" s="21"/>
      <c r="U251" s="22"/>
      <c r="V251" s="22"/>
      <c r="Y251" s="4">
        <f t="shared" si="30"/>
        <v>0</v>
      </c>
      <c r="Z251">
        <f t="shared" si="33"/>
        <v>0</v>
      </c>
      <c r="AA251" t="e">
        <f t="shared" si="37"/>
        <v>#NUM!</v>
      </c>
      <c r="AB251" s="17" t="e">
        <f t="shared" si="34"/>
        <v>#NUM!</v>
      </c>
      <c r="AC251">
        <f t="shared" si="35"/>
        <v>0</v>
      </c>
      <c r="AD251">
        <f t="shared" si="31"/>
        <v>0</v>
      </c>
      <c r="AE251">
        <f t="shared" si="32"/>
        <v>0</v>
      </c>
      <c r="AU251" t="e">
        <f t="shared" si="36"/>
        <v>#NUM!</v>
      </c>
      <c r="BB251">
        <v>28</v>
      </c>
      <c r="BC251">
        <v>48</v>
      </c>
      <c r="BD251">
        <v>100665</v>
      </c>
      <c r="BE251">
        <v>615</v>
      </c>
      <c r="BF251">
        <v>584</v>
      </c>
      <c r="BG251">
        <v>0.01</v>
      </c>
      <c r="BH251">
        <v>0</v>
      </c>
      <c r="BI251">
        <v>17</v>
      </c>
      <c r="BJ251">
        <v>18</v>
      </c>
      <c r="BK251">
        <v>18</v>
      </c>
    </row>
    <row r="252" spans="17:63" x14ac:dyDescent="0.3">
      <c r="Q252" s="21"/>
      <c r="U252" s="22"/>
      <c r="V252" s="22"/>
      <c r="Y252" s="4">
        <f t="shared" si="30"/>
        <v>0</v>
      </c>
      <c r="Z252">
        <f t="shared" si="33"/>
        <v>0</v>
      </c>
      <c r="AA252" t="e">
        <f t="shared" si="37"/>
        <v>#NUM!</v>
      </c>
      <c r="AB252" s="17" t="e">
        <f t="shared" si="34"/>
        <v>#NUM!</v>
      </c>
      <c r="AC252">
        <f t="shared" si="35"/>
        <v>0</v>
      </c>
      <c r="AD252">
        <f t="shared" si="31"/>
        <v>0</v>
      </c>
      <c r="AE252">
        <f t="shared" si="32"/>
        <v>0</v>
      </c>
      <c r="AU252" t="e">
        <f t="shared" si="36"/>
        <v>#NUM!</v>
      </c>
      <c r="BB252">
        <v>28</v>
      </c>
      <c r="BC252">
        <v>48</v>
      </c>
      <c r="BD252">
        <v>100665</v>
      </c>
      <c r="BE252">
        <v>622</v>
      </c>
      <c r="BF252">
        <v>489</v>
      </c>
      <c r="BG252">
        <v>0.01</v>
      </c>
      <c r="BH252">
        <v>0</v>
      </c>
      <c r="BI252">
        <v>17</v>
      </c>
      <c r="BJ252">
        <v>18</v>
      </c>
      <c r="BK252">
        <v>18</v>
      </c>
    </row>
    <row r="253" spans="17:63" x14ac:dyDescent="0.3">
      <c r="Q253" s="21"/>
      <c r="U253" s="22"/>
      <c r="V253" s="22"/>
      <c r="Y253" s="4">
        <f t="shared" si="30"/>
        <v>0</v>
      </c>
      <c r="Z253">
        <f t="shared" si="33"/>
        <v>0</v>
      </c>
      <c r="AA253" t="e">
        <f t="shared" si="37"/>
        <v>#NUM!</v>
      </c>
      <c r="AB253" s="17" t="e">
        <f t="shared" si="34"/>
        <v>#NUM!</v>
      </c>
      <c r="AC253">
        <f t="shared" si="35"/>
        <v>0</v>
      </c>
      <c r="AD253">
        <f t="shared" si="31"/>
        <v>0</v>
      </c>
      <c r="AE253">
        <f t="shared" si="32"/>
        <v>0</v>
      </c>
      <c r="AU253" t="e">
        <f t="shared" si="36"/>
        <v>#NUM!</v>
      </c>
      <c r="BE253">
        <v>641</v>
      </c>
      <c r="BF253">
        <v>477</v>
      </c>
      <c r="BG253">
        <v>0.01</v>
      </c>
      <c r="BH253">
        <v>0</v>
      </c>
      <c r="BI253">
        <v>22</v>
      </c>
      <c r="BJ253">
        <v>23</v>
      </c>
      <c r="BK253">
        <v>23</v>
      </c>
    </row>
    <row r="254" spans="17:63" x14ac:dyDescent="0.3">
      <c r="Q254" s="21"/>
      <c r="U254" s="22"/>
      <c r="V254" s="22"/>
      <c r="Y254" s="4">
        <f t="shared" si="30"/>
        <v>0</v>
      </c>
      <c r="Z254">
        <f t="shared" si="33"/>
        <v>0</v>
      </c>
      <c r="AA254" t="e">
        <f t="shared" si="37"/>
        <v>#NUM!</v>
      </c>
      <c r="AB254" s="17" t="e">
        <f t="shared" si="34"/>
        <v>#NUM!</v>
      </c>
      <c r="AC254">
        <f t="shared" si="35"/>
        <v>0</v>
      </c>
      <c r="AD254">
        <f t="shared" si="31"/>
        <v>0</v>
      </c>
      <c r="AE254">
        <f t="shared" si="32"/>
        <v>0</v>
      </c>
      <c r="AU254" t="e">
        <f t="shared" si="36"/>
        <v>#NUM!</v>
      </c>
      <c r="BB254">
        <v>27</v>
      </c>
      <c r="BC254">
        <v>48</v>
      </c>
      <c r="BD254">
        <v>100665</v>
      </c>
      <c r="BE254">
        <v>463</v>
      </c>
      <c r="BF254">
        <v>602</v>
      </c>
      <c r="BG254">
        <v>0.01</v>
      </c>
      <c r="BH254">
        <v>0</v>
      </c>
      <c r="BI254">
        <v>22</v>
      </c>
      <c r="BJ254">
        <v>23</v>
      </c>
      <c r="BK254">
        <v>23</v>
      </c>
    </row>
    <row r="255" spans="17:63" x14ac:dyDescent="0.3">
      <c r="Q255" s="21"/>
      <c r="U255" s="22"/>
      <c r="V255" s="22"/>
      <c r="Y255" s="4">
        <f t="shared" si="30"/>
        <v>0</v>
      </c>
      <c r="Z255">
        <f t="shared" si="33"/>
        <v>0</v>
      </c>
      <c r="AA255" t="e">
        <f t="shared" si="37"/>
        <v>#NUM!</v>
      </c>
      <c r="AB255" s="17" t="e">
        <f t="shared" si="34"/>
        <v>#NUM!</v>
      </c>
      <c r="AC255">
        <f t="shared" si="35"/>
        <v>0</v>
      </c>
      <c r="AD255">
        <f t="shared" si="31"/>
        <v>0</v>
      </c>
      <c r="AE255">
        <f t="shared" si="32"/>
        <v>0</v>
      </c>
      <c r="AU255" t="e">
        <f t="shared" si="36"/>
        <v>#NUM!</v>
      </c>
      <c r="BB255">
        <v>27</v>
      </c>
      <c r="BC255">
        <v>49</v>
      </c>
      <c r="BD255">
        <v>100664</v>
      </c>
      <c r="BE255">
        <v>427</v>
      </c>
      <c r="BF255">
        <v>627</v>
      </c>
      <c r="BG255">
        <v>0.01</v>
      </c>
      <c r="BH255">
        <v>0</v>
      </c>
      <c r="BI255">
        <v>26</v>
      </c>
      <c r="BJ255">
        <v>30</v>
      </c>
      <c r="BK255">
        <v>32</v>
      </c>
    </row>
    <row r="256" spans="17:63" x14ac:dyDescent="0.3">
      <c r="Q256" s="21"/>
      <c r="U256" s="22"/>
      <c r="V256" s="22"/>
      <c r="Z256">
        <f t="shared" si="33"/>
        <v>0</v>
      </c>
      <c r="AA256" t="e">
        <f t="shared" si="37"/>
        <v>#NUM!</v>
      </c>
      <c r="AC256">
        <f t="shared" si="35"/>
        <v>0</v>
      </c>
      <c r="AD256">
        <f t="shared" si="31"/>
        <v>0</v>
      </c>
      <c r="AE256">
        <f t="shared" si="32"/>
        <v>0</v>
      </c>
      <c r="AU256" t="e">
        <f t="shared" si="36"/>
        <v>#NUM!</v>
      </c>
      <c r="BB256">
        <v>27</v>
      </c>
      <c r="BC256">
        <v>49</v>
      </c>
      <c r="BD256">
        <v>100660</v>
      </c>
      <c r="BE256">
        <v>560</v>
      </c>
      <c r="BF256">
        <v>720</v>
      </c>
      <c r="BG256">
        <v>0.01</v>
      </c>
      <c r="BH256">
        <v>0</v>
      </c>
      <c r="BI256">
        <v>15</v>
      </c>
      <c r="BJ256">
        <v>16</v>
      </c>
      <c r="BK256">
        <v>16</v>
      </c>
    </row>
  </sheetData>
  <mergeCells count="2">
    <mergeCell ref="AJ8:AK8"/>
    <mergeCell ref="AM8:AN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Filtro</vt:lpstr>
      <vt:lpstr>Environmental monitor</vt:lpstr>
      <vt:lpstr>Pulsiossimetro</vt:lpstr>
      <vt:lpstr>Dose inalata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2022-10-26T10:59:47Z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