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el\Documents\GitHub\IP-5_AppleTV\"/>
    </mc:Choice>
  </mc:AlternateContent>
  <bookViews>
    <workbookView xWindow="0" yWindow="0" windowWidth="30360" windowHeight="19536" tabRatio="500"/>
  </bookViews>
  <sheets>
    <sheet name="Planning" sheetId="1" r:id="rId1"/>
    <sheet name="MileStone Definition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9" i="1" l="1"/>
  <c r="P30" i="1"/>
  <c r="P37" i="1"/>
  <c r="P21" i="1"/>
  <c r="P15" i="1"/>
  <c r="J15" i="1"/>
  <c r="I15" i="1"/>
</calcChain>
</file>

<file path=xl/sharedStrings.xml><?xml version="1.0" encoding="utf-8"?>
<sst xmlns="http://schemas.openxmlformats.org/spreadsheetml/2006/main" count="87" uniqueCount="72">
  <si>
    <t>Project Week</t>
  </si>
  <si>
    <t>Holidays</t>
  </si>
  <si>
    <t>Milestones</t>
  </si>
  <si>
    <t>IP-516vt App für AppleTV 4</t>
  </si>
  <si>
    <t>Rough Planning</t>
  </si>
  <si>
    <t>Detailed Planning</t>
  </si>
  <si>
    <t>Tasks</t>
  </si>
  <si>
    <t>hour est.</t>
  </si>
  <si>
    <t>hour real</t>
  </si>
  <si>
    <t>TVML</t>
  </si>
  <si>
    <t>Streaming</t>
  </si>
  <si>
    <t>iOS, Swift</t>
  </si>
  <si>
    <t>Phase1</t>
  </si>
  <si>
    <t>Phase2</t>
  </si>
  <si>
    <t>Phase3</t>
  </si>
  <si>
    <t>Phase4</t>
  </si>
  <si>
    <t>allg. Einarbeitung in die Materie</t>
  </si>
  <si>
    <t>Abklärungen mit dem Kunden</t>
  </si>
  <si>
    <t>Aufgabenstellung klar definieren</t>
  </si>
  <si>
    <t>Setup</t>
  </si>
  <si>
    <t>Administration</t>
  </si>
  <si>
    <t>Live Stream Implementation</t>
  </si>
  <si>
    <t>DRM</t>
  </si>
  <si>
    <t>Design Research</t>
  </si>
  <si>
    <t>Wireframes</t>
  </si>
  <si>
    <t>GUI</t>
  </si>
  <si>
    <t>Bericht</t>
  </si>
  <si>
    <t xml:space="preserve">Live Stream Funkionalitäten </t>
  </si>
  <si>
    <t>(Pausieren, Rück- und Vorspulen)</t>
  </si>
  <si>
    <t>Video an Demand</t>
  </si>
  <si>
    <t>TV Guide</t>
  </si>
  <si>
    <t>Sendungsinformationen abrufen</t>
  </si>
  <si>
    <t>verpasste Sendungen anschauen</t>
  </si>
  <si>
    <t>Suchfunktion</t>
  </si>
  <si>
    <t>Videos anschauen</t>
  </si>
  <si>
    <t>Zusatzinformationen abrufen</t>
  </si>
  <si>
    <t>Anbindung EPG</t>
  </si>
  <si>
    <t>Phase4 - Abschluss</t>
  </si>
  <si>
    <t>Phase1 - Vorbereitung</t>
  </si>
  <si>
    <t xml:space="preserve"> Phase2 - Vertiefung</t>
  </si>
  <si>
    <t>Phase3 - Umsetzung</t>
  </si>
  <si>
    <t>sum. Est.</t>
  </si>
  <si>
    <t>sum. Real</t>
  </si>
  <si>
    <t>Vertiefte Einarbeitung</t>
  </si>
  <si>
    <t>Design-Entwurf</t>
  </si>
  <si>
    <t>Analyse</t>
  </si>
  <si>
    <t>Retroperspektive</t>
  </si>
  <si>
    <t>Abschluss Bericht</t>
  </si>
  <si>
    <t>Alpha</t>
  </si>
  <si>
    <t>Beta</t>
  </si>
  <si>
    <t>Gamma</t>
  </si>
  <si>
    <t>Delta</t>
  </si>
  <si>
    <t>Milestone</t>
  </si>
  <si>
    <t xml:space="preserve">Aufgabenvereinbarung
</t>
  </si>
  <si>
    <t>Funktionierende Entwicklungsumgebung</t>
  </si>
  <si>
    <t>Eine erste Live-Stream-Implementation</t>
  </si>
  <si>
    <t>Modulare Implementation erster Anf.</t>
  </si>
  <si>
    <t>Erste Tutorial-Programme umgesetzt
in TVML &amp; Swift</t>
  </si>
  <si>
    <t>Erster Design-Prototyp als WireFrame</t>
  </si>
  <si>
    <t>Auf usability getesteter Design-Prototyp V1</t>
  </si>
  <si>
    <t>Funktionaler Prototyp V2</t>
  </si>
  <si>
    <t>Auf usability getesteter Design-Prototyp V2</t>
  </si>
  <si>
    <t>Phasendauer</t>
  </si>
  <si>
    <t>Phasenaufwand</t>
  </si>
  <si>
    <t>Wochen</t>
  </si>
  <si>
    <t>Summe</t>
  </si>
  <si>
    <t>Projektwoche</t>
  </si>
  <si>
    <t>+</t>
  </si>
  <si>
    <t xml:space="preserve">analyse different Codecs, Container </t>
  </si>
  <si>
    <t>Definition 5 verschiedener Streaming-Protokollen mit entsprechenden Containerformaten und codecs</t>
  </si>
  <si>
    <t>Funktional getesteter Prototyp V1</t>
  </si>
  <si>
    <t>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</si>
</sst>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"/>
  </numFmts>
  <fonts count="6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2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/>
    <xf numFmtId="0" fontId="1" fillId="2" borderId="4" xfId="0" applyFont="1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5" xfId="0" applyFont="1" applyFill="1" applyBorder="1"/>
    <xf numFmtId="0" fontId="0" fillId="2" borderId="7" xfId="0" applyFont="1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4" fillId="2" borderId="7" xfId="0" applyFont="1" applyFill="1" applyBorder="1"/>
    <xf numFmtId="0" fontId="0" fillId="0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 textRotation="90"/>
    </xf>
    <xf numFmtId="0" fontId="1" fillId="2" borderId="11" xfId="0" applyFont="1" applyFill="1" applyBorder="1"/>
    <xf numFmtId="0" fontId="4" fillId="2" borderId="5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164" fontId="4" fillId="2" borderId="15" xfId="0" applyNumberFormat="1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2" borderId="17" xfId="0" applyFill="1" applyBorder="1"/>
    <xf numFmtId="0" fontId="0" fillId="0" borderId="4" xfId="0" applyBorder="1"/>
    <xf numFmtId="0" fontId="0" fillId="2" borderId="18" xfId="0" applyFill="1" applyBorder="1"/>
    <xf numFmtId="0" fontId="0" fillId="2" borderId="19" xfId="0" applyFill="1" applyBorder="1"/>
    <xf numFmtId="0" fontId="0" fillId="0" borderId="0" xfId="0" applyAlignment="1"/>
    <xf numFmtId="0" fontId="0" fillId="6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0" fillId="2" borderId="21" xfId="0" applyFill="1" applyBorder="1" applyAlignment="1">
      <alignment wrapText="1"/>
    </xf>
    <xf numFmtId="0" fontId="0" fillId="2" borderId="20" xfId="0" applyFill="1" applyBorder="1"/>
    <xf numFmtId="0" fontId="0" fillId="2" borderId="1" xfId="0" applyFill="1" applyBorder="1"/>
    <xf numFmtId="0" fontId="0" fillId="0" borderId="5" xfId="0" applyBorder="1"/>
    <xf numFmtId="0" fontId="0" fillId="2" borderId="4" xfId="0" applyFill="1" applyBorder="1"/>
    <xf numFmtId="0" fontId="0" fillId="2" borderId="1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7" xfId="0" applyBorder="1"/>
    <xf numFmtId="0" fontId="0" fillId="2" borderId="3" xfId="0" applyFill="1" applyBorder="1"/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0" borderId="2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2" borderId="26" xfId="0" applyFont="1" applyFill="1" applyBorder="1"/>
    <xf numFmtId="0" fontId="5" fillId="2" borderId="18" xfId="0" applyFont="1" applyFill="1" applyBorder="1"/>
    <xf numFmtId="0" fontId="0" fillId="0" borderId="0" xfId="0" applyAlignment="1">
      <alignment wrapText="1"/>
    </xf>
    <xf numFmtId="0" fontId="1" fillId="0" borderId="24" xfId="0" applyFont="1" applyBorder="1" applyAlignment="1"/>
    <xf numFmtId="0" fontId="1" fillId="0" borderId="0" xfId="0" applyFont="1" applyAlignment="1"/>
    <xf numFmtId="0" fontId="0" fillId="0" borderId="3" xfId="0" applyBorder="1"/>
    <xf numFmtId="0" fontId="0" fillId="2" borderId="18" xfId="0" applyFill="1" applyBorder="1" applyAlignment="1">
      <alignment wrapText="1"/>
    </xf>
    <xf numFmtId="0" fontId="0" fillId="8" borderId="33" xfId="0" applyFill="1" applyBorder="1"/>
    <xf numFmtId="0" fontId="0" fillId="8" borderId="34" xfId="0" applyFill="1" applyBorder="1"/>
    <xf numFmtId="0" fontId="0" fillId="0" borderId="35" xfId="0" applyBorder="1"/>
    <xf numFmtId="0" fontId="0" fillId="0" borderId="15" xfId="0" applyBorder="1" applyAlignment="1">
      <alignment wrapText="1"/>
    </xf>
    <xf numFmtId="0" fontId="0" fillId="0" borderId="36" xfId="0" applyBorder="1"/>
    <xf numFmtId="0" fontId="0" fillId="0" borderId="37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15" xfId="0" applyBorder="1"/>
    <xf numFmtId="0" fontId="0" fillId="0" borderId="37" xfId="0" applyBorder="1"/>
    <xf numFmtId="0" fontId="0" fillId="0" borderId="34" xfId="0" applyBorder="1"/>
    <xf numFmtId="0" fontId="0" fillId="0" borderId="7" xfId="0" applyFill="1" applyBorder="1" applyAlignment="1"/>
    <xf numFmtId="0" fontId="0" fillId="0" borderId="38" xfId="0" applyBorder="1"/>
    <xf numFmtId="0" fontId="0" fillId="0" borderId="16" xfId="0" applyBorder="1"/>
    <xf numFmtId="0" fontId="0" fillId="9" borderId="35" xfId="0" applyFill="1" applyBorder="1"/>
    <xf numFmtId="0" fontId="0" fillId="9" borderId="33" xfId="0" applyFill="1" applyBorder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wrapText="1" shrinkToFit="1"/>
    </xf>
    <xf numFmtId="0" fontId="0" fillId="0" borderId="22" xfId="0" applyBorder="1" applyAlignment="1">
      <alignment horizontal="left" wrapText="1"/>
    </xf>
    <xf numFmtId="0" fontId="1" fillId="2" borderId="1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30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2" borderId="21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0" borderId="22" xfId="0" applyBorder="1" applyAlignment="1">
      <alignment horizontal="left" wrapText="1" shrinkToFit="1"/>
    </xf>
    <xf numFmtId="0" fontId="0" fillId="0" borderId="27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0" xfId="0" applyBorder="1" applyAlignment="1">
      <alignment horizontal="left" wrapText="1"/>
    </xf>
  </cellXfs>
  <cellStyles count="17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Standard" xfId="0" builtinId="0"/>
  </cellStyles>
  <dxfs count="0"/>
  <tableStyles count="0" defaultTableStyle="TableStyleMedium9" defaultPivotStyle="PivotStyleMedium7"/>
  <colors>
    <mruColors>
      <color rgb="FFE8E1BA"/>
      <color rgb="FFE8BABB"/>
      <color rgb="FFA1E0FF"/>
      <color rgb="FFFEE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abSelected="1" zoomScale="85" zoomScaleNormal="85" zoomScalePageLayoutView="150" workbookViewId="0">
      <pane xSplit="1" ySplit="3" topLeftCell="B6" activePane="bottomRight" state="frozen"/>
      <selection pane="topRight" activeCell="B1" sqref="B1"/>
      <selection pane="bottomLeft" activeCell="A4" sqref="A4"/>
      <selection pane="bottomRight" activeCell="P6" sqref="P6"/>
    </sheetView>
  </sheetViews>
  <sheetFormatPr baseColWidth="10" defaultRowHeight="15.6"/>
  <cols>
    <col min="1" max="1" width="31" customWidth="1"/>
    <col min="2" max="20" width="5.19921875" customWidth="1"/>
    <col min="23" max="23" width="21.69921875" customWidth="1"/>
  </cols>
  <sheetData>
    <row r="1" spans="1:23" s="1" customFormat="1" ht="34.950000000000003" customHeight="1">
      <c r="A1" s="81" t="s">
        <v>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3"/>
    </row>
    <row r="2" spans="1:23" ht="39" customHeight="1">
      <c r="A2" s="13"/>
      <c r="B2" s="20">
        <v>42266</v>
      </c>
      <c r="C2" s="20">
        <v>42273</v>
      </c>
      <c r="D2" s="20">
        <v>42280</v>
      </c>
      <c r="E2" s="20">
        <v>42287</v>
      </c>
      <c r="F2" s="20">
        <v>42294</v>
      </c>
      <c r="G2" s="20">
        <v>42301</v>
      </c>
      <c r="H2" s="20">
        <v>42308</v>
      </c>
      <c r="I2" s="20">
        <v>42315</v>
      </c>
      <c r="J2" s="20">
        <v>42322</v>
      </c>
      <c r="K2" s="20">
        <v>42329</v>
      </c>
      <c r="L2" s="20">
        <v>42336</v>
      </c>
      <c r="M2" s="20">
        <v>42343</v>
      </c>
      <c r="N2" s="20">
        <v>42350</v>
      </c>
      <c r="O2" s="20">
        <v>42357</v>
      </c>
      <c r="P2" s="20">
        <v>42364</v>
      </c>
      <c r="Q2" s="20">
        <v>42371</v>
      </c>
      <c r="R2" s="20">
        <v>42378</v>
      </c>
      <c r="S2" s="25">
        <v>42385</v>
      </c>
    </row>
    <row r="3" spans="1:23" ht="16.2" thickBot="1">
      <c r="A3" s="9"/>
      <c r="B3" s="22">
        <v>38</v>
      </c>
      <c r="C3" s="22">
        <v>39</v>
      </c>
      <c r="D3" s="22">
        <v>40</v>
      </c>
      <c r="E3" s="22">
        <v>41</v>
      </c>
      <c r="F3" s="22">
        <v>42</v>
      </c>
      <c r="G3" s="22">
        <v>43</v>
      </c>
      <c r="H3" s="22">
        <v>44</v>
      </c>
      <c r="I3" s="22">
        <v>45</v>
      </c>
      <c r="J3" s="22">
        <v>46</v>
      </c>
      <c r="K3" s="22">
        <v>47</v>
      </c>
      <c r="L3" s="22">
        <v>48</v>
      </c>
      <c r="M3" s="22">
        <v>49</v>
      </c>
      <c r="N3" s="22">
        <v>50</v>
      </c>
      <c r="O3" s="22">
        <v>51</v>
      </c>
      <c r="P3" s="22">
        <v>52</v>
      </c>
      <c r="Q3" s="22">
        <v>53</v>
      </c>
      <c r="R3" s="22">
        <v>1</v>
      </c>
      <c r="S3" s="26">
        <v>2</v>
      </c>
    </row>
    <row r="4" spans="1:23" ht="16.2" thickBot="1">
      <c r="A4" s="21" t="s">
        <v>4</v>
      </c>
      <c r="B4" s="23"/>
      <c r="C4" s="23"/>
      <c r="D4" s="23"/>
      <c r="E4" s="23"/>
      <c r="F4" s="23"/>
      <c r="G4" s="23"/>
      <c r="H4" s="23"/>
      <c r="I4" s="23"/>
      <c r="J4" s="28"/>
      <c r="K4" s="23"/>
      <c r="L4" s="23"/>
      <c r="M4" s="23"/>
      <c r="N4" s="28"/>
      <c r="O4" s="23"/>
      <c r="P4" s="23"/>
      <c r="Q4" s="23"/>
      <c r="R4" s="23"/>
      <c r="S4" s="24"/>
      <c r="T4" s="59"/>
      <c r="U4" s="60"/>
      <c r="V4" s="60"/>
      <c r="W4" s="60"/>
    </row>
    <row r="5" spans="1:23">
      <c r="A5" s="6" t="s">
        <v>12</v>
      </c>
      <c r="B5" s="15"/>
      <c r="C5" s="15"/>
      <c r="D5" s="15"/>
      <c r="E5" s="15"/>
      <c r="F5" s="49"/>
      <c r="H5" s="16"/>
      <c r="I5" s="16"/>
      <c r="J5" s="48"/>
      <c r="K5" s="48"/>
      <c r="L5" s="49"/>
      <c r="M5" s="48"/>
      <c r="N5" s="48"/>
      <c r="O5" s="16"/>
      <c r="P5" s="49"/>
      <c r="Q5" s="48"/>
      <c r="R5" s="48"/>
      <c r="S5" s="10"/>
    </row>
    <row r="6" spans="1:23">
      <c r="A6" s="6" t="s">
        <v>13</v>
      </c>
      <c r="B6" s="16"/>
      <c r="C6" s="16"/>
      <c r="D6" s="16"/>
      <c r="E6" s="16"/>
      <c r="F6" s="51"/>
      <c r="G6" s="15"/>
      <c r="H6" s="15"/>
      <c r="I6" s="15"/>
      <c r="J6" s="15"/>
      <c r="K6" s="15"/>
      <c r="L6" s="50"/>
      <c r="M6" s="16"/>
      <c r="N6" s="16"/>
      <c r="O6" s="16"/>
      <c r="P6" s="50"/>
      <c r="Q6" s="16"/>
      <c r="R6" s="16"/>
      <c r="S6" s="10"/>
    </row>
    <row r="7" spans="1:23">
      <c r="A7" s="6" t="s">
        <v>14</v>
      </c>
      <c r="B7" s="16"/>
      <c r="C7" s="16"/>
      <c r="D7" s="16"/>
      <c r="E7" s="16"/>
      <c r="F7" s="50"/>
      <c r="H7" s="16"/>
      <c r="I7" s="16"/>
      <c r="L7" s="51"/>
      <c r="M7" s="15"/>
      <c r="N7" s="15"/>
      <c r="O7" s="15"/>
      <c r="P7" s="52"/>
      <c r="Q7" s="19"/>
      <c r="R7" s="19"/>
      <c r="S7" s="35"/>
    </row>
    <row r="8" spans="1:23">
      <c r="A8" s="6" t="s">
        <v>15</v>
      </c>
      <c r="B8" s="16"/>
      <c r="C8" s="16"/>
      <c r="D8" s="16"/>
      <c r="E8" s="16"/>
      <c r="F8" s="52"/>
      <c r="H8" s="16"/>
      <c r="I8" s="16"/>
      <c r="J8" s="14"/>
      <c r="K8" s="19"/>
      <c r="L8" s="52"/>
      <c r="M8" s="19"/>
      <c r="N8" s="2"/>
      <c r="P8" s="53"/>
      <c r="Q8" s="17"/>
      <c r="R8" s="15"/>
      <c r="S8" s="12"/>
    </row>
    <row r="9" spans="1:23">
      <c r="A9" s="5"/>
      <c r="B9" s="4"/>
      <c r="C9" s="4"/>
      <c r="D9" s="4"/>
      <c r="E9" s="4"/>
      <c r="F9" s="4"/>
      <c r="G9" s="4"/>
      <c r="H9" s="4"/>
      <c r="I9" s="4"/>
      <c r="J9" s="40"/>
      <c r="K9" s="4"/>
      <c r="L9" s="4"/>
      <c r="M9" s="4"/>
      <c r="N9" s="40"/>
      <c r="O9" s="4"/>
      <c r="P9" s="4"/>
      <c r="Q9" s="4"/>
      <c r="R9" s="4"/>
      <c r="S9" s="43"/>
    </row>
    <row r="10" spans="1:23">
      <c r="A10" s="8" t="s">
        <v>2</v>
      </c>
      <c r="B10" s="19"/>
      <c r="C10" s="19"/>
      <c r="D10" s="16"/>
      <c r="E10" s="18" t="s">
        <v>48</v>
      </c>
      <c r="G10" s="16"/>
      <c r="H10" s="16"/>
      <c r="J10" s="19"/>
      <c r="K10" s="18" t="s">
        <v>49</v>
      </c>
      <c r="N10" s="16"/>
      <c r="O10" s="18" t="s">
        <v>50</v>
      </c>
      <c r="R10" s="16"/>
      <c r="S10" s="27" t="s">
        <v>51</v>
      </c>
    </row>
    <row r="11" spans="1:23">
      <c r="A11" s="6" t="s">
        <v>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33"/>
      <c r="M11" s="16"/>
      <c r="N11" s="16"/>
      <c r="O11" s="16"/>
      <c r="P11" s="16"/>
      <c r="Q11" s="16"/>
      <c r="R11" s="16"/>
      <c r="S11" s="10"/>
    </row>
    <row r="12" spans="1:23" ht="16.2" thickBot="1">
      <c r="A12" s="7" t="s">
        <v>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4"/>
      <c r="M12" s="3"/>
      <c r="N12" s="3"/>
      <c r="O12" s="3"/>
      <c r="P12" s="34"/>
      <c r="Q12" s="34"/>
      <c r="R12" s="3"/>
      <c r="S12" s="11"/>
    </row>
    <row r="13" spans="1:23" ht="16.2" thickBot="1">
      <c r="A13" s="21" t="s">
        <v>5</v>
      </c>
      <c r="B13" s="31"/>
      <c r="C13" s="23"/>
      <c r="D13" s="23"/>
      <c r="E13" s="28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4"/>
    </row>
    <row r="14" spans="1:23" ht="30" customHeight="1">
      <c r="A14" s="28" t="s">
        <v>38</v>
      </c>
      <c r="B14" s="88" t="s">
        <v>6</v>
      </c>
      <c r="C14" s="88"/>
      <c r="D14" s="89"/>
      <c r="E14" s="57"/>
      <c r="F14" s="56"/>
      <c r="G14" s="38" t="s">
        <v>7</v>
      </c>
      <c r="H14" s="38" t="s">
        <v>8</v>
      </c>
      <c r="I14" s="62" t="s">
        <v>41</v>
      </c>
      <c r="J14" s="62" t="s">
        <v>42</v>
      </c>
      <c r="K14" s="30"/>
      <c r="L14" s="30"/>
      <c r="M14" s="30" t="s">
        <v>62</v>
      </c>
      <c r="N14" s="30"/>
      <c r="O14" s="30"/>
      <c r="P14" s="30" t="s">
        <v>63</v>
      </c>
      <c r="Q14" s="30"/>
      <c r="R14" s="30"/>
      <c r="S14" s="39"/>
      <c r="T14" s="32"/>
      <c r="U14" s="32"/>
      <c r="V14" s="32"/>
      <c r="W14" s="32"/>
    </row>
    <row r="15" spans="1:23">
      <c r="A15" s="44" t="s">
        <v>16</v>
      </c>
      <c r="B15" s="91" t="s">
        <v>11</v>
      </c>
      <c r="C15" s="92"/>
      <c r="D15" s="92"/>
      <c r="E15" s="92"/>
      <c r="F15" s="93"/>
      <c r="G15" s="29">
        <v>16</v>
      </c>
      <c r="H15" s="37">
        <v>14</v>
      </c>
      <c r="I15">
        <f>SUM(G15:G19)</f>
        <v>76</v>
      </c>
      <c r="J15">
        <f>SUM(H15:H19)</f>
        <v>70</v>
      </c>
      <c r="M15">
        <v>4</v>
      </c>
      <c r="N15" t="s">
        <v>64</v>
      </c>
      <c r="P15">
        <f>M15*10*2</f>
        <v>80</v>
      </c>
      <c r="S15" s="36"/>
      <c r="T15" s="32"/>
      <c r="U15" s="32"/>
      <c r="V15" s="32"/>
      <c r="W15" s="32"/>
    </row>
    <row r="16" spans="1:23">
      <c r="A16" s="45" t="s">
        <v>17</v>
      </c>
      <c r="B16" s="94" t="s">
        <v>10</v>
      </c>
      <c r="C16" s="95"/>
      <c r="D16" s="95"/>
      <c r="E16" s="95"/>
      <c r="F16" s="85"/>
      <c r="G16" s="29">
        <v>18</v>
      </c>
      <c r="H16" s="29">
        <v>12</v>
      </c>
      <c r="S16" s="36"/>
      <c r="T16" s="32"/>
      <c r="U16" s="32"/>
      <c r="V16" s="32"/>
      <c r="W16" s="32"/>
    </row>
    <row r="17" spans="1:23">
      <c r="A17" s="45" t="s">
        <v>18</v>
      </c>
      <c r="B17" s="94" t="s">
        <v>9</v>
      </c>
      <c r="C17" s="95"/>
      <c r="D17" s="95"/>
      <c r="E17" s="95"/>
      <c r="F17" s="85"/>
      <c r="G17" s="29">
        <v>20</v>
      </c>
      <c r="H17" s="29">
        <v>22</v>
      </c>
      <c r="S17" s="36"/>
      <c r="T17" s="32"/>
      <c r="U17" s="32"/>
      <c r="V17" s="32"/>
      <c r="W17" s="32"/>
    </row>
    <row r="18" spans="1:23">
      <c r="A18" s="46"/>
      <c r="B18" s="94" t="s">
        <v>20</v>
      </c>
      <c r="C18" s="95"/>
      <c r="D18" s="95"/>
      <c r="E18" s="95"/>
      <c r="F18" s="85"/>
      <c r="G18" s="29">
        <v>14</v>
      </c>
      <c r="H18" s="29">
        <v>16</v>
      </c>
      <c r="S18" s="36"/>
      <c r="T18" s="32"/>
      <c r="U18" s="32"/>
      <c r="V18" s="32"/>
      <c r="W18" s="32"/>
    </row>
    <row r="19" spans="1:23">
      <c r="A19" s="37"/>
      <c r="B19" s="96" t="s">
        <v>19</v>
      </c>
      <c r="C19" s="97"/>
      <c r="D19" s="97"/>
      <c r="E19" s="97"/>
      <c r="F19" s="98"/>
      <c r="G19" s="29">
        <v>8</v>
      </c>
      <c r="H19" s="41">
        <v>6</v>
      </c>
      <c r="S19" s="36"/>
      <c r="T19" s="32"/>
      <c r="U19" s="32"/>
      <c r="V19" s="32"/>
      <c r="W19" s="32"/>
    </row>
    <row r="20" spans="1:23">
      <c r="A20" s="7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">
        <v>62</v>
      </c>
      <c r="N20" s="4"/>
      <c r="O20" s="4"/>
      <c r="P20" s="4" t="s">
        <v>63</v>
      </c>
      <c r="Q20" s="4"/>
      <c r="R20" s="4"/>
      <c r="S20" s="43"/>
      <c r="T20" s="32"/>
      <c r="U20" s="32"/>
      <c r="V20" s="32"/>
      <c r="W20" s="32"/>
    </row>
    <row r="21" spans="1:23" ht="15" customHeight="1">
      <c r="A21" s="45" t="s">
        <v>43</v>
      </c>
      <c r="B21" s="90" t="s">
        <v>21</v>
      </c>
      <c r="C21" s="90"/>
      <c r="D21" s="90"/>
      <c r="E21" s="90"/>
      <c r="F21" s="90"/>
      <c r="G21" s="29"/>
      <c r="H21" s="29"/>
      <c r="M21">
        <v>6</v>
      </c>
      <c r="N21" t="s">
        <v>64</v>
      </c>
      <c r="P21">
        <f>M21*10*2</f>
        <v>120</v>
      </c>
      <c r="S21" s="36"/>
      <c r="T21" s="32"/>
      <c r="U21" s="32"/>
      <c r="V21" s="32"/>
      <c r="W21" s="32"/>
    </row>
    <row r="22" spans="1:23" ht="30" customHeight="1">
      <c r="A22" s="45" t="s">
        <v>44</v>
      </c>
      <c r="B22" s="79" t="s">
        <v>68</v>
      </c>
      <c r="C22" s="79"/>
      <c r="D22" s="79"/>
      <c r="E22" s="79"/>
      <c r="F22" s="79"/>
      <c r="G22" s="29"/>
      <c r="H22" s="29"/>
      <c r="S22" s="36"/>
      <c r="T22" s="32"/>
      <c r="U22" s="32"/>
      <c r="V22" s="32"/>
      <c r="W22" s="32"/>
    </row>
    <row r="23" spans="1:23" ht="15" customHeight="1">
      <c r="A23" s="73" t="s">
        <v>56</v>
      </c>
      <c r="B23" s="79" t="s">
        <v>22</v>
      </c>
      <c r="C23" s="79"/>
      <c r="D23" s="79"/>
      <c r="E23" s="79"/>
      <c r="F23" s="79"/>
      <c r="G23" s="29"/>
      <c r="H23" s="29"/>
      <c r="S23" s="36"/>
      <c r="T23" s="32"/>
      <c r="U23" s="32"/>
      <c r="V23" s="32"/>
      <c r="W23" s="32"/>
    </row>
    <row r="24" spans="1:23" ht="15" customHeight="1">
      <c r="B24" s="79" t="s">
        <v>23</v>
      </c>
      <c r="C24" s="79"/>
      <c r="D24" s="79"/>
      <c r="E24" s="79"/>
      <c r="F24" s="79"/>
      <c r="G24" s="29"/>
      <c r="H24" s="29"/>
      <c r="S24" s="36"/>
      <c r="T24" s="32"/>
      <c r="U24" s="32"/>
      <c r="V24" s="32"/>
      <c r="W24" s="32"/>
    </row>
    <row r="25" spans="1:23" ht="15" customHeight="1">
      <c r="B25" s="79" t="s">
        <v>24</v>
      </c>
      <c r="C25" s="79"/>
      <c r="D25" s="79"/>
      <c r="E25" s="79"/>
      <c r="F25" s="79"/>
      <c r="G25" s="29"/>
      <c r="H25" s="29"/>
      <c r="S25" s="36"/>
      <c r="T25" s="32"/>
      <c r="U25" s="32"/>
      <c r="V25" s="32"/>
      <c r="W25" s="32"/>
    </row>
    <row r="26" spans="1:23">
      <c r="B26" s="79" t="s">
        <v>25</v>
      </c>
      <c r="C26" s="79"/>
      <c r="D26" s="79"/>
      <c r="E26" s="79"/>
      <c r="F26" s="79"/>
      <c r="G26" s="29"/>
      <c r="H26" s="29"/>
      <c r="S26" s="36"/>
    </row>
    <row r="27" spans="1:23">
      <c r="A27" s="42" t="s">
        <v>40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">
        <v>62</v>
      </c>
      <c r="N27" s="4"/>
      <c r="O27" s="4"/>
      <c r="P27" s="4" t="s">
        <v>63</v>
      </c>
      <c r="Q27" s="4"/>
      <c r="R27" s="4"/>
      <c r="S27" s="47"/>
    </row>
    <row r="28" spans="1:23" ht="30" customHeight="1">
      <c r="A28" s="54" t="s">
        <v>27</v>
      </c>
      <c r="B28" s="80" t="s">
        <v>28</v>
      </c>
      <c r="C28" s="80"/>
      <c r="D28" s="80"/>
      <c r="E28" s="80"/>
      <c r="F28" s="80"/>
      <c r="G28" s="29"/>
      <c r="H28" s="29"/>
      <c r="M28" s="29" t="s">
        <v>66</v>
      </c>
      <c r="N28" s="29"/>
      <c r="O28" s="29"/>
      <c r="P28" s="29">
        <v>80</v>
      </c>
      <c r="S28" s="36"/>
    </row>
    <row r="29" spans="1:23" ht="15" customHeight="1">
      <c r="A29" s="55" t="s">
        <v>30</v>
      </c>
      <c r="B29" s="84" t="s">
        <v>25</v>
      </c>
      <c r="C29" s="84"/>
      <c r="D29" s="84"/>
      <c r="E29" s="84"/>
      <c r="F29" s="85"/>
      <c r="G29" s="29"/>
      <c r="H29" s="29"/>
      <c r="L29" s="78" t="s">
        <v>67</v>
      </c>
      <c r="M29" s="29">
        <v>3</v>
      </c>
      <c r="N29" s="29" t="s">
        <v>64</v>
      </c>
      <c r="O29" s="29"/>
      <c r="P29" s="29">
        <f>SUM(M29*10*2)</f>
        <v>60</v>
      </c>
      <c r="S29" s="36"/>
    </row>
    <row r="30" spans="1:23" ht="30" customHeight="1">
      <c r="B30" s="99" t="s">
        <v>31</v>
      </c>
      <c r="C30" s="99"/>
      <c r="D30" s="99"/>
      <c r="E30" s="99"/>
      <c r="F30" s="99"/>
      <c r="G30" s="29"/>
      <c r="H30" s="29"/>
      <c r="M30" s="29" t="s">
        <v>65</v>
      </c>
      <c r="N30" s="29"/>
      <c r="O30" s="29"/>
      <c r="P30" s="29">
        <f>SUM(P28:P29)</f>
        <v>140</v>
      </c>
      <c r="S30" s="36"/>
    </row>
    <row r="31" spans="1:23" ht="30" customHeight="1">
      <c r="B31" s="99" t="s">
        <v>32</v>
      </c>
      <c r="C31" s="99"/>
      <c r="D31" s="99"/>
      <c r="E31" s="99"/>
      <c r="F31" s="99"/>
      <c r="G31" s="29"/>
      <c r="H31" s="29"/>
      <c r="S31" s="36"/>
    </row>
    <row r="32" spans="1:23">
      <c r="A32" s="58" t="s">
        <v>29</v>
      </c>
      <c r="B32" s="99" t="s">
        <v>33</v>
      </c>
      <c r="C32" s="99"/>
      <c r="D32" s="99"/>
      <c r="E32" s="99"/>
      <c r="F32" s="100"/>
      <c r="G32" s="29"/>
      <c r="H32" s="29"/>
      <c r="S32" s="36"/>
    </row>
    <row r="33" spans="1:19">
      <c r="B33" s="99" t="s">
        <v>34</v>
      </c>
      <c r="C33" s="99"/>
      <c r="D33" s="99"/>
      <c r="E33" s="99"/>
      <c r="F33" s="100"/>
      <c r="G33" s="29"/>
      <c r="H33" s="29"/>
      <c r="S33" s="36"/>
    </row>
    <row r="34" spans="1:19">
      <c r="B34" s="101" t="s">
        <v>35</v>
      </c>
      <c r="C34" s="101"/>
      <c r="D34" s="101"/>
      <c r="E34" s="101"/>
      <c r="F34" s="100"/>
      <c r="G34" s="29"/>
      <c r="H34" s="29"/>
      <c r="S34" s="36"/>
    </row>
    <row r="35" spans="1:19">
      <c r="A35" t="s">
        <v>36</v>
      </c>
      <c r="B35" s="86"/>
      <c r="C35" s="86"/>
      <c r="D35" s="86"/>
      <c r="E35" s="86"/>
      <c r="F35" s="87"/>
      <c r="G35" s="61"/>
      <c r="H35" s="29"/>
      <c r="S35" s="36"/>
    </row>
    <row r="36" spans="1:19">
      <c r="A36" s="42" t="s">
        <v>37</v>
      </c>
      <c r="B36" s="40"/>
      <c r="C36" s="40"/>
      <c r="D36" s="40"/>
      <c r="E36" s="40"/>
      <c r="F36" s="40"/>
      <c r="G36" s="4"/>
      <c r="H36" s="4"/>
      <c r="I36" s="4"/>
      <c r="J36" s="4"/>
      <c r="K36" s="4"/>
      <c r="L36" s="4"/>
      <c r="M36" s="4" t="s">
        <v>62</v>
      </c>
      <c r="N36" s="4"/>
      <c r="O36" s="4"/>
      <c r="P36" s="4" t="s">
        <v>63</v>
      </c>
      <c r="Q36" s="4"/>
      <c r="R36" s="4"/>
      <c r="S36" s="47"/>
    </row>
    <row r="37" spans="1:19">
      <c r="B37" s="92" t="s">
        <v>45</v>
      </c>
      <c r="C37" s="92"/>
      <c r="D37" s="92"/>
      <c r="E37" s="92"/>
      <c r="F37" s="92"/>
      <c r="G37" s="29"/>
      <c r="H37" s="29"/>
      <c r="M37">
        <v>2</v>
      </c>
      <c r="N37" t="s">
        <v>64</v>
      </c>
      <c r="P37">
        <f>M37*10*2</f>
        <v>40</v>
      </c>
      <c r="S37" s="36"/>
    </row>
    <row r="38" spans="1:19">
      <c r="B38" s="84" t="s">
        <v>46</v>
      </c>
      <c r="C38" s="84"/>
      <c r="D38" s="84"/>
      <c r="E38" s="84"/>
      <c r="F38" s="84"/>
      <c r="G38" s="29"/>
      <c r="H38" s="29"/>
      <c r="S38" s="36"/>
    </row>
    <row r="39" spans="1:19">
      <c r="B39" s="84" t="s">
        <v>47</v>
      </c>
      <c r="C39" s="84"/>
      <c r="D39" s="84"/>
      <c r="E39" s="84"/>
      <c r="F39" s="84"/>
      <c r="G39" s="29"/>
      <c r="H39" s="29"/>
      <c r="S39" s="36"/>
    </row>
    <row r="40" spans="1:19">
      <c r="S40" s="36"/>
    </row>
    <row r="41" spans="1:19">
      <c r="S41" s="36"/>
    </row>
    <row r="42" spans="1:19">
      <c r="S42" s="36"/>
    </row>
    <row r="43" spans="1:19">
      <c r="S43" s="36"/>
    </row>
    <row r="44" spans="1:19">
      <c r="S44" s="36"/>
    </row>
  </sheetData>
  <mergeCells count="24">
    <mergeCell ref="B38:F38"/>
    <mergeCell ref="B39:F39"/>
    <mergeCell ref="B37:F37"/>
    <mergeCell ref="B30:F30"/>
    <mergeCell ref="B31:F31"/>
    <mergeCell ref="B32:F32"/>
    <mergeCell ref="B33:F33"/>
    <mergeCell ref="B34:F34"/>
    <mergeCell ref="B26:F26"/>
    <mergeCell ref="B28:F28"/>
    <mergeCell ref="A1:S1"/>
    <mergeCell ref="B29:F29"/>
    <mergeCell ref="B35:F35"/>
    <mergeCell ref="B14:D14"/>
    <mergeCell ref="B21:F21"/>
    <mergeCell ref="B22:F22"/>
    <mergeCell ref="B23:F23"/>
    <mergeCell ref="B24:F24"/>
    <mergeCell ref="B25:F25"/>
    <mergeCell ref="B15:F15"/>
    <mergeCell ref="B16:F16"/>
    <mergeCell ref="B17:F17"/>
    <mergeCell ref="B18:F18"/>
    <mergeCell ref="B19:F19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"/>
    </sheetView>
  </sheetViews>
  <sheetFormatPr baseColWidth="10" defaultRowHeight="15.6"/>
  <cols>
    <col min="1" max="1" width="23.296875" customWidth="1"/>
    <col min="2" max="2" width="36.296875" customWidth="1"/>
  </cols>
  <sheetData>
    <row r="1" spans="1:2">
      <c r="A1" s="63" t="s">
        <v>52</v>
      </c>
      <c r="B1" s="64" t="s">
        <v>71</v>
      </c>
    </row>
    <row r="2" spans="1:2" ht="31.2">
      <c r="A2" s="76" t="s">
        <v>48</v>
      </c>
      <c r="B2" s="66" t="s">
        <v>53</v>
      </c>
    </row>
    <row r="3" spans="1:2">
      <c r="A3" s="65"/>
      <c r="B3" s="66" t="s">
        <v>54</v>
      </c>
    </row>
    <row r="4" spans="1:2" ht="31.8" thickBot="1">
      <c r="A4" s="67"/>
      <c r="B4" s="68" t="s">
        <v>57</v>
      </c>
    </row>
    <row r="5" spans="1:2">
      <c r="A5" s="77" t="s">
        <v>49</v>
      </c>
      <c r="B5" s="69" t="s">
        <v>55</v>
      </c>
    </row>
    <row r="6" spans="1:2">
      <c r="A6" s="65"/>
      <c r="B6" s="70" t="s">
        <v>58</v>
      </c>
    </row>
    <row r="7" spans="1:2" ht="47.4" thickBot="1">
      <c r="A7" s="67"/>
      <c r="B7" s="68" t="s">
        <v>69</v>
      </c>
    </row>
    <row r="8" spans="1:2">
      <c r="A8" s="77" t="s">
        <v>50</v>
      </c>
      <c r="B8" s="72" t="s">
        <v>70</v>
      </c>
    </row>
    <row r="9" spans="1:2">
      <c r="A9" s="65"/>
      <c r="B9" s="70" t="s">
        <v>59</v>
      </c>
    </row>
    <row r="10" spans="1:2">
      <c r="A10" s="65"/>
      <c r="B10" s="70"/>
    </row>
    <row r="11" spans="1:2" ht="16.2" thickBot="1">
      <c r="A11" s="74"/>
      <c r="B11" s="75"/>
    </row>
    <row r="12" spans="1:2">
      <c r="A12" s="77" t="s">
        <v>51</v>
      </c>
      <c r="B12" s="72" t="s">
        <v>60</v>
      </c>
    </row>
    <row r="13" spans="1:2" ht="31.2">
      <c r="A13" s="65"/>
      <c r="B13" s="66" t="s">
        <v>61</v>
      </c>
    </row>
    <row r="14" spans="1:2">
      <c r="A14" s="65"/>
      <c r="B14" s="70" t="s">
        <v>46</v>
      </c>
    </row>
    <row r="15" spans="1:2" ht="16.2" thickBot="1">
      <c r="A15" s="67"/>
      <c r="B15" s="71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Planning</vt:lpstr>
      <vt:lpstr>MileStone 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Joel</cp:lastModifiedBy>
  <dcterms:created xsi:type="dcterms:W3CDTF">2015-09-27T08:39:54Z</dcterms:created>
  <dcterms:modified xsi:type="dcterms:W3CDTF">2016-10-19T10:21:19Z</dcterms:modified>
</cp:coreProperties>
</file>