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trab-my.sharepoint.com/personal/alaffert_mintrab_gob_cl/Documents/Documentos/GitHub/eha/input/"/>
    </mc:Choice>
  </mc:AlternateContent>
  <xr:revisionPtr revIDLastSave="2" documentId="13_ncr:1_{B7CBCEF7-353F-CD48-8283-F3B64F1F5CA1}" xr6:coauthVersionLast="47" xr6:coauthVersionMax="47" xr10:uidLastSave="{EC4614D7-A631-463E-81C2-916C97FA9C26}"/>
  <bookViews>
    <workbookView xWindow="23929" yWindow="-113" windowWidth="24267" windowHeight="13023" activeTab="2" xr2:uid="{E2D4BBB7-E8DF-384F-947C-2FB3857B4306}"/>
  </bookViews>
  <sheets>
    <sheet name="Hombres Blancos" sheetId="1" r:id="rId1"/>
    <sheet name="Hombres negros" sheetId="2" r:id="rId2"/>
    <sheet name="Mujeres blancas" sheetId="3" r:id="rId3"/>
    <sheet name="Mujeres negr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4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3" i="4"/>
  <c r="J5" i="3"/>
  <c r="J6" i="3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4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3" i="3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4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3" i="2"/>
  <c r="H4" i="1"/>
  <c r="I4" i="1"/>
  <c r="I3" i="1"/>
  <c r="J3" i="1" s="1"/>
  <c r="J4" i="1" s="1"/>
  <c r="I5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3" i="4"/>
  <c r="F101" i="4"/>
  <c r="F100" i="4" s="1"/>
  <c r="F99" i="4" s="1"/>
  <c r="F98" i="4" s="1"/>
  <c r="F97" i="4" s="1"/>
  <c r="F96" i="4" s="1"/>
  <c r="F95" i="4" s="1"/>
  <c r="F94" i="4" s="1"/>
  <c r="F93" i="4" s="1"/>
  <c r="F92" i="4" s="1"/>
  <c r="F91" i="4" s="1"/>
  <c r="F90" i="4" s="1"/>
  <c r="F89" i="4" s="1"/>
  <c r="F88" i="4" s="1"/>
  <c r="F87" i="4" s="1"/>
  <c r="F86" i="4" s="1"/>
  <c r="F85" i="4" s="1"/>
  <c r="F84" i="4" s="1"/>
  <c r="F83" i="4" s="1"/>
  <c r="F82" i="4" s="1"/>
  <c r="F81" i="4" s="1"/>
  <c r="F80" i="4" s="1"/>
  <c r="F79" i="4" s="1"/>
  <c r="F78" i="4" s="1"/>
  <c r="F77" i="4" s="1"/>
  <c r="F76" i="4" s="1"/>
  <c r="F75" i="4" s="1"/>
  <c r="F74" i="4" s="1"/>
  <c r="F73" i="4" s="1"/>
  <c r="F72" i="4" s="1"/>
  <c r="F71" i="4" s="1"/>
  <c r="F70" i="4" s="1"/>
  <c r="F69" i="4" s="1"/>
  <c r="F68" i="4" s="1"/>
  <c r="F67" i="4" s="1"/>
  <c r="F66" i="4" s="1"/>
  <c r="F65" i="4" s="1"/>
  <c r="F64" i="4" s="1"/>
  <c r="F63" i="4" s="1"/>
  <c r="F62" i="4" s="1"/>
  <c r="F61" i="4" s="1"/>
  <c r="F60" i="4" s="1"/>
  <c r="F59" i="4" s="1"/>
  <c r="F58" i="4" s="1"/>
  <c r="F57" i="4" s="1"/>
  <c r="F56" i="4" s="1"/>
  <c r="F55" i="4" s="1"/>
  <c r="F54" i="4" s="1"/>
  <c r="F53" i="4" s="1"/>
  <c r="F52" i="4" s="1"/>
  <c r="F51" i="4" s="1"/>
  <c r="F50" i="4" s="1"/>
  <c r="F49" i="4" s="1"/>
  <c r="F48" i="4" s="1"/>
  <c r="F47" i="4" s="1"/>
  <c r="F46" i="4" s="1"/>
  <c r="F45" i="4" s="1"/>
  <c r="F44" i="4" s="1"/>
  <c r="F43" i="4" s="1"/>
  <c r="F42" i="4" s="1"/>
  <c r="F41" i="4" s="1"/>
  <c r="F40" i="4" s="1"/>
  <c r="F39" i="4" s="1"/>
  <c r="F38" i="4" s="1"/>
  <c r="F37" i="4" s="1"/>
  <c r="F36" i="4" s="1"/>
  <c r="F35" i="4" s="1"/>
  <c r="F34" i="4" s="1"/>
  <c r="F33" i="4" s="1"/>
  <c r="F32" i="4" s="1"/>
  <c r="F31" i="4" s="1"/>
  <c r="F30" i="4" s="1"/>
  <c r="F29" i="4" s="1"/>
  <c r="F28" i="4" s="1"/>
  <c r="F27" i="4" s="1"/>
  <c r="F26" i="4" s="1"/>
  <c r="F25" i="4" s="1"/>
  <c r="F24" i="4" s="1"/>
  <c r="F23" i="4" s="1"/>
  <c r="F22" i="4" s="1"/>
  <c r="F21" i="4" s="1"/>
  <c r="F20" i="4" s="1"/>
  <c r="F19" i="4" s="1"/>
  <c r="F18" i="4" s="1"/>
  <c r="F17" i="4" s="1"/>
  <c r="F16" i="4" s="1"/>
  <c r="F15" i="4" s="1"/>
  <c r="F14" i="4" s="1"/>
  <c r="F13" i="4" s="1"/>
  <c r="F12" i="4" s="1"/>
  <c r="F11" i="4" s="1"/>
  <c r="F10" i="4" s="1"/>
  <c r="F9" i="4" s="1"/>
  <c r="F8" i="4" s="1"/>
  <c r="F7" i="4" s="1"/>
  <c r="F6" i="4" s="1"/>
  <c r="F5" i="4" s="1"/>
  <c r="F4" i="4" s="1"/>
  <c r="F3" i="4" s="1"/>
  <c r="F102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3" i="3"/>
  <c r="F101" i="3"/>
  <c r="F100" i="3" s="1"/>
  <c r="F99" i="3" s="1"/>
  <c r="F98" i="3" s="1"/>
  <c r="F97" i="3" s="1"/>
  <c r="F96" i="3" s="1"/>
  <c r="F95" i="3" s="1"/>
  <c r="F94" i="3" s="1"/>
  <c r="F93" i="3" s="1"/>
  <c r="F92" i="3" s="1"/>
  <c r="F91" i="3" s="1"/>
  <c r="F90" i="3" s="1"/>
  <c r="F89" i="3" s="1"/>
  <c r="F88" i="3" s="1"/>
  <c r="F87" i="3" s="1"/>
  <c r="F86" i="3" s="1"/>
  <c r="F85" i="3" s="1"/>
  <c r="F84" i="3" s="1"/>
  <c r="F83" i="3" s="1"/>
  <c r="F82" i="3" s="1"/>
  <c r="F81" i="3" s="1"/>
  <c r="F80" i="3" s="1"/>
  <c r="F79" i="3" s="1"/>
  <c r="F78" i="3" s="1"/>
  <c r="F77" i="3" s="1"/>
  <c r="F76" i="3" s="1"/>
  <c r="F75" i="3" s="1"/>
  <c r="F74" i="3" s="1"/>
  <c r="F73" i="3" s="1"/>
  <c r="F72" i="3" s="1"/>
  <c r="F71" i="3" s="1"/>
  <c r="F70" i="3" s="1"/>
  <c r="F69" i="3" s="1"/>
  <c r="F68" i="3" s="1"/>
  <c r="F67" i="3" s="1"/>
  <c r="F66" i="3" s="1"/>
  <c r="F65" i="3" s="1"/>
  <c r="F64" i="3" s="1"/>
  <c r="F63" i="3" s="1"/>
  <c r="F62" i="3" s="1"/>
  <c r="F61" i="3" s="1"/>
  <c r="F60" i="3" s="1"/>
  <c r="F59" i="3" s="1"/>
  <c r="F58" i="3" s="1"/>
  <c r="F57" i="3" s="1"/>
  <c r="F56" i="3" s="1"/>
  <c r="F55" i="3" s="1"/>
  <c r="F54" i="3" s="1"/>
  <c r="F53" i="3" s="1"/>
  <c r="F52" i="3" s="1"/>
  <c r="F51" i="3" s="1"/>
  <c r="F50" i="3" s="1"/>
  <c r="F49" i="3" s="1"/>
  <c r="F48" i="3" s="1"/>
  <c r="F47" i="3" s="1"/>
  <c r="F46" i="3" s="1"/>
  <c r="F45" i="3" s="1"/>
  <c r="F44" i="3" s="1"/>
  <c r="F43" i="3" s="1"/>
  <c r="F42" i="3" s="1"/>
  <c r="F41" i="3" s="1"/>
  <c r="F40" i="3" s="1"/>
  <c r="F39" i="3" s="1"/>
  <c r="F38" i="3" s="1"/>
  <c r="F37" i="3" s="1"/>
  <c r="F36" i="3" s="1"/>
  <c r="F35" i="3" s="1"/>
  <c r="F34" i="3" s="1"/>
  <c r="F33" i="3" s="1"/>
  <c r="F32" i="3" s="1"/>
  <c r="F31" i="3" s="1"/>
  <c r="F30" i="3" s="1"/>
  <c r="F29" i="3" s="1"/>
  <c r="F28" i="3" s="1"/>
  <c r="F27" i="3" s="1"/>
  <c r="F26" i="3" s="1"/>
  <c r="F25" i="3" s="1"/>
  <c r="F24" i="3" s="1"/>
  <c r="F23" i="3" s="1"/>
  <c r="F22" i="3" s="1"/>
  <c r="F21" i="3" s="1"/>
  <c r="F20" i="3" s="1"/>
  <c r="F19" i="3" s="1"/>
  <c r="F18" i="3" s="1"/>
  <c r="F17" i="3" s="1"/>
  <c r="F16" i="3" s="1"/>
  <c r="F15" i="3" s="1"/>
  <c r="F14" i="3" s="1"/>
  <c r="F13" i="3" s="1"/>
  <c r="F12" i="3" s="1"/>
  <c r="F11" i="3" s="1"/>
  <c r="F10" i="3" s="1"/>
  <c r="F9" i="3" s="1"/>
  <c r="F8" i="3" s="1"/>
  <c r="F7" i="3" s="1"/>
  <c r="F6" i="3" s="1"/>
  <c r="F5" i="3" s="1"/>
  <c r="F4" i="3" s="1"/>
  <c r="F3" i="3" s="1"/>
  <c r="F102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3" i="2"/>
  <c r="F101" i="2"/>
  <c r="F100" i="2" s="1"/>
  <c r="F99" i="2" s="1"/>
  <c r="F98" i="2" s="1"/>
  <c r="F97" i="2" s="1"/>
  <c r="F96" i="2" s="1"/>
  <c r="F95" i="2" s="1"/>
  <c r="F94" i="2" s="1"/>
  <c r="F93" i="2" s="1"/>
  <c r="F92" i="2" s="1"/>
  <c r="F91" i="2" s="1"/>
  <c r="F90" i="2" s="1"/>
  <c r="F89" i="2" s="1"/>
  <c r="F88" i="2" s="1"/>
  <c r="F87" i="2" s="1"/>
  <c r="F86" i="2" s="1"/>
  <c r="F85" i="2" s="1"/>
  <c r="F84" i="2" s="1"/>
  <c r="F83" i="2" s="1"/>
  <c r="F82" i="2" s="1"/>
  <c r="F81" i="2" s="1"/>
  <c r="F80" i="2" s="1"/>
  <c r="F79" i="2" s="1"/>
  <c r="F78" i="2" s="1"/>
  <c r="F77" i="2" s="1"/>
  <c r="F76" i="2" s="1"/>
  <c r="F75" i="2" s="1"/>
  <c r="F74" i="2" s="1"/>
  <c r="F73" i="2" s="1"/>
  <c r="F72" i="2" s="1"/>
  <c r="F71" i="2" s="1"/>
  <c r="F70" i="2" s="1"/>
  <c r="F69" i="2" s="1"/>
  <c r="F68" i="2" s="1"/>
  <c r="F67" i="2" s="1"/>
  <c r="F66" i="2" s="1"/>
  <c r="F65" i="2" s="1"/>
  <c r="F64" i="2" s="1"/>
  <c r="F63" i="2" s="1"/>
  <c r="F62" i="2" s="1"/>
  <c r="F61" i="2" s="1"/>
  <c r="F60" i="2" s="1"/>
  <c r="F59" i="2" s="1"/>
  <c r="F58" i="2" s="1"/>
  <c r="F57" i="2" s="1"/>
  <c r="F56" i="2" s="1"/>
  <c r="F55" i="2" s="1"/>
  <c r="F54" i="2" s="1"/>
  <c r="F53" i="2" s="1"/>
  <c r="F52" i="2" s="1"/>
  <c r="F51" i="2" s="1"/>
  <c r="F50" i="2" s="1"/>
  <c r="F49" i="2" s="1"/>
  <c r="F48" i="2" s="1"/>
  <c r="F47" i="2" s="1"/>
  <c r="F46" i="2" s="1"/>
  <c r="F45" i="2" s="1"/>
  <c r="F44" i="2" s="1"/>
  <c r="F43" i="2" s="1"/>
  <c r="F42" i="2" s="1"/>
  <c r="F41" i="2" s="1"/>
  <c r="F40" i="2" s="1"/>
  <c r="F39" i="2" s="1"/>
  <c r="F38" i="2" s="1"/>
  <c r="F37" i="2" s="1"/>
  <c r="F36" i="2" s="1"/>
  <c r="F35" i="2" s="1"/>
  <c r="F34" i="2" s="1"/>
  <c r="F33" i="2" s="1"/>
  <c r="F32" i="2" s="1"/>
  <c r="F31" i="2" s="1"/>
  <c r="F30" i="2" s="1"/>
  <c r="F29" i="2" s="1"/>
  <c r="F28" i="2" s="1"/>
  <c r="F27" i="2" s="1"/>
  <c r="F26" i="2" s="1"/>
  <c r="F25" i="2" s="1"/>
  <c r="F24" i="2" s="1"/>
  <c r="F23" i="2" s="1"/>
  <c r="F22" i="2" s="1"/>
  <c r="F21" i="2" s="1"/>
  <c r="F20" i="2" s="1"/>
  <c r="F19" i="2" s="1"/>
  <c r="F18" i="2" s="1"/>
  <c r="F17" i="2" s="1"/>
  <c r="F16" i="2" s="1"/>
  <c r="F15" i="2" s="1"/>
  <c r="F14" i="2" s="1"/>
  <c r="F13" i="2" s="1"/>
  <c r="F12" i="2" s="1"/>
  <c r="F11" i="2" s="1"/>
  <c r="F10" i="2" s="1"/>
  <c r="F9" i="2" s="1"/>
  <c r="F8" i="2" s="1"/>
  <c r="F7" i="2" s="1"/>
  <c r="F6" i="2" s="1"/>
  <c r="F5" i="2" s="1"/>
  <c r="F4" i="2" s="1"/>
  <c r="F3" i="2" s="1"/>
  <c r="F102" i="2"/>
  <c r="G103" i="1"/>
  <c r="F102" i="1"/>
  <c r="G102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3" i="1"/>
  <c r="F101" i="1" l="1"/>
  <c r="G101" i="1" l="1"/>
  <c r="F100" i="1"/>
  <c r="G100" i="1" l="1"/>
  <c r="F99" i="1"/>
  <c r="F98" i="1" l="1"/>
  <c r="G99" i="1"/>
  <c r="F97" i="1" l="1"/>
  <c r="G98" i="1"/>
  <c r="F96" i="1" l="1"/>
  <c r="G97" i="1"/>
  <c r="F95" i="1" l="1"/>
  <c r="G96" i="1"/>
  <c r="F94" i="1" l="1"/>
  <c r="G95" i="1"/>
  <c r="F93" i="1" l="1"/>
  <c r="G94" i="1"/>
  <c r="F92" i="1" l="1"/>
  <c r="G93" i="1"/>
  <c r="F91" i="1" l="1"/>
  <c r="G92" i="1"/>
  <c r="F90" i="1" l="1"/>
  <c r="G91" i="1"/>
  <c r="F89" i="1" l="1"/>
  <c r="G90" i="1"/>
  <c r="F88" i="1" l="1"/>
  <c r="G89" i="1"/>
  <c r="F87" i="1" l="1"/>
  <c r="G88" i="1"/>
  <c r="F86" i="1" l="1"/>
  <c r="G87" i="1"/>
  <c r="F85" i="1" l="1"/>
  <c r="G86" i="1"/>
  <c r="F84" i="1" l="1"/>
  <c r="G85" i="1"/>
  <c r="F83" i="1" l="1"/>
  <c r="G84" i="1"/>
  <c r="F82" i="1" l="1"/>
  <c r="G83" i="1"/>
  <c r="F81" i="1" l="1"/>
  <c r="G82" i="1"/>
  <c r="F80" i="1" l="1"/>
  <c r="G81" i="1"/>
  <c r="F79" i="1" l="1"/>
  <c r="G80" i="1"/>
  <c r="F78" i="1" l="1"/>
  <c r="G79" i="1"/>
  <c r="F77" i="1" l="1"/>
  <c r="G78" i="1"/>
  <c r="F76" i="1" l="1"/>
  <c r="G77" i="1"/>
  <c r="F75" i="1" l="1"/>
  <c r="G76" i="1"/>
  <c r="F74" i="1" l="1"/>
  <c r="G75" i="1"/>
  <c r="F73" i="1" l="1"/>
  <c r="G74" i="1"/>
  <c r="F72" i="1" l="1"/>
  <c r="G73" i="1"/>
  <c r="F71" i="1" l="1"/>
  <c r="G72" i="1"/>
  <c r="F70" i="1" l="1"/>
  <c r="G71" i="1"/>
  <c r="F69" i="1" l="1"/>
  <c r="G70" i="1"/>
  <c r="F68" i="1" l="1"/>
  <c r="G69" i="1"/>
  <c r="F67" i="1" l="1"/>
  <c r="G68" i="1"/>
  <c r="F66" i="1" l="1"/>
  <c r="G67" i="1"/>
  <c r="F65" i="1" l="1"/>
  <c r="G66" i="1"/>
  <c r="F64" i="1" l="1"/>
  <c r="G65" i="1"/>
  <c r="F63" i="1" l="1"/>
  <c r="G64" i="1"/>
  <c r="F62" i="1" l="1"/>
  <c r="G63" i="1"/>
  <c r="F61" i="1" l="1"/>
  <c r="G62" i="1"/>
  <c r="F60" i="1" l="1"/>
  <c r="G61" i="1"/>
  <c r="F59" i="1" l="1"/>
  <c r="G60" i="1"/>
  <c r="F58" i="1" l="1"/>
  <c r="G59" i="1"/>
  <c r="F57" i="1" l="1"/>
  <c r="G58" i="1"/>
  <c r="F56" i="1" l="1"/>
  <c r="G57" i="1"/>
  <c r="F55" i="1" l="1"/>
  <c r="G56" i="1"/>
  <c r="F54" i="1" l="1"/>
  <c r="G55" i="1"/>
  <c r="F53" i="1" l="1"/>
  <c r="G54" i="1"/>
  <c r="F52" i="1" l="1"/>
  <c r="G53" i="1"/>
  <c r="F51" i="1" l="1"/>
  <c r="G52" i="1"/>
  <c r="F50" i="1" l="1"/>
  <c r="G51" i="1"/>
  <c r="F49" i="1" l="1"/>
  <c r="G50" i="1"/>
  <c r="F48" i="1" l="1"/>
  <c r="G49" i="1"/>
  <c r="F47" i="1" l="1"/>
  <c r="G48" i="1"/>
  <c r="F46" i="1" l="1"/>
  <c r="G47" i="1"/>
  <c r="F45" i="1" l="1"/>
  <c r="G46" i="1"/>
  <c r="F44" i="1" l="1"/>
  <c r="G45" i="1"/>
  <c r="F43" i="1" l="1"/>
  <c r="G44" i="1"/>
  <c r="F42" i="1" l="1"/>
  <c r="G43" i="1"/>
  <c r="F41" i="1" l="1"/>
  <c r="G42" i="1"/>
  <c r="F40" i="1" l="1"/>
  <c r="G41" i="1"/>
  <c r="F39" i="1" l="1"/>
  <c r="G40" i="1"/>
  <c r="F38" i="1" l="1"/>
  <c r="G39" i="1"/>
  <c r="F37" i="1" l="1"/>
  <c r="G38" i="1"/>
  <c r="F36" i="1" l="1"/>
  <c r="G37" i="1"/>
  <c r="F35" i="1" l="1"/>
  <c r="G36" i="1"/>
  <c r="F34" i="1" l="1"/>
  <c r="G35" i="1"/>
  <c r="F33" i="1" l="1"/>
  <c r="G34" i="1"/>
  <c r="F32" i="1" l="1"/>
  <c r="G33" i="1"/>
  <c r="F31" i="1" l="1"/>
  <c r="G32" i="1"/>
  <c r="F30" i="1" l="1"/>
  <c r="G31" i="1"/>
  <c r="F29" i="1" l="1"/>
  <c r="G30" i="1"/>
  <c r="F28" i="1" l="1"/>
  <c r="G29" i="1"/>
  <c r="F27" i="1" l="1"/>
  <c r="G28" i="1"/>
  <c r="F26" i="1" l="1"/>
  <c r="G27" i="1"/>
  <c r="F25" i="1" l="1"/>
  <c r="G26" i="1"/>
  <c r="F24" i="1" l="1"/>
  <c r="G25" i="1"/>
  <c r="F23" i="1" l="1"/>
  <c r="G24" i="1"/>
  <c r="F22" i="1" l="1"/>
  <c r="G23" i="1"/>
  <c r="F21" i="1" l="1"/>
  <c r="G22" i="1"/>
  <c r="F20" i="1" l="1"/>
  <c r="G21" i="1"/>
  <c r="F19" i="1" l="1"/>
  <c r="G20" i="1"/>
  <c r="F18" i="1" l="1"/>
  <c r="G19" i="1"/>
  <c r="F17" i="1" l="1"/>
  <c r="G18" i="1"/>
  <c r="F16" i="1" l="1"/>
  <c r="G17" i="1"/>
  <c r="F15" i="1" l="1"/>
  <c r="G16" i="1"/>
  <c r="F14" i="1" l="1"/>
  <c r="G15" i="1"/>
  <c r="F13" i="1" l="1"/>
  <c r="G14" i="1"/>
  <c r="F12" i="1" l="1"/>
  <c r="G13" i="1"/>
  <c r="F11" i="1" l="1"/>
  <c r="G12" i="1"/>
  <c r="F10" i="1" l="1"/>
  <c r="G11" i="1"/>
  <c r="F9" i="1" l="1"/>
  <c r="G10" i="1"/>
  <c r="F8" i="1" l="1"/>
  <c r="G9" i="1"/>
  <c r="F7" i="1" l="1"/>
  <c r="G8" i="1"/>
  <c r="F6" i="1" l="1"/>
  <c r="G7" i="1"/>
  <c r="F5" i="1" l="1"/>
  <c r="G6" i="1"/>
  <c r="F4" i="1" l="1"/>
  <c r="G5" i="1"/>
  <c r="G4" i="1" l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tc={0F015FD0-F4E5-4441-A1B1-EE3E04F92251}</author>
    <author>tc={2A63340D-B567-214B-84B9-3EE67D3A27BE}</author>
    <author>tc={FAE1220A-0AA1-8942-AEC7-DA069D1AFB05}</author>
  </authors>
  <commentList>
    <comment ref="B1" authorId="0" shapeId="0" xr:uid="{0F015FD0-F4E5-4441-A1B1-EE3E04F9225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Hazard</t>
      </text>
    </comment>
    <comment ref="C1" authorId="1" shapeId="0" xr:uid="{2A63340D-B567-214B-84B9-3EE67D3A27B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Set de riesgo</t>
      </text>
    </comment>
    <comment ref="D1" authorId="2" shapeId="0" xr:uid="{FAE1220A-0AA1-8942-AEC7-DA069D1AFB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N° que experimenta el evento</t>
      </text>
    </comment>
  </commentList>
</comments>
</file>

<file path=xl/sharedStrings.xml><?xml version="1.0" encoding="utf-8"?>
<sst xmlns="http://schemas.openxmlformats.org/spreadsheetml/2006/main" count="480" uniqueCount="121">
  <si>
    <t>Age (years)</t>
  </si>
  <si>
    <r>
      <t xml:space="preserve">Probability of dying between ages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and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+ 1</t>
    </r>
  </si>
  <si>
    <r>
      <t xml:space="preserve">Number surviving to age </t>
    </r>
    <r>
      <rPr>
        <i/>
        <sz val="10"/>
        <rFont val="Courier New"/>
        <family val="3"/>
      </rPr>
      <t>x</t>
    </r>
  </si>
  <si>
    <r>
      <t xml:space="preserve">Number dying between ages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and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+ 1</t>
    </r>
  </si>
  <si>
    <r>
      <t xml:space="preserve">Person-years lived between ages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and </t>
    </r>
    <r>
      <rPr>
        <i/>
        <sz val="10"/>
        <rFont val="Courier New"/>
        <family val="3"/>
      </rPr>
      <t>x</t>
    </r>
    <r>
      <rPr>
        <sz val="10"/>
        <rFont val="Courier New"/>
        <family val="3"/>
      </rPr>
      <t xml:space="preserve"> + 1</t>
    </r>
  </si>
  <si>
    <r>
      <t>q</t>
    </r>
    <r>
      <rPr>
        <i/>
        <vertAlign val="subscript"/>
        <sz val="10"/>
        <rFont val="Courier New"/>
        <family val="3"/>
      </rPr>
      <t>x</t>
    </r>
  </si>
  <si>
    <r>
      <t>l</t>
    </r>
    <r>
      <rPr>
        <i/>
        <vertAlign val="subscript"/>
        <sz val="10"/>
        <rFont val="Courier New"/>
        <family val="3"/>
      </rPr>
      <t>x</t>
    </r>
  </si>
  <si>
    <r>
      <t>d</t>
    </r>
    <r>
      <rPr>
        <i/>
        <vertAlign val="subscript"/>
        <sz val="10"/>
        <rFont val="Courier New"/>
        <family val="3"/>
      </rPr>
      <t>x</t>
    </r>
  </si>
  <si>
    <r>
      <t>L</t>
    </r>
    <r>
      <rPr>
        <i/>
        <vertAlign val="subscript"/>
        <sz val="10"/>
        <rFont val="Courier New"/>
        <family val="3"/>
      </rPr>
      <t>x</t>
    </r>
  </si>
  <si>
    <t>0–1</t>
  </si>
  <si>
    <t>1–2</t>
  </si>
  <si>
    <t>2–3</t>
  </si>
  <si>
    <t>3–4</t>
  </si>
  <si>
    <t>4–5</t>
  </si>
  <si>
    <t>5–6</t>
  </si>
  <si>
    <t>6–7</t>
  </si>
  <si>
    <t>7–8</t>
  </si>
  <si>
    <t>8–9</t>
  </si>
  <si>
    <t>9–10</t>
  </si>
  <si>
    <t>10–11</t>
  </si>
  <si>
    <t>11–12</t>
  </si>
  <si>
    <t>12–13</t>
  </si>
  <si>
    <t>13–14</t>
  </si>
  <si>
    <t>14–15</t>
  </si>
  <si>
    <t>15–16</t>
  </si>
  <si>
    <t>16–17</t>
  </si>
  <si>
    <t>17–18</t>
  </si>
  <si>
    <t>18–19</t>
  </si>
  <si>
    <t>19–20</t>
  </si>
  <si>
    <t>20–21</t>
  </si>
  <si>
    <t>21–22</t>
  </si>
  <si>
    <t>22–23</t>
  </si>
  <si>
    <t>23–24</t>
  </si>
  <si>
    <t>24–25</t>
  </si>
  <si>
    <t>25–26</t>
  </si>
  <si>
    <t>26–27</t>
  </si>
  <si>
    <t>27–28</t>
  </si>
  <si>
    <t>28–29</t>
  </si>
  <si>
    <t>29–30</t>
  </si>
  <si>
    <t>30–31</t>
  </si>
  <si>
    <t>31–32</t>
  </si>
  <si>
    <t>32–33</t>
  </si>
  <si>
    <t>33–34</t>
  </si>
  <si>
    <t>34–35</t>
  </si>
  <si>
    <t>35–36</t>
  </si>
  <si>
    <t>36–37</t>
  </si>
  <si>
    <t>37–38</t>
  </si>
  <si>
    <t>38–39</t>
  </si>
  <si>
    <t>39–40</t>
  </si>
  <si>
    <t>40–41</t>
  </si>
  <si>
    <t>41–42</t>
  </si>
  <si>
    <t>42–43</t>
  </si>
  <si>
    <t>43–44</t>
  </si>
  <si>
    <t>44–45</t>
  </si>
  <si>
    <t>45–46</t>
  </si>
  <si>
    <t>46–47</t>
  </si>
  <si>
    <t>47–48</t>
  </si>
  <si>
    <t>48–49</t>
  </si>
  <si>
    <t>49–50</t>
  </si>
  <si>
    <t>50–51</t>
  </si>
  <si>
    <t>51–52</t>
  </si>
  <si>
    <t>52–53</t>
  </si>
  <si>
    <t>53–54</t>
  </si>
  <si>
    <t>54–55</t>
  </si>
  <si>
    <t>55–56</t>
  </si>
  <si>
    <t>56–57</t>
  </si>
  <si>
    <t>57–58</t>
  </si>
  <si>
    <t>58–59</t>
  </si>
  <si>
    <t>59–60</t>
  </si>
  <si>
    <t>60–61</t>
  </si>
  <si>
    <t>61–62</t>
  </si>
  <si>
    <t>62–63</t>
  </si>
  <si>
    <t>63–64</t>
  </si>
  <si>
    <t>64–65</t>
  </si>
  <si>
    <t>65–66</t>
  </si>
  <si>
    <t>66–67</t>
  </si>
  <si>
    <t>67–68</t>
  </si>
  <si>
    <t>68–69</t>
  </si>
  <si>
    <t>69–70</t>
  </si>
  <si>
    <t>70–71</t>
  </si>
  <si>
    <t>71–72</t>
  </si>
  <si>
    <t>72–73</t>
  </si>
  <si>
    <t>73–74</t>
  </si>
  <si>
    <t>74–75</t>
  </si>
  <si>
    <t>75–76</t>
  </si>
  <si>
    <t>76–77</t>
  </si>
  <si>
    <t>77–78</t>
  </si>
  <si>
    <t>78–79</t>
  </si>
  <si>
    <t>79–80</t>
  </si>
  <si>
    <t>80–81</t>
  </si>
  <si>
    <t>81–82</t>
  </si>
  <si>
    <t>82–83</t>
  </si>
  <si>
    <t>83–84</t>
  </si>
  <si>
    <t>84–85</t>
  </si>
  <si>
    <t>85–86</t>
  </si>
  <si>
    <t>86–87</t>
  </si>
  <si>
    <t>87–88</t>
  </si>
  <si>
    <t>88–89</t>
  </si>
  <si>
    <t>89–90</t>
  </si>
  <si>
    <t>90–91</t>
  </si>
  <si>
    <t>91–92</t>
  </si>
  <si>
    <t>92–93</t>
  </si>
  <si>
    <t>93–94</t>
  </si>
  <si>
    <t>94–95</t>
  </si>
  <si>
    <t>95–96</t>
  </si>
  <si>
    <t>96–97</t>
  </si>
  <si>
    <t>97–98</t>
  </si>
  <si>
    <t>98–99</t>
  </si>
  <si>
    <t>99–100</t>
  </si>
  <si>
    <t>100 and over</t>
  </si>
  <si>
    <t>Tx</t>
  </si>
  <si>
    <r>
      <t>e</t>
    </r>
    <r>
      <rPr>
        <vertAlign val="superscript"/>
        <sz val="11"/>
        <color rgb="FF000000"/>
        <rFont val="Calibri"/>
        <family val="2"/>
      </rPr>
      <t>x</t>
    </r>
  </si>
  <si>
    <r>
      <t>n</t>
    </r>
    <r>
      <rPr>
        <sz val="11"/>
        <color rgb="FF000000"/>
        <rFont val="Calibri"/>
        <family val="2"/>
      </rPr>
      <t>m</t>
    </r>
    <r>
      <rPr>
        <vertAlign val="subscript"/>
        <sz val="11"/>
        <color rgb="FF000000"/>
        <rFont val="Calibri"/>
        <family val="2"/>
      </rPr>
      <t>x</t>
    </r>
  </si>
  <si>
    <t>4-5</t>
  </si>
  <si>
    <t>hazard</t>
  </si>
  <si>
    <t>sobrevivencia</t>
  </si>
  <si>
    <t>La tasa de mortalidad</t>
  </si>
  <si>
    <t>La esperanza de vida en el tiempo n</t>
  </si>
  <si>
    <t>Teorico</t>
  </si>
  <si>
    <r>
      <t>e</t>
    </r>
    <r>
      <rPr>
        <vertAlign val="superscript"/>
        <sz val="11"/>
        <color rgb="FF000000"/>
        <rFont val="Calibri"/>
        <family val="2"/>
        <scheme val="minor"/>
      </rPr>
      <t>x</t>
    </r>
  </si>
  <si>
    <r>
      <t>n</t>
    </r>
    <r>
      <rPr>
        <sz val="11"/>
        <color rgb="FF000000"/>
        <rFont val="Calibri"/>
        <family val="2"/>
        <scheme val="minor"/>
      </rPr>
      <t>m</t>
    </r>
    <r>
      <rPr>
        <vertAlign val="subscript"/>
        <sz val="11"/>
        <color rgb="FF000000"/>
        <rFont val="Calibri"/>
        <family val="2"/>
        <scheme val="minor"/>
      </rPr>
      <t>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</si>
</sst>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"/>
    <numFmt numFmtId="165" formatCode="0.000000"/>
    <numFmt numFmtId="166" formatCode="0.00000"/>
    <numFmt numFmtId="167" formatCode="0.000000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name val="Courier New"/>
      <family val="3"/>
    </font>
    <font>
      <i/>
      <sz val="10"/>
      <name val="Courier New"/>
      <family val="3"/>
    </font>
    <font>
      <sz val="10"/>
      <color theme="1"/>
      <name val="Courier New"/>
      <family val="3"/>
    </font>
    <font>
      <i/>
      <vertAlign val="subscript"/>
      <sz val="10"/>
      <name val="Courier New"/>
      <family val="3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" fontId="2" fillId="0" borderId="0"/>
  </cellStyleXfs>
  <cellXfs count="3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165" fontId="4" fillId="0" borderId="5" xfId="1" applyNumberFormat="1" applyFont="1" applyBorder="1" applyAlignment="1">
      <alignment horizontal="center" wrapText="1"/>
    </xf>
    <xf numFmtId="3" fontId="4" fillId="0" borderId="4" xfId="1" applyFont="1" applyBorder="1" applyAlignment="1">
      <alignment horizontal="center" wrapText="1"/>
    </xf>
    <xf numFmtId="165" fontId="5" fillId="0" borderId="7" xfId="1" applyNumberFormat="1" applyFont="1" applyBorder="1" applyAlignment="1">
      <alignment horizontal="center"/>
    </xf>
    <xf numFmtId="3" fontId="5" fillId="0" borderId="8" xfId="1" applyFont="1" applyBorder="1" applyAlignment="1">
      <alignment horizontal="center"/>
    </xf>
    <xf numFmtId="0" fontId="6" fillId="0" borderId="1" xfId="0" applyFont="1" applyBorder="1"/>
    <xf numFmtId="164" fontId="6" fillId="0" borderId="0" xfId="0" applyNumberFormat="1" applyFont="1"/>
    <xf numFmtId="3" fontId="6" fillId="0" borderId="0" xfId="0" applyNumberFormat="1" applyFont="1"/>
    <xf numFmtId="16" fontId="6" fillId="0" borderId="1" xfId="0" quotePrefix="1" applyNumberFormat="1" applyFont="1" applyBorder="1"/>
    <xf numFmtId="16" fontId="6" fillId="0" borderId="2" xfId="0" applyNumberFormat="1" applyFont="1" applyBorder="1"/>
    <xf numFmtId="164" fontId="6" fillId="0" borderId="3" xfId="0" applyNumberFormat="1" applyFont="1" applyBorder="1"/>
    <xf numFmtId="3" fontId="6" fillId="0" borderId="3" xfId="0" applyNumberFormat="1" applyFont="1" applyBorder="1"/>
    <xf numFmtId="0" fontId="6" fillId="0" borderId="0" xfId="0" applyFont="1"/>
    <xf numFmtId="0" fontId="9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/>
    </xf>
    <xf numFmtId="3" fontId="8" fillId="0" borderId="0" xfId="0" applyNumberFormat="1" applyFont="1"/>
    <xf numFmtId="2" fontId="8" fillId="0" borderId="0" xfId="0" applyNumberFormat="1" applyFont="1"/>
    <xf numFmtId="3" fontId="8" fillId="0" borderId="3" xfId="0" applyNumberFormat="1" applyFont="1" applyBorder="1"/>
    <xf numFmtId="2" fontId="8" fillId="0" borderId="3" xfId="0" applyNumberFormat="1" applyFont="1" applyBorder="1"/>
    <xf numFmtId="3" fontId="12" fillId="0" borderId="0" xfId="0" applyNumberFormat="1" applyFont="1"/>
    <xf numFmtId="166" fontId="12" fillId="0" borderId="0" xfId="0" applyNumberFormat="1" applyFont="1"/>
    <xf numFmtId="2" fontId="12" fillId="0" borderId="0" xfId="0" applyNumberFormat="1" applyFont="1"/>
    <xf numFmtId="0" fontId="1" fillId="0" borderId="0" xfId="0" applyFont="1"/>
    <xf numFmtId="165" fontId="3" fillId="0" borderId="0" xfId="0" applyNumberFormat="1" applyFont="1"/>
    <xf numFmtId="167" fontId="8" fillId="0" borderId="0" xfId="0" applyNumberFormat="1" applyFont="1"/>
    <xf numFmtId="167" fontId="8" fillId="0" borderId="3" xfId="0" applyNumberFormat="1" applyFont="1" applyBorder="1"/>
    <xf numFmtId="0" fontId="1" fillId="0" borderId="8" xfId="0" applyFont="1" applyBorder="1"/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9" xfId="0" applyFont="1" applyBorder="1"/>
    <xf numFmtId="0" fontId="13" fillId="0" borderId="0" xfId="0" applyFont="1"/>
    <xf numFmtId="0" fontId="13" fillId="0" borderId="6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3" fontId="4" fillId="0" borderId="4" xfId="1" applyFont="1" applyBorder="1" applyAlignment="1">
      <alignment horizontal="center"/>
    </xf>
    <xf numFmtId="0" fontId="6" fillId="0" borderId="6" xfId="0" applyFont="1" applyBorder="1"/>
  </cellXfs>
  <cellStyles count="2">
    <cellStyle name="Normal" xfId="0" builtinId="0"/>
    <cellStyle name="Normal_Tb 2" xfId="1" xr:uid="{3084A0EB-E5AF-B943-8B54-406225ED8B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as Pascal Laffert Tamayo" id="{ABE64731-D05D-D940-B822-70CACDEE60B9}" userId="S::alaffert@mintrab.gob.cl::582a9178-a477-44f8-89ed-c55c24135c9f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3-23T22:27:18.38" personId="{ABE64731-D05D-D940-B822-70CACDEE60B9}" id="{0F015FD0-F4E5-4441-A1B1-EE3E04F92251}">
    <text>Hazard</text>
  </threadedComment>
  <threadedComment ref="C1" dT="2024-03-23T22:21:27.95" personId="{ABE64731-D05D-D940-B822-70CACDEE60B9}" id="{2A63340D-B567-214B-84B9-3EE67D3A27BE}">
    <text>Set de riesgo</text>
  </threadedComment>
  <threadedComment ref="D1" dT="2024-03-23T22:21:47.11" personId="{ABE64731-D05D-D940-B822-70CACDEE60B9}" id="{FAE1220A-0AA1-8942-AEC7-DA069D1AFB05}">
    <text>N° que experimenta el evento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AF78-7033-A748-AAEE-EC1E828C5C85}">
  <dimension ref="A1:K108"/>
  <sheetViews>
    <sheetView zoomScale="115" workbookViewId="0">
      <selection activeCell="G11" sqref="G11"/>
    </sheetView>
  </sheetViews>
  <sheetFormatPr baseColWidth="10" defaultColWidth="10.796875" defaultRowHeight="15.65" x14ac:dyDescent="0.3"/>
  <cols>
    <col min="1" max="2" width="14.69921875" customWidth="1"/>
    <col min="3" max="3" width="14.5" customWidth="1"/>
    <col min="4" max="4" width="12.69921875" bestFit="1" customWidth="1"/>
    <col min="5" max="5" width="14.796875" bestFit="1" customWidth="1"/>
    <col min="6" max="6" width="13.796875" style="1" customWidth="1"/>
    <col min="7" max="7" width="13.296875" style="1" customWidth="1"/>
    <col min="8" max="8" width="23" style="1" customWidth="1"/>
    <col min="9" max="16384" width="10.796875" style="1"/>
  </cols>
  <sheetData>
    <row r="1" spans="1:11" ht="67" x14ac:dyDescent="0.3">
      <c r="A1" s="37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16" t="s">
        <v>118</v>
      </c>
      <c r="G1" s="16" t="s">
        <v>117</v>
      </c>
      <c r="H1" s="29" t="s">
        <v>116</v>
      </c>
      <c r="I1" s="25" t="s">
        <v>114</v>
      </c>
      <c r="J1" s="25" t="s">
        <v>115</v>
      </c>
    </row>
    <row r="2" spans="1:11" ht="16.899999999999999" x14ac:dyDescent="0.4">
      <c r="A2" s="38"/>
      <c r="B2" s="5" t="s">
        <v>5</v>
      </c>
      <c r="C2" s="6" t="s">
        <v>6</v>
      </c>
      <c r="D2" s="6" t="s">
        <v>7</v>
      </c>
      <c r="E2" s="6" t="s">
        <v>8</v>
      </c>
      <c r="F2" s="15" t="s">
        <v>110</v>
      </c>
      <c r="G2" s="15" t="s">
        <v>111</v>
      </c>
      <c r="H2" s="17" t="s">
        <v>112</v>
      </c>
      <c r="I2" s="25" t="s">
        <v>114</v>
      </c>
      <c r="J2" s="25" t="s">
        <v>115</v>
      </c>
    </row>
    <row r="3" spans="1:11" ht="15.05" x14ac:dyDescent="0.3">
      <c r="A3" s="7" t="s">
        <v>9</v>
      </c>
      <c r="B3" s="8">
        <v>5.2733495831489598E-3</v>
      </c>
      <c r="C3" s="9">
        <v>100000</v>
      </c>
      <c r="D3" s="9">
        <v>527.3349609375</v>
      </c>
      <c r="E3" s="9">
        <v>99535.9453125</v>
      </c>
      <c r="F3" s="18">
        <f>F4+E3</f>
        <v>7637058.5930175781</v>
      </c>
      <c r="G3" s="19">
        <f>F3/C3</f>
        <v>76.370585930175778</v>
      </c>
      <c r="H3" s="27">
        <f>D3/E3</f>
        <v>5.2979349247339273E-3</v>
      </c>
      <c r="I3" s="26">
        <f>D3/C3</f>
        <v>5.2733496093750002E-3</v>
      </c>
      <c r="J3" s="26">
        <f>1-I3</f>
        <v>0.99472665039062502</v>
      </c>
    </row>
    <row r="4" spans="1:11" ht="15.05" x14ac:dyDescent="0.3">
      <c r="A4" s="10" t="s">
        <v>10</v>
      </c>
      <c r="B4" s="8">
        <v>3.8861535722389817E-4</v>
      </c>
      <c r="C4" s="9">
        <v>99472.6640625</v>
      </c>
      <c r="D4" s="9">
        <v>38.656604766845703</v>
      </c>
      <c r="E4" s="9">
        <v>99453.3359375</v>
      </c>
      <c r="F4" s="18">
        <f t="shared" ref="F4:F66" si="0">F5+E4</f>
        <v>7537522.6477050781</v>
      </c>
      <c r="G4" s="19">
        <f t="shared" ref="G4:G67" si="1">F4/C4</f>
        <v>75.77481430445205</v>
      </c>
      <c r="H4" s="27">
        <f>D4/E4</f>
        <v>3.8869088102925863E-4</v>
      </c>
      <c r="I4" s="26">
        <f>D4/C4</f>
        <v>3.8861535609981498E-4</v>
      </c>
      <c r="J4" s="26">
        <f>(1-I4)*J3</f>
        <v>0.99434008433916155</v>
      </c>
    </row>
    <row r="5" spans="1:11" ht="15.05" x14ac:dyDescent="0.3">
      <c r="A5" s="10" t="s">
        <v>11</v>
      </c>
      <c r="B5" s="8">
        <v>2.7259578928351402E-4</v>
      </c>
      <c r="C5" s="9">
        <v>99434.0078125</v>
      </c>
      <c r="D5" s="9">
        <v>27.105291366577148</v>
      </c>
      <c r="E5" s="9">
        <v>99420.453125</v>
      </c>
      <c r="F5" s="18">
        <f t="shared" si="0"/>
        <v>7438069.3117675781</v>
      </c>
      <c r="G5" s="19">
        <f t="shared" si="1"/>
        <v>74.804078357108395</v>
      </c>
      <c r="H5" s="27">
        <f t="shared" ref="H5:H67" si="2">D5/E5</f>
        <v>2.7263294940426422E-4</v>
      </c>
      <c r="I5" s="26">
        <f t="shared" ref="I5:I68" si="3">D5/C5</f>
        <v>2.7259578450954987E-4</v>
      </c>
      <c r="J5" s="26">
        <f>(1-I5)*J4</f>
        <v>0.99406903142380176</v>
      </c>
    </row>
    <row r="6" spans="1:11" ht="15.05" x14ac:dyDescent="0.3">
      <c r="A6" s="10" t="s">
        <v>12</v>
      </c>
      <c r="B6" s="8">
        <v>1.9900556071661413E-4</v>
      </c>
      <c r="C6" s="9">
        <v>99406.90625</v>
      </c>
      <c r="D6" s="9">
        <v>19.782527923583984</v>
      </c>
      <c r="E6" s="9">
        <v>99397.015625</v>
      </c>
      <c r="F6" s="18">
        <f t="shared" si="0"/>
        <v>7338648.8586425781</v>
      </c>
      <c r="G6" s="19">
        <f t="shared" si="1"/>
        <v>73.824336109872434</v>
      </c>
      <c r="H6" s="27">
        <f t="shared" si="2"/>
        <v>1.9902537112601547E-4</v>
      </c>
      <c r="I6" s="26">
        <f t="shared" si="3"/>
        <v>1.9900556882670298E-4</v>
      </c>
      <c r="J6" s="26">
        <f t="shared" ref="J6:J69" si="4">(1-I6)*J5</f>
        <v>0.99387120615075031</v>
      </c>
    </row>
    <row r="7" spans="1:11" ht="15.05" x14ac:dyDescent="0.3">
      <c r="A7" s="10" t="s">
        <v>113</v>
      </c>
      <c r="B7" s="8">
        <v>1.4685964561067522E-4</v>
      </c>
      <c r="C7" s="9">
        <v>99387.125</v>
      </c>
      <c r="D7" s="9">
        <v>14.59595775604248</v>
      </c>
      <c r="E7" s="9">
        <v>99379.828125</v>
      </c>
      <c r="F7" s="18">
        <f t="shared" si="0"/>
        <v>7239251.8430175781</v>
      </c>
      <c r="G7" s="19">
        <f t="shared" si="1"/>
        <v>72.838930022551494</v>
      </c>
      <c r="H7" s="27">
        <f t="shared" si="2"/>
        <v>1.4687042663913321E-4</v>
      </c>
      <c r="I7" s="26">
        <f t="shared" si="3"/>
        <v>1.4685964360114533E-4</v>
      </c>
      <c r="J7" s="26">
        <f t="shared" si="4"/>
        <v>0.99372524657962957</v>
      </c>
    </row>
    <row r="8" spans="1:11" ht="15.05" x14ac:dyDescent="0.3">
      <c r="A8" s="10" t="s">
        <v>14</v>
      </c>
      <c r="B8" s="8">
        <v>1.4263430784922093E-4</v>
      </c>
      <c r="C8" s="9">
        <v>99372.53125</v>
      </c>
      <c r="D8" s="9">
        <v>14.173932075500488</v>
      </c>
      <c r="E8" s="9">
        <v>99365.4453125</v>
      </c>
      <c r="F8" s="18">
        <f t="shared" si="0"/>
        <v>7139872.0148925781</v>
      </c>
      <c r="G8" s="19">
        <f t="shared" si="1"/>
        <v>71.84955364506304</v>
      </c>
      <c r="H8" s="27">
        <f t="shared" si="2"/>
        <v>1.4264447797646444E-4</v>
      </c>
      <c r="I8" s="26">
        <f t="shared" si="3"/>
        <v>1.4263430645478791E-4</v>
      </c>
      <c r="J8" s="26">
        <f t="shared" si="4"/>
        <v>0.99358350726827704</v>
      </c>
    </row>
    <row r="9" spans="1:11" ht="15.05" x14ac:dyDescent="0.3">
      <c r="A9" s="10" t="s">
        <v>15</v>
      </c>
      <c r="B9" s="8">
        <v>1.2552397674880922E-4</v>
      </c>
      <c r="C9" s="9">
        <v>99358.359375</v>
      </c>
      <c r="D9" s="9">
        <v>12.471856117248535</v>
      </c>
      <c r="E9" s="9">
        <v>99352.125</v>
      </c>
      <c r="F9" s="18">
        <f t="shared" si="0"/>
        <v>7040506.5695800781</v>
      </c>
      <c r="G9" s="19">
        <f t="shared" si="1"/>
        <v>70.85973051354118</v>
      </c>
      <c r="H9" s="27">
        <f t="shared" si="2"/>
        <v>1.2553185064988328E-4</v>
      </c>
      <c r="I9" s="26">
        <f t="shared" si="3"/>
        <v>1.2552397398367908E-4</v>
      </c>
      <c r="J9" s="26">
        <f t="shared" si="4"/>
        <v>0.99345878871796012</v>
      </c>
    </row>
    <row r="10" spans="1:11" ht="15.05" x14ac:dyDescent="0.3">
      <c r="A10" s="10" t="s">
        <v>16</v>
      </c>
      <c r="B10" s="8">
        <v>1.1200985318282619E-4</v>
      </c>
      <c r="C10" s="9">
        <v>99345.890625</v>
      </c>
      <c r="D10" s="9">
        <v>11.127718925476074</v>
      </c>
      <c r="E10" s="9">
        <v>99340.328125</v>
      </c>
      <c r="F10" s="18">
        <f t="shared" si="0"/>
        <v>6941154.4445800781</v>
      </c>
      <c r="G10" s="19">
        <f t="shared" si="1"/>
        <v>69.868561255148322</v>
      </c>
      <c r="H10" s="27">
        <f t="shared" si="2"/>
        <v>1.1201612814761452E-4</v>
      </c>
      <c r="I10" s="26">
        <f t="shared" si="3"/>
        <v>1.1200985622525415E-4</v>
      </c>
      <c r="J10" s="26">
        <f t="shared" si="4"/>
        <v>0.99334751154187007</v>
      </c>
    </row>
    <row r="11" spans="1:11" ht="15.05" x14ac:dyDescent="0.3">
      <c r="A11" s="10" t="s">
        <v>17</v>
      </c>
      <c r="B11" s="8">
        <v>1.0010765254264697E-4</v>
      </c>
      <c r="C11" s="9">
        <v>99334.765625</v>
      </c>
      <c r="D11" s="9">
        <v>9.9441699981689453</v>
      </c>
      <c r="E11" s="9">
        <v>99329.796875</v>
      </c>
      <c r="F11" s="18">
        <f t="shared" si="0"/>
        <v>6841814.1164550781</v>
      </c>
      <c r="G11" s="19">
        <f t="shared" si="1"/>
        <v>68.876330189207891</v>
      </c>
      <c r="H11" s="27">
        <f t="shared" si="2"/>
        <v>1.0011265814509847E-4</v>
      </c>
      <c r="I11" s="26">
        <f t="shared" si="3"/>
        <v>1.0010765048471866E-4</v>
      </c>
      <c r="J11" s="26">
        <f t="shared" si="4"/>
        <v>0.9932480698563747</v>
      </c>
      <c r="K11" s="26"/>
    </row>
    <row r="12" spans="1:11" ht="15.05" x14ac:dyDescent="0.3">
      <c r="A12" s="10" t="s">
        <v>18</v>
      </c>
      <c r="B12" s="8">
        <v>9.124541247729212E-5</v>
      </c>
      <c r="C12" s="9">
        <v>99324.8203125</v>
      </c>
      <c r="D12" s="9">
        <v>9.0629339218139648</v>
      </c>
      <c r="E12" s="9">
        <v>99320.2890625</v>
      </c>
      <c r="F12" s="18">
        <f t="shared" si="0"/>
        <v>6742484.3195800781</v>
      </c>
      <c r="G12" s="19">
        <f t="shared" si="1"/>
        <v>67.883176615538645</v>
      </c>
      <c r="H12" s="27">
        <f t="shared" si="2"/>
        <v>9.1249572543137351E-5</v>
      </c>
      <c r="I12" s="26">
        <f t="shared" si="3"/>
        <v>9.1245409690143652E-5</v>
      </c>
      <c r="J12" s="26">
        <f t="shared" si="4"/>
        <v>0.99315744052931665</v>
      </c>
    </row>
    <row r="13" spans="1:11" ht="15.05" x14ac:dyDescent="0.3">
      <c r="A13" s="10" t="s">
        <v>19</v>
      </c>
      <c r="B13" s="8">
        <v>9.0343390183988959E-5</v>
      </c>
      <c r="C13" s="9">
        <v>99315.7578125</v>
      </c>
      <c r="D13" s="9">
        <v>8.9725227355957031</v>
      </c>
      <c r="E13" s="9">
        <v>99311.2734375</v>
      </c>
      <c r="F13" s="18">
        <f t="shared" si="0"/>
        <v>6643164.0305175781</v>
      </c>
      <c r="G13" s="19">
        <f t="shared" si="1"/>
        <v>66.889325287728525</v>
      </c>
      <c r="H13" s="27">
        <f t="shared" si="2"/>
        <v>9.0347474410771905E-5</v>
      </c>
      <c r="I13" s="26">
        <f t="shared" si="3"/>
        <v>9.0343394978016371E-5</v>
      </c>
      <c r="J13" s="26">
        <f t="shared" si="4"/>
        <v>0.99306771531439153</v>
      </c>
    </row>
    <row r="14" spans="1:11" ht="15.05" x14ac:dyDescent="0.3">
      <c r="A14" s="10" t="s">
        <v>20</v>
      </c>
      <c r="B14" s="8">
        <v>1.052291045198217E-4</v>
      </c>
      <c r="C14" s="9">
        <v>99306.7890625</v>
      </c>
      <c r="D14" s="9">
        <v>10.44996452331543</v>
      </c>
      <c r="E14" s="9">
        <v>99301.5625</v>
      </c>
      <c r="F14" s="18">
        <f t="shared" si="0"/>
        <v>6543852.7570800781</v>
      </c>
      <c r="G14" s="19">
        <f t="shared" si="1"/>
        <v>65.895321144273638</v>
      </c>
      <c r="H14" s="27">
        <f t="shared" si="2"/>
        <v>1.0523464344597226E-4</v>
      </c>
      <c r="I14" s="26">
        <f t="shared" si="3"/>
        <v>1.0522910489773877E-4</v>
      </c>
      <c r="J14" s="26">
        <f t="shared" si="4"/>
        <v>0.99296321568760615</v>
      </c>
    </row>
    <row r="15" spans="1:11" ht="15.05" x14ac:dyDescent="0.3">
      <c r="A15" s="10" t="s">
        <v>21</v>
      </c>
      <c r="B15" s="8">
        <v>1.4488933084066957E-4</v>
      </c>
      <c r="C15" s="9">
        <v>99296.3359375</v>
      </c>
      <c r="D15" s="9">
        <v>14.386980056762695</v>
      </c>
      <c r="E15" s="9">
        <v>99289.140625</v>
      </c>
      <c r="F15" s="18">
        <f t="shared" si="0"/>
        <v>6444551.1945800781</v>
      </c>
      <c r="G15" s="19">
        <f t="shared" si="1"/>
        <v>64.902205441260847</v>
      </c>
      <c r="H15" s="27">
        <f t="shared" si="2"/>
        <v>1.4489983462642842E-4</v>
      </c>
      <c r="I15" s="26">
        <f t="shared" si="3"/>
        <v>1.4488933474663434E-4</v>
      </c>
      <c r="J15" s="26">
        <f t="shared" si="4"/>
        <v>0.99281934590785725</v>
      </c>
    </row>
    <row r="16" spans="1:11" ht="15.05" x14ac:dyDescent="0.3">
      <c r="A16" s="10" t="s">
        <v>22</v>
      </c>
      <c r="B16" s="8">
        <v>2.1466428006533533E-4</v>
      </c>
      <c r="C16" s="9">
        <v>99281.9453125</v>
      </c>
      <c r="D16" s="9">
        <v>21.312286376953125</v>
      </c>
      <c r="E16" s="9">
        <v>99271.2890625</v>
      </c>
      <c r="F16" s="18">
        <f t="shared" si="0"/>
        <v>6345262.0539550781</v>
      </c>
      <c r="G16" s="19">
        <f t="shared" si="1"/>
        <v>63.91154035089383</v>
      </c>
      <c r="H16" s="27">
        <f t="shared" si="2"/>
        <v>2.1468731370593132E-4</v>
      </c>
      <c r="I16" s="26">
        <f t="shared" si="3"/>
        <v>2.1466427062715723E-4</v>
      </c>
      <c r="J16" s="26">
        <f t="shared" si="4"/>
        <v>0.99260622306710344</v>
      </c>
    </row>
    <row r="17" spans="1:10" ht="15.05" x14ac:dyDescent="0.3">
      <c r="A17" s="10" t="s">
        <v>23</v>
      </c>
      <c r="B17" s="8">
        <v>3.091071848757565E-4</v>
      </c>
      <c r="C17" s="9">
        <v>99260.6328125</v>
      </c>
      <c r="D17" s="9">
        <v>30.682174682617188</v>
      </c>
      <c r="E17" s="9">
        <v>99245.296875</v>
      </c>
      <c r="F17" s="18">
        <f t="shared" si="0"/>
        <v>6245990.7648925781</v>
      </c>
      <c r="G17" s="19">
        <f t="shared" si="1"/>
        <v>62.925155602131255</v>
      </c>
      <c r="H17" s="27">
        <f t="shared" si="2"/>
        <v>3.091549488865105E-4</v>
      </c>
      <c r="I17" s="26">
        <f t="shared" si="3"/>
        <v>3.0910718391826883E-4</v>
      </c>
      <c r="J17" s="26">
        <f t="shared" si="4"/>
        <v>0.99229940135275141</v>
      </c>
    </row>
    <row r="18" spans="1:10" ht="15.05" x14ac:dyDescent="0.3">
      <c r="A18" s="10" t="s">
        <v>24</v>
      </c>
      <c r="B18" s="8">
        <v>4.1235960088670254E-4</v>
      </c>
      <c r="C18" s="9">
        <v>99229.953125</v>
      </c>
      <c r="D18" s="9">
        <v>40.918422698974609</v>
      </c>
      <c r="E18" s="9">
        <v>99209.4921875</v>
      </c>
      <c r="F18" s="18">
        <f t="shared" si="0"/>
        <v>6146745.4680175781</v>
      </c>
      <c r="G18" s="19">
        <f t="shared" si="1"/>
        <v>61.944456028055569</v>
      </c>
      <c r="H18" s="27">
        <f t="shared" si="2"/>
        <v>4.1244463404410176E-4</v>
      </c>
      <c r="I18" s="26">
        <f t="shared" si="3"/>
        <v>4.1235958911952383E-4</v>
      </c>
      <c r="J18" s="26">
        <f t="shared" si="4"/>
        <v>0.99189021717932602</v>
      </c>
    </row>
    <row r="19" spans="1:10" ht="15.05" x14ac:dyDescent="0.3">
      <c r="A19" s="10" t="s">
        <v>25</v>
      </c>
      <c r="B19" s="8">
        <v>5.2029296057298779E-4</v>
      </c>
      <c r="C19" s="9">
        <v>99189.03125</v>
      </c>
      <c r="D19" s="9">
        <v>51.607353210449219</v>
      </c>
      <c r="E19" s="9">
        <v>99163.2265625</v>
      </c>
      <c r="F19" s="18">
        <f t="shared" si="0"/>
        <v>6047535.9758300781</v>
      </c>
      <c r="G19" s="19">
        <f t="shared" si="1"/>
        <v>60.969805830521992</v>
      </c>
      <c r="H19" s="27">
        <f t="shared" si="2"/>
        <v>5.2042833819977057E-4</v>
      </c>
      <c r="I19" s="26">
        <f t="shared" si="3"/>
        <v>5.2029294529932428E-4</v>
      </c>
      <c r="J19" s="26">
        <f t="shared" si="4"/>
        <v>0.9913741436968162</v>
      </c>
    </row>
    <row r="20" spans="1:10" ht="15.05" x14ac:dyDescent="0.3">
      <c r="A20" s="10" t="s">
        <v>26</v>
      </c>
      <c r="B20" s="8">
        <v>6.4245983958244324E-4</v>
      </c>
      <c r="C20" s="9">
        <v>99137.421875</v>
      </c>
      <c r="D20" s="9">
        <v>63.691810607910156</v>
      </c>
      <c r="E20" s="9">
        <v>99105.578125</v>
      </c>
      <c r="F20" s="18">
        <f t="shared" si="0"/>
        <v>5948372.7492675781</v>
      </c>
      <c r="G20" s="19">
        <f t="shared" si="1"/>
        <v>60.001285455735761</v>
      </c>
      <c r="H20" s="27">
        <f t="shared" si="2"/>
        <v>6.4266625363485473E-4</v>
      </c>
      <c r="I20" s="26">
        <f t="shared" si="3"/>
        <v>6.4245982398268976E-4</v>
      </c>
      <c r="J20" s="26">
        <f t="shared" si="4"/>
        <v>0.99073722563895572</v>
      </c>
    </row>
    <row r="21" spans="1:10" ht="15.05" x14ac:dyDescent="0.3">
      <c r="A21" s="10" t="s">
        <v>27</v>
      </c>
      <c r="B21" s="8">
        <v>7.7803939348086715E-4</v>
      </c>
      <c r="C21" s="9">
        <v>99073.7265625</v>
      </c>
      <c r="D21" s="9">
        <v>77.083259582519531</v>
      </c>
      <c r="E21" s="9">
        <v>99035.1875</v>
      </c>
      <c r="F21" s="18">
        <f t="shared" si="0"/>
        <v>5849267.1711425781</v>
      </c>
      <c r="G21" s="19">
        <f t="shared" si="1"/>
        <v>59.039539281411876</v>
      </c>
      <c r="H21" s="27">
        <f t="shared" si="2"/>
        <v>7.7834213806602358E-4</v>
      </c>
      <c r="I21" s="26">
        <f t="shared" si="3"/>
        <v>7.7803936782262924E-4</v>
      </c>
      <c r="J21" s="26">
        <f t="shared" si="4"/>
        <v>0.98996639307424128</v>
      </c>
    </row>
    <row r="22" spans="1:10" ht="15.05" x14ac:dyDescent="0.3">
      <c r="A22" s="10" t="s">
        <v>28</v>
      </c>
      <c r="B22" s="8">
        <v>9.2056283028796315E-4</v>
      </c>
      <c r="C22" s="9">
        <v>98996.640625</v>
      </c>
      <c r="D22" s="9">
        <v>91.13262939453125</v>
      </c>
      <c r="E22" s="9">
        <v>98951.078125</v>
      </c>
      <c r="F22" s="18">
        <f t="shared" si="0"/>
        <v>5750231.9836425781</v>
      </c>
      <c r="G22" s="19">
        <f t="shared" si="1"/>
        <v>58.085122357075718</v>
      </c>
      <c r="H22" s="27">
        <f t="shared" si="2"/>
        <v>9.2098672517148227E-4</v>
      </c>
      <c r="I22" s="26">
        <f t="shared" si="3"/>
        <v>9.2056284757926598E-4</v>
      </c>
      <c r="J22" s="26">
        <f t="shared" si="4"/>
        <v>0.98905506679242505</v>
      </c>
    </row>
    <row r="23" spans="1:10" ht="15.05" x14ac:dyDescent="0.3">
      <c r="A23" s="10" t="s">
        <v>29</v>
      </c>
      <c r="B23" s="8">
        <v>1.0677417740225792E-3</v>
      </c>
      <c r="C23" s="9">
        <v>98905.5078125</v>
      </c>
      <c r="D23" s="9">
        <v>105.60554504394531</v>
      </c>
      <c r="E23" s="9">
        <v>98852.703125</v>
      </c>
      <c r="F23" s="18">
        <f t="shared" si="0"/>
        <v>5651280.9055175781</v>
      </c>
      <c r="G23" s="19">
        <f t="shared" si="1"/>
        <v>57.138181993170562</v>
      </c>
      <c r="H23" s="27">
        <f t="shared" si="2"/>
        <v>1.0683121624950032E-3</v>
      </c>
      <c r="I23" s="26">
        <f t="shared" si="3"/>
        <v>1.067741801034447E-3</v>
      </c>
      <c r="J23" s="26">
        <f t="shared" si="4"/>
        <v>0.98799901135408585</v>
      </c>
    </row>
    <row r="24" spans="1:10" ht="15.05" x14ac:dyDescent="0.3">
      <c r="A24" s="10" t="s">
        <v>30</v>
      </c>
      <c r="B24" s="8">
        <v>1.2089001247659326E-3</v>
      </c>
      <c r="C24" s="9">
        <v>98799.8984375</v>
      </c>
      <c r="D24" s="9">
        <v>119.439208984375</v>
      </c>
      <c r="E24" s="9">
        <v>98740.1796875</v>
      </c>
      <c r="F24" s="18">
        <f t="shared" si="0"/>
        <v>5552428.2023925781</v>
      </c>
      <c r="G24" s="19">
        <f t="shared" si="1"/>
        <v>56.198723786188893</v>
      </c>
      <c r="H24" s="27">
        <f t="shared" si="2"/>
        <v>1.2096312702932562E-3</v>
      </c>
      <c r="I24" s="26">
        <f t="shared" si="3"/>
        <v>1.2089001190616734E-3</v>
      </c>
      <c r="J24" s="26">
        <f t="shared" si="4"/>
        <v>0.98680461923162699</v>
      </c>
    </row>
    <row r="25" spans="1:10" ht="15.05" x14ac:dyDescent="0.3">
      <c r="A25" s="10" t="s">
        <v>31</v>
      </c>
      <c r="B25" s="8">
        <v>1.3304941821843386E-3</v>
      </c>
      <c r="C25" s="9">
        <v>98680.4609375</v>
      </c>
      <c r="D25" s="9">
        <v>131.29377746582031</v>
      </c>
      <c r="E25" s="9">
        <v>98614.8125</v>
      </c>
      <c r="F25" s="18">
        <f t="shared" si="0"/>
        <v>5453688.0227050781</v>
      </c>
      <c r="G25" s="19">
        <f t="shared" si="1"/>
        <v>55.266138513066046</v>
      </c>
      <c r="H25" s="27">
        <f t="shared" si="2"/>
        <v>1.3313798823662553E-3</v>
      </c>
      <c r="I25" s="26">
        <f t="shared" si="3"/>
        <v>1.330494164888186E-3</v>
      </c>
      <c r="J25" s="26">
        <f t="shared" si="4"/>
        <v>0.98549168144385457</v>
      </c>
    </row>
    <row r="26" spans="1:10" ht="15.05" x14ac:dyDescent="0.3">
      <c r="A26" s="10" t="s">
        <v>32</v>
      </c>
      <c r="B26" s="8">
        <v>1.4244851190596819E-3</v>
      </c>
      <c r="C26" s="9">
        <v>98549.1640625</v>
      </c>
      <c r="D26" s="9">
        <v>140.38182067871094</v>
      </c>
      <c r="E26" s="9">
        <v>98478.96875</v>
      </c>
      <c r="F26" s="18">
        <f t="shared" si="0"/>
        <v>5355073.2102050781</v>
      </c>
      <c r="G26" s="19">
        <f t="shared" si="1"/>
        <v>54.33910334144371</v>
      </c>
      <c r="H26" s="27">
        <f t="shared" si="2"/>
        <v>1.4255005150905476E-3</v>
      </c>
      <c r="I26" s="26">
        <f t="shared" si="3"/>
        <v>1.4244851492568786E-3</v>
      </c>
      <c r="J26" s="26">
        <f t="shared" si="4"/>
        <v>0.98408786317892161</v>
      </c>
    </row>
    <row r="27" spans="1:10" ht="15.05" x14ac:dyDescent="0.3">
      <c r="A27" s="10" t="s">
        <v>33</v>
      </c>
      <c r="B27" s="8">
        <v>1.4965098816901445E-3</v>
      </c>
      <c r="C27" s="9">
        <v>98408.78125</v>
      </c>
      <c r="D27" s="9">
        <v>147.26971435546875</v>
      </c>
      <c r="E27" s="9">
        <v>98335.140625</v>
      </c>
      <c r="F27" s="18">
        <f t="shared" si="0"/>
        <v>5256594.2414550781</v>
      </c>
      <c r="G27" s="19">
        <f t="shared" si="1"/>
        <v>53.41590633158134</v>
      </c>
      <c r="H27" s="27">
        <f t="shared" si="2"/>
        <v>1.4976305867815884E-3</v>
      </c>
      <c r="I27" s="26">
        <f t="shared" si="3"/>
        <v>1.49650988951221E-3</v>
      </c>
      <c r="J27" s="26">
        <f t="shared" si="4"/>
        <v>0.98261516595952536</v>
      </c>
    </row>
    <row r="28" spans="1:10" ht="15.05" x14ac:dyDescent="0.3">
      <c r="A28" s="10" t="s">
        <v>34</v>
      </c>
      <c r="B28" s="8">
        <v>1.5606636879965663E-3</v>
      </c>
      <c r="C28" s="9">
        <v>98261.5078125</v>
      </c>
      <c r="D28" s="9">
        <v>153.35316467285156</v>
      </c>
      <c r="E28" s="9">
        <v>98184.828125</v>
      </c>
      <c r="F28" s="18">
        <f t="shared" si="0"/>
        <v>5158259.1008300781</v>
      </c>
      <c r="G28" s="19">
        <f t="shared" si="1"/>
        <v>52.495216241469969</v>
      </c>
      <c r="H28" s="27">
        <f t="shared" si="2"/>
        <v>1.5618824985629781E-3</v>
      </c>
      <c r="I28" s="26">
        <f t="shared" si="3"/>
        <v>1.5606636625755427E-3</v>
      </c>
      <c r="J28" s="26">
        <f t="shared" si="4"/>
        <v>0.9810816341757167</v>
      </c>
    </row>
    <row r="29" spans="1:10" ht="15.05" x14ac:dyDescent="0.3">
      <c r="A29" s="10" t="s">
        <v>35</v>
      </c>
      <c r="B29" s="8">
        <v>1.6239164397120476E-3</v>
      </c>
      <c r="C29" s="9">
        <v>98108.15625</v>
      </c>
      <c r="D29" s="9">
        <v>159.31944274902344</v>
      </c>
      <c r="E29" s="9">
        <v>98028.5</v>
      </c>
      <c r="F29" s="18">
        <f t="shared" si="0"/>
        <v>5060074.2727050781</v>
      </c>
      <c r="G29" s="19">
        <f t="shared" si="1"/>
        <v>51.57648931665738</v>
      </c>
      <c r="H29" s="27">
        <f t="shared" si="2"/>
        <v>1.6252359543298474E-3</v>
      </c>
      <c r="I29" s="26">
        <f t="shared" si="3"/>
        <v>1.6239163881853445E-3</v>
      </c>
      <c r="J29" s="26">
        <f t="shared" si="4"/>
        <v>0.97948843963183108</v>
      </c>
    </row>
    <row r="30" spans="1:10" ht="15.05" x14ac:dyDescent="0.3">
      <c r="A30" s="10" t="s">
        <v>36</v>
      </c>
      <c r="B30" s="8">
        <v>1.6818991862237453E-3</v>
      </c>
      <c r="C30" s="9">
        <v>97948.8359375</v>
      </c>
      <c r="D30" s="9">
        <v>164.74006652832031</v>
      </c>
      <c r="E30" s="9">
        <v>97866.46875</v>
      </c>
      <c r="F30" s="18">
        <f t="shared" si="0"/>
        <v>4962045.7727050781</v>
      </c>
      <c r="G30" s="19">
        <f t="shared" si="1"/>
        <v>50.659568592232183</v>
      </c>
      <c r="H30" s="27">
        <f t="shared" si="2"/>
        <v>1.6833147106712206E-3</v>
      </c>
      <c r="I30" s="26">
        <f t="shared" si="3"/>
        <v>1.6818991767644795E-3</v>
      </c>
      <c r="J30" s="26">
        <f t="shared" si="4"/>
        <v>0.97784103883156392</v>
      </c>
    </row>
    <row r="31" spans="1:10" ht="15.05" x14ac:dyDescent="0.3">
      <c r="A31" s="10" t="s">
        <v>37</v>
      </c>
      <c r="B31" s="8">
        <v>1.7374882008880377E-3</v>
      </c>
      <c r="C31" s="9">
        <v>97784.09375</v>
      </c>
      <c r="D31" s="9">
        <v>169.89871215820313</v>
      </c>
      <c r="E31" s="9">
        <v>97699.140625</v>
      </c>
      <c r="F31" s="18">
        <f t="shared" si="0"/>
        <v>4864179.3039550781</v>
      </c>
      <c r="G31" s="19">
        <f t="shared" si="1"/>
        <v>49.744075108893448</v>
      </c>
      <c r="H31" s="27">
        <f t="shared" si="2"/>
        <v>1.7389990441198226E-3</v>
      </c>
      <c r="I31" s="26">
        <f t="shared" si="3"/>
        <v>1.7374882319058473E-3</v>
      </c>
      <c r="J31" s="26">
        <f t="shared" si="4"/>
        <v>0.97614205153391942</v>
      </c>
    </row>
    <row r="32" spans="1:10" ht="15.05" x14ac:dyDescent="0.3">
      <c r="A32" s="10" t="s">
        <v>38</v>
      </c>
      <c r="B32" s="8">
        <v>1.7922495026141405E-3</v>
      </c>
      <c r="C32" s="9">
        <v>97614.1953125</v>
      </c>
      <c r="D32" s="9">
        <v>174.94898986816406</v>
      </c>
      <c r="E32" s="9">
        <v>97526.71875</v>
      </c>
      <c r="F32" s="18">
        <f t="shared" si="0"/>
        <v>4766480.1633300781</v>
      </c>
      <c r="G32" s="19">
        <f t="shared" si="1"/>
        <v>48.82978493108272</v>
      </c>
      <c r="H32" s="27">
        <f t="shared" si="2"/>
        <v>1.7938570282122206E-3</v>
      </c>
      <c r="I32" s="26">
        <f t="shared" si="3"/>
        <v>1.7922494705620029E-3</v>
      </c>
      <c r="J32" s="26">
        <f t="shared" si="4"/>
        <v>0.97439256145886444</v>
      </c>
    </row>
    <row r="33" spans="1:10" ht="15.05" x14ac:dyDescent="0.3">
      <c r="A33" s="10" t="s">
        <v>39</v>
      </c>
      <c r="B33" s="8">
        <v>1.846571103669703E-3</v>
      </c>
      <c r="C33" s="9">
        <v>97439.25</v>
      </c>
      <c r="D33" s="9">
        <v>179.92849731445313</v>
      </c>
      <c r="E33" s="9">
        <v>97349.28125</v>
      </c>
      <c r="F33" s="18">
        <f t="shared" si="0"/>
        <v>4668953.4445800781</v>
      </c>
      <c r="G33" s="19">
        <f t="shared" si="1"/>
        <v>47.916557697027407</v>
      </c>
      <c r="H33" s="27">
        <f t="shared" si="2"/>
        <v>1.8482776144220698E-3</v>
      </c>
      <c r="I33" s="26">
        <f t="shared" si="3"/>
        <v>1.8465710410789607E-3</v>
      </c>
      <c r="J33" s="26">
        <f t="shared" si="4"/>
        <v>0.9725932763722317</v>
      </c>
    </row>
    <row r="34" spans="1:10" ht="15.05" x14ac:dyDescent="0.3">
      <c r="A34" s="10" t="s">
        <v>40</v>
      </c>
      <c r="B34" s="8">
        <v>1.8999165622517467E-3</v>
      </c>
      <c r="C34" s="9">
        <v>97259.3203125</v>
      </c>
      <c r="D34" s="9">
        <v>184.78459167480469</v>
      </c>
      <c r="E34" s="9">
        <v>97166.9296875</v>
      </c>
      <c r="F34" s="18">
        <f t="shared" si="0"/>
        <v>4571604.1633300781</v>
      </c>
      <c r="G34" s="19">
        <f t="shared" si="1"/>
        <v>47.004278342078074</v>
      </c>
      <c r="H34" s="27">
        <f t="shared" si="2"/>
        <v>1.9017230684255759E-3</v>
      </c>
      <c r="I34" s="26">
        <f t="shared" si="3"/>
        <v>1.8999165435361954E-3</v>
      </c>
      <c r="J34" s="26">
        <f t="shared" si="4"/>
        <v>0.9707454303163201</v>
      </c>
    </row>
    <row r="35" spans="1:10" ht="15.05" x14ac:dyDescent="0.3">
      <c r="A35" s="10" t="s">
        <v>41</v>
      </c>
      <c r="B35" s="8">
        <v>1.9522698130458593E-3</v>
      </c>
      <c r="C35" s="9">
        <v>97074.5390625</v>
      </c>
      <c r="D35" s="9">
        <v>189.51568603515625</v>
      </c>
      <c r="E35" s="9">
        <v>96979.78125</v>
      </c>
      <c r="F35" s="18">
        <f t="shared" si="0"/>
        <v>4474437.2336425781</v>
      </c>
      <c r="G35" s="19">
        <f t="shared" si="1"/>
        <v>46.092799171178946</v>
      </c>
      <c r="H35" s="27">
        <f t="shared" si="2"/>
        <v>1.9541772892497245E-3</v>
      </c>
      <c r="I35" s="26">
        <f t="shared" si="3"/>
        <v>1.952269749260817E-3</v>
      </c>
      <c r="J35" s="26">
        <f t="shared" si="4"/>
        <v>0.9688502733784804</v>
      </c>
    </row>
    <row r="36" spans="1:10" ht="15.05" x14ac:dyDescent="0.3">
      <c r="A36" s="10" t="s">
        <v>42</v>
      </c>
      <c r="B36" s="8">
        <v>2.002861350774765E-3</v>
      </c>
      <c r="C36" s="9">
        <v>96885.0234375</v>
      </c>
      <c r="D36" s="9">
        <v>194.04727172851563</v>
      </c>
      <c r="E36" s="9">
        <v>96788</v>
      </c>
      <c r="F36" s="18">
        <f t="shared" si="0"/>
        <v>4377457.4523925781</v>
      </c>
      <c r="G36" s="19">
        <f t="shared" si="1"/>
        <v>45.181982695359018</v>
      </c>
      <c r="H36" s="27">
        <f t="shared" si="2"/>
        <v>2.0048691132011783E-3</v>
      </c>
      <c r="I36" s="26">
        <f t="shared" si="3"/>
        <v>2.0028613798467464E-3</v>
      </c>
      <c r="J36" s="26">
        <f t="shared" si="4"/>
        <v>0.96690980058307674</v>
      </c>
    </row>
    <row r="37" spans="1:10" ht="15.05" x14ac:dyDescent="0.3">
      <c r="A37" s="10" t="s">
        <v>43</v>
      </c>
      <c r="B37" s="8">
        <v>2.0526456646621227E-3</v>
      </c>
      <c r="C37" s="9">
        <v>96690.9765625</v>
      </c>
      <c r="D37" s="9">
        <v>198.47232055664063</v>
      </c>
      <c r="E37" s="9">
        <v>96591.7421875</v>
      </c>
      <c r="F37" s="18">
        <f t="shared" si="0"/>
        <v>4280669.4523925781</v>
      </c>
      <c r="G37" s="19">
        <f t="shared" si="1"/>
        <v>44.271653928591775</v>
      </c>
      <c r="H37" s="27">
        <f t="shared" si="2"/>
        <v>2.0547545376226276E-3</v>
      </c>
      <c r="I37" s="26">
        <f t="shared" si="3"/>
        <v>2.0526457339930812E-3</v>
      </c>
      <c r="J37" s="26">
        <f t="shared" si="4"/>
        <v>0.96492507730575372</v>
      </c>
    </row>
    <row r="38" spans="1:10" ht="15.05" x14ac:dyDescent="0.3">
      <c r="A38" s="10" t="s">
        <v>44</v>
      </c>
      <c r="B38" s="8">
        <v>2.1107611246407032E-3</v>
      </c>
      <c r="C38" s="9">
        <v>96492.5078125</v>
      </c>
      <c r="D38" s="9">
        <v>203.67263793945313</v>
      </c>
      <c r="E38" s="9">
        <v>96390.671875</v>
      </c>
      <c r="F38" s="18">
        <f t="shared" si="0"/>
        <v>4184077.7102050781</v>
      </c>
      <c r="G38" s="19">
        <f t="shared" si="1"/>
        <v>43.361684809098278</v>
      </c>
      <c r="H38" s="27">
        <f t="shared" si="2"/>
        <v>2.1129911637463947E-3</v>
      </c>
      <c r="I38" s="26">
        <f t="shared" si="3"/>
        <v>2.110761162257497E-3</v>
      </c>
      <c r="J38" s="26">
        <f t="shared" si="4"/>
        <v>0.96288835092808844</v>
      </c>
    </row>
    <row r="39" spans="1:10" ht="15.05" x14ac:dyDescent="0.3">
      <c r="A39" s="10" t="s">
        <v>45</v>
      </c>
      <c r="B39" s="8">
        <v>2.1743716206401587E-3</v>
      </c>
      <c r="C39" s="9">
        <v>96288.8359375</v>
      </c>
      <c r="D39" s="9">
        <v>209.36770629882813</v>
      </c>
      <c r="E39" s="9">
        <v>96184.15625</v>
      </c>
      <c r="F39" s="18">
        <f t="shared" si="0"/>
        <v>4087687.0383300781</v>
      </c>
      <c r="G39" s="19">
        <f t="shared" si="1"/>
        <v>42.452346614547814</v>
      </c>
      <c r="H39" s="27">
        <f t="shared" si="2"/>
        <v>2.1767379832770338E-3</v>
      </c>
      <c r="I39" s="26">
        <f t="shared" si="3"/>
        <v>2.1743715588661426E-3</v>
      </c>
      <c r="J39" s="26">
        <f t="shared" si="4"/>
        <v>0.96079467388346695</v>
      </c>
    </row>
    <row r="40" spans="1:10" ht="15.05" x14ac:dyDescent="0.3">
      <c r="A40" s="10" t="s">
        <v>46</v>
      </c>
      <c r="B40" s="8">
        <v>2.2329255007207394E-3</v>
      </c>
      <c r="C40" s="9">
        <v>96079.46875</v>
      </c>
      <c r="D40" s="9">
        <v>214.53829956054688</v>
      </c>
      <c r="E40" s="9">
        <v>95972.203125</v>
      </c>
      <c r="F40" s="18">
        <f t="shared" si="0"/>
        <v>3991502.8820800781</v>
      </c>
      <c r="G40" s="19">
        <f t="shared" si="1"/>
        <v>41.543765114543042</v>
      </c>
      <c r="H40" s="27">
        <f t="shared" si="2"/>
        <v>2.2354212217168675E-3</v>
      </c>
      <c r="I40" s="26">
        <f t="shared" si="3"/>
        <v>2.2329255391573643E-3</v>
      </c>
      <c r="J40" s="26">
        <f t="shared" si="4"/>
        <v>0.95864929091826623</v>
      </c>
    </row>
    <row r="41" spans="1:10" ht="15.05" x14ac:dyDescent="0.3">
      <c r="A41" s="10" t="s">
        <v>47</v>
      </c>
      <c r="B41" s="8">
        <v>2.285057445988059E-3</v>
      </c>
      <c r="C41" s="9">
        <v>95864.9296875</v>
      </c>
      <c r="D41" s="9">
        <v>219.05686950683594</v>
      </c>
      <c r="E41" s="9">
        <v>95755.40625</v>
      </c>
      <c r="F41" s="18">
        <f t="shared" si="0"/>
        <v>3895530.6789550781</v>
      </c>
      <c r="G41" s="19">
        <f t="shared" si="1"/>
        <v>40.635618172920054</v>
      </c>
      <c r="H41" s="27">
        <f t="shared" si="2"/>
        <v>2.2876710369221158E-3</v>
      </c>
      <c r="I41" s="26">
        <f t="shared" si="3"/>
        <v>2.2850574263280263E-3</v>
      </c>
      <c r="J41" s="26">
        <f t="shared" si="4"/>
        <v>0.95645872223680939</v>
      </c>
    </row>
    <row r="42" spans="1:10" ht="15.05" x14ac:dyDescent="0.3">
      <c r="A42" s="10" t="s">
        <v>48</v>
      </c>
      <c r="B42" s="8">
        <v>2.3402816150337458E-3</v>
      </c>
      <c r="C42" s="9">
        <v>95645.875</v>
      </c>
      <c r="D42" s="9">
        <v>223.83828735351563</v>
      </c>
      <c r="E42" s="9">
        <v>95533.953125</v>
      </c>
      <c r="F42" s="18">
        <f t="shared" si="0"/>
        <v>3799775.2727050781</v>
      </c>
      <c r="G42" s="19">
        <f t="shared" si="1"/>
        <v>39.727539454316016</v>
      </c>
      <c r="H42" s="27">
        <f t="shared" si="2"/>
        <v>2.3430233967251172E-3</v>
      </c>
      <c r="I42" s="26">
        <f t="shared" si="3"/>
        <v>2.3402816624712316E-3</v>
      </c>
      <c r="J42" s="26">
        <f t="shared" si="4"/>
        <v>0.95422033942824791</v>
      </c>
    </row>
    <row r="43" spans="1:10" ht="15.05" x14ac:dyDescent="0.3">
      <c r="A43" s="10" t="s">
        <v>49</v>
      </c>
      <c r="B43" s="8">
        <v>2.4129878729581833E-3</v>
      </c>
      <c r="C43" s="9">
        <v>95422.0390625</v>
      </c>
      <c r="D43" s="9">
        <v>230.25222778320313</v>
      </c>
      <c r="E43" s="9">
        <v>95306.9140625</v>
      </c>
      <c r="F43" s="18">
        <f t="shared" si="0"/>
        <v>3704241.3195800781</v>
      </c>
      <c r="G43" s="19">
        <f t="shared" si="1"/>
        <v>38.819557368228693</v>
      </c>
      <c r="H43" s="27">
        <f t="shared" si="2"/>
        <v>2.4159026661193669E-3</v>
      </c>
      <c r="I43" s="26">
        <f t="shared" si="3"/>
        <v>2.4129879223435098E-3</v>
      </c>
      <c r="J43" s="26">
        <f t="shared" si="4"/>
        <v>0.95191781727395308</v>
      </c>
    </row>
    <row r="44" spans="1:10" ht="15.05" x14ac:dyDescent="0.3">
      <c r="A44" s="10" t="s">
        <v>50</v>
      </c>
      <c r="B44" s="8">
        <v>2.5155129842460155E-3</v>
      </c>
      <c r="C44" s="9">
        <v>95191.7890625</v>
      </c>
      <c r="D44" s="9">
        <v>239.4561767578125</v>
      </c>
      <c r="E44" s="9">
        <v>95072.0625</v>
      </c>
      <c r="F44" s="18">
        <f t="shared" si="0"/>
        <v>3608934.4055175781</v>
      </c>
      <c r="G44" s="19">
        <f t="shared" si="1"/>
        <v>37.912244754093891</v>
      </c>
      <c r="H44" s="27">
        <f t="shared" si="2"/>
        <v>2.5186807823571987E-3</v>
      </c>
      <c r="I44" s="26">
        <f t="shared" si="3"/>
        <v>2.5155129356860071E-3</v>
      </c>
      <c r="J44" s="26">
        <f t="shared" si="4"/>
        <v>0.94952325569089047</v>
      </c>
    </row>
    <row r="45" spans="1:10" ht="15.05" x14ac:dyDescent="0.3">
      <c r="A45" s="10" t="s">
        <v>51</v>
      </c>
      <c r="B45" s="8">
        <v>2.6487030554562807E-3</v>
      </c>
      <c r="C45" s="9">
        <v>94952.3359375</v>
      </c>
      <c r="D45" s="9">
        <v>251.50054931640625</v>
      </c>
      <c r="E45" s="9">
        <v>94826.5859375</v>
      </c>
      <c r="F45" s="18">
        <f t="shared" si="0"/>
        <v>3513862.3430175781</v>
      </c>
      <c r="G45" s="19">
        <f t="shared" si="1"/>
        <v>37.006591868687572</v>
      </c>
      <c r="H45" s="27">
        <f t="shared" si="2"/>
        <v>2.6522155873266355E-3</v>
      </c>
      <c r="I45" s="26">
        <f t="shared" si="3"/>
        <v>2.6487031291357612E-3</v>
      </c>
      <c r="J45" s="26">
        <f t="shared" si="4"/>
        <v>0.94700825047235482</v>
      </c>
    </row>
    <row r="46" spans="1:10" ht="15.05" x14ac:dyDescent="0.3">
      <c r="A46" s="10" t="s">
        <v>52</v>
      </c>
      <c r="B46" s="8">
        <v>2.8114663437008858E-3</v>
      </c>
      <c r="C46" s="9">
        <v>94700.8359375</v>
      </c>
      <c r="D46" s="9">
        <v>266.24819946289063</v>
      </c>
      <c r="E46" s="9">
        <v>94567.7109375</v>
      </c>
      <c r="F46" s="18">
        <f t="shared" si="0"/>
        <v>3419035.7570800781</v>
      </c>
      <c r="G46" s="19">
        <f t="shared" si="1"/>
        <v>36.103543577340218</v>
      </c>
      <c r="H46" s="27">
        <f t="shared" si="2"/>
        <v>2.8154239626129326E-3</v>
      </c>
      <c r="I46" s="26">
        <f t="shared" si="3"/>
        <v>2.8114662011917957E-3</v>
      </c>
      <c r="J46" s="26">
        <f t="shared" si="4"/>
        <v>0.94434576878390208</v>
      </c>
    </row>
    <row r="47" spans="1:10" ht="15.05" x14ac:dyDescent="0.3">
      <c r="A47" s="10" t="s">
        <v>53</v>
      </c>
      <c r="B47" s="8">
        <v>2.9989713802933693E-3</v>
      </c>
      <c r="C47" s="9">
        <v>94434.5859375</v>
      </c>
      <c r="D47" s="9">
        <v>283.20663452148438</v>
      </c>
      <c r="E47" s="9">
        <v>94292.984375</v>
      </c>
      <c r="F47" s="18">
        <f t="shared" si="0"/>
        <v>3324468.0461425781</v>
      </c>
      <c r="G47" s="19">
        <f t="shared" si="1"/>
        <v>35.203924633532289</v>
      </c>
      <c r="H47" s="27">
        <f t="shared" si="2"/>
        <v>3.0034751407928845E-3</v>
      </c>
      <c r="I47" s="26">
        <f t="shared" si="3"/>
        <v>2.9989715283860099E-3</v>
      </c>
      <c r="J47" s="26">
        <f t="shared" si="4"/>
        <v>0.94151370271036738</v>
      </c>
    </row>
    <row r="48" spans="1:10" ht="15.05" x14ac:dyDescent="0.3">
      <c r="A48" s="10" t="s">
        <v>54</v>
      </c>
      <c r="B48" s="8">
        <v>3.2025368418544531E-3</v>
      </c>
      <c r="C48" s="9">
        <v>94151.3828125</v>
      </c>
      <c r="D48" s="9">
        <v>301.52328491210938</v>
      </c>
      <c r="E48" s="9">
        <v>94000.625</v>
      </c>
      <c r="F48" s="18">
        <f t="shared" si="0"/>
        <v>3230175.0617675781</v>
      </c>
      <c r="G48" s="19">
        <f t="shared" si="1"/>
        <v>34.308312478005625</v>
      </c>
      <c r="H48" s="27">
        <f t="shared" si="2"/>
        <v>3.2076731927272758E-3</v>
      </c>
      <c r="I48" s="26">
        <f t="shared" si="3"/>
        <v>3.2025369772060073E-3</v>
      </c>
      <c r="J48" s="26">
        <f t="shared" si="4"/>
        <v>0.93849847026289135</v>
      </c>
    </row>
    <row r="49" spans="1:10" ht="15.05" x14ac:dyDescent="0.3">
      <c r="A49" s="10" t="s">
        <v>55</v>
      </c>
      <c r="B49" s="8">
        <v>3.4329204354435205E-3</v>
      </c>
      <c r="C49" s="9">
        <v>93849.859375</v>
      </c>
      <c r="D49" s="9">
        <v>322.17910766601563</v>
      </c>
      <c r="E49" s="9">
        <v>93688.765625</v>
      </c>
      <c r="F49" s="18">
        <f t="shared" si="0"/>
        <v>3136174.4367675781</v>
      </c>
      <c r="G49" s="19">
        <f t="shared" si="1"/>
        <v>33.41693272268239</v>
      </c>
      <c r="H49" s="27">
        <f t="shared" si="2"/>
        <v>3.4388232731720936E-3</v>
      </c>
      <c r="I49" s="26">
        <f t="shared" si="3"/>
        <v>3.4329205159346105E-3</v>
      </c>
      <c r="J49" s="26">
        <f t="shared" si="4"/>
        <v>0.93527667961015271</v>
      </c>
    </row>
    <row r="50" spans="1:10" ht="15.05" x14ac:dyDescent="0.3">
      <c r="A50" s="10" t="s">
        <v>56</v>
      </c>
      <c r="B50" s="8">
        <v>3.7092834245413542E-3</v>
      </c>
      <c r="C50" s="9">
        <v>93527.6796875</v>
      </c>
      <c r="D50" s="9">
        <v>346.92068481445313</v>
      </c>
      <c r="E50" s="9">
        <v>93354.21875</v>
      </c>
      <c r="F50" s="18">
        <f t="shared" si="0"/>
        <v>3042485.6711425781</v>
      </c>
      <c r="G50" s="19">
        <f t="shared" si="1"/>
        <v>32.53032344337317</v>
      </c>
      <c r="H50" s="27">
        <f t="shared" si="2"/>
        <v>3.7161757600210556E-3</v>
      </c>
      <c r="I50" s="26">
        <f t="shared" si="3"/>
        <v>3.7092835615467447E-3</v>
      </c>
      <c r="J50" s="26">
        <f t="shared" si="4"/>
        <v>0.93180747319697677</v>
      </c>
    </row>
    <row r="51" spans="1:10" ht="15.05" x14ac:dyDescent="0.3">
      <c r="A51" s="10" t="s">
        <v>57</v>
      </c>
      <c r="B51" s="8">
        <v>4.0470319800078869E-3</v>
      </c>
      <c r="C51" s="9">
        <v>93180.7578125</v>
      </c>
      <c r="D51" s="9">
        <v>377.10549926757813</v>
      </c>
      <c r="E51" s="9">
        <v>92992.203125</v>
      </c>
      <c r="F51" s="18">
        <f t="shared" si="0"/>
        <v>2949131.4523925781</v>
      </c>
      <c r="G51" s="19">
        <f t="shared" si="1"/>
        <v>31.649575745315076</v>
      </c>
      <c r="H51" s="27">
        <f t="shared" si="2"/>
        <v>4.0552378220427079E-3</v>
      </c>
      <c r="I51" s="26">
        <f t="shared" si="3"/>
        <v>4.0470318992940216E-3</v>
      </c>
      <c r="J51" s="26">
        <f t="shared" si="4"/>
        <v>0.92803641862894803</v>
      </c>
    </row>
    <row r="52" spans="1:10" ht="15.05" x14ac:dyDescent="0.3">
      <c r="A52" s="10" t="s">
        <v>58</v>
      </c>
      <c r="B52" s="8">
        <v>4.4453502632677555E-3</v>
      </c>
      <c r="C52" s="9">
        <v>92803.6484375</v>
      </c>
      <c r="D52" s="9">
        <v>412.54470825195313</v>
      </c>
      <c r="E52" s="9">
        <v>92597.375</v>
      </c>
      <c r="F52" s="18">
        <f t="shared" si="0"/>
        <v>2856139.2492675781</v>
      </c>
      <c r="G52" s="19">
        <f t="shared" si="1"/>
        <v>30.776152633601335</v>
      </c>
      <c r="H52" s="27">
        <f t="shared" si="2"/>
        <v>4.4552527353173147E-3</v>
      </c>
      <c r="I52" s="26">
        <f t="shared" si="3"/>
        <v>4.445350104201857E-3</v>
      </c>
      <c r="J52" s="26">
        <f t="shared" si="4"/>
        <v>0.92391097183869275</v>
      </c>
    </row>
    <row r="53" spans="1:10" ht="15.05" x14ac:dyDescent="0.3">
      <c r="A53" s="10" t="s">
        <v>59</v>
      </c>
      <c r="B53" s="8">
        <v>4.8741786740720272E-3</v>
      </c>
      <c r="C53" s="9">
        <v>92391.1015625</v>
      </c>
      <c r="D53" s="9">
        <v>450.33074951171875</v>
      </c>
      <c r="E53" s="9">
        <v>92165.9375</v>
      </c>
      <c r="F53" s="18">
        <f t="shared" si="0"/>
        <v>2763541.8742675781</v>
      </c>
      <c r="G53" s="19">
        <f t="shared" si="1"/>
        <v>29.911342407776353</v>
      </c>
      <c r="H53" s="27">
        <f t="shared" si="2"/>
        <v>4.8860865708843767E-3</v>
      </c>
      <c r="I53" s="26">
        <f t="shared" si="3"/>
        <v>4.8741788104678307E-3</v>
      </c>
      <c r="J53" s="26">
        <f t="shared" si="4"/>
        <v>0.91940766455699785</v>
      </c>
    </row>
    <row r="54" spans="1:10" ht="15.05" x14ac:dyDescent="0.3">
      <c r="A54" s="10" t="s">
        <v>60</v>
      </c>
      <c r="B54" s="8">
        <v>5.331255029886961E-3</v>
      </c>
      <c r="C54" s="9">
        <v>91940.7734375</v>
      </c>
      <c r="D54" s="9">
        <v>490.15969848632813</v>
      </c>
      <c r="E54" s="9">
        <v>91695.6953125</v>
      </c>
      <c r="F54" s="18">
        <f t="shared" si="0"/>
        <v>2671375.9367675781</v>
      </c>
      <c r="G54" s="19">
        <f t="shared" si="1"/>
        <v>29.055399872000649</v>
      </c>
      <c r="H54" s="27">
        <f t="shared" si="2"/>
        <v>5.3455039172325171E-3</v>
      </c>
      <c r="I54" s="26">
        <f t="shared" si="3"/>
        <v>5.3312548955174012E-3</v>
      </c>
      <c r="J54" s="26">
        <f t="shared" si="4"/>
        <v>0.91450606794435207</v>
      </c>
    </row>
    <row r="55" spans="1:10" ht="15.05" x14ac:dyDescent="0.3">
      <c r="A55" s="10" t="s">
        <v>61</v>
      </c>
      <c r="B55" s="8">
        <v>5.8443252928555012E-3</v>
      </c>
      <c r="C55" s="9">
        <v>91450.6171875</v>
      </c>
      <c r="D55" s="9">
        <v>534.4671630859375</v>
      </c>
      <c r="E55" s="9">
        <v>91183.3828125</v>
      </c>
      <c r="F55" s="18">
        <f t="shared" si="0"/>
        <v>2579680.2414550781</v>
      </c>
      <c r="G55" s="19">
        <f t="shared" si="1"/>
        <v>28.208450864426574</v>
      </c>
      <c r="H55" s="27">
        <f t="shared" si="2"/>
        <v>5.8614535521780324E-3</v>
      </c>
      <c r="I55" s="26">
        <f t="shared" si="3"/>
        <v>5.8443253804414076E-3</v>
      </c>
      <c r="J55" s="26">
        <f t="shared" si="4"/>
        <v>0.90916139692089715</v>
      </c>
    </row>
    <row r="56" spans="1:10" ht="15.05" x14ac:dyDescent="0.3">
      <c r="A56" s="10" t="s">
        <v>62</v>
      </c>
      <c r="B56" s="8">
        <v>6.4084883779287338E-3</v>
      </c>
      <c r="C56" s="9">
        <v>90916.1484375</v>
      </c>
      <c r="D56" s="9">
        <v>582.63507080078125</v>
      </c>
      <c r="E56" s="9">
        <v>90624.828125</v>
      </c>
      <c r="F56" s="18">
        <f t="shared" si="0"/>
        <v>2488496.8586425781</v>
      </c>
      <c r="G56" s="19">
        <f t="shared" si="1"/>
        <v>27.371340530921049</v>
      </c>
      <c r="H56" s="27">
        <f t="shared" si="2"/>
        <v>6.4290888364184826E-3</v>
      </c>
      <c r="I56" s="26">
        <f t="shared" si="3"/>
        <v>6.4084882698403327E-3</v>
      </c>
      <c r="J56" s="26">
        <f t="shared" si="4"/>
        <v>0.90333504677333798</v>
      </c>
    </row>
    <row r="57" spans="1:10" ht="15.05" x14ac:dyDescent="0.3">
      <c r="A57" s="10" t="s">
        <v>63</v>
      </c>
      <c r="B57" s="8">
        <v>7.0034186355769634E-3</v>
      </c>
      <c r="C57" s="9">
        <v>90333.515625</v>
      </c>
      <c r="D57" s="9">
        <v>632.6434326171875</v>
      </c>
      <c r="E57" s="9">
        <v>90017.1953125</v>
      </c>
      <c r="F57" s="18">
        <f t="shared" si="0"/>
        <v>2397872.0305175781</v>
      </c>
      <c r="G57" s="19">
        <f t="shared" si="1"/>
        <v>26.544655258097379</v>
      </c>
      <c r="H57" s="27">
        <f t="shared" si="2"/>
        <v>7.0280287051926972E-3</v>
      </c>
      <c r="I57" s="26">
        <f t="shared" si="3"/>
        <v>7.0034187005791901E-3</v>
      </c>
      <c r="J57" s="26">
        <f t="shared" si="4"/>
        <v>0.89700861321387704</v>
      </c>
    </row>
    <row r="58" spans="1:10" ht="15.05" x14ac:dyDescent="0.3">
      <c r="A58" s="10" t="s">
        <v>64</v>
      </c>
      <c r="B58" s="8">
        <v>7.6074353419244289E-3</v>
      </c>
      <c r="C58" s="9">
        <v>89700.875</v>
      </c>
      <c r="D58" s="9">
        <v>682.39361572265625</v>
      </c>
      <c r="E58" s="9">
        <v>89359.6796875</v>
      </c>
      <c r="F58" s="18">
        <f t="shared" si="0"/>
        <v>2307854.8352050781</v>
      </c>
      <c r="G58" s="19">
        <f t="shared" si="1"/>
        <v>25.728342507306401</v>
      </c>
      <c r="H58" s="27">
        <f t="shared" si="2"/>
        <v>7.6364823386683676E-3</v>
      </c>
      <c r="I58" s="26">
        <f t="shared" si="3"/>
        <v>7.6074354427719494E-3</v>
      </c>
      <c r="J58" s="26">
        <f t="shared" si="4"/>
        <v>0.890184678097242</v>
      </c>
    </row>
    <row r="59" spans="1:10" ht="15.05" x14ac:dyDescent="0.3">
      <c r="A59" s="10" t="s">
        <v>65</v>
      </c>
      <c r="B59" s="8">
        <v>8.2187056541442871E-3</v>
      </c>
      <c r="C59" s="9">
        <v>89018.484375</v>
      </c>
      <c r="D59" s="9">
        <v>731.61669921875</v>
      </c>
      <c r="E59" s="9">
        <v>88652.671875</v>
      </c>
      <c r="F59" s="18">
        <f t="shared" si="0"/>
        <v>2218495.1555175781</v>
      </c>
      <c r="G59" s="19">
        <f t="shared" si="1"/>
        <v>24.921735874225035</v>
      </c>
      <c r="H59" s="27">
        <f t="shared" si="2"/>
        <v>8.2526187168992186E-3</v>
      </c>
      <c r="I59" s="26">
        <f t="shared" si="3"/>
        <v>8.2187054110777202E-3</v>
      </c>
      <c r="J59" s="26">
        <f t="shared" si="4"/>
        <v>0.88286851246650577</v>
      </c>
    </row>
    <row r="60" spans="1:10" ht="15.05" x14ac:dyDescent="0.3">
      <c r="A60" s="10" t="s">
        <v>66</v>
      </c>
      <c r="B60" s="8">
        <v>8.8568432256579399E-3</v>
      </c>
      <c r="C60" s="9">
        <v>88286.8671875</v>
      </c>
      <c r="D60" s="9">
        <v>781.94293212890625</v>
      </c>
      <c r="E60" s="9">
        <v>87895.890625</v>
      </c>
      <c r="F60" s="18">
        <f t="shared" si="0"/>
        <v>2129842.4836425781</v>
      </c>
      <c r="G60" s="19">
        <f t="shared" si="1"/>
        <v>24.124114395398205</v>
      </c>
      <c r="H60" s="27">
        <f t="shared" si="2"/>
        <v>8.8962399330475665E-3</v>
      </c>
      <c r="I60" s="26">
        <f t="shared" si="3"/>
        <v>8.856843118787398E-3</v>
      </c>
      <c r="J60" s="26">
        <f t="shared" si="4"/>
        <v>0.87504908455707275</v>
      </c>
    </row>
    <row r="61" spans="1:10" ht="15.05" x14ac:dyDescent="0.3">
      <c r="A61" s="10" t="s">
        <v>67</v>
      </c>
      <c r="B61" s="8">
        <v>9.5423907041549683E-3</v>
      </c>
      <c r="C61" s="9">
        <v>87504.921875</v>
      </c>
      <c r="D61" s="9">
        <v>835.00616455078125</v>
      </c>
      <c r="E61" s="9">
        <v>87087.421875</v>
      </c>
      <c r="F61" s="18">
        <f t="shared" si="0"/>
        <v>2041946.5930175781</v>
      </c>
      <c r="G61" s="19">
        <f t="shared" si="1"/>
        <v>23.335219885510906</v>
      </c>
      <c r="H61" s="27">
        <f t="shared" si="2"/>
        <v>9.5881373747554316E-3</v>
      </c>
      <c r="I61" s="26">
        <f t="shared" si="3"/>
        <v>9.5423908353815812E-3</v>
      </c>
      <c r="J61" s="26">
        <f t="shared" si="4"/>
        <v>0.86669902419208633</v>
      </c>
    </row>
    <row r="62" spans="1:10" ht="15.05" x14ac:dyDescent="0.3">
      <c r="A62" s="10" t="s">
        <v>68</v>
      </c>
      <c r="B62" s="8">
        <v>1.0285227559506893E-2</v>
      </c>
      <c r="C62" s="9">
        <v>86669.9140625</v>
      </c>
      <c r="D62" s="9">
        <v>891.4197998046875</v>
      </c>
      <c r="E62" s="9">
        <v>86224.203125</v>
      </c>
      <c r="F62" s="18">
        <f t="shared" si="0"/>
        <v>1954859.1711425781</v>
      </c>
      <c r="G62" s="19">
        <f t="shared" si="1"/>
        <v>22.555222216245383</v>
      </c>
      <c r="H62" s="27">
        <f t="shared" si="2"/>
        <v>1.0338394180487678E-2</v>
      </c>
      <c r="I62" s="26">
        <f t="shared" si="3"/>
        <v>1.0285227687682495E-2</v>
      </c>
      <c r="J62" s="26">
        <f t="shared" si="4"/>
        <v>0.85778482739157846</v>
      </c>
    </row>
    <row r="63" spans="1:10" ht="15.05" x14ac:dyDescent="0.3">
      <c r="A63" s="10" t="s">
        <v>69</v>
      </c>
      <c r="B63" s="8">
        <v>1.109791174530983E-2</v>
      </c>
      <c r="C63" s="9">
        <v>85778.4921875</v>
      </c>
      <c r="D63" s="9">
        <v>951.962158203125</v>
      </c>
      <c r="E63" s="9">
        <v>85302.515625</v>
      </c>
      <c r="F63" s="18">
        <f t="shared" si="0"/>
        <v>1868634.9680175781</v>
      </c>
      <c r="G63" s="19">
        <f t="shared" si="1"/>
        <v>21.784423115447154</v>
      </c>
      <c r="H63" s="27">
        <f t="shared" si="2"/>
        <v>1.1159836860943982E-2</v>
      </c>
      <c r="I63" s="26">
        <f t="shared" si="3"/>
        <v>1.1097912004821284E-2</v>
      </c>
      <c r="J63" s="26">
        <f t="shared" si="4"/>
        <v>0.84826520685811591</v>
      </c>
    </row>
    <row r="64" spans="1:10" ht="15.05" x14ac:dyDescent="0.3">
      <c r="A64" s="10" t="s">
        <v>70</v>
      </c>
      <c r="B64" s="8">
        <v>1.1952439323067665E-2</v>
      </c>
      <c r="C64" s="9">
        <v>84826.53125</v>
      </c>
      <c r="D64" s="9">
        <v>1013.8839721679688</v>
      </c>
      <c r="E64" s="9">
        <v>84319.59375</v>
      </c>
      <c r="F64" s="18">
        <f t="shared" si="0"/>
        <v>1783332.4523925781</v>
      </c>
      <c r="G64" s="19">
        <f t="shared" si="1"/>
        <v>21.023286301036602</v>
      </c>
      <c r="H64" s="27">
        <f t="shared" si="2"/>
        <v>1.2024298589175411E-2</v>
      </c>
      <c r="I64" s="26">
        <f t="shared" si="3"/>
        <v>1.1952439375127327E-2</v>
      </c>
      <c r="J64" s="26">
        <f t="shared" si="4"/>
        <v>0.83812636839911436</v>
      </c>
    </row>
    <row r="65" spans="1:10" ht="15.05" x14ac:dyDescent="0.3">
      <c r="A65" s="10" t="s">
        <v>71</v>
      </c>
      <c r="B65" s="8">
        <v>1.2814361602067947E-2</v>
      </c>
      <c r="C65" s="9">
        <v>83812.6484375</v>
      </c>
      <c r="D65" s="9">
        <v>1074.005615234375</v>
      </c>
      <c r="E65" s="9">
        <v>83275.640625</v>
      </c>
      <c r="F65" s="18">
        <f t="shared" si="0"/>
        <v>1699012.8586425781</v>
      </c>
      <c r="G65" s="19">
        <f t="shared" si="1"/>
        <v>20.271556743724073</v>
      </c>
      <c r="H65" s="27">
        <f t="shared" si="2"/>
        <v>1.2896996134448831E-2</v>
      </c>
      <c r="I65" s="26">
        <f t="shared" si="3"/>
        <v>1.2814361975868984E-2</v>
      </c>
      <c r="J65" s="26">
        <f t="shared" si="4"/>
        <v>0.82738631373292759</v>
      </c>
    </row>
    <row r="66" spans="1:10" ht="15.05" x14ac:dyDescent="0.3">
      <c r="A66" s="10" t="s">
        <v>72</v>
      </c>
      <c r="B66" s="8">
        <v>1.3656909577548504E-2</v>
      </c>
      <c r="C66" s="9">
        <v>82738.640625</v>
      </c>
      <c r="D66" s="9">
        <v>1129.9541015625</v>
      </c>
      <c r="E66" s="9">
        <v>82173.6640625</v>
      </c>
      <c r="F66" s="18">
        <f t="shared" si="0"/>
        <v>1615737.2180175781</v>
      </c>
      <c r="G66" s="19">
        <f t="shared" si="1"/>
        <v>19.52820599676825</v>
      </c>
      <c r="H66" s="27">
        <f t="shared" si="2"/>
        <v>1.3750805862850105E-2</v>
      </c>
      <c r="I66" s="26">
        <f t="shared" si="3"/>
        <v>1.3656909190517656E-2</v>
      </c>
      <c r="J66" s="26">
        <f t="shared" si="4"/>
        <v>0.81608677398079987</v>
      </c>
    </row>
    <row r="67" spans="1:10" ht="15.05" x14ac:dyDescent="0.3">
      <c r="A67" s="10" t="s">
        <v>73</v>
      </c>
      <c r="B67" s="8">
        <v>1.4501998201012611E-2</v>
      </c>
      <c r="C67" s="9">
        <v>81608.6875</v>
      </c>
      <c r="D67" s="9">
        <v>1183.489013671875</v>
      </c>
      <c r="E67" s="9">
        <v>81016.9375</v>
      </c>
      <c r="F67" s="18">
        <f t="shared" ref="F67:F100" si="5">F68+E67</f>
        <v>1533563.5539550781</v>
      </c>
      <c r="G67" s="19">
        <f t="shared" si="1"/>
        <v>18.79167035929941</v>
      </c>
      <c r="H67" s="27">
        <f t="shared" si="2"/>
        <v>1.4607920889034778E-2</v>
      </c>
      <c r="I67" s="26">
        <f t="shared" si="3"/>
        <v>1.4501997886828839E-2</v>
      </c>
      <c r="J67" s="26">
        <f t="shared" si="4"/>
        <v>0.80425188530906133</v>
      </c>
    </row>
    <row r="68" spans="1:10" ht="15.05" x14ac:dyDescent="0.3">
      <c r="A68" s="10" t="s">
        <v>74</v>
      </c>
      <c r="B68" s="8">
        <v>1.538380142301321E-2</v>
      </c>
      <c r="C68" s="9">
        <v>80425.1953125</v>
      </c>
      <c r="D68" s="9">
        <v>1237.2452392578125</v>
      </c>
      <c r="E68" s="9">
        <v>79806.578125</v>
      </c>
      <c r="F68" s="18">
        <f t="shared" si="5"/>
        <v>1452546.6164550781</v>
      </c>
      <c r="G68" s="19">
        <f t="shared" ref="G68:G103" si="6">F68/C68</f>
        <v>18.060840397229569</v>
      </c>
      <c r="H68" s="27">
        <f t="shared" ref="H68:H103" si="7">D68/E68</f>
        <v>1.5503048349221683E-2</v>
      </c>
      <c r="I68" s="26">
        <f t="shared" si="3"/>
        <v>1.538380148721274E-2</v>
      </c>
      <c r="J68" s="26">
        <f t="shared" si="4"/>
        <v>0.79187943395975013</v>
      </c>
    </row>
    <row r="69" spans="1:10" ht="15.05" x14ac:dyDescent="0.3">
      <c r="A69" s="10" t="s">
        <v>75</v>
      </c>
      <c r="B69" s="8">
        <v>1.644408330321312E-2</v>
      </c>
      <c r="C69" s="9">
        <v>79187.953125</v>
      </c>
      <c r="D69" s="9">
        <v>1302.17333984375</v>
      </c>
      <c r="E69" s="9">
        <v>78536.8671875</v>
      </c>
      <c r="F69" s="18">
        <f t="shared" si="5"/>
        <v>1372740.0383300781</v>
      </c>
      <c r="G69" s="19">
        <f t="shared" si="6"/>
        <v>17.335213048923951</v>
      </c>
      <c r="H69" s="27">
        <f t="shared" si="7"/>
        <v>1.6580408494458066E-2</v>
      </c>
      <c r="I69" s="26">
        <f t="shared" ref="I69:I103" si="8">D69/C69</f>
        <v>1.6444083834169062E-2</v>
      </c>
      <c r="J69" s="26">
        <f t="shared" si="4"/>
        <v>0.77885770216116168</v>
      </c>
    </row>
    <row r="70" spans="1:10" ht="15.05" x14ac:dyDescent="0.3">
      <c r="A70" s="10" t="s">
        <v>76</v>
      </c>
      <c r="B70" s="8">
        <v>1.7623698338866234E-2</v>
      </c>
      <c r="C70" s="9">
        <v>77885.78125</v>
      </c>
      <c r="D70" s="9">
        <v>1372.635498046875</v>
      </c>
      <c r="E70" s="9">
        <v>77199.46875</v>
      </c>
      <c r="F70" s="18">
        <f t="shared" si="5"/>
        <v>1294203.1711425781</v>
      </c>
      <c r="G70" s="19">
        <f t="shared" si="6"/>
        <v>16.616680867441104</v>
      </c>
      <c r="H70" s="27">
        <f t="shared" si="7"/>
        <v>1.7780374920609476E-2</v>
      </c>
      <c r="I70" s="26">
        <f t="shared" si="8"/>
        <v>1.76236981387007E-2</v>
      </c>
      <c r="J70" s="26">
        <f t="shared" ref="J70:J103" si="9">(1-I70)*J69</f>
        <v>0.76513134912527136</v>
      </c>
    </row>
    <row r="71" spans="1:10" ht="15.05" x14ac:dyDescent="0.3">
      <c r="A71" s="10" t="s">
        <v>77</v>
      </c>
      <c r="B71" s="8">
        <v>1.8967675045132637E-2</v>
      </c>
      <c r="C71" s="9">
        <v>76513.1484375</v>
      </c>
      <c r="D71" s="9">
        <v>1451.2764892578125</v>
      </c>
      <c r="E71" s="9">
        <v>75787.515625</v>
      </c>
      <c r="F71" s="18">
        <f t="shared" si="5"/>
        <v>1217003.7023925781</v>
      </c>
      <c r="G71" s="19">
        <f t="shared" si="6"/>
        <v>15.905811317994466</v>
      </c>
      <c r="H71" s="27">
        <f t="shared" si="7"/>
        <v>1.9149281742375526E-2</v>
      </c>
      <c r="I71" s="26">
        <f t="shared" si="8"/>
        <v>1.8967674431059286E-2</v>
      </c>
      <c r="J71" s="26">
        <f t="shared" si="9"/>
        <v>0.75061858679806603</v>
      </c>
    </row>
    <row r="72" spans="1:10" ht="15.05" x14ac:dyDescent="0.3">
      <c r="A72" s="10" t="s">
        <v>78</v>
      </c>
      <c r="B72" s="8">
        <v>2.0586207509040833E-2</v>
      </c>
      <c r="C72" s="9">
        <v>75061.875</v>
      </c>
      <c r="D72" s="9">
        <v>1545.2393798828125</v>
      </c>
      <c r="E72" s="9">
        <v>74289.25</v>
      </c>
      <c r="F72" s="18">
        <f t="shared" si="5"/>
        <v>1141216.1867675781</v>
      </c>
      <c r="G72" s="19">
        <f t="shared" si="6"/>
        <v>15.203672793513061</v>
      </c>
      <c r="H72" s="27">
        <f t="shared" si="7"/>
        <v>2.0800309329853411E-2</v>
      </c>
      <c r="I72" s="26">
        <f t="shared" si="8"/>
        <v>2.0586208110080016E-2</v>
      </c>
      <c r="J72" s="26">
        <f t="shared" si="9"/>
        <v>0.73516619635894687</v>
      </c>
    </row>
    <row r="73" spans="1:10" ht="15.05" x14ac:dyDescent="0.3">
      <c r="A73" s="10" t="s">
        <v>79</v>
      </c>
      <c r="B73" s="8">
        <v>2.2109102457761765E-2</v>
      </c>
      <c r="C73" s="9">
        <v>73516.6328125</v>
      </c>
      <c r="D73" s="9">
        <v>1625.38671875</v>
      </c>
      <c r="E73" s="9">
        <v>72703.9375</v>
      </c>
      <c r="F73" s="18">
        <f t="shared" si="5"/>
        <v>1066926.9367675781</v>
      </c>
      <c r="G73" s="19">
        <f t="shared" si="6"/>
        <v>14.512728561558507</v>
      </c>
      <c r="H73" s="27">
        <f t="shared" si="7"/>
        <v>2.235624059219626E-2</v>
      </c>
      <c r="I73" s="26">
        <f t="shared" si="8"/>
        <v>2.2109101798710729E-2</v>
      </c>
      <c r="J73" s="26">
        <f t="shared" si="9"/>
        <v>0.71891233208467598</v>
      </c>
    </row>
    <row r="74" spans="1:10" ht="15.05" x14ac:dyDescent="0.3">
      <c r="A74" s="10" t="s">
        <v>80</v>
      </c>
      <c r="B74" s="8">
        <v>2.435903437435627E-2</v>
      </c>
      <c r="C74" s="9">
        <v>71891.25</v>
      </c>
      <c r="D74" s="9">
        <v>1751.201416015625</v>
      </c>
      <c r="E74" s="9">
        <v>71015.6484375</v>
      </c>
      <c r="F74" s="18">
        <f t="shared" si="5"/>
        <v>994222.99926757813</v>
      </c>
      <c r="G74" s="19">
        <f t="shared" si="6"/>
        <v>13.829541137030976</v>
      </c>
      <c r="H74" s="27">
        <f t="shared" si="7"/>
        <v>2.4659373737280395E-2</v>
      </c>
      <c r="I74" s="26">
        <f t="shared" si="8"/>
        <v>2.4359034180315754E-2</v>
      </c>
      <c r="J74" s="26">
        <f t="shared" si="9"/>
        <v>0.70140032201477487</v>
      </c>
    </row>
    <row r="75" spans="1:10" ht="15.05" x14ac:dyDescent="0.3">
      <c r="A75" s="10" t="s">
        <v>81</v>
      </c>
      <c r="B75" s="8">
        <v>2.6346782222390175E-2</v>
      </c>
      <c r="C75" s="9">
        <v>70140.046875</v>
      </c>
      <c r="D75" s="9">
        <v>1847.964599609375</v>
      </c>
      <c r="E75" s="9">
        <v>69216.0625</v>
      </c>
      <c r="F75" s="18">
        <f t="shared" si="5"/>
        <v>923207.35083007813</v>
      </c>
      <c r="G75" s="19">
        <f t="shared" si="6"/>
        <v>13.162342940479794</v>
      </c>
      <c r="H75" s="27">
        <f t="shared" si="7"/>
        <v>2.6698493570179248E-2</v>
      </c>
      <c r="I75" s="26">
        <f t="shared" si="8"/>
        <v>2.6346783071056722E-2</v>
      </c>
      <c r="J75" s="26">
        <f t="shared" si="9"/>
        <v>0.68292067988468219</v>
      </c>
    </row>
    <row r="76" spans="1:10" ht="15.05" x14ac:dyDescent="0.3">
      <c r="A76" s="10" t="s">
        <v>82</v>
      </c>
      <c r="B76" s="8">
        <v>2.8809735551476479E-2</v>
      </c>
      <c r="C76" s="9">
        <v>68292.0859375</v>
      </c>
      <c r="D76" s="9">
        <v>1967.4769287109375</v>
      </c>
      <c r="E76" s="9">
        <v>67308.34375</v>
      </c>
      <c r="F76" s="18">
        <f t="shared" si="5"/>
        <v>853991.28833007813</v>
      </c>
      <c r="G76" s="19">
        <f t="shared" si="6"/>
        <v>12.504981750178777</v>
      </c>
      <c r="H76" s="27">
        <f t="shared" si="7"/>
        <v>2.9230802885577428E-2</v>
      </c>
      <c r="I76" s="26">
        <f t="shared" si="8"/>
        <v>2.8809735443013792E-2</v>
      </c>
      <c r="J76" s="26">
        <f t="shared" si="9"/>
        <v>0.66324591576864134</v>
      </c>
    </row>
    <row r="77" spans="1:10" ht="15.05" x14ac:dyDescent="0.3">
      <c r="A77" s="10" t="s">
        <v>83</v>
      </c>
      <c r="B77" s="8">
        <v>3.1308684498071671E-2</v>
      </c>
      <c r="C77" s="9">
        <v>66324.609375</v>
      </c>
      <c r="D77" s="9">
        <v>2076.536376953125</v>
      </c>
      <c r="E77" s="9">
        <v>65286.34375</v>
      </c>
      <c r="F77" s="18">
        <f t="shared" si="5"/>
        <v>786682.94458007813</v>
      </c>
      <c r="G77" s="19">
        <f t="shared" si="6"/>
        <v>11.861101814142092</v>
      </c>
      <c r="H77" s="27">
        <f t="shared" si="7"/>
        <v>3.1806596260081192E-2</v>
      </c>
      <c r="I77" s="26">
        <f t="shared" si="8"/>
        <v>3.1308686119994579E-2</v>
      </c>
      <c r="J77" s="26">
        <f t="shared" si="9"/>
        <v>0.6424805575714726</v>
      </c>
    </row>
    <row r="78" spans="1:10" ht="15.05" x14ac:dyDescent="0.3">
      <c r="A78" s="10" t="s">
        <v>84</v>
      </c>
      <c r="B78" s="8">
        <v>3.4485995769500732E-2</v>
      </c>
      <c r="C78" s="9">
        <v>64248.07421875</v>
      </c>
      <c r="D78" s="9">
        <v>2215.658935546875</v>
      </c>
      <c r="E78" s="9">
        <v>63140.2421875</v>
      </c>
      <c r="F78" s="18">
        <f t="shared" si="5"/>
        <v>721396.60083007813</v>
      </c>
      <c r="G78" s="19">
        <f t="shared" si="6"/>
        <v>11.228299207442198</v>
      </c>
      <c r="H78" s="27">
        <f t="shared" si="7"/>
        <v>3.5091074389092439E-2</v>
      </c>
      <c r="I78" s="26">
        <f t="shared" si="8"/>
        <v>3.4485997634778331E-2</v>
      </c>
      <c r="J78" s="26">
        <f t="shared" si="9"/>
        <v>0.62032397458267174</v>
      </c>
    </row>
    <row r="79" spans="1:10" ht="15.05" x14ac:dyDescent="0.3">
      <c r="A79" s="10" t="s">
        <v>85</v>
      </c>
      <c r="B79" s="8">
        <v>3.8026377558708191E-2</v>
      </c>
      <c r="C79" s="9">
        <v>62032.4140625</v>
      </c>
      <c r="D79" s="9">
        <v>2358.867919921875</v>
      </c>
      <c r="E79" s="9">
        <v>60852.98046875</v>
      </c>
      <c r="F79" s="18">
        <f t="shared" si="5"/>
        <v>658256.35864257813</v>
      </c>
      <c r="G79" s="19">
        <f t="shared" si="6"/>
        <v>10.611490276347459</v>
      </c>
      <c r="H79" s="27">
        <f t="shared" si="7"/>
        <v>3.8763391731210781E-2</v>
      </c>
      <c r="I79" s="26">
        <f t="shared" si="8"/>
        <v>3.8026376299739463E-2</v>
      </c>
      <c r="J79" s="26">
        <f t="shared" si="9"/>
        <v>0.59673530169744105</v>
      </c>
    </row>
    <row r="80" spans="1:10" ht="15.05" x14ac:dyDescent="0.3">
      <c r="A80" s="10" t="s">
        <v>86</v>
      </c>
      <c r="B80" s="8">
        <v>4.2285695672035217E-2</v>
      </c>
      <c r="C80" s="9">
        <v>59673.546875</v>
      </c>
      <c r="D80" s="9">
        <v>2523.33740234375</v>
      </c>
      <c r="E80" s="9">
        <v>58411.87890625</v>
      </c>
      <c r="F80" s="18">
        <f t="shared" si="5"/>
        <v>597403.37817382813</v>
      </c>
      <c r="G80" s="19">
        <f t="shared" si="6"/>
        <v>10.011192722048635</v>
      </c>
      <c r="H80" s="27">
        <f t="shared" si="7"/>
        <v>4.3199045289977069E-2</v>
      </c>
      <c r="I80" s="26">
        <f t="shared" si="8"/>
        <v>4.2285694993620233E-2</v>
      </c>
      <c r="J80" s="26">
        <f t="shared" si="9"/>
        <v>0.57150193473793709</v>
      </c>
    </row>
    <row r="81" spans="1:10" ht="15.05" x14ac:dyDescent="0.3">
      <c r="A81" s="10" t="s">
        <v>87</v>
      </c>
      <c r="B81" s="8">
        <v>4.6547397971153259E-2</v>
      </c>
      <c r="C81" s="9">
        <v>57150.2109375</v>
      </c>
      <c r="D81" s="9">
        <v>2660.193603515625</v>
      </c>
      <c r="E81" s="9">
        <v>55820.11328125</v>
      </c>
      <c r="F81" s="18">
        <f t="shared" si="5"/>
        <v>538991.49926757813</v>
      </c>
      <c r="G81" s="19">
        <f t="shared" si="6"/>
        <v>9.4311375308312382</v>
      </c>
      <c r="H81" s="27">
        <f t="shared" si="7"/>
        <v>4.7656542546093063E-2</v>
      </c>
      <c r="I81" s="26">
        <f t="shared" si="8"/>
        <v>4.6547397811441807E-2</v>
      </c>
      <c r="J81" s="26">
        <f t="shared" si="9"/>
        <v>0.54490000683168172</v>
      </c>
    </row>
    <row r="82" spans="1:10" ht="15.05" x14ac:dyDescent="0.3">
      <c r="A82" s="10" t="s">
        <v>88</v>
      </c>
      <c r="B82" s="8">
        <v>5.1533684134483337E-2</v>
      </c>
      <c r="C82" s="9">
        <v>54490.015625</v>
      </c>
      <c r="D82" s="9">
        <v>2808.0712890625</v>
      </c>
      <c r="E82" s="9">
        <v>53085.98046875</v>
      </c>
      <c r="F82" s="18">
        <f t="shared" si="5"/>
        <v>483171.38598632813</v>
      </c>
      <c r="G82" s="19">
        <f t="shared" si="6"/>
        <v>8.8671544767303985</v>
      </c>
      <c r="H82" s="27">
        <f t="shared" si="7"/>
        <v>5.2896664322052422E-2</v>
      </c>
      <c r="I82" s="26">
        <f t="shared" si="8"/>
        <v>5.1533684783422191E-2</v>
      </c>
      <c r="J82" s="26">
        <f t="shared" si="9"/>
        <v>0.51681930164113321</v>
      </c>
    </row>
    <row r="83" spans="1:10" ht="15.05" x14ac:dyDescent="0.3">
      <c r="A83" s="10" t="s">
        <v>89</v>
      </c>
      <c r="B83" s="8">
        <v>5.7008087635040283E-2</v>
      </c>
      <c r="C83" s="9">
        <v>51681.9453125</v>
      </c>
      <c r="D83" s="9">
        <v>2946.288818359375</v>
      </c>
      <c r="E83" s="9">
        <v>50208.80078125</v>
      </c>
      <c r="F83" s="18">
        <f t="shared" si="5"/>
        <v>430085.40551757813</v>
      </c>
      <c r="G83" s="19">
        <f t="shared" si="6"/>
        <v>8.3217727761024491</v>
      </c>
      <c r="H83" s="27">
        <f t="shared" si="7"/>
        <v>5.8680724743771187E-2</v>
      </c>
      <c r="I83" s="26">
        <f t="shared" si="8"/>
        <v>5.7008086683741258E-2</v>
      </c>
      <c r="J83" s="26">
        <f t="shared" si="9"/>
        <v>0.4873564220933449</v>
      </c>
    </row>
    <row r="84" spans="1:10" ht="15.05" x14ac:dyDescent="0.3">
      <c r="A84" s="10" t="s">
        <v>90</v>
      </c>
      <c r="B84" s="8">
        <v>6.2923431396484375E-2</v>
      </c>
      <c r="C84" s="9">
        <v>48735.65625</v>
      </c>
      <c r="D84" s="9">
        <v>3066.61474609375</v>
      </c>
      <c r="E84" s="9">
        <v>47202.3515625</v>
      </c>
      <c r="F84" s="18">
        <f t="shared" si="5"/>
        <v>379876.60473632813</v>
      </c>
      <c r="G84" s="19">
        <f t="shared" si="6"/>
        <v>7.7946340311428166</v>
      </c>
      <c r="H84" s="27">
        <f t="shared" si="7"/>
        <v>6.4967414643172738E-2</v>
      </c>
      <c r="I84" s="26">
        <f t="shared" si="8"/>
        <v>6.2923431878353947E-2</v>
      </c>
      <c r="J84" s="26">
        <f t="shared" si="9"/>
        <v>0.45669028346727603</v>
      </c>
    </row>
    <row r="85" spans="1:10" ht="15.05" x14ac:dyDescent="0.3">
      <c r="A85" s="10" t="s">
        <v>91</v>
      </c>
      <c r="B85" s="8">
        <v>6.991066038608551E-2</v>
      </c>
      <c r="C85" s="9">
        <v>45669.04296875</v>
      </c>
      <c r="D85" s="9">
        <v>3192.7529296875</v>
      </c>
      <c r="E85" s="9">
        <v>44072.6640625</v>
      </c>
      <c r="F85" s="18">
        <f t="shared" si="5"/>
        <v>332674.25317382813</v>
      </c>
      <c r="G85" s="19">
        <f t="shared" si="6"/>
        <v>7.2844586080217937</v>
      </c>
      <c r="H85" s="27">
        <f t="shared" si="7"/>
        <v>7.24429302744172E-2</v>
      </c>
      <c r="I85" s="26">
        <f t="shared" si="8"/>
        <v>6.9910659872426228E-2</v>
      </c>
      <c r="J85" s="26">
        <f t="shared" si="9"/>
        <v>0.4247627643927534</v>
      </c>
    </row>
    <row r="86" spans="1:10" ht="15.05" x14ac:dyDescent="0.3">
      <c r="A86" s="10" t="s">
        <v>92</v>
      </c>
      <c r="B86" s="8">
        <v>7.8098684549331665E-2</v>
      </c>
      <c r="C86" s="9">
        <v>42476.2890625</v>
      </c>
      <c r="D86" s="9">
        <v>3317.34228515625</v>
      </c>
      <c r="E86" s="9">
        <v>40817.6171875</v>
      </c>
      <c r="F86" s="18">
        <f t="shared" si="5"/>
        <v>288601.58911132813</v>
      </c>
      <c r="G86" s="19">
        <f t="shared" si="6"/>
        <v>6.7944162609562504</v>
      </c>
      <c r="H86" s="27">
        <f t="shared" si="7"/>
        <v>8.1272316066802491E-2</v>
      </c>
      <c r="I86" s="26">
        <f t="shared" si="8"/>
        <v>7.8098684192375714E-2</v>
      </c>
      <c r="J86" s="26">
        <f t="shared" si="9"/>
        <v>0.39158935139976325</v>
      </c>
    </row>
    <row r="87" spans="1:10" ht="15.05" x14ac:dyDescent="0.3">
      <c r="A87" s="10" t="s">
        <v>93</v>
      </c>
      <c r="B87" s="8">
        <v>8.6753964424133301E-2</v>
      </c>
      <c r="C87" s="9">
        <v>39158.9453125</v>
      </c>
      <c r="D87" s="9">
        <v>3397.19384765625</v>
      </c>
      <c r="E87" s="9">
        <v>37460.34765625</v>
      </c>
      <c r="F87" s="18">
        <f t="shared" si="5"/>
        <v>247783.97192382813</v>
      </c>
      <c r="G87" s="19">
        <f t="shared" si="6"/>
        <v>6.3276467214946299</v>
      </c>
      <c r="H87" s="27">
        <f t="shared" si="7"/>
        <v>9.0687728764029543E-2</v>
      </c>
      <c r="I87" s="26">
        <f t="shared" si="8"/>
        <v>8.6753966955586653E-2</v>
      </c>
      <c r="J87" s="26">
        <f t="shared" si="9"/>
        <v>0.35761742174826855</v>
      </c>
    </row>
    <row r="88" spans="1:10" ht="15.05" x14ac:dyDescent="0.3">
      <c r="A88" s="10" t="s">
        <v>94</v>
      </c>
      <c r="B88" s="8">
        <v>9.654901921749115E-2</v>
      </c>
      <c r="C88" s="9">
        <v>35761.75</v>
      </c>
      <c r="D88" s="9">
        <v>3452.761962890625</v>
      </c>
      <c r="E88" s="9">
        <v>34035.3671875</v>
      </c>
      <c r="F88" s="18">
        <f t="shared" si="5"/>
        <v>210323.62426757813</v>
      </c>
      <c r="G88" s="19">
        <f t="shared" si="6"/>
        <v>5.8812453044825306</v>
      </c>
      <c r="H88" s="27">
        <f t="shared" si="7"/>
        <v>0.10144629684379323</v>
      </c>
      <c r="I88" s="26">
        <f t="shared" si="8"/>
        <v>9.6549021311614358E-2</v>
      </c>
      <c r="J88" s="26">
        <f t="shared" si="9"/>
        <v>0.32308980967449041</v>
      </c>
    </row>
    <row r="89" spans="1:10" ht="15.05" x14ac:dyDescent="0.3">
      <c r="A89" s="10" t="s">
        <v>95</v>
      </c>
      <c r="B89" s="8">
        <v>0.10647217929363251</v>
      </c>
      <c r="C89" s="9">
        <v>32308.98828125</v>
      </c>
      <c r="D89" s="9">
        <v>3440.00830078125</v>
      </c>
      <c r="E89" s="9">
        <v>30588.984375</v>
      </c>
      <c r="F89" s="18">
        <f t="shared" si="5"/>
        <v>176288.25708007813</v>
      </c>
      <c r="G89" s="19">
        <f t="shared" si="6"/>
        <v>5.4563224185631389</v>
      </c>
      <c r="H89" s="27">
        <f t="shared" si="7"/>
        <v>0.11245905580287022</v>
      </c>
      <c r="I89" s="26">
        <f t="shared" si="8"/>
        <v>0.10647217643697011</v>
      </c>
      <c r="J89" s="26">
        <f t="shared" si="9"/>
        <v>0.28868973445384094</v>
      </c>
    </row>
    <row r="90" spans="1:10" ht="15.05" x14ac:dyDescent="0.3">
      <c r="A90" s="10" t="s">
        <v>96</v>
      </c>
      <c r="B90" s="8">
        <v>0.11967745423316956</v>
      </c>
      <c r="C90" s="9">
        <v>28868.98046875</v>
      </c>
      <c r="D90" s="9">
        <v>3454.966064453125</v>
      </c>
      <c r="E90" s="9">
        <v>27141.49609375</v>
      </c>
      <c r="F90" s="18">
        <f t="shared" si="5"/>
        <v>145699.27270507813</v>
      </c>
      <c r="G90" s="19">
        <f t="shared" si="6"/>
        <v>5.0469143814342248</v>
      </c>
      <c r="H90" s="27">
        <f t="shared" si="7"/>
        <v>0.12729460647708055</v>
      </c>
      <c r="I90" s="26">
        <f t="shared" si="8"/>
        <v>0.1196774533895662</v>
      </c>
      <c r="J90" s="26">
        <f t="shared" si="9"/>
        <v>0.25414008221469514</v>
      </c>
    </row>
    <row r="91" spans="1:10" ht="15.05" x14ac:dyDescent="0.3">
      <c r="A91" s="10" t="s">
        <v>97</v>
      </c>
      <c r="B91" s="8">
        <v>0.1341283768415451</v>
      </c>
      <c r="C91" s="9">
        <v>25414.013671875</v>
      </c>
      <c r="D91" s="9">
        <v>3408.740478515625</v>
      </c>
      <c r="E91" s="9">
        <v>23709.64453125</v>
      </c>
      <c r="F91" s="18">
        <f t="shared" si="5"/>
        <v>118557.77661132813</v>
      </c>
      <c r="G91" s="19">
        <f t="shared" si="6"/>
        <v>4.6650551991530875</v>
      </c>
      <c r="H91" s="27">
        <f t="shared" si="7"/>
        <v>0.1437702060029962</v>
      </c>
      <c r="I91" s="26">
        <f t="shared" si="8"/>
        <v>0.13412837981935871</v>
      </c>
      <c r="J91" s="26">
        <f t="shared" si="9"/>
        <v>0.22005268474007947</v>
      </c>
    </row>
    <row r="92" spans="1:10" ht="15.05" x14ac:dyDescent="0.3">
      <c r="A92" s="10" t="s">
        <v>98</v>
      </c>
      <c r="B92" s="8">
        <v>0.14984621107578278</v>
      </c>
      <c r="C92" s="9">
        <v>22005.2734375</v>
      </c>
      <c r="D92" s="9">
        <v>3297.40673828125</v>
      </c>
      <c r="E92" s="9">
        <v>20356.5703125</v>
      </c>
      <c r="F92" s="18">
        <f t="shared" si="5"/>
        <v>94848.132080078125</v>
      </c>
      <c r="G92" s="19">
        <f t="shared" si="6"/>
        <v>4.3102455577054508</v>
      </c>
      <c r="H92" s="27">
        <f t="shared" si="7"/>
        <v>0.16198243061879974</v>
      </c>
      <c r="I92" s="26">
        <f t="shared" si="8"/>
        <v>0.14984620607631338</v>
      </c>
      <c r="J92" s="26">
        <f t="shared" si="9"/>
        <v>0.1870786247948715</v>
      </c>
    </row>
    <row r="93" spans="1:10" ht="15.05" x14ac:dyDescent="0.3">
      <c r="A93" s="10" t="s">
        <v>99</v>
      </c>
      <c r="B93" s="8">
        <v>0.16682891547679901</v>
      </c>
      <c r="C93" s="9">
        <v>18707.8671875</v>
      </c>
      <c r="D93" s="9">
        <v>3121.01318359375</v>
      </c>
      <c r="E93" s="9">
        <v>17147.359375</v>
      </c>
      <c r="F93" s="18">
        <f t="shared" si="5"/>
        <v>74491.561767578125</v>
      </c>
      <c r="G93" s="19">
        <f t="shared" si="6"/>
        <v>3.9818307998974363</v>
      </c>
      <c r="H93" s="27">
        <f t="shared" si="7"/>
        <v>0.18201130071047747</v>
      </c>
      <c r="I93" s="26">
        <f t="shared" si="8"/>
        <v>0.16682891493259647</v>
      </c>
      <c r="J93" s="26">
        <f t="shared" si="9"/>
        <v>0.15586850081326076</v>
      </c>
    </row>
    <row r="94" spans="1:10" ht="15.05" x14ac:dyDescent="0.3">
      <c r="A94" s="10" t="s">
        <v>100</v>
      </c>
      <c r="B94" s="8">
        <v>0.1850472092628479</v>
      </c>
      <c r="C94" s="9">
        <v>15586.853515625</v>
      </c>
      <c r="D94" s="9">
        <v>2884.3037109375</v>
      </c>
      <c r="E94" s="9">
        <v>14144.701171875</v>
      </c>
      <c r="F94" s="18">
        <f t="shared" si="5"/>
        <v>57344.202392578125</v>
      </c>
      <c r="G94" s="19">
        <f t="shared" si="6"/>
        <v>3.6790107981122411</v>
      </c>
      <c r="H94" s="27">
        <f t="shared" si="7"/>
        <v>0.20391407891123098</v>
      </c>
      <c r="I94" s="26">
        <f t="shared" si="8"/>
        <v>0.18504720712529552</v>
      </c>
      <c r="J94" s="26">
        <f t="shared" si="9"/>
        <v>0.12702547005896</v>
      </c>
    </row>
    <row r="95" spans="1:10" ht="15.05" x14ac:dyDescent="0.3">
      <c r="A95" s="10" t="s">
        <v>101</v>
      </c>
      <c r="B95" s="8">
        <v>0.20444126427173615</v>
      </c>
      <c r="C95" s="9">
        <v>12702.5498046875</v>
      </c>
      <c r="D95" s="9">
        <v>2596.92529296875</v>
      </c>
      <c r="E95" s="9">
        <v>11404.087890625</v>
      </c>
      <c r="F95" s="18">
        <f t="shared" si="5"/>
        <v>43199.501220703125</v>
      </c>
      <c r="G95" s="19">
        <f t="shared" si="6"/>
        <v>3.4008527331073033</v>
      </c>
      <c r="H95" s="27">
        <f t="shared" si="7"/>
        <v>0.22771880731501673</v>
      </c>
      <c r="I95" s="26">
        <f t="shared" si="8"/>
        <v>0.20444126044760175</v>
      </c>
      <c r="J95" s="26">
        <f t="shared" si="9"/>
        <v>0.10105622285115712</v>
      </c>
    </row>
    <row r="96" spans="1:10" ht="15.05" x14ac:dyDescent="0.3">
      <c r="A96" s="10" t="s">
        <v>102</v>
      </c>
      <c r="B96" s="8">
        <v>0.22491869330406189</v>
      </c>
      <c r="C96" s="9">
        <v>10105.625</v>
      </c>
      <c r="D96" s="9">
        <v>2272.944091796875</v>
      </c>
      <c r="E96" s="9">
        <v>8969.15234375</v>
      </c>
      <c r="F96" s="18">
        <f t="shared" si="5"/>
        <v>31795.413330078125</v>
      </c>
      <c r="G96" s="19">
        <f t="shared" si="6"/>
        <v>3.1463084500046383</v>
      </c>
      <c r="H96" s="27">
        <f t="shared" si="7"/>
        <v>0.2534179379148061</v>
      </c>
      <c r="I96" s="26">
        <f t="shared" si="8"/>
        <v>0.22491870535438185</v>
      </c>
      <c r="J96" s="26">
        <f t="shared" si="9"/>
        <v>7.8326788039470963E-2</v>
      </c>
    </row>
    <row r="97" spans="1:10" ht="15.05" x14ac:dyDescent="0.3">
      <c r="A97" s="10" t="s">
        <v>103</v>
      </c>
      <c r="B97" s="8">
        <v>0.24635402858257294</v>
      </c>
      <c r="C97" s="9">
        <v>7832.6806640625</v>
      </c>
      <c r="D97" s="9">
        <v>1929.6124267578125</v>
      </c>
      <c r="E97" s="9">
        <v>6867.87451171875</v>
      </c>
      <c r="F97" s="18">
        <f t="shared" si="5"/>
        <v>22826.260986328125</v>
      </c>
      <c r="G97" s="19">
        <f t="shared" si="6"/>
        <v>2.914233576642336</v>
      </c>
      <c r="H97" s="27">
        <f t="shared" si="7"/>
        <v>0.28096209729302535</v>
      </c>
      <c r="I97" s="26">
        <f t="shared" si="8"/>
        <v>0.24635402737802914</v>
      </c>
      <c r="J97" s="26">
        <f t="shared" si="9"/>
        <v>5.9030668354362048E-2</v>
      </c>
    </row>
    <row r="98" spans="1:10" ht="15.05" x14ac:dyDescent="0.3">
      <c r="A98" s="10" t="s">
        <v>104</v>
      </c>
      <c r="B98" s="8">
        <v>0.26859015226364136</v>
      </c>
      <c r="C98" s="9">
        <v>5903.068359375</v>
      </c>
      <c r="D98" s="9">
        <v>1585.5059814453125</v>
      </c>
      <c r="E98" s="9">
        <v>5110.3154296875</v>
      </c>
      <c r="F98" s="18">
        <f t="shared" si="5"/>
        <v>15958.386474609375</v>
      </c>
      <c r="G98" s="19">
        <f t="shared" si="6"/>
        <v>2.7034053314434265</v>
      </c>
      <c r="H98" s="27">
        <f t="shared" si="7"/>
        <v>0.31025599168195916</v>
      </c>
      <c r="I98" s="26">
        <f t="shared" si="8"/>
        <v>0.26859014412856663</v>
      </c>
      <c r="J98" s="26">
        <f t="shared" si="9"/>
        <v>4.317561263305833E-2</v>
      </c>
    </row>
    <row r="99" spans="1:10" ht="15.05" x14ac:dyDescent="0.3">
      <c r="A99" s="10" t="s">
        <v>105</v>
      </c>
      <c r="B99" s="8">
        <v>0.29144161939620972</v>
      </c>
      <c r="C99" s="9">
        <v>4317.5625</v>
      </c>
      <c r="D99" s="9">
        <v>1258.3173828125</v>
      </c>
      <c r="E99" s="9">
        <v>3688.40380859375</v>
      </c>
      <c r="F99" s="18">
        <f t="shared" si="5"/>
        <v>10848.071044921875</v>
      </c>
      <c r="G99" s="19">
        <f t="shared" si="6"/>
        <v>2.5125452254418725</v>
      </c>
      <c r="H99" s="27">
        <f t="shared" si="7"/>
        <v>0.34115499498202967</v>
      </c>
      <c r="I99" s="26">
        <f t="shared" si="8"/>
        <v>0.29144161383014144</v>
      </c>
      <c r="J99" s="26">
        <f t="shared" si="9"/>
        <v>3.0592442409174768E-2</v>
      </c>
    </row>
    <row r="100" spans="1:10" ht="15.05" x14ac:dyDescent="0.3">
      <c r="A100" s="10" t="s">
        <v>106</v>
      </c>
      <c r="B100" s="8">
        <v>0.31470030546188354</v>
      </c>
      <c r="C100" s="9">
        <v>3059.2451171875</v>
      </c>
      <c r="D100" s="9">
        <v>962.745361328125</v>
      </c>
      <c r="E100" s="9">
        <v>2577.87255859375</v>
      </c>
      <c r="F100" s="18">
        <f t="shared" si="5"/>
        <v>7159.667236328125</v>
      </c>
      <c r="G100" s="19">
        <f t="shared" si="6"/>
        <v>2.340337881428189</v>
      </c>
      <c r="H100" s="27">
        <f t="shared" si="7"/>
        <v>0.37346507224286923</v>
      </c>
      <c r="I100" s="26">
        <f t="shared" si="8"/>
        <v>0.31470030169181723</v>
      </c>
      <c r="J100" s="26">
        <f t="shared" si="9"/>
        <v>2.0964991553517921E-2</v>
      </c>
    </row>
    <row r="101" spans="1:10" ht="15.05" x14ac:dyDescent="0.3">
      <c r="A101" s="10" t="s">
        <v>107</v>
      </c>
      <c r="B101" s="8">
        <v>0.33814239501953125</v>
      </c>
      <c r="C101" s="9">
        <v>2096.499755859375</v>
      </c>
      <c r="D101" s="9">
        <v>708.91546630859375</v>
      </c>
      <c r="E101" s="9">
        <v>1742.0419921875</v>
      </c>
      <c r="F101" s="18">
        <f>F102+E101</f>
        <v>4581.794677734375</v>
      </c>
      <c r="G101" s="19">
        <f t="shared" si="6"/>
        <v>2.1854496595713906</v>
      </c>
      <c r="H101" s="27">
        <f t="shared" si="7"/>
        <v>0.40694510780328624</v>
      </c>
      <c r="I101" s="26">
        <f t="shared" si="8"/>
        <v>0.33814240346429358</v>
      </c>
      <c r="J101" s="26">
        <f t="shared" si="9"/>
        <v>1.3875838921002756E-2</v>
      </c>
    </row>
    <row r="102" spans="1:10" ht="15.05" x14ac:dyDescent="0.3">
      <c r="A102" s="10" t="s">
        <v>108</v>
      </c>
      <c r="B102" s="8">
        <v>0.36153706908226013</v>
      </c>
      <c r="C102" s="9">
        <v>1387.584228515625</v>
      </c>
      <c r="D102" s="9">
        <v>501.66314697265625</v>
      </c>
      <c r="E102" s="9">
        <v>1136.752685546875</v>
      </c>
      <c r="F102" s="18">
        <f>F103+E102</f>
        <v>2839.752685546875</v>
      </c>
      <c r="G102" s="19">
        <f t="shared" si="6"/>
        <v>2.0465443662362133</v>
      </c>
      <c r="H102" s="27">
        <f t="shared" si="7"/>
        <v>0.44131248014717772</v>
      </c>
      <c r="I102" s="26">
        <f t="shared" si="8"/>
        <v>0.36153707765136017</v>
      </c>
      <c r="J102" s="26">
        <f t="shared" si="9"/>
        <v>8.8592086675424158E-3</v>
      </c>
    </row>
    <row r="103" spans="1:10" ht="15.05" x14ac:dyDescent="0.3">
      <c r="A103" s="11" t="s">
        <v>109</v>
      </c>
      <c r="B103" s="12">
        <v>1</v>
      </c>
      <c r="C103" s="13">
        <v>885.92108154296875</v>
      </c>
      <c r="D103" s="13">
        <v>885.92108154296875</v>
      </c>
      <c r="E103" s="13">
        <v>1703.4541015625</v>
      </c>
      <c r="F103" s="20">
        <v>1703</v>
      </c>
      <c r="G103" s="21">
        <f t="shared" si="6"/>
        <v>1.9222931200981941</v>
      </c>
      <c r="H103" s="28">
        <f t="shared" si="7"/>
        <v>0.5200733502184498</v>
      </c>
      <c r="I103" s="26">
        <f t="shared" si="8"/>
        <v>1</v>
      </c>
      <c r="J103" s="26">
        <f t="shared" si="9"/>
        <v>0</v>
      </c>
    </row>
    <row r="104" spans="1:10" ht="15.05" x14ac:dyDescent="0.3">
      <c r="A104" s="1"/>
      <c r="B104" s="2"/>
      <c r="C104" s="2"/>
      <c r="D104" s="1"/>
      <c r="E104" s="1"/>
    </row>
    <row r="105" spans="1:10" ht="15.05" x14ac:dyDescent="0.3">
      <c r="A105" s="14"/>
      <c r="B105" s="14"/>
      <c r="C105" s="14"/>
      <c r="D105" s="14"/>
      <c r="E105" s="14"/>
    </row>
    <row r="106" spans="1:10" ht="15.05" x14ac:dyDescent="0.3">
      <c r="A106" s="14"/>
      <c r="B106" s="14"/>
      <c r="C106" s="14"/>
      <c r="D106" s="14"/>
      <c r="E106" s="14"/>
    </row>
    <row r="107" spans="1:10" ht="15.05" x14ac:dyDescent="0.3">
      <c r="A107" s="14"/>
      <c r="B107" s="14"/>
      <c r="C107" s="14"/>
      <c r="D107" s="14"/>
      <c r="E107" s="14"/>
    </row>
    <row r="108" spans="1:10" ht="15.05" x14ac:dyDescent="0.3">
      <c r="A108" s="14"/>
      <c r="B108" s="14"/>
      <c r="C108" s="14"/>
      <c r="D108" s="14"/>
      <c r="E108" s="14"/>
    </row>
  </sheetData>
  <mergeCells count="1">
    <mergeCell ref="A1:A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D273-BC9A-5E40-81AE-9BA62CF48B79}">
  <dimension ref="A1:J107"/>
  <sheetViews>
    <sheetView zoomScaleNormal="100" workbookViewId="0">
      <selection activeCell="G3" sqref="G3"/>
    </sheetView>
  </sheetViews>
  <sheetFormatPr baseColWidth="10" defaultRowHeight="15.65" x14ac:dyDescent="0.3"/>
  <cols>
    <col min="1" max="2" width="14.69921875" customWidth="1"/>
    <col min="3" max="3" width="14.5" customWidth="1"/>
    <col min="4" max="4" width="15.5" bestFit="1" customWidth="1"/>
    <col min="5" max="5" width="16.69921875" bestFit="1" customWidth="1"/>
  </cols>
  <sheetData>
    <row r="1" spans="1:10" ht="53.85" x14ac:dyDescent="0.3">
      <c r="A1" s="37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16" t="s">
        <v>118</v>
      </c>
      <c r="G1" s="16" t="s">
        <v>117</v>
      </c>
      <c r="H1" s="29" t="s">
        <v>116</v>
      </c>
      <c r="I1" s="25" t="s">
        <v>114</v>
      </c>
      <c r="J1" s="25" t="s">
        <v>115</v>
      </c>
    </row>
    <row r="2" spans="1:10" ht="16.3" customHeight="1" x14ac:dyDescent="0.4">
      <c r="A2" s="38"/>
      <c r="B2" s="5" t="s">
        <v>5</v>
      </c>
      <c r="C2" s="6" t="s">
        <v>6</v>
      </c>
      <c r="D2" s="6" t="s">
        <v>7</v>
      </c>
      <c r="E2" s="6" t="s">
        <v>8</v>
      </c>
      <c r="F2" s="15" t="s">
        <v>110</v>
      </c>
      <c r="G2" s="15" t="s">
        <v>111</v>
      </c>
      <c r="H2" s="17" t="s">
        <v>112</v>
      </c>
      <c r="I2" s="25" t="s">
        <v>114</v>
      </c>
      <c r="J2" s="25" t="s">
        <v>115</v>
      </c>
    </row>
    <row r="3" spans="1:10" x14ac:dyDescent="0.3">
      <c r="A3" s="7" t="s">
        <v>9</v>
      </c>
      <c r="B3" s="8">
        <v>1.1882242746651173E-2</v>
      </c>
      <c r="C3" s="9">
        <v>100000</v>
      </c>
      <c r="D3" s="9">
        <v>1188.2242431640625</v>
      </c>
      <c r="E3" s="9">
        <v>98973.375</v>
      </c>
      <c r="F3" s="22">
        <f t="shared" ref="F3:F66" si="0">F4+E3</f>
        <v>7194460.416015625</v>
      </c>
      <c r="G3" s="24">
        <f>F3/C3</f>
        <v>71.944604160156246</v>
      </c>
      <c r="H3" s="23">
        <f>D3/'Hombres negros'!E3</f>
        <v>1.2005493832700588E-2</v>
      </c>
      <c r="I3">
        <f>D3/C3</f>
        <v>1.1882242431640625E-2</v>
      </c>
      <c r="J3">
        <f>1-I3</f>
        <v>0.9881177575683594</v>
      </c>
    </row>
    <row r="4" spans="1:10" x14ac:dyDescent="0.3">
      <c r="A4" s="10" t="s">
        <v>10</v>
      </c>
      <c r="B4" s="8">
        <v>6.217766203917563E-4</v>
      </c>
      <c r="C4" s="9">
        <v>98811.7734375</v>
      </c>
      <c r="D4" s="9">
        <v>61.438850402832031</v>
      </c>
      <c r="E4" s="9">
        <v>98781.0546875</v>
      </c>
      <c r="F4" s="22">
        <f t="shared" si="0"/>
        <v>7095487.041015625</v>
      </c>
      <c r="G4" s="24">
        <f t="shared" ref="G4:G67" si="1">F4/C4</f>
        <v>71.808113488658634</v>
      </c>
      <c r="H4" s="23">
        <f>D4/'Hombres negros'!E4</f>
        <v>6.2196997791932526E-4</v>
      </c>
      <c r="I4">
        <f t="shared" ref="I4:I67" si="2">D4/C4</f>
        <v>6.2177661897438845E-4</v>
      </c>
      <c r="J4">
        <f>(1-I4)*J3</f>
        <v>0.9875033690499101</v>
      </c>
    </row>
    <row r="5" spans="1:10" x14ac:dyDescent="0.3">
      <c r="A5" s="10" t="s">
        <v>11</v>
      </c>
      <c r="B5" s="8">
        <v>4.0579319465905428E-4</v>
      </c>
      <c r="C5" s="9">
        <v>98750.3359375</v>
      </c>
      <c r="D5" s="9">
        <v>40.072216033935547</v>
      </c>
      <c r="E5" s="9">
        <v>98730.296875</v>
      </c>
      <c r="F5" s="22">
        <f t="shared" si="0"/>
        <v>6996705.986328125</v>
      </c>
      <c r="G5" s="24">
        <f t="shared" si="1"/>
        <v>70.852477815937803</v>
      </c>
      <c r="H5" s="23">
        <f>D5/'Hombres negros'!E5</f>
        <v>4.0587557520129809E-4</v>
      </c>
      <c r="I5">
        <f t="shared" si="2"/>
        <v>4.057932122812992E-4</v>
      </c>
      <c r="J5">
        <f t="shared" ref="J5:J68" si="3">(1-I5)*J4</f>
        <v>0.98710264688564475</v>
      </c>
    </row>
    <row r="6" spans="1:10" x14ac:dyDescent="0.3">
      <c r="A6" s="10" t="s">
        <v>12</v>
      </c>
      <c r="B6" s="8">
        <v>3.4671660978347063E-4</v>
      </c>
      <c r="C6" s="9">
        <v>98710.265625</v>
      </c>
      <c r="D6" s="9">
        <v>34.2244873046875</v>
      </c>
      <c r="E6" s="9">
        <v>98693.15625</v>
      </c>
      <c r="F6" s="22">
        <f t="shared" si="0"/>
        <v>6897975.689453125</v>
      </c>
      <c r="G6" s="24">
        <f t="shared" si="1"/>
        <v>69.881036645757931</v>
      </c>
      <c r="H6" s="23">
        <f>D6/'Hombres negros'!E6</f>
        <v>3.4677670271273243E-4</v>
      </c>
      <c r="I6">
        <f t="shared" si="2"/>
        <v>3.4671659617152914E-4</v>
      </c>
      <c r="J6">
        <f t="shared" si="3"/>
        <v>0.98676040201584458</v>
      </c>
    </row>
    <row r="7" spans="1:10" x14ac:dyDescent="0.3">
      <c r="A7" s="10" t="s">
        <v>13</v>
      </c>
      <c r="B7" s="8">
        <v>2.313034055987373E-4</v>
      </c>
      <c r="C7" s="9">
        <v>98676.0390625</v>
      </c>
      <c r="D7" s="9">
        <v>22.824104309082031</v>
      </c>
      <c r="E7" s="9">
        <v>98664.625</v>
      </c>
      <c r="F7" s="22">
        <f t="shared" si="0"/>
        <v>6799282.533203125</v>
      </c>
      <c r="G7" s="24">
        <f t="shared" si="1"/>
        <v>68.905101966005716</v>
      </c>
      <c r="H7" s="23">
        <f>D7/'Hombres negros'!E7</f>
        <v>2.3133016832610503E-4</v>
      </c>
      <c r="I7">
        <f t="shared" si="2"/>
        <v>2.3130340988480058E-4</v>
      </c>
      <c r="J7">
        <f t="shared" si="3"/>
        <v>0.98653216097011909</v>
      </c>
    </row>
    <row r="8" spans="1:10" x14ac:dyDescent="0.3">
      <c r="A8" s="10" t="s">
        <v>14</v>
      </c>
      <c r="B8" s="8">
        <v>2.3056069039739668E-4</v>
      </c>
      <c r="C8" s="9">
        <v>98653.21875</v>
      </c>
      <c r="D8" s="9">
        <v>22.745553970336914</v>
      </c>
      <c r="E8" s="9">
        <v>98641.84375</v>
      </c>
      <c r="F8" s="22">
        <f t="shared" si="0"/>
        <v>6700617.908203125</v>
      </c>
      <c r="G8" s="24">
        <f t="shared" si="1"/>
        <v>67.920925369737361</v>
      </c>
      <c r="H8" s="23">
        <f>D8/'Hombres negros'!E8</f>
        <v>2.3058727519310906E-4</v>
      </c>
      <c r="I8">
        <f t="shared" si="2"/>
        <v>2.3056068781675626E-4</v>
      </c>
      <c r="J8">
        <f t="shared" si="3"/>
        <v>0.98630470543653248</v>
      </c>
    </row>
    <row r="9" spans="1:10" x14ac:dyDescent="0.3">
      <c r="A9" s="10" t="s">
        <v>15</v>
      </c>
      <c r="B9" s="8">
        <v>2.1074051619507372E-4</v>
      </c>
      <c r="C9" s="9">
        <v>98630.4765625</v>
      </c>
      <c r="D9" s="9">
        <v>20.785436630249023</v>
      </c>
      <c r="E9" s="9">
        <v>98620.078125</v>
      </c>
      <c r="F9" s="22">
        <f t="shared" si="0"/>
        <v>6601976.064453125</v>
      </c>
      <c r="G9" s="24">
        <f t="shared" si="1"/>
        <v>66.93647130732046</v>
      </c>
      <c r="H9" s="23">
        <f>D9/'Hombres negros'!E9</f>
        <v>2.1076272728058157E-4</v>
      </c>
      <c r="I9">
        <f t="shared" si="2"/>
        <v>2.107405069373029E-4</v>
      </c>
      <c r="J9">
        <f t="shared" si="3"/>
        <v>0.98609685108291423</v>
      </c>
    </row>
    <row r="10" spans="1:10" x14ac:dyDescent="0.3">
      <c r="A10" s="10" t="s">
        <v>16</v>
      </c>
      <c r="B10" s="8">
        <v>1.924129028338939E-4</v>
      </c>
      <c r="C10" s="9">
        <v>98609.6875</v>
      </c>
      <c r="D10" s="9">
        <v>18.973775863647461</v>
      </c>
      <c r="E10" s="9">
        <v>98600.203125</v>
      </c>
      <c r="F10" s="22">
        <f t="shared" si="0"/>
        <v>6503355.986328125</v>
      </c>
      <c r="G10" s="24">
        <f t="shared" si="1"/>
        <v>65.950477597123765</v>
      </c>
      <c r="H10" s="23">
        <f>D10/'Hombres negros'!E10</f>
        <v>1.9243140746468378E-4</v>
      </c>
      <c r="I10">
        <f t="shared" si="2"/>
        <v>1.9241289922602645E-4</v>
      </c>
      <c r="J10">
        <f t="shared" si="3"/>
        <v>0.9859071133288797</v>
      </c>
    </row>
    <row r="11" spans="1:10" x14ac:dyDescent="0.3">
      <c r="A11" s="10" t="s">
        <v>17</v>
      </c>
      <c r="B11" s="8">
        <v>1.6881118062883615E-4</v>
      </c>
      <c r="C11" s="9">
        <v>98590.7109375</v>
      </c>
      <c r="D11" s="9">
        <v>16.643215179443359</v>
      </c>
      <c r="E11" s="9">
        <v>98582.390625</v>
      </c>
      <c r="F11" s="22">
        <f t="shared" si="0"/>
        <v>6404755.783203125</v>
      </c>
      <c r="G11" s="24">
        <f t="shared" si="1"/>
        <v>64.963075347568164</v>
      </c>
      <c r="H11" s="23">
        <f>D11/'Hombres negros'!E11</f>
        <v>1.6882543701697089E-4</v>
      </c>
      <c r="I11">
        <f t="shared" si="2"/>
        <v>1.6881118942325163E-4</v>
      </c>
      <c r="J11">
        <f t="shared" si="3"/>
        <v>0.98574068117641778</v>
      </c>
    </row>
    <row r="12" spans="1:10" x14ac:dyDescent="0.3">
      <c r="A12" s="10" t="s">
        <v>18</v>
      </c>
      <c r="B12" s="8">
        <v>1.4234847913030535E-4</v>
      </c>
      <c r="C12" s="9">
        <v>98574.0703125</v>
      </c>
      <c r="D12" s="9">
        <v>14.031868934631348</v>
      </c>
      <c r="E12" s="9">
        <v>98567.0546875</v>
      </c>
      <c r="F12" s="22">
        <f t="shared" si="0"/>
        <v>6306173.392578125</v>
      </c>
      <c r="G12" s="24">
        <f t="shared" si="1"/>
        <v>63.973957579171312</v>
      </c>
      <c r="H12" s="23">
        <f>D12/'Hombres negros'!E12</f>
        <v>1.4235861038070392E-4</v>
      </c>
      <c r="I12">
        <f t="shared" si="2"/>
        <v>1.4234847856183121E-4</v>
      </c>
      <c r="J12">
        <f t="shared" si="3"/>
        <v>0.98560036249019578</v>
      </c>
    </row>
    <row r="13" spans="1:10" x14ac:dyDescent="0.3">
      <c r="A13" s="10" t="s">
        <v>19</v>
      </c>
      <c r="B13" s="8">
        <v>1.2547924416139722E-4</v>
      </c>
      <c r="C13" s="9">
        <v>98560.0390625</v>
      </c>
      <c r="D13" s="9">
        <v>12.367238998413086</v>
      </c>
      <c r="E13" s="9">
        <v>98553.859375</v>
      </c>
      <c r="F13" s="22">
        <f t="shared" si="0"/>
        <v>6207606.337890625</v>
      </c>
      <c r="G13" s="24">
        <f t="shared" si="1"/>
        <v>62.982993888163818</v>
      </c>
      <c r="H13" s="23">
        <f>D13/'Hombres negros'!E13</f>
        <v>1.2548711006187408E-4</v>
      </c>
      <c r="I13">
        <f t="shared" si="2"/>
        <v>1.2547924205438509E-4</v>
      </c>
      <c r="J13">
        <f t="shared" si="3"/>
        <v>0.98547669010374195</v>
      </c>
    </row>
    <row r="14" spans="1:10" x14ac:dyDescent="0.3">
      <c r="A14" s="10" t="s">
        <v>20</v>
      </c>
      <c r="B14" s="8">
        <v>1.3976491754874587E-4</v>
      </c>
      <c r="C14" s="9">
        <v>98547.671875</v>
      </c>
      <c r="D14" s="9">
        <v>13.773507118225098</v>
      </c>
      <c r="E14" s="9">
        <v>98540.78125</v>
      </c>
      <c r="F14" s="22">
        <f t="shared" si="0"/>
        <v>6109052.478515625</v>
      </c>
      <c r="G14" s="24">
        <f t="shared" si="1"/>
        <v>61.99083511850467</v>
      </c>
      <c r="H14" s="23">
        <f>D14/'Hombres negros'!E14</f>
        <v>1.3977468966154657E-4</v>
      </c>
      <c r="I14">
        <f t="shared" si="2"/>
        <v>1.3976491637159843E-4</v>
      </c>
      <c r="J14">
        <f t="shared" si="3"/>
        <v>0.98533895503656344</v>
      </c>
    </row>
    <row r="15" spans="1:10" x14ac:dyDescent="0.3">
      <c r="A15" s="10" t="s">
        <v>21</v>
      </c>
      <c r="B15" s="8">
        <v>2.1069997455924749E-4</v>
      </c>
      <c r="C15" s="9">
        <v>98533.8984375</v>
      </c>
      <c r="D15" s="9">
        <v>20.761089324951172</v>
      </c>
      <c r="E15" s="9">
        <v>98523.515625</v>
      </c>
      <c r="F15" s="22">
        <f t="shared" si="0"/>
        <v>6010511.697265625</v>
      </c>
      <c r="G15" s="24">
        <f t="shared" si="1"/>
        <v>60.999430577468623</v>
      </c>
      <c r="H15" s="23">
        <f>D15/'Hombres negros'!E15</f>
        <v>2.1072217321164204E-4</v>
      </c>
      <c r="I15">
        <f t="shared" si="2"/>
        <v>2.1069996878404155E-4</v>
      </c>
      <c r="J15">
        <f t="shared" si="3"/>
        <v>0.98513134414949544</v>
      </c>
    </row>
    <row r="16" spans="1:10" x14ac:dyDescent="0.3">
      <c r="A16" s="10" t="s">
        <v>22</v>
      </c>
      <c r="B16" s="8">
        <v>3.5233324160799384E-4</v>
      </c>
      <c r="C16" s="9">
        <v>98513.140625</v>
      </c>
      <c r="D16" s="9">
        <v>34.709453582763672</v>
      </c>
      <c r="E16" s="9">
        <v>98495.78125</v>
      </c>
      <c r="F16" s="22">
        <f t="shared" si="0"/>
        <v>5911988.181640625</v>
      </c>
      <c r="G16" s="24">
        <f t="shared" si="1"/>
        <v>60.012178518855592</v>
      </c>
      <c r="H16" s="23">
        <f>D16/'Hombres negros'!E16</f>
        <v>3.5239533249312313E-4</v>
      </c>
      <c r="I16">
        <f t="shared" si="2"/>
        <v>3.5233323557197954E-4</v>
      </c>
      <c r="J16">
        <f t="shared" si="3"/>
        <v>0.98478424963554789</v>
      </c>
    </row>
    <row r="17" spans="1:10" x14ac:dyDescent="0.3">
      <c r="A17" s="10" t="s">
        <v>23</v>
      </c>
      <c r="B17" s="8">
        <v>5.4627942154183984E-4</v>
      </c>
      <c r="C17" s="9">
        <v>98478.4296875</v>
      </c>
      <c r="D17" s="9">
        <v>53.796741485595703</v>
      </c>
      <c r="E17" s="9">
        <v>98451.53125</v>
      </c>
      <c r="F17" s="22">
        <f t="shared" si="0"/>
        <v>5813492.400390625</v>
      </c>
      <c r="G17" s="24">
        <f t="shared" si="1"/>
        <v>59.033154964376322</v>
      </c>
      <c r="H17" s="23">
        <f>D17/'Hombres negros'!E17</f>
        <v>5.4642869239878583E-4</v>
      </c>
      <c r="I17">
        <f t="shared" si="2"/>
        <v>5.4627944064815034E-4</v>
      </c>
      <c r="J17">
        <f t="shared" si="3"/>
        <v>0.98424628224649791</v>
      </c>
    </row>
    <row r="18" spans="1:10" x14ac:dyDescent="0.3">
      <c r="A18" s="10" t="s">
        <v>24</v>
      </c>
      <c r="B18" s="8">
        <v>7.5748097151517868E-4</v>
      </c>
      <c r="C18" s="9">
        <v>98424.6328125</v>
      </c>
      <c r="D18" s="9">
        <v>74.554786682128906</v>
      </c>
      <c r="E18" s="9">
        <v>98387.359375</v>
      </c>
      <c r="F18" s="22">
        <f t="shared" si="0"/>
        <v>5715040.869140625</v>
      </c>
      <c r="G18" s="24">
        <f t="shared" si="1"/>
        <v>58.065147980057397</v>
      </c>
      <c r="H18" s="23">
        <f>D18/'Hombres negros'!E18</f>
        <v>7.5776794047257559E-4</v>
      </c>
      <c r="I18">
        <f t="shared" si="2"/>
        <v>7.5748097352983362E-4</v>
      </c>
      <c r="J18">
        <f t="shared" si="3"/>
        <v>0.98350073441442876</v>
      </c>
    </row>
    <row r="19" spans="1:10" x14ac:dyDescent="0.3">
      <c r="A19" s="10" t="s">
        <v>25</v>
      </c>
      <c r="B19" s="8">
        <v>9.6478575142100453E-4</v>
      </c>
      <c r="C19" s="9">
        <v>98350.078125</v>
      </c>
      <c r="D19" s="9">
        <v>94.886756896972656</v>
      </c>
      <c r="E19" s="9">
        <v>98302.6328125</v>
      </c>
      <c r="F19" s="22">
        <f t="shared" si="0"/>
        <v>5616653.509765625</v>
      </c>
      <c r="G19" s="24">
        <f t="shared" si="1"/>
        <v>57.108785441197384</v>
      </c>
      <c r="H19" s="23">
        <f>D19/'Hombres negros'!E19</f>
        <v>9.6525143001975643E-4</v>
      </c>
      <c r="I19">
        <f t="shared" si="2"/>
        <v>9.6478578061091555E-4</v>
      </c>
      <c r="J19">
        <f t="shared" si="3"/>
        <v>0.98255186689064533</v>
      </c>
    </row>
    <row r="20" spans="1:10" x14ac:dyDescent="0.3">
      <c r="A20" s="10" t="s">
        <v>26</v>
      </c>
      <c r="B20" s="8">
        <v>1.1720506008714437E-3</v>
      </c>
      <c r="C20" s="9">
        <v>98255.1875</v>
      </c>
      <c r="D20" s="9">
        <v>115.16004943847656</v>
      </c>
      <c r="E20" s="9">
        <v>98197.609375</v>
      </c>
      <c r="F20" s="22">
        <f t="shared" si="0"/>
        <v>5518350.876953125</v>
      </c>
      <c r="G20" s="24">
        <f t="shared" si="1"/>
        <v>56.163455766171381</v>
      </c>
      <c r="H20" s="23">
        <f>D20/'Hombres negros'!E20</f>
        <v>1.1727378107413988E-3</v>
      </c>
      <c r="I20">
        <f t="shared" si="2"/>
        <v>1.1720505794004675E-3</v>
      </c>
      <c r="J20">
        <f t="shared" si="3"/>
        <v>0.98140026640576505</v>
      </c>
    </row>
    <row r="21" spans="1:10" x14ac:dyDescent="0.3">
      <c r="A21" s="10" t="s">
        <v>27</v>
      </c>
      <c r="B21" s="8">
        <v>1.3695904053747654E-3</v>
      </c>
      <c r="C21" s="9">
        <v>98140.03125</v>
      </c>
      <c r="D21" s="9">
        <v>134.41165161132813</v>
      </c>
      <c r="E21" s="9">
        <v>98072.828125</v>
      </c>
      <c r="F21" s="22">
        <f t="shared" si="0"/>
        <v>5420153.267578125</v>
      </c>
      <c r="G21" s="24">
        <f t="shared" si="1"/>
        <v>55.228770549001887</v>
      </c>
      <c r="H21" s="23">
        <f>D21/'Hombres negros'!E21</f>
        <v>1.3705289648628467E-3</v>
      </c>
      <c r="I21">
        <f t="shared" si="2"/>
        <v>1.3695904708745253E-3</v>
      </c>
      <c r="J21">
        <f t="shared" si="3"/>
        <v>0.98005614995278201</v>
      </c>
    </row>
    <row r="22" spans="1:10" x14ac:dyDescent="0.3">
      <c r="A22" s="10" t="s">
        <v>28</v>
      </c>
      <c r="B22" s="8">
        <v>1.5541096217930317E-3</v>
      </c>
      <c r="C22" s="9">
        <v>98005.6171875</v>
      </c>
      <c r="D22" s="9">
        <v>152.31147766113281</v>
      </c>
      <c r="E22" s="9">
        <v>97929.4609375</v>
      </c>
      <c r="F22" s="22">
        <f t="shared" si="0"/>
        <v>5322080.439453125</v>
      </c>
      <c r="G22" s="24">
        <f t="shared" si="1"/>
        <v>54.303830659738175</v>
      </c>
      <c r="H22" s="23">
        <f>D22/'Hombres negros'!E22</f>
        <v>1.5553182484925572E-3</v>
      </c>
      <c r="I22">
        <f t="shared" si="2"/>
        <v>1.5541096728133169E-3</v>
      </c>
      <c r="J22">
        <f t="shared" si="3"/>
        <v>0.97853303521024015</v>
      </c>
    </row>
    <row r="23" spans="1:10" x14ac:dyDescent="0.3">
      <c r="A23" s="10" t="s">
        <v>29</v>
      </c>
      <c r="B23" s="8">
        <v>1.7361481441184878E-3</v>
      </c>
      <c r="C23" s="9">
        <v>97853.3046875</v>
      </c>
      <c r="D23" s="9">
        <v>169.88783264160156</v>
      </c>
      <c r="E23" s="9">
        <v>97768.359375</v>
      </c>
      <c r="F23" s="22">
        <f t="shared" si="0"/>
        <v>5224150.978515625</v>
      </c>
      <c r="G23" s="24">
        <f t="shared" si="1"/>
        <v>53.387578428743346</v>
      </c>
      <c r="H23" s="23">
        <f>D23/'Hombres negros'!E23</f>
        <v>1.7376565765001779E-3</v>
      </c>
      <c r="I23">
        <f t="shared" si="2"/>
        <v>1.7361481370930481E-3</v>
      </c>
      <c r="J23">
        <f t="shared" si="3"/>
        <v>0.97683415690407593</v>
      </c>
    </row>
    <row r="24" spans="1:10" x14ac:dyDescent="0.3">
      <c r="A24" s="10" t="s">
        <v>30</v>
      </c>
      <c r="B24" s="8">
        <v>1.9091012654826045E-3</v>
      </c>
      <c r="C24" s="9">
        <v>97683.4140625</v>
      </c>
      <c r="D24" s="9">
        <v>186.48753356933594</v>
      </c>
      <c r="E24" s="9">
        <v>97590.171875</v>
      </c>
      <c r="F24" s="22">
        <f t="shared" si="0"/>
        <v>5126382.619140625</v>
      </c>
      <c r="G24" s="24">
        <f t="shared" si="1"/>
        <v>52.479560305505423</v>
      </c>
      <c r="H24" s="23">
        <f>D24/'Hombres negros'!E24</f>
        <v>1.9109253522803669E-3</v>
      </c>
      <c r="I24">
        <f t="shared" si="2"/>
        <v>1.9091013081301304E-3</v>
      </c>
      <c r="J24">
        <f t="shared" si="3"/>
        <v>0.97496928153730411</v>
      </c>
    </row>
    <row r="25" spans="1:10" x14ac:dyDescent="0.3">
      <c r="A25" s="10" t="s">
        <v>31</v>
      </c>
      <c r="B25" s="8">
        <v>2.0509993191808462E-3</v>
      </c>
      <c r="C25" s="9">
        <v>97496.9296875</v>
      </c>
      <c r="D25" s="9">
        <v>199.96614074707031</v>
      </c>
      <c r="E25" s="9">
        <v>97396.9453125</v>
      </c>
      <c r="F25" s="22">
        <f t="shared" si="0"/>
        <v>5028792.447265625</v>
      </c>
      <c r="G25" s="24">
        <f t="shared" si="1"/>
        <v>51.578982675496114</v>
      </c>
      <c r="H25" s="23">
        <f>D25/'Hombres negros'!E25</f>
        <v>2.0531048494947667E-3</v>
      </c>
      <c r="I25">
        <f t="shared" si="2"/>
        <v>2.050999363651836E-3</v>
      </c>
      <c r="J25">
        <f t="shared" si="3"/>
        <v>0.97296962016129107</v>
      </c>
    </row>
    <row r="26" spans="1:10" x14ac:dyDescent="0.3">
      <c r="A26" s="10" t="s">
        <v>32</v>
      </c>
      <c r="B26" s="8">
        <v>2.1535749547183514E-3</v>
      </c>
      <c r="C26" s="9">
        <v>97296.9609375</v>
      </c>
      <c r="D26" s="9">
        <v>209.53630065917969</v>
      </c>
      <c r="E26" s="9">
        <v>97192.1875</v>
      </c>
      <c r="F26" s="22">
        <f t="shared" si="0"/>
        <v>4931395.501953125</v>
      </c>
      <c r="G26" s="24">
        <f t="shared" si="1"/>
        <v>50.683962319448732</v>
      </c>
      <c r="H26" s="23">
        <f>D26/'Hombres negros'!E26</f>
        <v>2.1558965391038215E-3</v>
      </c>
      <c r="I26">
        <f t="shared" si="2"/>
        <v>2.1535749795286835E-3</v>
      </c>
      <c r="J26">
        <f t="shared" si="3"/>
        <v>0.97087425713147013</v>
      </c>
    </row>
    <row r="27" spans="1:10" x14ac:dyDescent="0.3">
      <c r="A27" s="10" t="s">
        <v>33</v>
      </c>
      <c r="B27" s="8">
        <v>2.225399948656559E-3</v>
      </c>
      <c r="C27" s="9">
        <v>97087.421875</v>
      </c>
      <c r="D27" s="9">
        <v>216.058349609375</v>
      </c>
      <c r="E27" s="9">
        <v>96979.390625</v>
      </c>
      <c r="F27" s="22">
        <f t="shared" si="0"/>
        <v>4834203.314453125</v>
      </c>
      <c r="G27" s="24">
        <f t="shared" si="1"/>
        <v>49.792271965746075</v>
      </c>
      <c r="H27" s="23">
        <f>D27/'Hombres negros'!E27</f>
        <v>2.2278790185930289E-3</v>
      </c>
      <c r="I27">
        <f t="shared" si="2"/>
        <v>2.2254000099781205E-3</v>
      </c>
      <c r="J27">
        <f t="shared" si="3"/>
        <v>0.96871367354996218</v>
      </c>
    </row>
    <row r="28" spans="1:10" x14ac:dyDescent="0.3">
      <c r="A28" s="10" t="s">
        <v>34</v>
      </c>
      <c r="B28" s="8">
        <v>2.286646980792284E-3</v>
      </c>
      <c r="C28" s="9">
        <v>96871.3671875</v>
      </c>
      <c r="D28" s="9">
        <v>221.5106201171875</v>
      </c>
      <c r="E28" s="9">
        <v>96760.609375</v>
      </c>
      <c r="F28" s="22">
        <f t="shared" si="0"/>
        <v>4737223.923828125</v>
      </c>
      <c r="G28" s="24">
        <f t="shared" si="1"/>
        <v>48.902209820771503</v>
      </c>
      <c r="H28" s="23">
        <f>D28/'Hombres negros'!E28</f>
        <v>2.2892644181137112E-3</v>
      </c>
      <c r="I28">
        <f t="shared" si="2"/>
        <v>2.2866469891814492E-3</v>
      </c>
      <c r="J28">
        <f t="shared" si="3"/>
        <v>0.9664985673449602</v>
      </c>
    </row>
    <row r="29" spans="1:10" x14ac:dyDescent="0.3">
      <c r="A29" s="10" t="s">
        <v>35</v>
      </c>
      <c r="B29" s="8">
        <v>2.3457694333046675E-3</v>
      </c>
      <c r="C29" s="9">
        <v>96649.859375</v>
      </c>
      <c r="D29" s="9">
        <v>226.71829223632813</v>
      </c>
      <c r="E29" s="9">
        <v>96536.5</v>
      </c>
      <c r="F29" s="22">
        <f t="shared" si="0"/>
        <v>4640463.314453125</v>
      </c>
      <c r="G29" s="24">
        <f t="shared" si="1"/>
        <v>48.013140882576941</v>
      </c>
      <c r="H29" s="23">
        <f>D29/'Hombres negros'!E29</f>
        <v>2.3485240529367455E-3</v>
      </c>
      <c r="I29">
        <f t="shared" si="2"/>
        <v>2.3457694993291667E-3</v>
      </c>
      <c r="J29">
        <f t="shared" si="3"/>
        <v>0.96423138448453705</v>
      </c>
    </row>
    <row r="30" spans="1:10" x14ac:dyDescent="0.3">
      <c r="A30" s="10" t="s">
        <v>36</v>
      </c>
      <c r="B30" s="8">
        <v>2.3967248853296041E-3</v>
      </c>
      <c r="C30" s="9">
        <v>96423.140625</v>
      </c>
      <c r="D30" s="9">
        <v>231.09974670410156</v>
      </c>
      <c r="E30" s="9">
        <v>96307.59375</v>
      </c>
      <c r="F30" s="22">
        <f t="shared" si="0"/>
        <v>4543926.814453125</v>
      </c>
      <c r="G30" s="24">
        <f t="shared" si="1"/>
        <v>47.12485804756087</v>
      </c>
      <c r="H30" s="23">
        <f>D30/'Hombres negros'!E30</f>
        <v>2.3996004645698205E-3</v>
      </c>
      <c r="I30">
        <f t="shared" si="2"/>
        <v>2.396724948037872E-3</v>
      </c>
      <c r="J30">
        <f t="shared" si="3"/>
        <v>0.96192038706966188</v>
      </c>
    </row>
    <row r="31" spans="1:10" x14ac:dyDescent="0.3">
      <c r="A31" s="10" t="s">
        <v>37</v>
      </c>
      <c r="B31" s="8">
        <v>2.4443778675049543E-3</v>
      </c>
      <c r="C31" s="9">
        <v>96192.0390625</v>
      </c>
      <c r="D31" s="9">
        <v>235.12968444824219</v>
      </c>
      <c r="E31" s="9">
        <v>96074.46875</v>
      </c>
      <c r="F31" s="22">
        <f t="shared" si="0"/>
        <v>4447619.220703125</v>
      </c>
      <c r="G31" s="24">
        <f t="shared" si="1"/>
        <v>46.236874319852191</v>
      </c>
      <c r="H31" s="23">
        <f>D31/'Hombres negros'!E31</f>
        <v>2.4473690826236514E-3</v>
      </c>
      <c r="I31">
        <f t="shared" si="2"/>
        <v>2.444377796123737E-3</v>
      </c>
      <c r="J31">
        <f t="shared" si="3"/>
        <v>0.95956909023387005</v>
      </c>
    </row>
    <row r="32" spans="1:10" x14ac:dyDescent="0.3">
      <c r="A32" s="10" t="s">
        <v>38</v>
      </c>
      <c r="B32" s="8">
        <v>2.4939039722084999E-3</v>
      </c>
      <c r="C32" s="9">
        <v>95956.90625</v>
      </c>
      <c r="D32" s="9">
        <v>239.30731201171875</v>
      </c>
      <c r="E32" s="9">
        <v>95837.25</v>
      </c>
      <c r="F32" s="22">
        <f t="shared" si="0"/>
        <v>4351544.751953125</v>
      </c>
      <c r="G32" s="24">
        <f t="shared" si="1"/>
        <v>45.348948001886264</v>
      </c>
      <c r="H32" s="23">
        <f>D32/'Hombres negros'!E32</f>
        <v>2.4970177254848062E-3</v>
      </c>
      <c r="I32">
        <f t="shared" si="2"/>
        <v>2.4939039967403986E-3</v>
      </c>
      <c r="J32">
        <f t="shared" si="3"/>
        <v>0.95717601704458721</v>
      </c>
    </row>
    <row r="33" spans="1:10" x14ac:dyDescent="0.3">
      <c r="A33" s="10" t="s">
        <v>39</v>
      </c>
      <c r="B33" s="8">
        <v>2.542504807934165E-3</v>
      </c>
      <c r="C33" s="9">
        <v>95717.6015625</v>
      </c>
      <c r="D33" s="9">
        <v>243.36245727539063</v>
      </c>
      <c r="E33" s="9">
        <v>95595.921875</v>
      </c>
      <c r="F33" s="22">
        <f t="shared" si="0"/>
        <v>4255707.501953125</v>
      </c>
      <c r="G33" s="24">
        <f t="shared" si="1"/>
        <v>44.461075418550976</v>
      </c>
      <c r="H33" s="23">
        <f>D33/'Hombres negros'!E33</f>
        <v>2.5457409950354185E-3</v>
      </c>
      <c r="I33">
        <f t="shared" si="2"/>
        <v>2.5425047567294514E-3</v>
      </c>
      <c r="J33">
        <f t="shared" si="3"/>
        <v>0.95474239246822401</v>
      </c>
    </row>
    <row r="34" spans="1:10" x14ac:dyDescent="0.3">
      <c r="A34" s="10" t="s">
        <v>40</v>
      </c>
      <c r="B34" s="8">
        <v>2.5976607576012611E-3</v>
      </c>
      <c r="C34" s="9">
        <v>95474.2421875</v>
      </c>
      <c r="D34" s="9">
        <v>248.00968933105469</v>
      </c>
      <c r="E34" s="9">
        <v>95350.234375</v>
      </c>
      <c r="F34" s="22">
        <f t="shared" si="0"/>
        <v>4160111.580078125</v>
      </c>
      <c r="G34" s="24">
        <f t="shared" si="1"/>
        <v>43.57313014234942</v>
      </c>
      <c r="H34" s="23">
        <f>D34/'Hombres negros'!E34</f>
        <v>2.6010391160200511E-3</v>
      </c>
      <c r="I34">
        <f t="shared" si="2"/>
        <v>2.5976607265862693E-3</v>
      </c>
      <c r="J34">
        <f t="shared" si="3"/>
        <v>0.95226229565130227</v>
      </c>
    </row>
    <row r="35" spans="1:10" x14ac:dyDescent="0.3">
      <c r="A35" s="10" t="s">
        <v>41</v>
      </c>
      <c r="B35" s="8">
        <v>2.6748853269964457E-3</v>
      </c>
      <c r="C35" s="9">
        <v>95226.234375</v>
      </c>
      <c r="D35" s="9">
        <v>254.71925354003906</v>
      </c>
      <c r="E35" s="9">
        <v>95098.875</v>
      </c>
      <c r="F35" s="22">
        <f t="shared" si="0"/>
        <v>4064761.345703125</v>
      </c>
      <c r="G35" s="24">
        <f t="shared" si="1"/>
        <v>42.685310118387477</v>
      </c>
      <c r="H35" s="23">
        <f>D35/'Hombres negros'!E35</f>
        <v>2.6784675795590543E-3</v>
      </c>
      <c r="I35">
        <f t="shared" si="2"/>
        <v>2.6748852898767065E-3</v>
      </c>
      <c r="J35">
        <f t="shared" si="3"/>
        <v>0.94971510324456043</v>
      </c>
    </row>
    <row r="36" spans="1:10" x14ac:dyDescent="0.3">
      <c r="A36" s="10" t="s">
        <v>42</v>
      </c>
      <c r="B36" s="8">
        <v>2.77858623303473E-3</v>
      </c>
      <c r="C36" s="9">
        <v>94971.515625</v>
      </c>
      <c r="D36" s="9">
        <v>263.88653564453125</v>
      </c>
      <c r="E36" s="9">
        <v>94839.578125</v>
      </c>
      <c r="F36" s="22">
        <f t="shared" si="0"/>
        <v>3969662.470703125</v>
      </c>
      <c r="G36" s="24">
        <f t="shared" si="1"/>
        <v>41.798453405519453</v>
      </c>
      <c r="H36" s="23">
        <f>D36/'Hombres negros'!E36</f>
        <v>2.7824515973355005E-3</v>
      </c>
      <c r="I36">
        <f t="shared" si="2"/>
        <v>2.7785861256179279E-3</v>
      </c>
      <c r="J36">
        <f t="shared" si="3"/>
        <v>0.94707623803539531</v>
      </c>
    </row>
    <row r="37" spans="1:10" x14ac:dyDescent="0.3">
      <c r="A37" s="10" t="s">
        <v>43</v>
      </c>
      <c r="B37" s="8">
        <v>2.8986288234591484E-3</v>
      </c>
      <c r="C37" s="9">
        <v>94707.6328125</v>
      </c>
      <c r="D37" s="9">
        <v>274.52227783203125</v>
      </c>
      <c r="E37" s="9">
        <v>94570.375</v>
      </c>
      <c r="F37" s="22">
        <f t="shared" si="0"/>
        <v>3874822.892578125</v>
      </c>
      <c r="G37" s="24">
        <f t="shared" si="1"/>
        <v>40.913522780676089</v>
      </c>
      <c r="H37" s="23">
        <f>D37/'Hombres negros'!E37</f>
        <v>2.90283588102544E-3</v>
      </c>
      <c r="I37">
        <f t="shared" si="2"/>
        <v>2.8986288610499235E-3</v>
      </c>
      <c r="J37">
        <f t="shared" si="3"/>
        <v>0.9443310155182113</v>
      </c>
    </row>
    <row r="38" spans="1:10" x14ac:dyDescent="0.3">
      <c r="A38" s="10" t="s">
        <v>44</v>
      </c>
      <c r="B38" s="8">
        <v>3.0344880651682615E-3</v>
      </c>
      <c r="C38" s="9">
        <v>94433.109375</v>
      </c>
      <c r="D38" s="9">
        <v>286.55615234375</v>
      </c>
      <c r="E38" s="9">
        <v>94289.828125</v>
      </c>
      <c r="F38" s="22">
        <f t="shared" si="0"/>
        <v>3780252.517578125</v>
      </c>
      <c r="G38" s="24">
        <f t="shared" si="1"/>
        <v>40.031007584071993</v>
      </c>
      <c r="H38" s="23">
        <f>D38/'Hombres negros'!E38</f>
        <v>3.0390993179440586E-3</v>
      </c>
      <c r="I38">
        <f t="shared" si="2"/>
        <v>3.0344881603529216E-3</v>
      </c>
      <c r="J38">
        <f t="shared" si="3"/>
        <v>0.94146545423216721</v>
      </c>
    </row>
    <row r="39" spans="1:10" x14ac:dyDescent="0.3">
      <c r="A39" s="10" t="s">
        <v>45</v>
      </c>
      <c r="B39" s="8">
        <v>3.1717615202069283E-3</v>
      </c>
      <c r="C39" s="9">
        <v>94146.5546875</v>
      </c>
      <c r="D39" s="9">
        <v>298.61041259765625</v>
      </c>
      <c r="E39" s="9">
        <v>93997.25</v>
      </c>
      <c r="F39" s="22">
        <f t="shared" si="0"/>
        <v>3685962.689453125</v>
      </c>
      <c r="G39" s="24">
        <f t="shared" si="1"/>
        <v>39.151328497234076</v>
      </c>
      <c r="H39" s="23">
        <f>D39/'Hombres negros'!E39</f>
        <v>3.1767994552782796E-3</v>
      </c>
      <c r="I39">
        <f t="shared" si="2"/>
        <v>3.1717614477644106E-3</v>
      </c>
      <c r="J39">
        <f t="shared" si="3"/>
        <v>0.93847935040003161</v>
      </c>
    </row>
    <row r="40" spans="1:10" x14ac:dyDescent="0.3">
      <c r="A40" s="10" t="s">
        <v>46</v>
      </c>
      <c r="B40" s="8">
        <v>3.2921847887337208E-3</v>
      </c>
      <c r="C40" s="9">
        <v>93847.9453125</v>
      </c>
      <c r="D40" s="9">
        <v>308.96478271484375</v>
      </c>
      <c r="E40" s="9">
        <v>93693.46875</v>
      </c>
      <c r="F40" s="22">
        <f t="shared" si="0"/>
        <v>3591965.439453125</v>
      </c>
      <c r="G40" s="24">
        <f t="shared" si="1"/>
        <v>38.274310934484532</v>
      </c>
      <c r="H40" s="23">
        <f>D40/'Hombres negros'!E40</f>
        <v>3.2976128094824512E-3</v>
      </c>
      <c r="I40">
        <f t="shared" si="2"/>
        <v>3.2921848388479469E-3</v>
      </c>
      <c r="J40">
        <f t="shared" si="3"/>
        <v>0.93538970291107271</v>
      </c>
    </row>
    <row r="41" spans="1:10" x14ac:dyDescent="0.3">
      <c r="A41" s="10" t="s">
        <v>47</v>
      </c>
      <c r="B41" s="8">
        <v>3.3906300086528063E-3</v>
      </c>
      <c r="C41" s="9">
        <v>93538.984375</v>
      </c>
      <c r="D41" s="9">
        <v>317.15609741210938</v>
      </c>
      <c r="E41" s="9">
        <v>93380.40625</v>
      </c>
      <c r="F41" s="22">
        <f t="shared" si="0"/>
        <v>3498271.970703125</v>
      </c>
      <c r="G41" s="24">
        <f t="shared" si="1"/>
        <v>37.399080116996672</v>
      </c>
      <c r="H41" s="23">
        <f>D41/'Hombres negros'!E41</f>
        <v>3.3963880662824745E-3</v>
      </c>
      <c r="I41">
        <f t="shared" si="2"/>
        <v>3.3906301156812124E-3</v>
      </c>
      <c r="J41">
        <f t="shared" si="3"/>
        <v>0.93221814241448431</v>
      </c>
    </row>
    <row r="42" spans="1:10" x14ac:dyDescent="0.3">
      <c r="A42" s="10" t="s">
        <v>48</v>
      </c>
      <c r="B42" s="8">
        <v>3.4830351360142231E-3</v>
      </c>
      <c r="C42" s="9">
        <v>93221.828125</v>
      </c>
      <c r="D42" s="9">
        <v>324.69491577148438</v>
      </c>
      <c r="E42" s="9">
        <v>93059.484375</v>
      </c>
      <c r="F42" s="22">
        <f t="shared" si="0"/>
        <v>3404891.564453125</v>
      </c>
      <c r="G42" s="24">
        <f t="shared" si="1"/>
        <v>36.524616958675686</v>
      </c>
      <c r="H42" s="23">
        <f>D42/'Hombres negros'!E42</f>
        <v>3.4891114855425975E-3</v>
      </c>
      <c r="I42">
        <f t="shared" si="2"/>
        <v>3.4830352751300366E-3</v>
      </c>
      <c r="J42">
        <f t="shared" si="3"/>
        <v>0.92897119374033843</v>
      </c>
    </row>
    <row r="43" spans="1:10" x14ac:dyDescent="0.3">
      <c r="A43" s="10" t="s">
        <v>49</v>
      </c>
      <c r="B43" s="8">
        <v>3.5933328326791525E-3</v>
      </c>
      <c r="C43" s="9">
        <v>92897.1328125</v>
      </c>
      <c r="D43" s="9">
        <v>333.810302734375</v>
      </c>
      <c r="E43" s="9">
        <v>92730.2265625</v>
      </c>
      <c r="F43" s="22">
        <f t="shared" si="0"/>
        <v>3311832.080078125</v>
      </c>
      <c r="G43" s="24">
        <f t="shared" si="1"/>
        <v>35.650530644068418</v>
      </c>
      <c r="H43" s="23">
        <f>D43/'Hombres negros'!E43</f>
        <v>3.5998003575391621E-3</v>
      </c>
      <c r="I43">
        <f t="shared" si="2"/>
        <v>3.5933326748428811E-3</v>
      </c>
      <c r="J43">
        <f t="shared" si="3"/>
        <v>0.92563309119588355</v>
      </c>
    </row>
    <row r="44" spans="1:10" x14ac:dyDescent="0.3">
      <c r="A44" s="10" t="s">
        <v>50</v>
      </c>
      <c r="B44" s="8">
        <v>3.7423102185130119E-3</v>
      </c>
      <c r="C44" s="9">
        <v>92563.3203125</v>
      </c>
      <c r="D44" s="9">
        <v>346.40066528320313</v>
      </c>
      <c r="E44" s="9">
        <v>92390.125</v>
      </c>
      <c r="F44" s="22">
        <f t="shared" si="0"/>
        <v>3219101.853515625</v>
      </c>
      <c r="G44" s="24">
        <f t="shared" si="1"/>
        <v>34.777294533598408</v>
      </c>
      <c r="H44" s="23">
        <f>D44/'Hombres negros'!E44</f>
        <v>3.749325647986764E-3</v>
      </c>
      <c r="I44">
        <f t="shared" si="2"/>
        <v>3.7423102813698901E-3</v>
      </c>
      <c r="J44">
        <f t="shared" si="3"/>
        <v>0.92216908496192507</v>
      </c>
    </row>
    <row r="45" spans="1:10" x14ac:dyDescent="0.3">
      <c r="A45" s="10" t="s">
        <v>51</v>
      </c>
      <c r="B45" s="8">
        <v>3.9323740638792515E-3</v>
      </c>
      <c r="C45" s="9">
        <v>92216.921875</v>
      </c>
      <c r="D45" s="9">
        <v>362.63143920898438</v>
      </c>
      <c r="E45" s="9">
        <v>92035.609375</v>
      </c>
      <c r="F45" s="22">
        <f t="shared" si="0"/>
        <v>3126711.728515625</v>
      </c>
      <c r="G45" s="24">
        <f t="shared" si="1"/>
        <v>33.906051784659233</v>
      </c>
      <c r="H45" s="23">
        <f>D45/'Hombres negros'!E45</f>
        <v>3.9401210213259848E-3</v>
      </c>
      <c r="I45">
        <f t="shared" si="2"/>
        <v>3.9323741438749291E-3</v>
      </c>
      <c r="J45">
        <f t="shared" si="3"/>
        <v>0.91854277109593996</v>
      </c>
    </row>
    <row r="46" spans="1:10" x14ac:dyDescent="0.3">
      <c r="A46" s="10" t="s">
        <v>52</v>
      </c>
      <c r="B46" s="8">
        <v>4.1654342785477638E-3</v>
      </c>
      <c r="C46" s="9">
        <v>91854.2890625</v>
      </c>
      <c r="D46" s="9">
        <v>382.61300659179688</v>
      </c>
      <c r="E46" s="9">
        <v>91662.984375</v>
      </c>
      <c r="F46" s="22">
        <f t="shared" si="0"/>
        <v>3034676.119140625</v>
      </c>
      <c r="G46" s="24">
        <f t="shared" si="1"/>
        <v>33.037935953929754</v>
      </c>
      <c r="H46" s="23">
        <f>D46/'Hombres negros'!E46</f>
        <v>4.1741277485195004E-3</v>
      </c>
      <c r="I46">
        <f t="shared" si="2"/>
        <v>4.1654343035789788E-3</v>
      </c>
      <c r="J46">
        <f t="shared" si="3"/>
        <v>0.91471664152791243</v>
      </c>
    </row>
    <row r="47" spans="1:10" x14ac:dyDescent="0.3">
      <c r="A47" s="10" t="s">
        <v>53</v>
      </c>
      <c r="B47" s="8">
        <v>4.4340537860989571E-3</v>
      </c>
      <c r="C47" s="9">
        <v>91471.6796875</v>
      </c>
      <c r="D47" s="9">
        <v>405.59036254882813</v>
      </c>
      <c r="E47" s="9">
        <v>91268.8828125</v>
      </c>
      <c r="F47" s="22">
        <f t="shared" si="0"/>
        <v>2943013.134765625</v>
      </c>
      <c r="G47" s="24">
        <f t="shared" si="1"/>
        <v>32.17403621339426</v>
      </c>
      <c r="H47" s="23">
        <f>D47/'Hombres negros'!E47</f>
        <v>4.4439062915020066E-3</v>
      </c>
      <c r="I47">
        <f t="shared" si="2"/>
        <v>4.4340539490962663E-3</v>
      </c>
      <c r="J47">
        <f t="shared" si="3"/>
        <v>0.91066073859124153</v>
      </c>
    </row>
    <row r="48" spans="1:10" x14ac:dyDescent="0.3">
      <c r="A48" s="10" t="s">
        <v>54</v>
      </c>
      <c r="B48" s="8">
        <v>4.7305081970989704E-3</v>
      </c>
      <c r="C48" s="9">
        <v>91066.0859375</v>
      </c>
      <c r="D48" s="9">
        <v>430.78887939453125</v>
      </c>
      <c r="E48" s="9">
        <v>90850.6875</v>
      </c>
      <c r="F48" s="22">
        <f t="shared" si="0"/>
        <v>2851744.251953125</v>
      </c>
      <c r="G48" s="24">
        <f t="shared" si="1"/>
        <v>31.315107293733028</v>
      </c>
      <c r="H48" s="23">
        <f>D48/'Hombres negros'!E48</f>
        <v>4.7417239346100844E-3</v>
      </c>
      <c r="I48">
        <f t="shared" si="2"/>
        <v>4.7305083441292074E-3</v>
      </c>
      <c r="J48">
        <f t="shared" si="3"/>
        <v>0.90635285036866475</v>
      </c>
    </row>
    <row r="49" spans="1:10" x14ac:dyDescent="0.3">
      <c r="A49" s="10" t="s">
        <v>55</v>
      </c>
      <c r="B49" s="8">
        <v>5.0608459860086441E-3</v>
      </c>
      <c r="C49" s="9">
        <v>90635.296875</v>
      </c>
      <c r="D49" s="9">
        <v>458.6912841796875</v>
      </c>
      <c r="E49" s="9">
        <v>90405.953125</v>
      </c>
      <c r="F49" s="22">
        <f t="shared" si="0"/>
        <v>2760893.564453125</v>
      </c>
      <c r="G49" s="24">
        <f t="shared" si="1"/>
        <v>30.461571370597721</v>
      </c>
      <c r="H49" s="23">
        <f>D49/'Hombres negros'!E49</f>
        <v>5.0736845121855736E-3</v>
      </c>
      <c r="I49">
        <f t="shared" si="2"/>
        <v>5.0608460499919064E-3</v>
      </c>
      <c r="J49">
        <f t="shared" si="3"/>
        <v>0.90176593812597761</v>
      </c>
    </row>
    <row r="50" spans="1:10" x14ac:dyDescent="0.3">
      <c r="A50" s="10" t="s">
        <v>56</v>
      </c>
      <c r="B50" s="8">
        <v>5.4375873878598213E-3</v>
      </c>
      <c r="C50" s="9">
        <v>90176.609375</v>
      </c>
      <c r="D50" s="9">
        <v>490.34320068359375</v>
      </c>
      <c r="E50" s="9">
        <v>89931.4375</v>
      </c>
      <c r="F50" s="22">
        <f t="shared" si="0"/>
        <v>2670487.611328125</v>
      </c>
      <c r="G50" s="24">
        <f t="shared" si="1"/>
        <v>29.613972291006036</v>
      </c>
      <c r="H50" s="23">
        <f>D50/'Hombres negros'!E50</f>
        <v>5.4524114627167363E-3</v>
      </c>
      <c r="I50">
        <f t="shared" si="2"/>
        <v>5.4375874640007638E-3</v>
      </c>
      <c r="J50">
        <f t="shared" si="3"/>
        <v>0.89686250696536085</v>
      </c>
    </row>
    <row r="51" spans="1:10" x14ac:dyDescent="0.3">
      <c r="A51" s="10" t="s">
        <v>57</v>
      </c>
      <c r="B51" s="8">
        <v>5.8739613741636276E-3</v>
      </c>
      <c r="C51" s="9">
        <v>89686.265625</v>
      </c>
      <c r="D51" s="9">
        <v>526.81365966796875</v>
      </c>
      <c r="E51" s="9">
        <v>89422.859375</v>
      </c>
      <c r="F51" s="22">
        <f t="shared" si="0"/>
        <v>2580556.173828125</v>
      </c>
      <c r="G51" s="24">
        <f t="shared" si="1"/>
        <v>28.773147770674893</v>
      </c>
      <c r="H51" s="23">
        <f>D51/'Hombres negros'!E51</f>
        <v>5.8912638597111372E-3</v>
      </c>
      <c r="I51">
        <f t="shared" si="2"/>
        <v>5.8739613696338327E-3</v>
      </c>
      <c r="J51">
        <f t="shared" si="3"/>
        <v>0.89159437124557339</v>
      </c>
    </row>
    <row r="52" spans="1:10" x14ac:dyDescent="0.3">
      <c r="A52" s="10" t="s">
        <v>58</v>
      </c>
      <c r="B52" s="8">
        <v>6.3762334175407887E-3</v>
      </c>
      <c r="C52" s="9">
        <v>89159.453125</v>
      </c>
      <c r="D52" s="9">
        <v>568.50146484375</v>
      </c>
      <c r="E52" s="9">
        <v>88875.203125</v>
      </c>
      <c r="F52" s="22">
        <f t="shared" si="0"/>
        <v>2491133.314453125</v>
      </c>
      <c r="G52" s="24">
        <f t="shared" si="1"/>
        <v>27.940204062945512</v>
      </c>
      <c r="H52" s="23">
        <f>D52/'Hombres negros'!E52</f>
        <v>6.3966263350663929E-3</v>
      </c>
      <c r="I52">
        <f t="shared" si="2"/>
        <v>6.3762331970197358E-3</v>
      </c>
      <c r="J52">
        <f t="shared" si="3"/>
        <v>0.88590935761736145</v>
      </c>
    </row>
    <row r="53" spans="1:10" x14ac:dyDescent="0.3">
      <c r="A53" s="10" t="s">
        <v>59</v>
      </c>
      <c r="B53" s="8">
        <v>6.9045922718942165E-3</v>
      </c>
      <c r="C53" s="9">
        <v>88590.953125</v>
      </c>
      <c r="D53" s="9">
        <v>611.68438720703125</v>
      </c>
      <c r="E53" s="9">
        <v>88285.109375</v>
      </c>
      <c r="F53" s="22">
        <f t="shared" si="0"/>
        <v>2402258.111328125</v>
      </c>
      <c r="G53" s="24">
        <f t="shared" si="1"/>
        <v>27.116291524018131</v>
      </c>
      <c r="H53" s="23">
        <f>D53/'Hombres negros'!E53</f>
        <v>6.9285114051208735E-3</v>
      </c>
      <c r="I53">
        <f t="shared" si="2"/>
        <v>6.9045920111499111E-3</v>
      </c>
      <c r="J53">
        <f t="shared" si="3"/>
        <v>0.87979251494415367</v>
      </c>
    </row>
    <row r="54" spans="1:10" x14ac:dyDescent="0.3">
      <c r="A54" s="10" t="s">
        <v>60</v>
      </c>
      <c r="B54" s="8">
        <v>7.4848695658147335E-3</v>
      </c>
      <c r="C54" s="9">
        <v>87979.265625</v>
      </c>
      <c r="D54" s="9">
        <v>658.5133056640625</v>
      </c>
      <c r="E54" s="9">
        <v>87650.0078125</v>
      </c>
      <c r="F54" s="22">
        <f t="shared" si="0"/>
        <v>2313973.001953125</v>
      </c>
      <c r="G54" s="24">
        <f t="shared" si="1"/>
        <v>26.301344817040519</v>
      </c>
      <c r="H54" s="23">
        <f>D54/'Hombres negros'!E54</f>
        <v>7.5129862746019082E-3</v>
      </c>
      <c r="I54">
        <f t="shared" si="2"/>
        <v>7.4848693153553754E-3</v>
      </c>
      <c r="J54">
        <f t="shared" si="3"/>
        <v>0.87320738294516875</v>
      </c>
    </row>
    <row r="55" spans="1:10" x14ac:dyDescent="0.3">
      <c r="A55" s="10" t="s">
        <v>61</v>
      </c>
      <c r="B55" s="8">
        <v>8.1921964883804321E-3</v>
      </c>
      <c r="C55" s="9">
        <v>87320.75</v>
      </c>
      <c r="D55" s="9">
        <v>715.3487548828125</v>
      </c>
      <c r="E55" s="9">
        <v>86963.078125</v>
      </c>
      <c r="F55" s="22">
        <f t="shared" si="0"/>
        <v>2226322.994140625</v>
      </c>
      <c r="G55" s="24">
        <f t="shared" si="1"/>
        <v>25.495921578097132</v>
      </c>
      <c r="H55" s="23">
        <f>D55/'Hombres negros'!E55</f>
        <v>8.2258904618644733E-3</v>
      </c>
      <c r="I55">
        <f t="shared" si="2"/>
        <v>8.192196641494863E-3</v>
      </c>
      <c r="J55">
        <f t="shared" si="3"/>
        <v>0.86605389635527685</v>
      </c>
    </row>
    <row r="56" spans="1:10" x14ac:dyDescent="0.3">
      <c r="A56" s="10" t="s">
        <v>62</v>
      </c>
      <c r="B56" s="8">
        <v>9.0500013902783394E-3</v>
      </c>
      <c r="C56" s="9">
        <v>86605.3984375</v>
      </c>
      <c r="D56" s="9">
        <v>783.77899169921875</v>
      </c>
      <c r="E56" s="9">
        <v>86213.5078125</v>
      </c>
      <c r="F56" s="22">
        <f t="shared" si="0"/>
        <v>2139359.916015625</v>
      </c>
      <c r="G56" s="24">
        <f t="shared" si="1"/>
        <v>24.70238523940888</v>
      </c>
      <c r="H56" s="23">
        <f>D56/'Hombres negros'!E56</f>
        <v>9.0911390985715067E-3</v>
      </c>
      <c r="I56">
        <f t="shared" si="2"/>
        <v>9.0500015684916429E-3</v>
      </c>
      <c r="J56">
        <f t="shared" si="3"/>
        <v>0.8582161072348633</v>
      </c>
    </row>
    <row r="57" spans="1:10" x14ac:dyDescent="0.3">
      <c r="A57" s="10" t="s">
        <v>63</v>
      </c>
      <c r="B57" s="8">
        <v>1.0020229034125805E-2</v>
      </c>
      <c r="C57" s="9">
        <v>85821.6171875</v>
      </c>
      <c r="D57" s="9">
        <v>859.9522705078125</v>
      </c>
      <c r="E57" s="9">
        <v>85391.640625</v>
      </c>
      <c r="F57" s="22">
        <f t="shared" si="0"/>
        <v>2053146.408203125</v>
      </c>
      <c r="G57" s="24">
        <f t="shared" si="1"/>
        <v>23.923417846082813</v>
      </c>
      <c r="H57" s="23">
        <f>D57/'Hombres negros'!E57</f>
        <v>1.007068448636933E-2</v>
      </c>
      <c r="I57">
        <f t="shared" si="2"/>
        <v>1.0020229153093439E-2</v>
      </c>
      <c r="J57">
        <f t="shared" si="3"/>
        <v>0.84961658517749417</v>
      </c>
    </row>
    <row r="58" spans="1:10" x14ac:dyDescent="0.3">
      <c r="A58" s="10" t="s">
        <v>64</v>
      </c>
      <c r="B58" s="8">
        <v>1.102579478174448E-2</v>
      </c>
      <c r="C58" s="9">
        <v>84961.6640625</v>
      </c>
      <c r="D58" s="9">
        <v>936.7698974609375</v>
      </c>
      <c r="E58" s="9">
        <v>84493.28125</v>
      </c>
      <c r="F58" s="22">
        <f t="shared" si="0"/>
        <v>1967754.767578125</v>
      </c>
      <c r="G58" s="24">
        <f t="shared" si="1"/>
        <v>23.160501730881748</v>
      </c>
      <c r="H58" s="23">
        <f>D58/'Hombres negros'!E58</f>
        <v>1.1086915830493179E-2</v>
      </c>
      <c r="I58">
        <f t="shared" si="2"/>
        <v>1.1025795078258181E-2</v>
      </c>
      <c r="J58">
        <f t="shared" si="3"/>
        <v>0.84024888681423759</v>
      </c>
    </row>
    <row r="59" spans="1:10" x14ac:dyDescent="0.3">
      <c r="A59" s="10" t="s">
        <v>65</v>
      </c>
      <c r="B59" s="8">
        <v>1.2041490525007248E-2</v>
      </c>
      <c r="C59" s="9">
        <v>84024.890625</v>
      </c>
      <c r="D59" s="9">
        <v>1011.784912109375</v>
      </c>
      <c r="E59" s="9">
        <v>83519</v>
      </c>
      <c r="F59" s="22">
        <f t="shared" si="0"/>
        <v>1883261.486328125</v>
      </c>
      <c r="G59" s="24">
        <f t="shared" si="1"/>
        <v>22.413138206071007</v>
      </c>
      <c r="H59" s="23">
        <f>D59/'Hombres negros'!E59</f>
        <v>1.2114427999729104E-2</v>
      </c>
      <c r="I59">
        <f t="shared" si="2"/>
        <v>1.2041490379617796E-2</v>
      </c>
      <c r="J59">
        <f t="shared" si="3"/>
        <v>0.83013103792717946</v>
      </c>
    </row>
    <row r="60" spans="1:10" x14ac:dyDescent="0.3">
      <c r="A60" s="10" t="s">
        <v>66</v>
      </c>
      <c r="B60" s="8">
        <v>1.3122141361236572E-2</v>
      </c>
      <c r="C60" s="9">
        <v>83013.109375</v>
      </c>
      <c r="D60" s="9">
        <v>1089.309814453125</v>
      </c>
      <c r="E60" s="9">
        <v>82468.453125</v>
      </c>
      <c r="F60" s="22">
        <f t="shared" si="0"/>
        <v>1799742.486328125</v>
      </c>
      <c r="G60" s="24">
        <f t="shared" si="1"/>
        <v>21.680220146893216</v>
      </c>
      <c r="H60" s="23">
        <f>D60/'Hombres negros'!E60</f>
        <v>1.3208806194073075E-2</v>
      </c>
      <c r="I60">
        <f t="shared" si="2"/>
        <v>1.3122142064722835E-2</v>
      </c>
      <c r="J60">
        <f t="shared" si="3"/>
        <v>0.81923794051516319</v>
      </c>
    </row>
    <row r="61" spans="1:10" x14ac:dyDescent="0.3">
      <c r="A61" s="10" t="s">
        <v>67</v>
      </c>
      <c r="B61" s="8">
        <v>1.4298422262072563E-2</v>
      </c>
      <c r="C61" s="9">
        <v>81923.796875</v>
      </c>
      <c r="D61" s="9">
        <v>1171.3809814453125</v>
      </c>
      <c r="E61" s="9">
        <v>81338.109375</v>
      </c>
      <c r="F61" s="22">
        <f t="shared" si="0"/>
        <v>1717274.033203125</v>
      </c>
      <c r="G61" s="24">
        <f t="shared" si="1"/>
        <v>20.961846236489208</v>
      </c>
      <c r="H61" s="23">
        <f>D61/'Hombres negros'!E61</f>
        <v>1.4401379506435233E-2</v>
      </c>
      <c r="I61">
        <f t="shared" si="2"/>
        <v>1.4298421534741795E-2</v>
      </c>
      <c r="J61">
        <f t="shared" si="3"/>
        <v>0.80752413110442367</v>
      </c>
    </row>
    <row r="62" spans="1:10" x14ac:dyDescent="0.3">
      <c r="A62" s="10" t="s">
        <v>68</v>
      </c>
      <c r="B62" s="8">
        <v>1.5581365674734116E-2</v>
      </c>
      <c r="C62" s="9">
        <v>80752.4140625</v>
      </c>
      <c r="D62" s="9">
        <v>1258.23291015625</v>
      </c>
      <c r="E62" s="9">
        <v>80123.296875</v>
      </c>
      <c r="F62" s="22">
        <f t="shared" si="0"/>
        <v>1635935.923828125</v>
      </c>
      <c r="G62" s="24">
        <f t="shared" si="1"/>
        <v>20.258662763468081</v>
      </c>
      <c r="H62" s="23">
        <f>D62/'Hombres negros'!E62</f>
        <v>1.5703708649423321E-2</v>
      </c>
      <c r="I62">
        <f t="shared" si="2"/>
        <v>1.5581365891828505E-2</v>
      </c>
      <c r="J62">
        <f t="shared" si="3"/>
        <v>0.7949418021512048</v>
      </c>
    </row>
    <row r="63" spans="1:10" x14ac:dyDescent="0.3">
      <c r="A63" s="10" t="s">
        <v>69</v>
      </c>
      <c r="B63" s="8">
        <v>1.6979267820715904E-2</v>
      </c>
      <c r="C63" s="9">
        <v>79494.1796875</v>
      </c>
      <c r="D63" s="9">
        <v>1349.7529296875</v>
      </c>
      <c r="E63" s="9">
        <v>78819.3046875</v>
      </c>
      <c r="F63" s="22">
        <f t="shared" si="0"/>
        <v>1555812.626953125</v>
      </c>
      <c r="G63" s="24">
        <f t="shared" si="1"/>
        <v>19.571403001693817</v>
      </c>
      <c r="H63" s="23">
        <f>D63/'Hombres negros'!E63</f>
        <v>1.7124649031591343E-2</v>
      </c>
      <c r="I63">
        <f t="shared" si="2"/>
        <v>1.6979267350056584E-2</v>
      </c>
      <c r="J63">
        <f t="shared" si="3"/>
        <v>0.78144427276474371</v>
      </c>
    </row>
    <row r="64" spans="1:10" x14ac:dyDescent="0.3">
      <c r="A64" s="10" t="s">
        <v>70</v>
      </c>
      <c r="B64" s="8">
        <v>1.8443247303366661E-2</v>
      </c>
      <c r="C64" s="9">
        <v>78144.4296875</v>
      </c>
      <c r="D64" s="9">
        <v>1441.237060546875</v>
      </c>
      <c r="E64" s="9">
        <v>77423.8125</v>
      </c>
      <c r="F64" s="22">
        <f t="shared" si="0"/>
        <v>1476993.322265625</v>
      </c>
      <c r="G64" s="24">
        <f t="shared" si="1"/>
        <v>18.900813892584914</v>
      </c>
      <c r="H64" s="23">
        <f>D64/'Hombres negros'!E64</f>
        <v>1.8614906887294849E-2</v>
      </c>
      <c r="I64">
        <f t="shared" si="2"/>
        <v>1.8443247539336967E-2</v>
      </c>
      <c r="J64">
        <f t="shared" si="3"/>
        <v>0.76703190260394638</v>
      </c>
    </row>
    <row r="65" spans="1:10" x14ac:dyDescent="0.3">
      <c r="A65" s="10" t="s">
        <v>71</v>
      </c>
      <c r="B65" s="8">
        <v>1.9919708371162415E-2</v>
      </c>
      <c r="C65" s="9">
        <v>76703.1953125</v>
      </c>
      <c r="D65" s="9">
        <v>1527.9052734375</v>
      </c>
      <c r="E65" s="9">
        <v>75939.2421875</v>
      </c>
      <c r="F65" s="22">
        <f t="shared" si="0"/>
        <v>1399569.509765625</v>
      </c>
      <c r="G65" s="24">
        <f t="shared" si="1"/>
        <v>18.24656070798061</v>
      </c>
      <c r="H65" s="23">
        <f>D65/'Hombres negros'!E65</f>
        <v>2.0120101668449377E-2</v>
      </c>
      <c r="I65">
        <f t="shared" si="2"/>
        <v>1.9919708262642659E-2</v>
      </c>
      <c r="J65">
        <f t="shared" si="3"/>
        <v>0.75175285087593602</v>
      </c>
    </row>
    <row r="66" spans="1:10" x14ac:dyDescent="0.3">
      <c r="A66" s="10" t="s">
        <v>72</v>
      </c>
      <c r="B66" s="8">
        <v>2.135440893471241E-2</v>
      </c>
      <c r="C66" s="9">
        <v>75175.2890625</v>
      </c>
      <c r="D66" s="9">
        <v>1605.3238525390625</v>
      </c>
      <c r="E66" s="9">
        <v>74372.625</v>
      </c>
      <c r="F66" s="22">
        <f t="shared" si="0"/>
        <v>1323630.267578125</v>
      </c>
      <c r="G66" s="24">
        <f t="shared" si="1"/>
        <v>17.607252118148448</v>
      </c>
      <c r="H66" s="23">
        <f>D66/'Hombres negros'!E66</f>
        <v>2.1584875517558545E-2</v>
      </c>
      <c r="I66">
        <f t="shared" si="2"/>
        <v>2.1354408776591626E-2</v>
      </c>
      <c r="J66">
        <f t="shared" si="3"/>
        <v>0.73569961319936317</v>
      </c>
    </row>
    <row r="67" spans="1:10" x14ac:dyDescent="0.3">
      <c r="A67" s="10" t="s">
        <v>73</v>
      </c>
      <c r="B67" s="8">
        <v>2.2760381922125816E-2</v>
      </c>
      <c r="C67" s="9">
        <v>73569.96875</v>
      </c>
      <c r="D67" s="9">
        <v>1674.4805908203125</v>
      </c>
      <c r="E67" s="9">
        <v>72732.7265625</v>
      </c>
      <c r="F67" s="22">
        <f t="shared" ref="F67:F101" si="4">F68+E67</f>
        <v>1249257.642578125</v>
      </c>
      <c r="G67" s="24">
        <f t="shared" si="1"/>
        <v>16.980537898870931</v>
      </c>
      <c r="H67" s="23">
        <f>D67/'Hombres negros'!E67</f>
        <v>2.3022381669981995E-2</v>
      </c>
      <c r="I67">
        <f t="shared" si="2"/>
        <v>2.2760381977467027E-2</v>
      </c>
      <c r="J67">
        <f t="shared" si="3"/>
        <v>0.71895480898227093</v>
      </c>
    </row>
    <row r="68" spans="1:10" x14ac:dyDescent="0.3">
      <c r="A68" s="10" t="s">
        <v>74</v>
      </c>
      <c r="B68" s="8">
        <v>2.4278642609715462E-2</v>
      </c>
      <c r="C68" s="9">
        <v>71895.484375</v>
      </c>
      <c r="D68" s="9">
        <v>1745.5247802734375</v>
      </c>
      <c r="E68" s="9">
        <v>71022.71875</v>
      </c>
      <c r="F68" s="22">
        <f t="shared" si="4"/>
        <v>1176524.916015625</v>
      </c>
      <c r="G68" s="24">
        <f t="shared" ref="G68:G103" si="5">F68/C68</f>
        <v>16.36437846192096</v>
      </c>
      <c r="H68" s="23">
        <f>D68/'Hombres negros'!E68</f>
        <v>2.4576991855489023E-2</v>
      </c>
      <c r="I68">
        <f t="shared" ref="I68:I103" si="6">D68/C68</f>
        <v>2.4278642747143152E-2</v>
      </c>
      <c r="J68">
        <f t="shared" si="3"/>
        <v>0.70149956202364983</v>
      </c>
    </row>
    <row r="69" spans="1:10" x14ac:dyDescent="0.3">
      <c r="A69" s="10" t="s">
        <v>75</v>
      </c>
      <c r="B69" s="8">
        <v>2.5930928066372871E-2</v>
      </c>
      <c r="C69" s="9">
        <v>70149.9609375</v>
      </c>
      <c r="D69" s="9">
        <v>1819.0535888671875</v>
      </c>
      <c r="E69" s="9">
        <v>69240.4375</v>
      </c>
      <c r="F69" s="22">
        <f t="shared" si="4"/>
        <v>1105502.197265625</v>
      </c>
      <c r="G69" s="24">
        <f t="shared" si="5"/>
        <v>15.759127767021431</v>
      </c>
      <c r="H69" s="23">
        <f>D69/'Hombres negros'!E69</f>
        <v>2.6271549610979675E-2</v>
      </c>
      <c r="I69">
        <f t="shared" si="6"/>
        <v>2.5930928036978815E-2</v>
      </c>
      <c r="J69">
        <f t="shared" ref="J69:J103" si="7">(1-I69)*J68</f>
        <v>0.68330902736284238</v>
      </c>
    </row>
    <row r="70" spans="1:10" x14ac:dyDescent="0.3">
      <c r="A70" s="10" t="s">
        <v>76</v>
      </c>
      <c r="B70" s="8">
        <v>2.7550594881176949E-2</v>
      </c>
      <c r="C70" s="9">
        <v>68330.90625</v>
      </c>
      <c r="D70" s="9">
        <v>1882.55712890625</v>
      </c>
      <c r="E70" s="9">
        <v>67389.625</v>
      </c>
      <c r="F70" s="22">
        <f t="shared" si="4"/>
        <v>1036261.759765625</v>
      </c>
      <c r="G70" s="24">
        <f t="shared" si="5"/>
        <v>15.165344887630917</v>
      </c>
      <c r="H70" s="23">
        <f>D70/'Hombres negros'!E70</f>
        <v>2.793541481951042E-2</v>
      </c>
      <c r="I70">
        <f t="shared" si="6"/>
        <v>2.7550595070678578E-2</v>
      </c>
      <c r="J70">
        <f t="shared" si="7"/>
        <v>0.66448345704182943</v>
      </c>
    </row>
    <row r="71" spans="1:10" x14ac:dyDescent="0.3">
      <c r="A71" s="10" t="s">
        <v>77</v>
      </c>
      <c r="B71" s="8">
        <v>2.9041366651654243E-2</v>
      </c>
      <c r="C71" s="9">
        <v>66448.3515625</v>
      </c>
      <c r="D71" s="9">
        <v>1929.7509765625</v>
      </c>
      <c r="E71" s="9">
        <v>65483.4765625</v>
      </c>
      <c r="F71" s="22">
        <f t="shared" si="4"/>
        <v>968872.134765625</v>
      </c>
      <c r="G71" s="24">
        <f t="shared" si="5"/>
        <v>14.580830253619206</v>
      </c>
      <c r="H71" s="23">
        <f>D71/'Hombres negros'!E71</f>
        <v>2.9469281074603147E-2</v>
      </c>
      <c r="I71">
        <f t="shared" si="6"/>
        <v>2.9041367184969434E-2</v>
      </c>
      <c r="J71">
        <f t="shared" si="7"/>
        <v>0.64518594897753978</v>
      </c>
    </row>
    <row r="72" spans="1:10" x14ac:dyDescent="0.3">
      <c r="A72" s="10" t="s">
        <v>78</v>
      </c>
      <c r="B72" s="8">
        <v>3.0500616878271103E-2</v>
      </c>
      <c r="C72" s="9">
        <v>64518.6015625</v>
      </c>
      <c r="D72" s="9">
        <v>1967.857177734375</v>
      </c>
      <c r="E72" s="9">
        <v>63534.671875</v>
      </c>
      <c r="F72" s="22">
        <f t="shared" si="4"/>
        <v>903388.658203125</v>
      </c>
      <c r="G72" s="24">
        <f t="shared" si="5"/>
        <v>14.001987586913222</v>
      </c>
      <c r="H72" s="23">
        <f>D72/'Hombres negros'!E72</f>
        <v>3.0972965148950413E-2</v>
      </c>
      <c r="I72">
        <f t="shared" si="6"/>
        <v>3.0500617342551765E-2</v>
      </c>
      <c r="J72">
        <f t="shared" si="7"/>
        <v>0.62550737923298472</v>
      </c>
    </row>
    <row r="73" spans="1:10" x14ac:dyDescent="0.3">
      <c r="A73" s="10" t="s">
        <v>79</v>
      </c>
      <c r="B73" s="8">
        <v>3.1843457370996475E-2</v>
      </c>
      <c r="C73" s="9">
        <v>62550.74609375</v>
      </c>
      <c r="D73" s="9">
        <v>1991.83203125</v>
      </c>
      <c r="E73" s="9">
        <v>61554.828125</v>
      </c>
      <c r="F73" s="22">
        <f t="shared" si="4"/>
        <v>839853.986328125</v>
      </c>
      <c r="G73" s="24">
        <f t="shared" si="5"/>
        <v>13.426762089605871</v>
      </c>
      <c r="H73" s="23">
        <f>D73/'Hombres negros'!E73</f>
        <v>3.2358664493468602E-2</v>
      </c>
      <c r="I73">
        <f t="shared" si="6"/>
        <v>3.1843457602642754E-2</v>
      </c>
      <c r="J73">
        <f t="shared" si="7"/>
        <v>0.60558906152223901</v>
      </c>
    </row>
    <row r="74" spans="1:10" x14ac:dyDescent="0.3">
      <c r="A74" s="10" t="s">
        <v>80</v>
      </c>
      <c r="B74" s="8">
        <v>3.4141592681407928E-2</v>
      </c>
      <c r="C74" s="9">
        <v>60558.9140625</v>
      </c>
      <c r="D74" s="9">
        <v>2067.577880859375</v>
      </c>
      <c r="E74" s="9">
        <v>59525.125</v>
      </c>
      <c r="F74" s="22">
        <f t="shared" si="4"/>
        <v>778299.158203125</v>
      </c>
      <c r="G74" s="24">
        <f t="shared" si="5"/>
        <v>12.851933860634936</v>
      </c>
      <c r="H74" s="23">
        <f>D74/'Hombres negros'!E74</f>
        <v>3.4734540765086593E-2</v>
      </c>
      <c r="I74">
        <f t="shared" si="6"/>
        <v>3.4141594393940509E-2</v>
      </c>
      <c r="J74">
        <f t="shared" si="7"/>
        <v>0.58491328541433962</v>
      </c>
    </row>
    <row r="75" spans="1:10" x14ac:dyDescent="0.3">
      <c r="A75" s="10" t="s">
        <v>81</v>
      </c>
      <c r="B75" s="8">
        <v>3.6113068461418152E-2</v>
      </c>
      <c r="C75" s="9">
        <v>58491.3359375</v>
      </c>
      <c r="D75" s="9">
        <v>2112.301513671875</v>
      </c>
      <c r="E75" s="9">
        <v>57435.1875</v>
      </c>
      <c r="F75" s="22">
        <f t="shared" si="4"/>
        <v>718774.033203125</v>
      </c>
      <c r="G75" s="24">
        <f t="shared" si="5"/>
        <v>12.288555590030628</v>
      </c>
      <c r="H75" s="23">
        <f>D75/'Hombres negros'!E75</f>
        <v>3.6777132723243483E-2</v>
      </c>
      <c r="I75">
        <f t="shared" si="6"/>
        <v>3.6113066658777324E-2</v>
      </c>
      <c r="J75">
        <f t="shared" si="7"/>
        <v>0.56379027294856709</v>
      </c>
    </row>
    <row r="76" spans="1:10" x14ac:dyDescent="0.3">
      <c r="A76" s="10" t="s">
        <v>82</v>
      </c>
      <c r="B76" s="8">
        <v>3.9043202996253967E-2</v>
      </c>
      <c r="C76" s="9">
        <v>56379.03515625</v>
      </c>
      <c r="D76" s="9">
        <v>2201.218017578125</v>
      </c>
      <c r="E76" s="9">
        <v>55278.42578125</v>
      </c>
      <c r="F76" s="22">
        <f t="shared" si="4"/>
        <v>661338.845703125</v>
      </c>
      <c r="G76" s="24">
        <f t="shared" si="5"/>
        <v>11.730226384156401</v>
      </c>
      <c r="H76" s="23">
        <f>D76/'Hombres negros'!E76</f>
        <v>3.9820562660175474E-2</v>
      </c>
      <c r="I76">
        <f t="shared" si="6"/>
        <v>3.9043201280008162E-2</v>
      </c>
      <c r="J76">
        <f t="shared" si="7"/>
        <v>0.54177809584212544</v>
      </c>
    </row>
    <row r="77" spans="1:10" x14ac:dyDescent="0.3">
      <c r="A77" s="10" t="s">
        <v>83</v>
      </c>
      <c r="B77" s="8">
        <v>4.1873171925544739E-2</v>
      </c>
      <c r="C77" s="9">
        <v>54177.81640625</v>
      </c>
      <c r="D77" s="9">
        <v>2268.596923828125</v>
      </c>
      <c r="E77" s="9">
        <v>53043.515625</v>
      </c>
      <c r="F77" s="22">
        <f t="shared" si="4"/>
        <v>606060.419921875</v>
      </c>
      <c r="G77" s="24">
        <f t="shared" si="5"/>
        <v>11.186505107133836</v>
      </c>
      <c r="H77" s="23">
        <f>D77/'Hombres negros'!E77</f>
        <v>4.2768600404738441E-2</v>
      </c>
      <c r="I77">
        <f t="shared" si="6"/>
        <v>4.1873170133272811E-2</v>
      </c>
      <c r="J77">
        <f t="shared" si="7"/>
        <v>0.51909212946044747</v>
      </c>
    </row>
    <row r="78" spans="1:10" x14ac:dyDescent="0.3">
      <c r="A78" s="10" t="s">
        <v>84</v>
      </c>
      <c r="B78" s="8">
        <v>4.4906787574291229E-2</v>
      </c>
      <c r="C78" s="9">
        <v>51909.21875</v>
      </c>
      <c r="D78" s="9">
        <v>2331.076171875</v>
      </c>
      <c r="E78" s="9">
        <v>50743.6796875</v>
      </c>
      <c r="F78" s="22">
        <f t="shared" si="4"/>
        <v>553016.904296875</v>
      </c>
      <c r="G78" s="24">
        <f t="shared" si="5"/>
        <v>10.65353934452876</v>
      </c>
      <c r="H78" s="23">
        <f>D78/'Hombres negros'!E78</f>
        <v>4.5938256473135278E-2</v>
      </c>
      <c r="I78">
        <f t="shared" si="6"/>
        <v>4.4906785885214275E-2</v>
      </c>
      <c r="J78">
        <f t="shared" si="7"/>
        <v>0.49578137034806724</v>
      </c>
    </row>
    <row r="79" spans="1:10" x14ac:dyDescent="0.3">
      <c r="A79" s="10" t="s">
        <v>85</v>
      </c>
      <c r="B79" s="8">
        <v>4.8771664500236511E-2</v>
      </c>
      <c r="C79" s="9">
        <v>49578.140625</v>
      </c>
      <c r="D79" s="9">
        <v>2418.008544921875</v>
      </c>
      <c r="E79" s="9">
        <v>48369.13671875</v>
      </c>
      <c r="F79" s="22">
        <f t="shared" si="4"/>
        <v>502273.224609375</v>
      </c>
      <c r="G79" s="24">
        <f t="shared" si="5"/>
        <v>10.130941142155329</v>
      </c>
      <c r="H79" s="23">
        <f>D79/'Hombres negros'!E79</f>
        <v>4.9990731878920405E-2</v>
      </c>
      <c r="I79">
        <f t="shared" si="6"/>
        <v>4.8771666594180085E-2</v>
      </c>
      <c r="J79">
        <f t="shared" si="7"/>
        <v>0.47160128664984557</v>
      </c>
    </row>
    <row r="80" spans="1:10" x14ac:dyDescent="0.3">
      <c r="A80" s="10" t="s">
        <v>86</v>
      </c>
      <c r="B80" s="8">
        <v>5.215773731470108E-2</v>
      </c>
      <c r="C80" s="9">
        <v>47160.1328125</v>
      </c>
      <c r="D80" s="9">
        <v>2459.765869140625</v>
      </c>
      <c r="E80" s="9">
        <v>45930.25</v>
      </c>
      <c r="F80" s="22">
        <f t="shared" si="4"/>
        <v>453904.087890625</v>
      </c>
      <c r="G80" s="24">
        <f t="shared" si="5"/>
        <v>9.6247415098524858</v>
      </c>
      <c r="H80" s="23">
        <f>D80/'Hombres negros'!E80</f>
        <v>5.3554375801146845E-2</v>
      </c>
      <c r="I80">
        <f t="shared" si="6"/>
        <v>5.2157738378731902E-2</v>
      </c>
      <c r="J80">
        <f t="shared" si="7"/>
        <v>0.44700363012168953</v>
      </c>
    </row>
    <row r="81" spans="1:10" x14ac:dyDescent="0.3">
      <c r="A81" s="10" t="s">
        <v>87</v>
      </c>
      <c r="B81" s="8">
        <v>5.7217616587877274E-2</v>
      </c>
      <c r="C81" s="9">
        <v>44700.3671875</v>
      </c>
      <c r="D81" s="9">
        <v>2557.6484375</v>
      </c>
      <c r="E81" s="9">
        <v>43421.54296875</v>
      </c>
      <c r="F81" s="22">
        <f t="shared" si="4"/>
        <v>407973.837890625</v>
      </c>
      <c r="G81" s="24">
        <f t="shared" si="5"/>
        <v>9.1268565240043653</v>
      </c>
      <c r="H81" s="23">
        <f>D81/'Hombres negros'!E81</f>
        <v>5.8902753394569858E-2</v>
      </c>
      <c r="I81">
        <f t="shared" si="6"/>
        <v>5.7217615836838591E-2</v>
      </c>
      <c r="J81">
        <f t="shared" si="7"/>
        <v>0.42142714813571441</v>
      </c>
    </row>
    <row r="82" spans="1:10" x14ac:dyDescent="0.3">
      <c r="A82" s="10" t="s">
        <v>88</v>
      </c>
      <c r="B82" s="8">
        <v>6.2038283795118332E-2</v>
      </c>
      <c r="C82" s="9">
        <v>42142.71875</v>
      </c>
      <c r="D82" s="9">
        <v>2614.4619140625</v>
      </c>
      <c r="E82" s="9">
        <v>40835.48828125</v>
      </c>
      <c r="F82" s="22">
        <f t="shared" si="4"/>
        <v>364552.294921875</v>
      </c>
      <c r="G82" s="24">
        <f t="shared" si="5"/>
        <v>8.6504218459297899</v>
      </c>
      <c r="H82" s="23">
        <f>D82/'Hombres negros'!E82</f>
        <v>6.4024259880417669E-2</v>
      </c>
      <c r="I82">
        <f t="shared" si="6"/>
        <v>6.2038283044149829E-2</v>
      </c>
      <c r="J82">
        <f t="shared" si="7"/>
        <v>0.39528253143718212</v>
      </c>
    </row>
    <row r="83" spans="1:10" x14ac:dyDescent="0.3">
      <c r="A83" s="10" t="s">
        <v>89</v>
      </c>
      <c r="B83" s="8">
        <v>6.6654086112976074E-2</v>
      </c>
      <c r="C83" s="9">
        <v>39528.2578125</v>
      </c>
      <c r="D83" s="9">
        <v>2634.719970703125</v>
      </c>
      <c r="E83" s="9">
        <v>38210.8984375</v>
      </c>
      <c r="F83" s="22">
        <f t="shared" si="4"/>
        <v>323716.806640625</v>
      </c>
      <c r="G83" s="24">
        <f t="shared" si="5"/>
        <v>8.1895035236856852</v>
      </c>
      <c r="H83" s="23">
        <f>D83/'Hombres negros'!E83</f>
        <v>6.895205500107851E-2</v>
      </c>
      <c r="I83">
        <f t="shared" si="6"/>
        <v>6.6654087898352782E-2</v>
      </c>
      <c r="J83">
        <f t="shared" si="7"/>
        <v>0.36893533484208479</v>
      </c>
    </row>
    <row r="84" spans="1:10" x14ac:dyDescent="0.3">
      <c r="A84" s="10" t="s">
        <v>90</v>
      </c>
      <c r="B84" s="8">
        <v>7.211274653673172E-2</v>
      </c>
      <c r="C84" s="9">
        <v>36893.5390625</v>
      </c>
      <c r="D84" s="9">
        <v>2660.494384765625</v>
      </c>
      <c r="E84" s="9">
        <v>35563.2890625</v>
      </c>
      <c r="F84" s="22">
        <f t="shared" si="4"/>
        <v>285505.908203125</v>
      </c>
      <c r="G84" s="24">
        <f t="shared" si="5"/>
        <v>7.7386424685216522</v>
      </c>
      <c r="H84" s="23">
        <f>D84/'Hombres negros'!E84</f>
        <v>7.4810133002321352E-2</v>
      </c>
      <c r="I84">
        <f t="shared" si="6"/>
        <v>7.2112745276580223E-2</v>
      </c>
      <c r="J84">
        <f t="shared" si="7"/>
        <v>0.34233039501708773</v>
      </c>
    </row>
    <row r="85" spans="1:10" x14ac:dyDescent="0.3">
      <c r="A85" s="10" t="s">
        <v>91</v>
      </c>
      <c r="B85" s="8">
        <v>7.9691261053085327E-2</v>
      </c>
      <c r="C85" s="9">
        <v>34233.04296875</v>
      </c>
      <c r="D85" s="9">
        <v>2728.074462890625</v>
      </c>
      <c r="E85" s="9">
        <v>32869.0078125</v>
      </c>
      <c r="F85" s="22">
        <f t="shared" si="4"/>
        <v>249942.619140625</v>
      </c>
      <c r="G85" s="24">
        <f t="shared" si="5"/>
        <v>7.301209517622719</v>
      </c>
      <c r="H85" s="23">
        <f>D85/'Hombres negros'!E85</f>
        <v>8.299838189375297E-2</v>
      </c>
      <c r="I85">
        <f t="shared" si="6"/>
        <v>7.969126394580163E-2</v>
      </c>
      <c r="J85">
        <f t="shared" si="7"/>
        <v>0.31504965315111044</v>
      </c>
    </row>
    <row r="86" spans="1:10" x14ac:dyDescent="0.3">
      <c r="A86" s="10" t="s">
        <v>92</v>
      </c>
      <c r="B86" s="8">
        <v>8.7605439126491547E-2</v>
      </c>
      <c r="C86" s="9">
        <v>31504.96875</v>
      </c>
      <c r="D86" s="9">
        <v>2760.006591796875</v>
      </c>
      <c r="E86" s="9">
        <v>30124.96484375</v>
      </c>
      <c r="F86" s="22">
        <f t="shared" si="4"/>
        <v>217073.611328125</v>
      </c>
      <c r="G86" s="24">
        <f t="shared" si="5"/>
        <v>6.8901389190593942</v>
      </c>
      <c r="H86" s="23">
        <f>D86/'Hombres negros'!E86</f>
        <v>9.1618582996271652E-2</v>
      </c>
      <c r="I86">
        <f t="shared" si="6"/>
        <v>8.7605438167491431E-2</v>
      </c>
      <c r="J86">
        <f t="shared" si="7"/>
        <v>0.28744959024229122</v>
      </c>
    </row>
    <row r="87" spans="1:10" x14ac:dyDescent="0.3">
      <c r="A87" s="10" t="s">
        <v>93</v>
      </c>
      <c r="B87" s="8">
        <v>9.4029910862445831E-2</v>
      </c>
      <c r="C87" s="9">
        <v>28744.962890625</v>
      </c>
      <c r="D87" s="9">
        <v>2702.88623046875</v>
      </c>
      <c r="E87" s="9">
        <v>27393.51953125</v>
      </c>
      <c r="F87" s="22">
        <f t="shared" si="4"/>
        <v>186948.646484375</v>
      </c>
      <c r="G87" s="24">
        <f t="shared" si="5"/>
        <v>6.5037010900211385</v>
      </c>
      <c r="H87" s="23">
        <f>D87/'Hombres negros'!E87</f>
        <v>9.8668819367491251E-2</v>
      </c>
      <c r="I87">
        <f t="shared" si="6"/>
        <v>9.4029908500952719E-2</v>
      </c>
      <c r="J87">
        <f t="shared" si="7"/>
        <v>0.26042073157317225</v>
      </c>
    </row>
    <row r="88" spans="1:10" x14ac:dyDescent="0.3">
      <c r="A88" s="10" t="s">
        <v>94</v>
      </c>
      <c r="B88" s="8">
        <v>0.1009056344628334</v>
      </c>
      <c r="C88" s="9">
        <v>26042.076171875</v>
      </c>
      <c r="D88" s="9">
        <v>2627.792236328125</v>
      </c>
      <c r="E88" s="9">
        <v>24728.1796875</v>
      </c>
      <c r="F88" s="22">
        <f t="shared" si="4"/>
        <v>159555.126953125</v>
      </c>
      <c r="G88" s="24">
        <f t="shared" si="5"/>
        <v>6.1268205307471542</v>
      </c>
      <c r="H88" s="23">
        <f>D88/'Hombres negros'!E88</f>
        <v>0.10626711183502374</v>
      </c>
      <c r="I88">
        <f t="shared" si="6"/>
        <v>0.10090563513388752</v>
      </c>
      <c r="J88">
        <f t="shared" si="7"/>
        <v>0.23414281225174968</v>
      </c>
    </row>
    <row r="89" spans="1:10" x14ac:dyDescent="0.3">
      <c r="A89" s="10" t="s">
        <v>95</v>
      </c>
      <c r="B89" s="8">
        <v>0.1102265939116478</v>
      </c>
      <c r="C89" s="9">
        <v>23414.283203125</v>
      </c>
      <c r="D89" s="9">
        <v>2580.876708984375</v>
      </c>
      <c r="E89" s="9">
        <v>22123.84375</v>
      </c>
      <c r="F89" s="22">
        <f t="shared" si="4"/>
        <v>134826.947265625</v>
      </c>
      <c r="G89" s="24">
        <f t="shared" si="5"/>
        <v>5.7583205129948309</v>
      </c>
      <c r="H89" s="23">
        <f>D89/'Hombres negros'!E89</f>
        <v>0.11665589118004754</v>
      </c>
      <c r="I89">
        <f t="shared" si="6"/>
        <v>0.11022659487777602</v>
      </c>
      <c r="J89">
        <f t="shared" si="7"/>
        <v>0.2083340473421329</v>
      </c>
    </row>
    <row r="90" spans="1:10" x14ac:dyDescent="0.3">
      <c r="A90" s="10" t="s">
        <v>96</v>
      </c>
      <c r="B90" s="8">
        <v>0.12022559344768524</v>
      </c>
      <c r="C90" s="9">
        <v>20833.40625</v>
      </c>
      <c r="D90" s="9">
        <v>2504.708740234375</v>
      </c>
      <c r="E90" s="9">
        <v>19581.05078125</v>
      </c>
      <c r="F90" s="22">
        <f t="shared" si="4"/>
        <v>112703.103515625</v>
      </c>
      <c r="G90" s="24">
        <f t="shared" si="5"/>
        <v>5.4097300346948787</v>
      </c>
      <c r="H90" s="23">
        <f>D90/'Hombres negros'!E90</f>
        <v>0.12791493001145679</v>
      </c>
      <c r="I90">
        <f t="shared" si="6"/>
        <v>0.12022559874165441</v>
      </c>
      <c r="J90">
        <f t="shared" si="7"/>
        <v>0.18328696176215281</v>
      </c>
    </row>
    <row r="91" spans="1:10" x14ac:dyDescent="0.3">
      <c r="A91" s="10" t="s">
        <v>97</v>
      </c>
      <c r="B91" s="8">
        <v>0.1309182196855545</v>
      </c>
      <c r="C91" s="9">
        <v>18328.697265625</v>
      </c>
      <c r="D91" s="9">
        <v>2399.560302734375</v>
      </c>
      <c r="E91" s="9">
        <v>17128.91796875</v>
      </c>
      <c r="F91" s="22">
        <f t="shared" si="4"/>
        <v>93122.052734375</v>
      </c>
      <c r="G91" s="24">
        <f t="shared" si="5"/>
        <v>5.080669476112905</v>
      </c>
      <c r="H91" s="23">
        <f>D91/'Hombres negros'!E91</f>
        <v>0.14008825934668687</v>
      </c>
      <c r="I91">
        <f t="shared" si="6"/>
        <v>0.1309182135510901</v>
      </c>
      <c r="J91">
        <f t="shared" si="7"/>
        <v>0.15929136016104481</v>
      </c>
    </row>
    <row r="92" spans="1:10" x14ac:dyDescent="0.3">
      <c r="A92" s="10" t="s">
        <v>98</v>
      </c>
      <c r="B92" s="8">
        <v>0.14231416583061218</v>
      </c>
      <c r="C92" s="9">
        <v>15929.13671875</v>
      </c>
      <c r="D92" s="9">
        <v>2266.94189453125</v>
      </c>
      <c r="E92" s="9">
        <v>14795.666015625</v>
      </c>
      <c r="F92" s="22">
        <f t="shared" si="4"/>
        <v>75993.134765625</v>
      </c>
      <c r="G92" s="24">
        <f t="shared" si="5"/>
        <v>4.7707001394604376</v>
      </c>
      <c r="H92" s="23">
        <f>D92/'Hombres negros'!E92</f>
        <v>0.15321661709160239</v>
      </c>
      <c r="I92">
        <f t="shared" si="6"/>
        <v>0.1423141714806716</v>
      </c>
      <c r="J92">
        <f t="shared" si="7"/>
        <v>0.13662194221569646</v>
      </c>
    </row>
    <row r="93" spans="1:10" x14ac:dyDescent="0.3">
      <c r="A93" s="10" t="s">
        <v>99</v>
      </c>
      <c r="B93" s="8">
        <v>0.15441617369651794</v>
      </c>
      <c r="C93" s="9">
        <v>13662.1953125</v>
      </c>
      <c r="D93" s="9">
        <v>2109.663818359375</v>
      </c>
      <c r="E93" s="9">
        <v>12607.36328125</v>
      </c>
      <c r="F93" s="22">
        <f t="shared" si="4"/>
        <v>61197.46875</v>
      </c>
      <c r="G93" s="24">
        <f t="shared" si="5"/>
        <v>4.4793290792738398</v>
      </c>
      <c r="H93" s="23">
        <f>D93/'Hombres negros'!E93</f>
        <v>0.16733584741679666</v>
      </c>
      <c r="I93">
        <f t="shared" si="6"/>
        <v>0.15441616593119356</v>
      </c>
      <c r="J93">
        <f t="shared" si="7"/>
        <v>0.11552530571667553</v>
      </c>
    </row>
    <row r="94" spans="1:10" x14ac:dyDescent="0.3">
      <c r="A94" s="10" t="s">
        <v>100</v>
      </c>
      <c r="B94" s="8">
        <v>0.16721910238265991</v>
      </c>
      <c r="C94" s="9">
        <v>11552.53125</v>
      </c>
      <c r="D94" s="9">
        <v>1931.803955078125</v>
      </c>
      <c r="E94" s="9">
        <v>10586.62890625</v>
      </c>
      <c r="F94" s="22">
        <f t="shared" si="4"/>
        <v>48590.10546875</v>
      </c>
      <c r="G94" s="24">
        <f t="shared" si="5"/>
        <v>4.2060137659225116</v>
      </c>
      <c r="H94" s="23">
        <f>D94/'Hombres negros'!E94</f>
        <v>0.18247583552660951</v>
      </c>
      <c r="I94">
        <f t="shared" si="6"/>
        <v>0.16721910664194264</v>
      </c>
      <c r="J94">
        <f t="shared" si="7"/>
        <v>9.6207267300195742E-2</v>
      </c>
    </row>
    <row r="95" spans="1:10" x14ac:dyDescent="0.3">
      <c r="A95" s="10" t="s">
        <v>101</v>
      </c>
      <c r="B95" s="8">
        <v>0.18070907890796661</v>
      </c>
      <c r="C95" s="9">
        <v>9620.7275390625</v>
      </c>
      <c r="D95" s="9">
        <v>1738.5528564453125</v>
      </c>
      <c r="E95" s="9">
        <v>8751.451171875</v>
      </c>
      <c r="F95" s="22">
        <f t="shared" si="4"/>
        <v>38003.4765625</v>
      </c>
      <c r="G95" s="24">
        <f t="shared" si="5"/>
        <v>3.9501665968812252</v>
      </c>
      <c r="H95" s="23">
        <f>D95/'Hombres negros'!E95</f>
        <v>0.19865880781379339</v>
      </c>
      <c r="I95">
        <f t="shared" si="6"/>
        <v>0.18070908352682932</v>
      </c>
      <c r="J95">
        <f t="shared" si="7"/>
        <v>7.8821740197756673E-2</v>
      </c>
    </row>
    <row r="96" spans="1:10" x14ac:dyDescent="0.3">
      <c r="A96" s="10" t="s">
        <v>102</v>
      </c>
      <c r="B96" s="8">
        <v>0.1948627233505249</v>
      </c>
      <c r="C96" s="9">
        <v>7882.1748046875</v>
      </c>
      <c r="D96" s="9">
        <v>1535.9420166015625</v>
      </c>
      <c r="E96" s="9">
        <v>7114.2041015625</v>
      </c>
      <c r="F96" s="22">
        <f t="shared" si="4"/>
        <v>29252.025390625</v>
      </c>
      <c r="G96" s="24">
        <f t="shared" si="5"/>
        <v>3.7111617181122307</v>
      </c>
      <c r="H96" s="23">
        <f>D96/'Hombres negros'!E96</f>
        <v>0.21589794089042538</v>
      </c>
      <c r="I96">
        <f t="shared" si="6"/>
        <v>0.19486271932057933</v>
      </c>
      <c r="J96">
        <f t="shared" si="7"/>
        <v>6.3462321561241597E-2</v>
      </c>
    </row>
    <row r="97" spans="1:10" x14ac:dyDescent="0.3">
      <c r="A97" s="10" t="s">
        <v>103</v>
      </c>
      <c r="B97" s="8">
        <v>0.20964668691158295</v>
      </c>
      <c r="C97" s="9">
        <v>6346.23291015625</v>
      </c>
      <c r="D97" s="9">
        <v>1330.4666748046875</v>
      </c>
      <c r="E97" s="9">
        <v>5680.99951171875</v>
      </c>
      <c r="F97" s="22">
        <f t="shared" si="4"/>
        <v>22137.8212890625</v>
      </c>
      <c r="G97" s="24">
        <f t="shared" si="5"/>
        <v>3.4883405009661783</v>
      </c>
      <c r="H97" s="23">
        <f>D97/'Hombres negros'!E97</f>
        <v>0.23419587909842354</v>
      </c>
      <c r="I97">
        <f t="shared" si="6"/>
        <v>0.20964668231376496</v>
      </c>
      <c r="J97">
        <f t="shared" si="7"/>
        <v>5.0157656393997982E-2</v>
      </c>
    </row>
    <row r="98" spans="1:10" x14ac:dyDescent="0.3">
      <c r="A98" s="10" t="s">
        <v>104</v>
      </c>
      <c r="B98" s="8">
        <v>0.22501733899116516</v>
      </c>
      <c r="C98" s="9">
        <v>5015.76611328125</v>
      </c>
      <c r="D98" s="9">
        <v>1128.6343994140625</v>
      </c>
      <c r="E98" s="9">
        <v>4451.44921875</v>
      </c>
      <c r="F98" s="22">
        <f t="shared" si="4"/>
        <v>16456.82177734375</v>
      </c>
      <c r="G98" s="24">
        <f t="shared" si="5"/>
        <v>3.2810185733676303</v>
      </c>
      <c r="H98" s="23">
        <f>D98/'Hombres negros'!E98</f>
        <v>0.25354313706649256</v>
      </c>
      <c r="I98">
        <f t="shared" si="6"/>
        <v>0.22501735007650195</v>
      </c>
      <c r="J98">
        <f t="shared" si="7"/>
        <v>3.8871313466172841E-2</v>
      </c>
    </row>
    <row r="99" spans="1:10" x14ac:dyDescent="0.3">
      <c r="A99" s="10" t="s">
        <v>105</v>
      </c>
      <c r="B99" s="8">
        <v>0.24092085659503937</v>
      </c>
      <c r="C99" s="9">
        <v>3887.1318359375</v>
      </c>
      <c r="D99" s="9">
        <v>936.49114990234375</v>
      </c>
      <c r="E99" s="9">
        <v>3418.88623046875</v>
      </c>
      <c r="F99" s="22">
        <f t="shared" si="4"/>
        <v>12005.37255859375</v>
      </c>
      <c r="G99" s="24">
        <f t="shared" si="5"/>
        <v>3.0884912231689947</v>
      </c>
      <c r="H99" s="23">
        <f>D99/'Hombres negros'!E99</f>
        <v>0.27391702641533794</v>
      </c>
      <c r="I99">
        <f t="shared" si="6"/>
        <v>0.24092086130041959</v>
      </c>
      <c r="J99">
        <f t="shared" si="7"/>
        <v>2.9506403146023884E-2</v>
      </c>
    </row>
    <row r="100" spans="1:10" x14ac:dyDescent="0.3">
      <c r="A100" s="10" t="s">
        <v>106</v>
      </c>
      <c r="B100" s="8">
        <v>0.25729355216026306</v>
      </c>
      <c r="C100" s="9">
        <v>2950.640625</v>
      </c>
      <c r="D100" s="9">
        <v>759.1807861328125</v>
      </c>
      <c r="E100" s="9">
        <v>2571.05029296875</v>
      </c>
      <c r="F100" s="22">
        <f t="shared" si="4"/>
        <v>8586.486328125</v>
      </c>
      <c r="G100" s="24">
        <f t="shared" si="5"/>
        <v>2.9100413840214783</v>
      </c>
      <c r="H100" s="23">
        <f>D100/'Hombres negros'!E100</f>
        <v>0.29528041058123322</v>
      </c>
      <c r="I100">
        <f t="shared" si="6"/>
        <v>0.25729354490020706</v>
      </c>
      <c r="J100">
        <f t="shared" si="7"/>
        <v>2.1914596083328776E-2</v>
      </c>
    </row>
    <row r="101" spans="1:10" x14ac:dyDescent="0.3">
      <c r="A101" s="10" t="s">
        <v>107</v>
      </c>
      <c r="B101" s="8">
        <v>0.27406269311904907</v>
      </c>
      <c r="C101" s="9">
        <v>2191.4599609375</v>
      </c>
      <c r="D101" s="9">
        <v>600.597412109375</v>
      </c>
      <c r="E101" s="9">
        <v>1891.1612548828125</v>
      </c>
      <c r="F101" s="22">
        <f t="shared" si="4"/>
        <v>6015.43603515625</v>
      </c>
      <c r="G101" s="24">
        <f t="shared" si="5"/>
        <v>2.7449445312169267</v>
      </c>
      <c r="H101" s="23">
        <f>D101/'Hombres negros'!E101</f>
        <v>0.31758128005144204</v>
      </c>
      <c r="I101">
        <f t="shared" si="6"/>
        <v>0.27406269008558171</v>
      </c>
      <c r="J101">
        <f t="shared" si="7"/>
        <v>1.5908622928592738E-2</v>
      </c>
    </row>
    <row r="102" spans="1:10" x14ac:dyDescent="0.3">
      <c r="A102" s="10" t="s">
        <v>108</v>
      </c>
      <c r="B102" s="8">
        <v>0.29114744067192078</v>
      </c>
      <c r="C102" s="9">
        <v>1590.862548828125</v>
      </c>
      <c r="D102" s="9">
        <v>463.17556762695313</v>
      </c>
      <c r="E102" s="9">
        <v>1359.2747802734375</v>
      </c>
      <c r="F102" s="22">
        <f>F103+E102</f>
        <v>4124.2747802734375</v>
      </c>
      <c r="G102" s="24">
        <f t="shared" si="5"/>
        <v>2.5924771334339956</v>
      </c>
      <c r="H102" s="23">
        <f>D102/'Hombres negros'!E102</f>
        <v>0.3407519762367538</v>
      </c>
      <c r="I102">
        <f t="shared" si="6"/>
        <v>0.29114744574768042</v>
      </c>
      <c r="J102">
        <f t="shared" si="7"/>
        <v>1.1276867997569979E-2</v>
      </c>
    </row>
    <row r="103" spans="1:10" x14ac:dyDescent="0.3">
      <c r="A103" s="11" t="s">
        <v>109</v>
      </c>
      <c r="B103" s="12">
        <v>1</v>
      </c>
      <c r="C103" s="13">
        <v>1127.68701171875</v>
      </c>
      <c r="D103" s="13">
        <v>1127.68701171875</v>
      </c>
      <c r="E103" s="13">
        <v>2764.7626953125</v>
      </c>
      <c r="F103" s="22">
        <v>2765</v>
      </c>
      <c r="G103" s="24">
        <f t="shared" si="5"/>
        <v>2.4519214740141062</v>
      </c>
      <c r="H103" s="23">
        <f>D103/'Hombres negros'!E103</f>
        <v>0.40787840982905332</v>
      </c>
      <c r="I103">
        <f t="shared" si="6"/>
        <v>1</v>
      </c>
      <c r="J103">
        <f t="shared" si="7"/>
        <v>0</v>
      </c>
    </row>
    <row r="104" spans="1:10" x14ac:dyDescent="0.3">
      <c r="A104" s="14"/>
      <c r="B104" s="14"/>
      <c r="C104" s="14"/>
      <c r="D104" s="14"/>
      <c r="E104" s="14"/>
    </row>
    <row r="105" spans="1:10" x14ac:dyDescent="0.3">
      <c r="A105" s="14"/>
      <c r="B105" s="14"/>
      <c r="C105" s="14"/>
      <c r="D105" s="14"/>
      <c r="E105" s="14"/>
    </row>
    <row r="106" spans="1:10" x14ac:dyDescent="0.3">
      <c r="A106" s="14"/>
      <c r="B106" s="14"/>
      <c r="C106" s="14"/>
      <c r="D106" s="14"/>
      <c r="E106" s="14"/>
    </row>
    <row r="107" spans="1:10" x14ac:dyDescent="0.3">
      <c r="A107" s="14"/>
      <c r="B107" s="14"/>
      <c r="C107" s="14"/>
      <c r="D107" s="14"/>
      <c r="E107" s="14"/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FB8-CC62-EA46-BE25-828F6F492ECF}">
  <dimension ref="A1:J106"/>
  <sheetViews>
    <sheetView tabSelected="1" zoomScale="120" zoomScaleNormal="120" workbookViewId="0">
      <selection activeCell="K93" sqref="K93"/>
    </sheetView>
  </sheetViews>
  <sheetFormatPr baseColWidth="10" defaultRowHeight="15.65" x14ac:dyDescent="0.3"/>
  <cols>
    <col min="1" max="2" width="14.69921875" customWidth="1"/>
    <col min="3" max="3" width="14.5" customWidth="1"/>
    <col min="4" max="4" width="12.19921875" bestFit="1" customWidth="1"/>
    <col min="5" max="5" width="15" customWidth="1"/>
  </cols>
  <sheetData>
    <row r="1" spans="1:10" ht="67" x14ac:dyDescent="0.3">
      <c r="A1" s="37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16" t="s">
        <v>118</v>
      </c>
      <c r="G1" s="16" t="s">
        <v>117</v>
      </c>
      <c r="H1" s="29" t="s">
        <v>116</v>
      </c>
      <c r="I1" s="25" t="s">
        <v>114</v>
      </c>
      <c r="J1" s="25" t="s">
        <v>115</v>
      </c>
    </row>
    <row r="2" spans="1:10" ht="16.899999999999999" x14ac:dyDescent="0.4">
      <c r="A2" s="38"/>
      <c r="B2" s="5" t="s">
        <v>5</v>
      </c>
      <c r="C2" s="6" t="s">
        <v>6</v>
      </c>
      <c r="D2" s="6" t="s">
        <v>7</v>
      </c>
      <c r="E2" s="6" t="s">
        <v>8</v>
      </c>
      <c r="F2" s="15" t="s">
        <v>110</v>
      </c>
      <c r="G2" s="15" t="s">
        <v>111</v>
      </c>
      <c r="H2" s="17" t="s">
        <v>112</v>
      </c>
      <c r="I2" s="25" t="s">
        <v>114</v>
      </c>
      <c r="J2" s="25" t="s">
        <v>115</v>
      </c>
    </row>
    <row r="3" spans="1:10" x14ac:dyDescent="0.3">
      <c r="A3" s="7" t="s">
        <v>9</v>
      </c>
      <c r="B3" s="8">
        <v>4.3758079409599304E-3</v>
      </c>
      <c r="C3" s="9">
        <v>100000</v>
      </c>
      <c r="D3" s="9">
        <v>437.58078002929688</v>
      </c>
      <c r="E3" s="9">
        <v>99612.7421875</v>
      </c>
      <c r="F3" s="22">
        <f t="shared" ref="F3:F66" si="0">F4+E3</f>
        <v>8123535.1684570313</v>
      </c>
      <c r="G3" s="24">
        <f>F3/C3</f>
        <v>81.235351684570318</v>
      </c>
      <c r="H3" s="23">
        <f>D3/E3</f>
        <v>4.3928193363620416E-3</v>
      </c>
      <c r="I3">
        <f>D3/C3</f>
        <v>4.3758078002929688E-3</v>
      </c>
      <c r="J3">
        <f>1-I3</f>
        <v>0.99562419219970699</v>
      </c>
    </row>
    <row r="4" spans="1:10" x14ac:dyDescent="0.3">
      <c r="A4" s="10" t="s">
        <v>10</v>
      </c>
      <c r="B4" s="8">
        <v>2.9555676155723631E-4</v>
      </c>
      <c r="C4" s="9">
        <v>99562.421875</v>
      </c>
      <c r="D4" s="9">
        <v>29.426347732543945</v>
      </c>
      <c r="E4" s="9">
        <v>99547.703125</v>
      </c>
      <c r="F4" s="22">
        <f t="shared" si="0"/>
        <v>8023922.4262695313</v>
      </c>
      <c r="G4" s="24">
        <f t="shared" ref="G4:G67" si="1">F4/C4</f>
        <v>80.591876685598464</v>
      </c>
      <c r="H4" s="23">
        <f t="shared" ref="H4:H67" si="2">D4/E4</f>
        <v>2.9560046900925366E-4</v>
      </c>
      <c r="I4">
        <f t="shared" ref="I4:I67" si="3">D4/C4</f>
        <v>2.9555676909395133E-4</v>
      </c>
      <c r="J4">
        <f>(1-I4)*J3</f>
        <v>0.99532992873022863</v>
      </c>
    </row>
    <row r="5" spans="1:10" x14ac:dyDescent="0.3">
      <c r="A5" s="10" t="s">
        <v>11</v>
      </c>
      <c r="B5" s="8">
        <v>1.8046630430035293E-4</v>
      </c>
      <c r="C5" s="9">
        <v>99532.9921875</v>
      </c>
      <c r="D5" s="9">
        <v>17.962350845336914</v>
      </c>
      <c r="E5" s="9">
        <v>99524.015625</v>
      </c>
      <c r="F5" s="22">
        <f t="shared" si="0"/>
        <v>7924374.7231445313</v>
      </c>
      <c r="G5" s="24">
        <f t="shared" si="1"/>
        <v>79.615558107774092</v>
      </c>
      <c r="H5" s="23">
        <f t="shared" si="2"/>
        <v>1.8048257732101446E-4</v>
      </c>
      <c r="I5">
        <f t="shared" si="3"/>
        <v>1.8046630017411194E-4</v>
      </c>
      <c r="J5">
        <f t="shared" ref="J5:J68" si="4">(1-I5)*J4</f>
        <v>0.99515030522053816</v>
      </c>
    </row>
    <row r="6" spans="1:10" x14ac:dyDescent="0.3">
      <c r="A6" s="10" t="s">
        <v>12</v>
      </c>
      <c r="B6" s="8">
        <v>1.5094169066287577E-4</v>
      </c>
      <c r="C6" s="9">
        <v>99515.03125</v>
      </c>
      <c r="D6" s="9">
        <v>15.020967483520508</v>
      </c>
      <c r="E6" s="9">
        <v>99507.515625</v>
      </c>
      <c r="F6" s="22">
        <f t="shared" si="0"/>
        <v>7824850.7075195313</v>
      </c>
      <c r="G6" s="24">
        <f t="shared" si="1"/>
        <v>78.629837213858394</v>
      </c>
      <c r="H6" s="23">
        <f t="shared" si="2"/>
        <v>1.50953095242855E-4</v>
      </c>
      <c r="I6">
        <f t="shared" si="3"/>
        <v>1.5094169488612312E-4</v>
      </c>
      <c r="J6">
        <f t="shared" si="4"/>
        <v>0.99500009554680169</v>
      </c>
    </row>
    <row r="7" spans="1:10" x14ac:dyDescent="0.3">
      <c r="A7" s="10" t="s">
        <v>13</v>
      </c>
      <c r="B7" s="8">
        <v>1.1554977390915155E-4</v>
      </c>
      <c r="C7" s="9">
        <v>99500.0078125</v>
      </c>
      <c r="D7" s="9">
        <v>11.497203826904297</v>
      </c>
      <c r="E7" s="9">
        <v>99494.2578125</v>
      </c>
      <c r="F7" s="22">
        <f t="shared" si="0"/>
        <v>7725343.1918945313</v>
      </c>
      <c r="G7" s="24">
        <f t="shared" si="1"/>
        <v>77.641634023309194</v>
      </c>
      <c r="H7" s="23">
        <f t="shared" si="2"/>
        <v>1.1555645601750337E-4</v>
      </c>
      <c r="I7">
        <f t="shared" si="3"/>
        <v>1.1554977813237844E-4</v>
      </c>
      <c r="J7">
        <f t="shared" si="4"/>
        <v>0.99488512350651959</v>
      </c>
    </row>
    <row r="8" spans="1:10" x14ac:dyDescent="0.3">
      <c r="A8" s="10" t="s">
        <v>14</v>
      </c>
      <c r="B8" s="8">
        <v>1.1193971295142546E-4</v>
      </c>
      <c r="C8" s="9">
        <v>99488.5078125</v>
      </c>
      <c r="D8" s="9">
        <v>11.136714935302734</v>
      </c>
      <c r="E8" s="9">
        <v>99482.9375</v>
      </c>
      <c r="F8" s="22">
        <f t="shared" si="0"/>
        <v>7625848.9340820313</v>
      </c>
      <c r="G8" s="24">
        <f t="shared" si="1"/>
        <v>76.650550920454151</v>
      </c>
      <c r="H8" s="23">
        <f t="shared" si="2"/>
        <v>1.1194598003605125E-4</v>
      </c>
      <c r="I8">
        <f t="shared" si="3"/>
        <v>1.1193971223582357E-4</v>
      </c>
      <c r="J8">
        <f t="shared" si="4"/>
        <v>0.99477375635208665</v>
      </c>
    </row>
    <row r="9" spans="1:10" x14ac:dyDescent="0.3">
      <c r="A9" s="10" t="s">
        <v>15</v>
      </c>
      <c r="B9" s="8">
        <v>1.0211520566372201E-4</v>
      </c>
      <c r="C9" s="9">
        <v>99477.375</v>
      </c>
      <c r="D9" s="9">
        <v>10.15815258026123</v>
      </c>
      <c r="E9" s="9">
        <v>99472.296875</v>
      </c>
      <c r="F9" s="22">
        <f t="shared" si="0"/>
        <v>7526365.9965820313</v>
      </c>
      <c r="G9" s="24">
        <f t="shared" si="1"/>
        <v>75.65907319711674</v>
      </c>
      <c r="H9" s="23">
        <f t="shared" si="2"/>
        <v>1.0212041844199379E-4</v>
      </c>
      <c r="I9">
        <f t="shared" si="3"/>
        <v>1.0211520539480691E-4</v>
      </c>
      <c r="J9">
        <f t="shared" si="4"/>
        <v>0.99467217482563541</v>
      </c>
    </row>
    <row r="10" spans="1:10" x14ac:dyDescent="0.3">
      <c r="A10" s="10" t="s">
        <v>16</v>
      </c>
      <c r="B10" s="8">
        <v>9.4882692792452872E-5</v>
      </c>
      <c r="C10" s="9">
        <v>99467.21875</v>
      </c>
      <c r="D10" s="9">
        <v>9.4377174377441406</v>
      </c>
      <c r="E10" s="9">
        <v>99462.5</v>
      </c>
      <c r="F10" s="22">
        <f t="shared" si="0"/>
        <v>7426893.6997070313</v>
      </c>
      <c r="G10" s="24">
        <f t="shared" si="1"/>
        <v>74.666747427348085</v>
      </c>
      <c r="H10" s="23">
        <f t="shared" si="2"/>
        <v>9.4887193040031579E-5</v>
      </c>
      <c r="I10">
        <f t="shared" si="3"/>
        <v>9.4882691567608956E-5</v>
      </c>
      <c r="J10">
        <f t="shared" si="4"/>
        <v>0.99457779765246046</v>
      </c>
    </row>
    <row r="11" spans="1:10" x14ac:dyDescent="0.3">
      <c r="A11" s="10" t="s">
        <v>17</v>
      </c>
      <c r="B11" s="8">
        <v>8.911058830562979E-5</v>
      </c>
      <c r="C11" s="9">
        <v>99457.78125</v>
      </c>
      <c r="D11" s="9">
        <v>8.8627414703369141</v>
      </c>
      <c r="E11" s="9">
        <v>99453.3515625</v>
      </c>
      <c r="F11" s="22">
        <f t="shared" si="0"/>
        <v>7327431.1997070313</v>
      </c>
      <c r="G11" s="24">
        <f t="shared" si="1"/>
        <v>73.673785073573939</v>
      </c>
      <c r="H11" s="23">
        <f t="shared" si="2"/>
        <v>8.9114558042493468E-5</v>
      </c>
      <c r="I11">
        <f t="shared" si="3"/>
        <v>8.911058902529976E-5</v>
      </c>
      <c r="J11">
        <f t="shared" si="4"/>
        <v>0.99448917023908023</v>
      </c>
    </row>
    <row r="12" spans="1:10" x14ac:dyDescent="0.3">
      <c r="A12" s="10" t="s">
        <v>18</v>
      </c>
      <c r="B12" s="8">
        <v>8.5080209828447551E-5</v>
      </c>
      <c r="C12" s="9">
        <v>99448.921875</v>
      </c>
      <c r="D12" s="9">
        <v>8.4611349105834961</v>
      </c>
      <c r="E12" s="9">
        <v>99444.6875</v>
      </c>
      <c r="F12" s="22">
        <f t="shared" si="0"/>
        <v>7227977.8481445313</v>
      </c>
      <c r="G12" s="24">
        <f t="shared" si="1"/>
        <v>72.680303736520841</v>
      </c>
      <c r="H12" s="23">
        <f t="shared" si="2"/>
        <v>8.5083830250695856E-5</v>
      </c>
      <c r="I12">
        <f t="shared" si="3"/>
        <v>8.5080207518172207E-5</v>
      </c>
      <c r="J12">
        <f t="shared" si="4"/>
        <v>0.99440455889410173</v>
      </c>
    </row>
    <row r="13" spans="1:10" x14ac:dyDescent="0.3">
      <c r="A13" s="10" t="s">
        <v>19</v>
      </c>
      <c r="B13" s="8">
        <v>8.452247129753232E-5</v>
      </c>
      <c r="C13" s="9">
        <v>99440.4609375</v>
      </c>
      <c r="D13" s="9">
        <v>8.4049539566040039</v>
      </c>
      <c r="E13" s="9">
        <v>99436.2578125</v>
      </c>
      <c r="F13" s="22">
        <f t="shared" si="0"/>
        <v>7128533.1606445313</v>
      </c>
      <c r="G13" s="24">
        <f t="shared" si="1"/>
        <v>71.686445270250047</v>
      </c>
      <c r="H13" s="23">
        <f t="shared" si="2"/>
        <v>8.4526048561206295E-5</v>
      </c>
      <c r="I13">
        <f t="shared" si="3"/>
        <v>8.452247583492859E-5</v>
      </c>
      <c r="J13">
        <f t="shared" si="4"/>
        <v>0.99432050935880245</v>
      </c>
    </row>
    <row r="14" spans="1:10" x14ac:dyDescent="0.3">
      <c r="A14" s="10" t="s">
        <v>20</v>
      </c>
      <c r="B14" s="8">
        <v>9.0382258349563926E-5</v>
      </c>
      <c r="C14" s="9">
        <v>99432.0546875</v>
      </c>
      <c r="D14" s="9">
        <v>8.9868936538696289</v>
      </c>
      <c r="E14" s="9">
        <v>99427.5625</v>
      </c>
      <c r="F14" s="22">
        <f t="shared" si="0"/>
        <v>7029096.9028320313</v>
      </c>
      <c r="G14" s="24">
        <f t="shared" si="1"/>
        <v>70.692463561408104</v>
      </c>
      <c r="H14" s="23">
        <f t="shared" si="2"/>
        <v>9.0386341854348782E-5</v>
      </c>
      <c r="I14">
        <f t="shared" si="3"/>
        <v>9.0382258338260075E-5</v>
      </c>
      <c r="J14">
        <f t="shared" si="4"/>
        <v>0.99423064042565457</v>
      </c>
    </row>
    <row r="15" spans="1:10" x14ac:dyDescent="0.3">
      <c r="A15" s="10" t="s">
        <v>21</v>
      </c>
      <c r="B15" s="8">
        <v>1.0609657329041511E-4</v>
      </c>
      <c r="C15" s="9">
        <v>99423.0703125</v>
      </c>
      <c r="D15" s="9">
        <v>10.548446655273438</v>
      </c>
      <c r="E15" s="9">
        <v>99417.796875</v>
      </c>
      <c r="F15" s="22">
        <f t="shared" si="0"/>
        <v>6929669.3403320313</v>
      </c>
      <c r="G15" s="24">
        <f t="shared" si="1"/>
        <v>69.698806509909161</v>
      </c>
      <c r="H15" s="23">
        <f t="shared" si="2"/>
        <v>1.0610219685853844E-4</v>
      </c>
      <c r="I15">
        <f t="shared" si="3"/>
        <v>1.0609656915762367E-4</v>
      </c>
      <c r="J15">
        <f t="shared" si="4"/>
        <v>0.99412515596575401</v>
      </c>
    </row>
    <row r="16" spans="1:10" x14ac:dyDescent="0.3">
      <c r="A16" s="10" t="s">
        <v>22</v>
      </c>
      <c r="B16" s="8">
        <v>1.3359908189158887E-4</v>
      </c>
      <c r="C16" s="9">
        <v>99412.5234375</v>
      </c>
      <c r="D16" s="9">
        <v>13.281421661376953</v>
      </c>
      <c r="E16" s="9">
        <v>99405.8828125</v>
      </c>
      <c r="F16" s="22">
        <f t="shared" si="0"/>
        <v>6830251.5434570313</v>
      </c>
      <c r="G16" s="24">
        <f t="shared" si="1"/>
        <v>68.706147950777705</v>
      </c>
      <c r="H16" s="23">
        <f t="shared" si="2"/>
        <v>1.3360800473376867E-4</v>
      </c>
      <c r="I16">
        <f t="shared" si="3"/>
        <v>1.3359907989587342E-4</v>
      </c>
      <c r="J16">
        <f t="shared" si="4"/>
        <v>0.99399234175961571</v>
      </c>
    </row>
    <row r="17" spans="1:10" x14ac:dyDescent="0.3">
      <c r="A17" s="10" t="s">
        <v>23</v>
      </c>
      <c r="B17" s="8">
        <v>1.7036573262885213E-4</v>
      </c>
      <c r="C17" s="9">
        <v>99399.2421875</v>
      </c>
      <c r="D17" s="9">
        <v>16.934225082397461</v>
      </c>
      <c r="E17" s="9">
        <v>99390.7734375</v>
      </c>
      <c r="F17" s="22">
        <f t="shared" si="0"/>
        <v>6730845.6606445313</v>
      </c>
      <c r="G17" s="24">
        <f t="shared" si="1"/>
        <v>67.715261329134876</v>
      </c>
      <c r="H17" s="23">
        <f t="shared" si="2"/>
        <v>1.7038025257994622E-4</v>
      </c>
      <c r="I17">
        <f t="shared" si="3"/>
        <v>1.7036573629458749E-4</v>
      </c>
      <c r="J17">
        <f t="shared" si="4"/>
        <v>0.99382299952244069</v>
      </c>
    </row>
    <row r="18" spans="1:10" x14ac:dyDescent="0.3">
      <c r="A18" s="10" t="s">
        <v>24</v>
      </c>
      <c r="B18" s="8">
        <v>2.1218393521849066E-4</v>
      </c>
      <c r="C18" s="9">
        <v>99382.3046875</v>
      </c>
      <c r="D18" s="9">
        <v>21.08732795715332</v>
      </c>
      <c r="E18" s="9">
        <v>99371.765625</v>
      </c>
      <c r="F18" s="22">
        <f t="shared" si="0"/>
        <v>6631454.8872070313</v>
      </c>
      <c r="G18" s="24">
        <f t="shared" si="1"/>
        <v>66.726716673145489</v>
      </c>
      <c r="H18" s="23">
        <f t="shared" si="2"/>
        <v>2.122064333316843E-4</v>
      </c>
      <c r="I18">
        <f t="shared" si="3"/>
        <v>2.1218392975953614E-4</v>
      </c>
      <c r="J18">
        <f t="shared" si="4"/>
        <v>0.99361212625291662</v>
      </c>
    </row>
    <row r="19" spans="1:10" x14ac:dyDescent="0.3">
      <c r="A19" s="10" t="s">
        <v>25</v>
      </c>
      <c r="B19" s="8">
        <v>2.550429489929229E-4</v>
      </c>
      <c r="C19" s="9">
        <v>99361.21875</v>
      </c>
      <c r="D19" s="9">
        <v>25.341379165649414</v>
      </c>
      <c r="E19" s="9">
        <v>99348.546875</v>
      </c>
      <c r="F19" s="22">
        <f t="shared" si="0"/>
        <v>6532083.1215820313</v>
      </c>
      <c r="G19" s="24">
        <f t="shared" si="1"/>
        <v>65.740770934153133</v>
      </c>
      <c r="H19" s="23">
        <f t="shared" si="2"/>
        <v>2.5507548890004247E-4</v>
      </c>
      <c r="I19">
        <f t="shared" si="3"/>
        <v>2.5504295825326127E-4</v>
      </c>
      <c r="J19">
        <f t="shared" si="4"/>
        <v>0.99335871247688068</v>
      </c>
    </row>
    <row r="20" spans="1:10" x14ac:dyDescent="0.3">
      <c r="A20" s="10" t="s">
        <v>26</v>
      </c>
      <c r="B20" s="8">
        <v>2.9802479548379779E-4</v>
      </c>
      <c r="C20" s="9">
        <v>99335.875</v>
      </c>
      <c r="D20" s="9">
        <v>29.60455322265625</v>
      </c>
      <c r="E20" s="9">
        <v>99321.078125</v>
      </c>
      <c r="F20" s="22">
        <f t="shared" si="0"/>
        <v>6432734.5747070313</v>
      </c>
      <c r="G20" s="24">
        <f t="shared" si="1"/>
        <v>64.757415935652972</v>
      </c>
      <c r="H20" s="23">
        <f t="shared" si="2"/>
        <v>2.9806918915436663E-4</v>
      </c>
      <c r="I20">
        <f t="shared" si="3"/>
        <v>2.9802478935889225E-4</v>
      </c>
      <c r="J20">
        <f t="shared" si="4"/>
        <v>0.99306266695583689</v>
      </c>
    </row>
    <row r="21" spans="1:10" x14ac:dyDescent="0.3">
      <c r="A21" s="10" t="s">
        <v>27</v>
      </c>
      <c r="B21" s="8">
        <v>3.391705104149878E-4</v>
      </c>
      <c r="C21" s="9">
        <v>99306.2734375</v>
      </c>
      <c r="D21" s="9">
        <v>33.681758880615234</v>
      </c>
      <c r="E21" s="9">
        <v>99289.4375</v>
      </c>
      <c r="F21" s="22">
        <f t="shared" si="0"/>
        <v>6333413.4965820313</v>
      </c>
      <c r="G21" s="24">
        <f t="shared" si="1"/>
        <v>63.776569972370041</v>
      </c>
      <c r="H21" s="23">
        <f t="shared" si="2"/>
        <v>3.3922801587646454E-4</v>
      </c>
      <c r="I21">
        <f t="shared" si="3"/>
        <v>3.3917050468934768E-4</v>
      </c>
      <c r="J21">
        <f t="shared" si="4"/>
        <v>0.99272584938989739</v>
      </c>
    </row>
    <row r="22" spans="1:10" x14ac:dyDescent="0.3">
      <c r="A22" s="10" t="s">
        <v>28</v>
      </c>
      <c r="B22" s="8">
        <v>3.7891764077357948E-4</v>
      </c>
      <c r="C22" s="9">
        <v>99272.59375</v>
      </c>
      <c r="D22" s="9">
        <v>37.616138458251953</v>
      </c>
      <c r="E22" s="9">
        <v>99253.78125</v>
      </c>
      <c r="F22" s="22">
        <f t="shared" si="0"/>
        <v>6234124.0590820313</v>
      </c>
      <c r="G22" s="24">
        <f t="shared" si="1"/>
        <v>62.798037440036481</v>
      </c>
      <c r="H22" s="23">
        <f t="shared" si="2"/>
        <v>3.7898947510628926E-4</v>
      </c>
      <c r="I22">
        <f t="shared" si="3"/>
        <v>3.7891765528944845E-4</v>
      </c>
      <c r="J22">
        <f t="shared" si="4"/>
        <v>0.99234968803870138</v>
      </c>
    </row>
    <row r="23" spans="1:10" x14ac:dyDescent="0.3">
      <c r="A23" s="10" t="s">
        <v>29</v>
      </c>
      <c r="B23" s="8">
        <v>4.2040305561386049E-4</v>
      </c>
      <c r="C23" s="9">
        <v>99234.9765625</v>
      </c>
      <c r="D23" s="9">
        <v>41.71868896484375</v>
      </c>
      <c r="E23" s="9">
        <v>99214.1171875</v>
      </c>
      <c r="F23" s="22">
        <f t="shared" si="0"/>
        <v>6134870.2778320313</v>
      </c>
      <c r="G23" s="24">
        <f t="shared" si="1"/>
        <v>61.82165291255123</v>
      </c>
      <c r="H23" s="23">
        <f t="shared" si="2"/>
        <v>4.2049145975871157E-4</v>
      </c>
      <c r="I23">
        <f t="shared" si="3"/>
        <v>4.2040307167874987E-4</v>
      </c>
      <c r="J23">
        <f t="shared" si="4"/>
        <v>0.99193250118167042</v>
      </c>
    </row>
    <row r="24" spans="1:10" x14ac:dyDescent="0.3">
      <c r="A24" s="10" t="s">
        <v>30</v>
      </c>
      <c r="B24" s="8">
        <v>4.6355868107639253E-4</v>
      </c>
      <c r="C24" s="9">
        <v>99193.2578125</v>
      </c>
      <c r="D24" s="9">
        <v>45.981895446777344</v>
      </c>
      <c r="E24" s="9">
        <v>99170.265625</v>
      </c>
      <c r="F24" s="22">
        <f t="shared" si="0"/>
        <v>6035656.1606445313</v>
      </c>
      <c r="G24" s="24">
        <f t="shared" si="1"/>
        <v>60.847443604014167</v>
      </c>
      <c r="H24" s="23">
        <f t="shared" si="2"/>
        <v>4.6366615191545569E-4</v>
      </c>
      <c r="I24">
        <f t="shared" si="3"/>
        <v>4.6355867788609782E-4</v>
      </c>
      <c r="J24">
        <f t="shared" si="4"/>
        <v>0.99147268226287044</v>
      </c>
    </row>
    <row r="25" spans="1:10" x14ac:dyDescent="0.3">
      <c r="A25" s="10" t="s">
        <v>31</v>
      </c>
      <c r="B25" s="8">
        <v>5.044636782258749E-4</v>
      </c>
      <c r="C25" s="9">
        <v>99147.2734375</v>
      </c>
      <c r="D25" s="9">
        <v>50.016197204589844</v>
      </c>
      <c r="E25" s="9">
        <v>99122.265625</v>
      </c>
      <c r="F25" s="22">
        <f t="shared" si="0"/>
        <v>5936485.8950195313</v>
      </c>
      <c r="G25" s="24">
        <f t="shared" si="1"/>
        <v>59.875432668975471</v>
      </c>
      <c r="H25" s="23">
        <f t="shared" si="2"/>
        <v>5.0459094018100279E-4</v>
      </c>
      <c r="I25">
        <f t="shared" si="3"/>
        <v>5.0446366773886954E-4</v>
      </c>
      <c r="J25">
        <f t="shared" si="4"/>
        <v>0.99097252031711325</v>
      </c>
    </row>
    <row r="26" spans="1:10" x14ac:dyDescent="0.3">
      <c r="A26" s="10" t="s">
        <v>32</v>
      </c>
      <c r="B26" s="8">
        <v>5.4166035261005163E-4</v>
      </c>
      <c r="C26" s="9">
        <v>99097.2578125</v>
      </c>
      <c r="D26" s="9">
        <v>53.677055358886719</v>
      </c>
      <c r="E26" s="9">
        <v>99070.421875</v>
      </c>
      <c r="F26" s="22">
        <f t="shared" si="0"/>
        <v>5837363.6293945313</v>
      </c>
      <c r="G26" s="24">
        <f t="shared" si="1"/>
        <v>58.90540019219597</v>
      </c>
      <c r="H26" s="23">
        <f t="shared" si="2"/>
        <v>5.4180707362498767E-4</v>
      </c>
      <c r="I26">
        <f t="shared" si="3"/>
        <v>5.4166035008201775E-4</v>
      </c>
      <c r="J26">
        <f t="shared" si="4"/>
        <v>0.99043574979483673</v>
      </c>
    </row>
    <row r="27" spans="1:10" x14ac:dyDescent="0.3">
      <c r="A27" s="10" t="s">
        <v>33</v>
      </c>
      <c r="B27" s="8">
        <v>5.7615735568106174E-4</v>
      </c>
      <c r="C27" s="9">
        <v>99043.578125</v>
      </c>
      <c r="D27" s="9">
        <v>57.064685821533203</v>
      </c>
      <c r="E27" s="9">
        <v>99015.046875</v>
      </c>
      <c r="F27" s="22">
        <f t="shared" si="0"/>
        <v>5738293.2075195313</v>
      </c>
      <c r="G27" s="24">
        <f t="shared" si="1"/>
        <v>57.937054740463836</v>
      </c>
      <c r="H27" s="23">
        <f t="shared" si="2"/>
        <v>5.7632337329066379E-4</v>
      </c>
      <c r="I27">
        <f t="shared" si="3"/>
        <v>5.7615735317552376E-4</v>
      </c>
      <c r="J27">
        <f t="shared" si="4"/>
        <v>0.9898651029547445</v>
      </c>
    </row>
    <row r="28" spans="1:10" x14ac:dyDescent="0.3">
      <c r="A28" s="10" t="s">
        <v>34</v>
      </c>
      <c r="B28" s="8">
        <v>6.0885795392096043E-4</v>
      </c>
      <c r="C28" s="9">
        <v>98986.515625</v>
      </c>
      <c r="D28" s="9">
        <v>60.268726348876953</v>
      </c>
      <c r="E28" s="9">
        <v>98956.3828125</v>
      </c>
      <c r="F28" s="22">
        <f t="shared" si="0"/>
        <v>5639278.1606445313</v>
      </c>
      <c r="G28" s="24">
        <f t="shared" si="1"/>
        <v>56.970165330481407</v>
      </c>
      <c r="H28" s="23">
        <f t="shared" si="2"/>
        <v>6.0904334451141547E-4</v>
      </c>
      <c r="I28">
        <f t="shared" si="3"/>
        <v>6.0885794361323603E-4</v>
      </c>
      <c r="J28">
        <f t="shared" si="4"/>
        <v>0.98926241572370499</v>
      </c>
    </row>
    <row r="29" spans="1:10" x14ac:dyDescent="0.3">
      <c r="A29" s="10" t="s">
        <v>35</v>
      </c>
      <c r="B29" s="8">
        <v>6.4294494222849607E-4</v>
      </c>
      <c r="C29" s="9">
        <v>98926.25</v>
      </c>
      <c r="D29" s="9">
        <v>63.604133605957031</v>
      </c>
      <c r="E29" s="9">
        <v>98894.453125</v>
      </c>
      <c r="F29" s="22">
        <f t="shared" si="0"/>
        <v>5540321.7778320313</v>
      </c>
      <c r="G29" s="24">
        <f t="shared" si="1"/>
        <v>56.004566814490907</v>
      </c>
      <c r="H29" s="23">
        <f t="shared" si="2"/>
        <v>6.4315167935215809E-4</v>
      </c>
      <c r="I29">
        <f t="shared" si="3"/>
        <v>6.4294495754116865E-4</v>
      </c>
      <c r="J29">
        <f t="shared" si="4"/>
        <v>0.98862637444183044</v>
      </c>
    </row>
    <row r="30" spans="1:10" x14ac:dyDescent="0.3">
      <c r="A30" s="10" t="s">
        <v>36</v>
      </c>
      <c r="B30" s="8">
        <v>6.8168638972565532E-4</v>
      </c>
      <c r="C30" s="9">
        <v>98862.6484375</v>
      </c>
      <c r="D30" s="9">
        <v>67.393318176269531</v>
      </c>
      <c r="E30" s="9">
        <v>98828.953125</v>
      </c>
      <c r="F30" s="22">
        <f t="shared" si="0"/>
        <v>5441427.3247070313</v>
      </c>
      <c r="G30" s="24">
        <f t="shared" si="1"/>
        <v>55.040274671045744</v>
      </c>
      <c r="H30" s="23">
        <f t="shared" si="2"/>
        <v>6.8191877021129307E-4</v>
      </c>
      <c r="I30">
        <f t="shared" si="3"/>
        <v>6.8168635214011007E-4</v>
      </c>
      <c r="J30">
        <f t="shared" si="4"/>
        <v>0.98795244133500759</v>
      </c>
    </row>
    <row r="31" spans="1:10" x14ac:dyDescent="0.3">
      <c r="A31" s="10" t="s">
        <v>37</v>
      </c>
      <c r="B31" s="8">
        <v>7.2791473940014839E-4</v>
      </c>
      <c r="C31" s="9">
        <v>98795.2578125</v>
      </c>
      <c r="D31" s="9">
        <v>71.914527893066406</v>
      </c>
      <c r="E31" s="9">
        <v>98759.296875</v>
      </c>
      <c r="F31" s="22">
        <f t="shared" si="0"/>
        <v>5342598.3715820313</v>
      </c>
      <c r="G31" s="24">
        <f t="shared" si="1"/>
        <v>54.077477906090984</v>
      </c>
      <c r="H31" s="23">
        <f t="shared" si="2"/>
        <v>7.281798288224843E-4</v>
      </c>
      <c r="I31">
        <f t="shared" si="3"/>
        <v>7.279147753179654E-4</v>
      </c>
      <c r="J31">
        <f t="shared" si="4"/>
        <v>0.98723329615564837</v>
      </c>
    </row>
    <row r="32" spans="1:10" x14ac:dyDescent="0.3">
      <c r="A32" s="10" t="s">
        <v>38</v>
      </c>
      <c r="B32" s="8">
        <v>7.8076036879792809E-4</v>
      </c>
      <c r="C32" s="9">
        <v>98723.34375</v>
      </c>
      <c r="D32" s="9">
        <v>77.079277038574219</v>
      </c>
      <c r="E32" s="9">
        <v>98684.8046875</v>
      </c>
      <c r="F32" s="22">
        <f t="shared" si="0"/>
        <v>5243839.0747070313</v>
      </c>
      <c r="G32" s="24">
        <f t="shared" si="1"/>
        <v>53.1165059399341</v>
      </c>
      <c r="H32" s="23">
        <f t="shared" si="2"/>
        <v>7.8106530466019698E-4</v>
      </c>
      <c r="I32">
        <f t="shared" si="3"/>
        <v>7.8076039678887208E-4</v>
      </c>
      <c r="J32">
        <f t="shared" si="4"/>
        <v>0.9864625034956187</v>
      </c>
    </row>
    <row r="33" spans="1:10" x14ac:dyDescent="0.3">
      <c r="A33" s="10" t="s">
        <v>39</v>
      </c>
      <c r="B33" s="8">
        <v>8.3892088150605559E-4</v>
      </c>
      <c r="C33" s="9">
        <v>98646.265625</v>
      </c>
      <c r="D33" s="9">
        <v>82.75640869140625</v>
      </c>
      <c r="E33" s="9">
        <v>98604.890625</v>
      </c>
      <c r="F33" s="22">
        <f t="shared" si="0"/>
        <v>5145154.2700195313</v>
      </c>
      <c r="G33" s="24">
        <f t="shared" si="1"/>
        <v>52.157618308417653</v>
      </c>
      <c r="H33" s="23">
        <f t="shared" si="2"/>
        <v>8.3927286128366164E-4</v>
      </c>
      <c r="I33">
        <f t="shared" si="3"/>
        <v>8.3892084679618357E-4</v>
      </c>
      <c r="J33">
        <f t="shared" si="4"/>
        <v>0.98563493953685355</v>
      </c>
    </row>
    <row r="34" spans="1:10" x14ac:dyDescent="0.3">
      <c r="A34" s="10" t="s">
        <v>40</v>
      </c>
      <c r="B34" s="8">
        <v>8.9759699767455459E-4</v>
      </c>
      <c r="C34" s="9">
        <v>98563.5078125</v>
      </c>
      <c r="D34" s="9">
        <v>88.470306396484375</v>
      </c>
      <c r="E34" s="9">
        <v>98519.2734375</v>
      </c>
      <c r="F34" s="22">
        <f t="shared" si="0"/>
        <v>5046549.3793945313</v>
      </c>
      <c r="G34" s="24">
        <f t="shared" si="1"/>
        <v>51.200992044588318</v>
      </c>
      <c r="H34" s="23">
        <f t="shared" si="2"/>
        <v>8.9799998832319219E-4</v>
      </c>
      <c r="I34">
        <f t="shared" si="3"/>
        <v>8.975969743770058E-4</v>
      </c>
      <c r="J34">
        <f t="shared" si="4"/>
        <v>0.984750236597285</v>
      </c>
    </row>
    <row r="35" spans="1:10" x14ac:dyDescent="0.3">
      <c r="A35" s="10" t="s">
        <v>41</v>
      </c>
      <c r="B35" s="8">
        <v>9.526248904876411E-4</v>
      </c>
      <c r="C35" s="9">
        <v>98475.0390625</v>
      </c>
      <c r="D35" s="9">
        <v>93.809776306152344</v>
      </c>
      <c r="E35" s="9">
        <v>98428.1328125</v>
      </c>
      <c r="F35" s="22">
        <f t="shared" si="0"/>
        <v>4948030.1059570313</v>
      </c>
      <c r="G35" s="24">
        <f t="shared" si="1"/>
        <v>50.24654118508775</v>
      </c>
      <c r="H35" s="23">
        <f t="shared" si="2"/>
        <v>9.5307889752266903E-4</v>
      </c>
      <c r="I35">
        <f t="shared" si="3"/>
        <v>9.526249209874726E-4</v>
      </c>
      <c r="J35">
        <f t="shared" si="4"/>
        <v>0.9838121389809541</v>
      </c>
    </row>
    <row r="36" spans="1:10" x14ac:dyDescent="0.3">
      <c r="A36" s="10" t="s">
        <v>42</v>
      </c>
      <c r="B36" s="8">
        <v>1.0001430055126548E-3</v>
      </c>
      <c r="C36" s="9">
        <v>98381.2265625</v>
      </c>
      <c r="D36" s="9">
        <v>98.395294189453125</v>
      </c>
      <c r="E36" s="9">
        <v>98332.03125</v>
      </c>
      <c r="F36" s="22">
        <f t="shared" si="0"/>
        <v>4849601.9731445313</v>
      </c>
      <c r="G36" s="24">
        <f t="shared" si="1"/>
        <v>49.293977546251242</v>
      </c>
      <c r="H36" s="23">
        <f t="shared" si="2"/>
        <v>1.0006433604457157E-3</v>
      </c>
      <c r="I36">
        <f t="shared" si="3"/>
        <v>1.0001429909693613E-3</v>
      </c>
      <c r="J36">
        <f t="shared" si="4"/>
        <v>0.98282818616572165</v>
      </c>
    </row>
    <row r="37" spans="1:10" x14ac:dyDescent="0.3">
      <c r="A37" s="10" t="s">
        <v>43</v>
      </c>
      <c r="B37" s="8">
        <v>1.0425504297018051E-3</v>
      </c>
      <c r="C37" s="9">
        <v>98282.828125</v>
      </c>
      <c r="D37" s="9">
        <v>102.46480560302734</v>
      </c>
      <c r="E37" s="9">
        <v>98231.59375</v>
      </c>
      <c r="F37" s="22">
        <f t="shared" si="0"/>
        <v>4751269.9418945313</v>
      </c>
      <c r="G37" s="24">
        <f t="shared" si="1"/>
        <v>48.342828880052963</v>
      </c>
      <c r="H37" s="23">
        <f t="shared" si="2"/>
        <v>1.0430941990394751E-3</v>
      </c>
      <c r="I37">
        <f t="shared" si="3"/>
        <v>1.0425504389506225E-3</v>
      </c>
      <c r="J37">
        <f t="shared" si="4"/>
        <v>0.98180353820882149</v>
      </c>
    </row>
    <row r="38" spans="1:10" x14ac:dyDescent="0.3">
      <c r="A38" s="10" t="s">
        <v>44</v>
      </c>
      <c r="B38" s="8">
        <v>1.0894938604906201E-3</v>
      </c>
      <c r="C38" s="9">
        <v>98180.3671875</v>
      </c>
      <c r="D38" s="9">
        <v>106.96690368652344</v>
      </c>
      <c r="E38" s="9">
        <v>98126.8828125</v>
      </c>
      <c r="F38" s="22">
        <f t="shared" si="0"/>
        <v>4653038.3481445313</v>
      </c>
      <c r="G38" s="24">
        <f t="shared" si="1"/>
        <v>47.392757650400604</v>
      </c>
      <c r="H38" s="23">
        <f t="shared" si="2"/>
        <v>1.0900876561106591E-3</v>
      </c>
      <c r="I38">
        <f t="shared" si="3"/>
        <v>1.0894938239764712E-3</v>
      </c>
      <c r="J38">
        <f t="shared" si="4"/>
        <v>0.98073386931758466</v>
      </c>
    </row>
    <row r="39" spans="1:10" x14ac:dyDescent="0.3">
      <c r="A39" s="10" t="s">
        <v>45</v>
      </c>
      <c r="B39" s="8">
        <v>1.1428887955844402E-3</v>
      </c>
      <c r="C39" s="9">
        <v>98073.3984375</v>
      </c>
      <c r="D39" s="9">
        <v>112.08699035644531</v>
      </c>
      <c r="E39" s="9">
        <v>98017.359375</v>
      </c>
      <c r="F39" s="22">
        <f t="shared" si="0"/>
        <v>4554911.4653320313</v>
      </c>
      <c r="G39" s="24">
        <f t="shared" si="1"/>
        <v>46.443903626270028</v>
      </c>
      <c r="H39" s="23">
        <f t="shared" si="2"/>
        <v>1.1435422365095246E-3</v>
      </c>
      <c r="I39">
        <f t="shared" si="3"/>
        <v>1.1428888173776895E-3</v>
      </c>
      <c r="J39">
        <f t="shared" si="4"/>
        <v>0.97961299954551806</v>
      </c>
    </row>
    <row r="40" spans="1:10" x14ac:dyDescent="0.3">
      <c r="A40" s="10" t="s">
        <v>46</v>
      </c>
      <c r="B40" s="8">
        <v>1.1966173769906163E-3</v>
      </c>
      <c r="C40" s="9">
        <v>97961.3125</v>
      </c>
      <c r="D40" s="9">
        <v>117.22220611572266</v>
      </c>
      <c r="E40" s="9">
        <v>97902.703125</v>
      </c>
      <c r="F40" s="22">
        <f t="shared" si="0"/>
        <v>4456894.1059570313</v>
      </c>
      <c r="G40" s="24">
        <f t="shared" si="1"/>
        <v>45.496471946075971</v>
      </c>
      <c r="H40" s="23">
        <f t="shared" si="2"/>
        <v>1.1973337035041407E-3</v>
      </c>
      <c r="I40">
        <f t="shared" si="3"/>
        <v>1.1966173494839878E-3</v>
      </c>
      <c r="J40">
        <f t="shared" si="4"/>
        <v>0.9784407776344819</v>
      </c>
    </row>
    <row r="41" spans="1:10" x14ac:dyDescent="0.3">
      <c r="A41" s="10" t="s">
        <v>47</v>
      </c>
      <c r="B41" s="8">
        <v>1.2517921859398484E-3</v>
      </c>
      <c r="C41" s="9">
        <v>97844.09375</v>
      </c>
      <c r="D41" s="9">
        <v>122.48046875</v>
      </c>
      <c r="E41" s="9">
        <v>97782.8515625</v>
      </c>
      <c r="F41" s="22">
        <f t="shared" si="0"/>
        <v>4358991.4028320313</v>
      </c>
      <c r="G41" s="24">
        <f t="shared" si="1"/>
        <v>44.550378421099445</v>
      </c>
      <c r="H41" s="23">
        <f t="shared" si="2"/>
        <v>1.2525761602658315E-3</v>
      </c>
      <c r="I41">
        <f t="shared" si="3"/>
        <v>1.2517921527583262E-3</v>
      </c>
      <c r="J41">
        <f t="shared" si="4"/>
        <v>0.97721597314710029</v>
      </c>
    </row>
    <row r="42" spans="1:10" x14ac:dyDescent="0.3">
      <c r="A42" s="10" t="s">
        <v>48</v>
      </c>
      <c r="B42" s="8">
        <v>1.3134821783751249E-3</v>
      </c>
      <c r="C42" s="9">
        <v>97721.609375</v>
      </c>
      <c r="D42" s="9">
        <v>128.3555908203125</v>
      </c>
      <c r="E42" s="9">
        <v>97657.4296875</v>
      </c>
      <c r="F42" s="22">
        <f t="shared" si="0"/>
        <v>4261208.5512695313</v>
      </c>
      <c r="G42" s="24">
        <f t="shared" si="1"/>
        <v>43.605591214911684</v>
      </c>
      <c r="H42" s="23">
        <f t="shared" si="2"/>
        <v>1.3143453727078977E-3</v>
      </c>
      <c r="I42">
        <f t="shared" si="3"/>
        <v>1.3134821626581761E-3</v>
      </c>
      <c r="J42">
        <f t="shared" si="4"/>
        <v>0.97593241739730696</v>
      </c>
    </row>
    <row r="43" spans="1:10" x14ac:dyDescent="0.3">
      <c r="A43" s="10" t="s">
        <v>49</v>
      </c>
      <c r="B43" s="8">
        <v>1.3881976483389735E-3</v>
      </c>
      <c r="C43" s="9">
        <v>97593.25</v>
      </c>
      <c r="D43" s="9">
        <v>135.47871398925781</v>
      </c>
      <c r="E43" s="9">
        <v>97525.515625</v>
      </c>
      <c r="F43" s="22">
        <f t="shared" si="0"/>
        <v>4163551.1215820313</v>
      </c>
      <c r="G43" s="24">
        <f t="shared" si="1"/>
        <v>42.662285778801618</v>
      </c>
      <c r="H43" s="23">
        <f t="shared" si="2"/>
        <v>1.3891617298409727E-3</v>
      </c>
      <c r="I43">
        <f t="shared" si="3"/>
        <v>1.3881975852762134E-3</v>
      </c>
      <c r="J43">
        <f t="shared" si="4"/>
        <v>0.97457763037208323</v>
      </c>
    </row>
    <row r="44" spans="1:10" x14ac:dyDescent="0.3">
      <c r="A44" s="10" t="s">
        <v>50</v>
      </c>
      <c r="B44" s="8">
        <v>1.4803827507421374E-3</v>
      </c>
      <c r="C44" s="9">
        <v>97457.7734375</v>
      </c>
      <c r="D44" s="9">
        <v>144.27481079101563</v>
      </c>
      <c r="E44" s="9">
        <v>97385.640625</v>
      </c>
      <c r="F44" s="22">
        <f t="shared" si="0"/>
        <v>4066025.6059570313</v>
      </c>
      <c r="G44" s="24">
        <f t="shared" si="1"/>
        <v>41.720895753529476</v>
      </c>
      <c r="H44" s="23">
        <f t="shared" si="2"/>
        <v>1.4814793009019715E-3</v>
      </c>
      <c r="I44">
        <f t="shared" si="3"/>
        <v>1.4803827924874515E-3</v>
      </c>
      <c r="J44">
        <f t="shared" si="4"/>
        <v>0.97313488241813728</v>
      </c>
    </row>
    <row r="45" spans="1:10" x14ac:dyDescent="0.3">
      <c r="A45" s="10" t="s">
        <v>51</v>
      </c>
      <c r="B45" s="8">
        <v>1.5886260662227869E-3</v>
      </c>
      <c r="C45" s="9">
        <v>97313.5</v>
      </c>
      <c r="D45" s="9">
        <v>154.59475708007813</v>
      </c>
      <c r="E45" s="9">
        <v>97236.203125</v>
      </c>
      <c r="F45" s="22">
        <f t="shared" si="0"/>
        <v>3968639.9653320313</v>
      </c>
      <c r="G45" s="24">
        <f t="shared" si="1"/>
        <v>40.782008306473728</v>
      </c>
      <c r="H45" s="23">
        <f t="shared" si="2"/>
        <v>1.5898888696974523E-3</v>
      </c>
      <c r="I45">
        <f t="shared" si="3"/>
        <v>1.5886260085196621E-3</v>
      </c>
      <c r="J45">
        <f t="shared" si="4"/>
        <v>0.97158893503413013</v>
      </c>
    </row>
    <row r="46" spans="1:10" x14ac:dyDescent="0.3">
      <c r="A46" s="10" t="s">
        <v>52</v>
      </c>
      <c r="B46" s="8">
        <v>1.7093097558245063E-3</v>
      </c>
      <c r="C46" s="9">
        <v>97158.90625</v>
      </c>
      <c r="D46" s="9">
        <v>166.07466125488281</v>
      </c>
      <c r="E46" s="9">
        <v>97075.8671875</v>
      </c>
      <c r="F46" s="22">
        <f t="shared" si="0"/>
        <v>3871403.7622070313</v>
      </c>
      <c r="G46" s="24">
        <f t="shared" si="1"/>
        <v>39.846102757121471</v>
      </c>
      <c r="H46" s="23">
        <f t="shared" si="2"/>
        <v>1.7107718536689771E-3</v>
      </c>
      <c r="I46">
        <f t="shared" si="3"/>
        <v>1.7093097037090494E-3</v>
      </c>
      <c r="J46">
        <f t="shared" si="4"/>
        <v>0.96992818863945995</v>
      </c>
    </row>
    <row r="47" spans="1:10" x14ac:dyDescent="0.3">
      <c r="A47" s="10" t="s">
        <v>53</v>
      </c>
      <c r="B47" s="8">
        <v>1.8397478852421045E-3</v>
      </c>
      <c r="C47" s="9">
        <v>96992.828125</v>
      </c>
      <c r="D47" s="9">
        <v>178.44235229492188</v>
      </c>
      <c r="E47" s="9">
        <v>96903.609375</v>
      </c>
      <c r="F47" s="22">
        <f t="shared" si="0"/>
        <v>3774327.8950195313</v>
      </c>
      <c r="G47" s="24">
        <f t="shared" si="1"/>
        <v>38.913473995781906</v>
      </c>
      <c r="H47" s="23">
        <f t="shared" si="2"/>
        <v>1.8414417527460841E-3</v>
      </c>
      <c r="I47">
        <f t="shared" si="3"/>
        <v>1.8397479045043762E-3</v>
      </c>
      <c r="J47">
        <f t="shared" si="4"/>
        <v>0.96814376528689083</v>
      </c>
    </row>
    <row r="48" spans="1:10" x14ac:dyDescent="0.3">
      <c r="A48" s="10" t="s">
        <v>54</v>
      </c>
      <c r="B48" s="8">
        <v>1.9786853808909655E-3</v>
      </c>
      <c r="C48" s="9">
        <v>96814.3828125</v>
      </c>
      <c r="D48" s="9">
        <v>191.56520080566406</v>
      </c>
      <c r="E48" s="9">
        <v>96718.6015625</v>
      </c>
      <c r="F48" s="22">
        <f t="shared" si="0"/>
        <v>3677424.2856445313</v>
      </c>
      <c r="G48" s="24">
        <f t="shared" si="1"/>
        <v>37.98427649708394</v>
      </c>
      <c r="H48" s="23">
        <f t="shared" si="2"/>
        <v>1.980644857461817E-3</v>
      </c>
      <c r="I48">
        <f t="shared" si="3"/>
        <v>1.9786853486084559E-3</v>
      </c>
      <c r="J48">
        <f t="shared" si="4"/>
        <v>0.96622811340317105</v>
      </c>
    </row>
    <row r="49" spans="1:10" x14ac:dyDescent="0.3">
      <c r="A49" s="10" t="s">
        <v>55</v>
      </c>
      <c r="B49" s="8">
        <v>2.1329403389245272E-3</v>
      </c>
      <c r="C49" s="9">
        <v>96622.8203125</v>
      </c>
      <c r="D49" s="9">
        <v>206.09071350097656</v>
      </c>
      <c r="E49" s="9">
        <v>96519.7734375</v>
      </c>
      <c r="F49" s="22">
        <f t="shared" si="0"/>
        <v>3580705.6840820313</v>
      </c>
      <c r="G49" s="24">
        <f t="shared" si="1"/>
        <v>37.058592085195002</v>
      </c>
      <c r="H49" s="23">
        <f t="shared" si="2"/>
        <v>2.1352175431123203E-3</v>
      </c>
      <c r="I49">
        <f t="shared" si="3"/>
        <v>2.1329403637197993E-3</v>
      </c>
      <c r="J49">
        <f t="shared" si="4"/>
        <v>0.96416720645953258</v>
      </c>
    </row>
    <row r="50" spans="1:10" x14ac:dyDescent="0.3">
      <c r="A50" s="10" t="s">
        <v>56</v>
      </c>
      <c r="B50" s="8">
        <v>2.3105242289602757E-3</v>
      </c>
      <c r="C50" s="9">
        <v>96416.7265625</v>
      </c>
      <c r="D50" s="9">
        <v>222.77317810058594</v>
      </c>
      <c r="E50" s="9">
        <v>96305.34375</v>
      </c>
      <c r="F50" s="22">
        <f t="shared" si="0"/>
        <v>3484185.9106445313</v>
      </c>
      <c r="G50" s="24">
        <f t="shared" si="1"/>
        <v>36.136737212147366</v>
      </c>
      <c r="H50" s="23">
        <f t="shared" si="2"/>
        <v>2.3131964377686564E-3</v>
      </c>
      <c r="I50">
        <f t="shared" si="3"/>
        <v>2.3105241802227976E-3</v>
      </c>
      <c r="J50">
        <f t="shared" si="4"/>
        <v>0.9619394748152299</v>
      </c>
    </row>
    <row r="51" spans="1:10" x14ac:dyDescent="0.3">
      <c r="A51" s="10" t="s">
        <v>57</v>
      </c>
      <c r="B51" s="8">
        <v>2.5199383962899446E-3</v>
      </c>
      <c r="C51" s="9">
        <v>96193.953125</v>
      </c>
      <c r="D51" s="9">
        <v>242.40283203125</v>
      </c>
      <c r="E51" s="9">
        <v>96072.75</v>
      </c>
      <c r="F51" s="22">
        <f t="shared" si="0"/>
        <v>3387880.5668945313</v>
      </c>
      <c r="G51" s="24">
        <f t="shared" si="1"/>
        <v>35.219267498988451</v>
      </c>
      <c r="H51" s="23">
        <f t="shared" si="2"/>
        <v>2.5231174503826527E-3</v>
      </c>
      <c r="I51">
        <f t="shared" si="3"/>
        <v>2.519938355337759E-3</v>
      </c>
      <c r="J51">
        <f t="shared" si="4"/>
        <v>0.95951544663712951</v>
      </c>
    </row>
    <row r="52" spans="1:10" x14ac:dyDescent="0.3">
      <c r="A52" s="10" t="s">
        <v>58</v>
      </c>
      <c r="B52" s="8">
        <v>2.7616312727332115E-3</v>
      </c>
      <c r="C52" s="9">
        <v>95951.546875</v>
      </c>
      <c r="D52" s="9">
        <v>264.9827880859375</v>
      </c>
      <c r="E52" s="9">
        <v>95819.0546875</v>
      </c>
      <c r="F52" s="22">
        <f t="shared" si="0"/>
        <v>3291807.8168945313</v>
      </c>
      <c r="G52" s="24">
        <f t="shared" si="1"/>
        <v>34.306980180141373</v>
      </c>
      <c r="H52" s="23">
        <f t="shared" si="2"/>
        <v>2.7654498257172395E-3</v>
      </c>
      <c r="I52">
        <f t="shared" si="3"/>
        <v>2.7616312265516824E-3</v>
      </c>
      <c r="J52">
        <f t="shared" si="4"/>
        <v>0.95686561881733767</v>
      </c>
    </row>
    <row r="53" spans="1:10" x14ac:dyDescent="0.3">
      <c r="A53" s="10" t="s">
        <v>59</v>
      </c>
      <c r="B53" s="8">
        <v>3.0184914357960224E-3</v>
      </c>
      <c r="C53" s="9">
        <v>95686.5625</v>
      </c>
      <c r="D53" s="9">
        <v>288.82907104492188</v>
      </c>
      <c r="E53" s="9">
        <v>95542.1484375</v>
      </c>
      <c r="F53" s="22">
        <f t="shared" si="0"/>
        <v>3195988.7622070313</v>
      </c>
      <c r="G53" s="24">
        <f t="shared" si="1"/>
        <v>33.400601701069903</v>
      </c>
      <c r="H53" s="23">
        <f t="shared" si="2"/>
        <v>3.02305396904344E-3</v>
      </c>
      <c r="I53">
        <f t="shared" si="3"/>
        <v>3.018491452704468E-3</v>
      </c>
      <c r="J53">
        <f t="shared" si="4"/>
        <v>0.95397732812555069</v>
      </c>
    </row>
    <row r="54" spans="1:10" x14ac:dyDescent="0.3">
      <c r="A54" s="10" t="s">
        <v>60</v>
      </c>
      <c r="B54" s="8">
        <v>3.2918273936957121E-3</v>
      </c>
      <c r="C54" s="9">
        <v>95397.734375</v>
      </c>
      <c r="D54" s="9">
        <v>314.03286743164063</v>
      </c>
      <c r="E54" s="9">
        <v>95240.71875</v>
      </c>
      <c r="F54" s="22">
        <f t="shared" si="0"/>
        <v>3100446.6137695313</v>
      </c>
      <c r="G54" s="24">
        <f t="shared" si="1"/>
        <v>32.500212233363442</v>
      </c>
      <c r="H54" s="23">
        <f t="shared" si="2"/>
        <v>3.2972542789807603E-3</v>
      </c>
      <c r="I54">
        <f t="shared" si="3"/>
        <v>3.291827311089018E-3</v>
      </c>
      <c r="J54">
        <f t="shared" si="4"/>
        <v>0.95083699950266731</v>
      </c>
    </row>
    <row r="55" spans="1:10" x14ac:dyDescent="0.3">
      <c r="A55" s="10" t="s">
        <v>61</v>
      </c>
      <c r="B55" s="8">
        <v>3.5998576786369085E-3</v>
      </c>
      <c r="C55" s="9">
        <v>95083.703125</v>
      </c>
      <c r="D55" s="9">
        <v>342.28781127929688</v>
      </c>
      <c r="E55" s="9">
        <v>94912.5625</v>
      </c>
      <c r="F55" s="22">
        <f t="shared" si="0"/>
        <v>3005205.8950195313</v>
      </c>
      <c r="G55" s="24">
        <f t="shared" si="1"/>
        <v>31.605898763416839</v>
      </c>
      <c r="H55" s="23">
        <f t="shared" si="2"/>
        <v>3.6063488569207779E-3</v>
      </c>
      <c r="I55">
        <f t="shared" si="3"/>
        <v>3.5998578098006412E-3</v>
      </c>
      <c r="J55">
        <f t="shared" si="4"/>
        <v>0.94741412150416027</v>
      </c>
    </row>
    <row r="56" spans="1:10" x14ac:dyDescent="0.3">
      <c r="A56" s="10" t="s">
        <v>62</v>
      </c>
      <c r="B56" s="8">
        <v>3.9407298900187016E-3</v>
      </c>
      <c r="C56" s="9">
        <v>94741.4140625</v>
      </c>
      <c r="D56" s="9">
        <v>373.35031127929688</v>
      </c>
      <c r="E56" s="9">
        <v>94554.734375</v>
      </c>
      <c r="F56" s="22">
        <f t="shared" si="0"/>
        <v>2910293.3325195313</v>
      </c>
      <c r="G56" s="24">
        <f t="shared" si="1"/>
        <v>30.718280504021596</v>
      </c>
      <c r="H56" s="23">
        <f t="shared" si="2"/>
        <v>3.9485099688251002E-3</v>
      </c>
      <c r="I56">
        <f t="shared" si="3"/>
        <v>3.94072977455246E-3</v>
      </c>
      <c r="J56">
        <f t="shared" si="4"/>
        <v>0.94368061846671736</v>
      </c>
    </row>
    <row r="57" spans="1:10" x14ac:dyDescent="0.3">
      <c r="A57" s="10" t="s">
        <v>63</v>
      </c>
      <c r="B57" s="8">
        <v>4.3008537031710148E-3</v>
      </c>
      <c r="C57" s="9">
        <v>94368.0625</v>
      </c>
      <c r="D57" s="9">
        <v>405.86322021484375</v>
      </c>
      <c r="E57" s="9">
        <v>94165.1328125</v>
      </c>
      <c r="F57" s="22">
        <f t="shared" si="0"/>
        <v>2815738.5981445313</v>
      </c>
      <c r="G57" s="24">
        <f t="shared" si="1"/>
        <v>29.837834152253908</v>
      </c>
      <c r="H57" s="23">
        <f t="shared" si="2"/>
        <v>4.3101221024451977E-3</v>
      </c>
      <c r="I57">
        <f t="shared" si="3"/>
        <v>4.3008535882025105E-3</v>
      </c>
      <c r="J57">
        <f t="shared" si="4"/>
        <v>0.93962198629266758</v>
      </c>
    </row>
    <row r="58" spans="1:10" x14ac:dyDescent="0.3">
      <c r="A58" s="10" t="s">
        <v>64</v>
      </c>
      <c r="B58" s="8">
        <v>4.6736737713217735E-3</v>
      </c>
      <c r="C58" s="9">
        <v>93962.203125</v>
      </c>
      <c r="D58" s="9">
        <v>439.148681640625</v>
      </c>
      <c r="E58" s="9">
        <v>93742.625</v>
      </c>
      <c r="F58" s="22">
        <f t="shared" si="0"/>
        <v>2721573.4653320313</v>
      </c>
      <c r="G58" s="24">
        <f t="shared" si="1"/>
        <v>28.964555691733427</v>
      </c>
      <c r="H58" s="23">
        <f t="shared" si="2"/>
        <v>4.6846211276953785E-3</v>
      </c>
      <c r="I58">
        <f t="shared" si="3"/>
        <v>4.6736737436479199E-3</v>
      </c>
      <c r="J58">
        <f t="shared" si="4"/>
        <v>0.93523049968637728</v>
      </c>
    </row>
    <row r="59" spans="1:10" x14ac:dyDescent="0.3">
      <c r="A59" s="10" t="s">
        <v>65</v>
      </c>
      <c r="B59" s="8">
        <v>5.0496333278715611E-3</v>
      </c>
      <c r="C59" s="9">
        <v>93523.0546875</v>
      </c>
      <c r="D59" s="9">
        <v>472.25714111328125</v>
      </c>
      <c r="E59" s="9">
        <v>93286.921875</v>
      </c>
      <c r="F59" s="22">
        <f t="shared" si="0"/>
        <v>2627830.8403320313</v>
      </c>
      <c r="G59" s="24">
        <f t="shared" si="1"/>
        <v>28.098214382675195</v>
      </c>
      <c r="H59" s="23">
        <f t="shared" si="2"/>
        <v>5.0624153056103962E-3</v>
      </c>
      <c r="I59">
        <f t="shared" si="3"/>
        <v>5.0496334052741506E-3</v>
      </c>
      <c r="J59">
        <f t="shared" si="4"/>
        <v>0.9305079285135297</v>
      </c>
    </row>
    <row r="60" spans="1:10" x14ac:dyDescent="0.3">
      <c r="A60" s="10" t="s">
        <v>66</v>
      </c>
      <c r="B60" s="8">
        <v>5.4251230321824551E-3</v>
      </c>
      <c r="C60" s="9">
        <v>93050.796875</v>
      </c>
      <c r="D60" s="9">
        <v>504.81201171875</v>
      </c>
      <c r="E60" s="9">
        <v>92798.390625</v>
      </c>
      <c r="F60" s="22">
        <f t="shared" si="0"/>
        <v>2534543.9184570313</v>
      </c>
      <c r="G60" s="24">
        <f t="shared" si="1"/>
        <v>27.238282782917125</v>
      </c>
      <c r="H60" s="23">
        <f t="shared" si="2"/>
        <v>5.4398789496113631E-3</v>
      </c>
      <c r="I60">
        <f t="shared" si="3"/>
        <v>5.425122929327412E-3</v>
      </c>
      <c r="J60">
        <f t="shared" si="4"/>
        <v>0.92545980861463006</v>
      </c>
    </row>
    <row r="61" spans="1:10" x14ac:dyDescent="0.3">
      <c r="A61" s="10" t="s">
        <v>67</v>
      </c>
      <c r="B61" s="8">
        <v>5.8057168498635292E-3</v>
      </c>
      <c r="C61" s="9">
        <v>92545.984375</v>
      </c>
      <c r="D61" s="9">
        <v>537.2957763671875</v>
      </c>
      <c r="E61" s="9">
        <v>92277.3359375</v>
      </c>
      <c r="F61" s="22">
        <f t="shared" si="0"/>
        <v>2441745.5278320313</v>
      </c>
      <c r="G61" s="24">
        <f t="shared" si="1"/>
        <v>26.384132648457026</v>
      </c>
      <c r="H61" s="23">
        <f t="shared" si="2"/>
        <v>5.8226190744290795E-3</v>
      </c>
      <c r="I61">
        <f t="shared" si="3"/>
        <v>5.8057168011746863E-3</v>
      </c>
      <c r="J61">
        <f t="shared" si="4"/>
        <v>0.92008685105494414</v>
      </c>
    </row>
    <row r="62" spans="1:10" x14ac:dyDescent="0.3">
      <c r="A62" s="10" t="s">
        <v>68</v>
      </c>
      <c r="B62" s="8">
        <v>6.2064295634627342E-3</v>
      </c>
      <c r="C62" s="9">
        <v>92008.6875</v>
      </c>
      <c r="D62" s="9">
        <v>571.04541015625</v>
      </c>
      <c r="E62" s="9">
        <v>91723.1640625</v>
      </c>
      <c r="F62" s="22">
        <f t="shared" si="0"/>
        <v>2349468.1918945313</v>
      </c>
      <c r="G62" s="24">
        <f t="shared" si="1"/>
        <v>25.535286457537296</v>
      </c>
      <c r="H62" s="23">
        <f t="shared" si="2"/>
        <v>6.2257491440999646E-3</v>
      </c>
      <c r="I62">
        <f t="shared" si="3"/>
        <v>6.2064292587180967E-3</v>
      </c>
      <c r="J62">
        <f t="shared" si="4"/>
        <v>0.91437639710199492</v>
      </c>
    </row>
    <row r="63" spans="1:10" x14ac:dyDescent="0.3">
      <c r="A63" s="10" t="s">
        <v>69</v>
      </c>
      <c r="B63" s="8">
        <v>6.6437753848731518E-3</v>
      </c>
      <c r="C63" s="9">
        <v>91437.640625</v>
      </c>
      <c r="D63" s="9">
        <v>607.49114990234375</v>
      </c>
      <c r="E63" s="9">
        <v>91133.890625</v>
      </c>
      <c r="F63" s="22">
        <f t="shared" si="0"/>
        <v>2257745.0278320313</v>
      </c>
      <c r="G63" s="24">
        <f t="shared" si="1"/>
        <v>24.691636971380255</v>
      </c>
      <c r="H63" s="23">
        <f t="shared" si="2"/>
        <v>6.665919184796614E-3</v>
      </c>
      <c r="I63">
        <f t="shared" si="3"/>
        <v>6.6437754271652695E-3</v>
      </c>
      <c r="J63">
        <f t="shared" si="4"/>
        <v>0.90830148566374869</v>
      </c>
    </row>
    <row r="64" spans="1:10" x14ac:dyDescent="0.3">
      <c r="A64" s="10" t="s">
        <v>70</v>
      </c>
      <c r="B64" s="8">
        <v>7.1237725205719471E-3</v>
      </c>
      <c r="C64" s="9">
        <v>90830.1484375</v>
      </c>
      <c r="D64" s="9">
        <v>647.0533447265625</v>
      </c>
      <c r="E64" s="9">
        <v>90506.625</v>
      </c>
      <c r="F64" s="22">
        <f t="shared" si="0"/>
        <v>2166611.1372070313</v>
      </c>
      <c r="G64" s="24">
        <f t="shared" si="1"/>
        <v>23.853436050452686</v>
      </c>
      <c r="H64" s="23">
        <f t="shared" si="2"/>
        <v>7.1492373594370853E-3</v>
      </c>
      <c r="I64">
        <f t="shared" si="3"/>
        <v>7.1237728425798874E-3</v>
      </c>
      <c r="J64">
        <f t="shared" si="4"/>
        <v>0.90183095220730225</v>
      </c>
    </row>
    <row r="65" spans="1:10" x14ac:dyDescent="0.3">
      <c r="A65" s="10" t="s">
        <v>71</v>
      </c>
      <c r="B65" s="8">
        <v>7.6468340121209621E-3</v>
      </c>
      <c r="C65" s="9">
        <v>90183.09375</v>
      </c>
      <c r="D65" s="9">
        <v>689.61517333984375</v>
      </c>
      <c r="E65" s="9">
        <v>89838.28125</v>
      </c>
      <c r="F65" s="22">
        <f t="shared" si="0"/>
        <v>2076104.5122070313</v>
      </c>
      <c r="G65" s="24">
        <f t="shared" si="1"/>
        <v>23.02099457756772</v>
      </c>
      <c r="H65" s="23">
        <f t="shared" si="2"/>
        <v>7.67618395793657E-3</v>
      </c>
      <c r="I65">
        <f t="shared" si="3"/>
        <v>7.6468342863857865E-3</v>
      </c>
      <c r="J65">
        <f t="shared" si="4"/>
        <v>0.89493480036143946</v>
      </c>
    </row>
    <row r="66" spans="1:10" x14ac:dyDescent="0.3">
      <c r="A66" s="10" t="s">
        <v>72</v>
      </c>
      <c r="B66" s="8">
        <v>8.2166017964482307E-3</v>
      </c>
      <c r="C66" s="9">
        <v>89493.4765625</v>
      </c>
      <c r="D66" s="9">
        <v>735.332275390625</v>
      </c>
      <c r="E66" s="9">
        <v>89125.8125</v>
      </c>
      <c r="F66" s="22">
        <f t="shared" si="0"/>
        <v>1986266.2309570313</v>
      </c>
      <c r="G66" s="24">
        <f t="shared" si="1"/>
        <v>22.194536487470934</v>
      </c>
      <c r="H66" s="23">
        <f t="shared" si="2"/>
        <v>8.2504972999895513E-3</v>
      </c>
      <c r="I66">
        <f t="shared" si="3"/>
        <v>8.2166019651397429E-3</v>
      </c>
      <c r="J66">
        <f t="shared" si="4"/>
        <v>0.88758147732211767</v>
      </c>
    </row>
    <row r="67" spans="1:10" x14ac:dyDescent="0.3">
      <c r="A67" s="10" t="s">
        <v>73</v>
      </c>
      <c r="B67" s="8">
        <v>8.8416803628206253E-3</v>
      </c>
      <c r="C67" s="9">
        <v>88758.140625</v>
      </c>
      <c r="D67" s="9">
        <v>784.7711181640625</v>
      </c>
      <c r="E67" s="9">
        <v>88365.75</v>
      </c>
      <c r="F67" s="22">
        <f t="shared" ref="F67:F101" si="5">F68+E67</f>
        <v>1897140.4184570313</v>
      </c>
      <c r="G67" s="24">
        <f t="shared" si="1"/>
        <v>21.374269504725007</v>
      </c>
      <c r="H67" s="23">
        <f t="shared" si="2"/>
        <v>8.8809421994841039E-3</v>
      </c>
      <c r="I67">
        <f t="shared" si="3"/>
        <v>8.8416804660171131E-3</v>
      </c>
      <c r="J67">
        <f t="shared" si="4"/>
        <v>0.87973376551208016</v>
      </c>
    </row>
    <row r="68" spans="1:10" x14ac:dyDescent="0.3">
      <c r="A68" s="10" t="s">
        <v>74</v>
      </c>
      <c r="B68" s="8">
        <v>9.5152882859110832E-3</v>
      </c>
      <c r="C68" s="9">
        <v>87973.3671875</v>
      </c>
      <c r="D68" s="9">
        <v>837.09197998046875</v>
      </c>
      <c r="E68" s="9">
        <v>87554.8203125</v>
      </c>
      <c r="F68" s="22">
        <f t="shared" si="5"/>
        <v>1808774.6684570313</v>
      </c>
      <c r="G68" s="24">
        <f t="shared" ref="G68:G103" si="6">F68/C68</f>
        <v>20.560480134879246</v>
      </c>
      <c r="H68" s="23">
        <f t="shared" ref="H68:H103" si="7">D68/E68</f>
        <v>9.5607754889191297E-3</v>
      </c>
      <c r="I68">
        <f t="shared" ref="I68:I103" si="8">D68/C68</f>
        <v>9.5152886236166464E-3</v>
      </c>
      <c r="J68">
        <f t="shared" si="4"/>
        <v>0.87136284482129167</v>
      </c>
    </row>
    <row r="69" spans="1:10" x14ac:dyDescent="0.3">
      <c r="A69" s="10" t="s">
        <v>75</v>
      </c>
      <c r="B69" s="8">
        <v>1.0292648337781429E-2</v>
      </c>
      <c r="C69" s="9">
        <v>87136.2734375</v>
      </c>
      <c r="D69" s="9">
        <v>896.863037109375</v>
      </c>
      <c r="E69" s="9">
        <v>86687.84375</v>
      </c>
      <c r="F69" s="22">
        <f t="shared" si="5"/>
        <v>1721219.8481445313</v>
      </c>
      <c r="G69" s="24">
        <f t="shared" si="6"/>
        <v>19.75319554351961</v>
      </c>
      <c r="H69" s="23">
        <f t="shared" si="7"/>
        <v>1.034589163038647E-2</v>
      </c>
      <c r="I69">
        <f t="shared" si="8"/>
        <v>1.0292648534627379E-2</v>
      </c>
      <c r="J69">
        <f t="shared" ref="J69:J103" si="9">(1-I69)*J68</f>
        <v>0.86239421331341304</v>
      </c>
    </row>
    <row r="70" spans="1:10" x14ac:dyDescent="0.3">
      <c r="A70" s="10" t="s">
        <v>76</v>
      </c>
      <c r="B70" s="8">
        <v>1.1187560856342316E-2</v>
      </c>
      <c r="C70" s="9">
        <v>86239.4140625</v>
      </c>
      <c r="D70" s="9">
        <v>964.8087158203125</v>
      </c>
      <c r="E70" s="9">
        <v>85757.0078125</v>
      </c>
      <c r="F70" s="22">
        <f t="shared" si="5"/>
        <v>1634532.0043945313</v>
      </c>
      <c r="G70" s="24">
        <f t="shared" si="6"/>
        <v>18.953421960983437</v>
      </c>
      <c r="H70" s="23">
        <f t="shared" si="7"/>
        <v>1.1250494162876813E-2</v>
      </c>
      <c r="I70">
        <f t="shared" si="8"/>
        <v>1.1187561120499843E-2</v>
      </c>
      <c r="J70">
        <f t="shared" si="9"/>
        <v>0.85274612534200389</v>
      </c>
    </row>
    <row r="71" spans="1:10" x14ac:dyDescent="0.3">
      <c r="A71" s="10" t="s">
        <v>77</v>
      </c>
      <c r="B71" s="8">
        <v>1.2280324473977089E-2</v>
      </c>
      <c r="C71" s="9">
        <v>85274.6015625</v>
      </c>
      <c r="D71" s="9">
        <v>1047.1998291015625</v>
      </c>
      <c r="E71" s="9">
        <v>84751</v>
      </c>
      <c r="F71" s="22">
        <f t="shared" si="5"/>
        <v>1548774.9965820313</v>
      </c>
      <c r="G71" s="24">
        <f t="shared" si="6"/>
        <v>18.162207365423964</v>
      </c>
      <c r="H71" s="23">
        <f t="shared" si="7"/>
        <v>1.2356194370586335E-2</v>
      </c>
      <c r="I71">
        <f t="shared" si="8"/>
        <v>1.228032508992777E-2</v>
      </c>
      <c r="J71">
        <f t="shared" si="9"/>
        <v>0.8422741257036277</v>
      </c>
    </row>
    <row r="72" spans="1:10" x14ac:dyDescent="0.3">
      <c r="A72" s="10" t="s">
        <v>78</v>
      </c>
      <c r="B72" s="8">
        <v>1.3536711223423481E-2</v>
      </c>
      <c r="C72" s="9">
        <v>84227.3984375</v>
      </c>
      <c r="D72" s="9">
        <v>1140.1619873046875</v>
      </c>
      <c r="E72" s="9">
        <v>83657.3125</v>
      </c>
      <c r="F72" s="22">
        <f t="shared" si="5"/>
        <v>1464023.9965820313</v>
      </c>
      <c r="G72" s="24">
        <f t="shared" si="6"/>
        <v>17.381802403268978</v>
      </c>
      <c r="H72" s="23">
        <f t="shared" si="7"/>
        <v>1.3628957866709949E-2</v>
      </c>
      <c r="I72">
        <f t="shared" si="8"/>
        <v>1.3536711431859456E-2</v>
      </c>
      <c r="J72">
        <f t="shared" si="9"/>
        <v>0.83087250391745604</v>
      </c>
    </row>
    <row r="73" spans="1:10" x14ac:dyDescent="0.3">
      <c r="A73" s="10" t="s">
        <v>79</v>
      </c>
      <c r="B73" s="8">
        <v>1.4827486127614975E-2</v>
      </c>
      <c r="C73" s="9">
        <v>83087.234375</v>
      </c>
      <c r="D73" s="9">
        <v>1231.974853515625</v>
      </c>
      <c r="E73" s="9">
        <v>82471.25</v>
      </c>
      <c r="F73" s="22">
        <f t="shared" si="5"/>
        <v>1380366.6840820313</v>
      </c>
      <c r="G73" s="24">
        <f t="shared" si="6"/>
        <v>16.613462879892989</v>
      </c>
      <c r="H73" s="23">
        <f t="shared" si="7"/>
        <v>1.4938234275770344E-2</v>
      </c>
      <c r="I73">
        <f t="shared" si="8"/>
        <v>1.4827486590242221E-2</v>
      </c>
      <c r="J73">
        <f t="shared" si="9"/>
        <v>0.81855275300741892</v>
      </c>
    </row>
    <row r="74" spans="1:10" x14ac:dyDescent="0.3">
      <c r="A74" s="10" t="s">
        <v>80</v>
      </c>
      <c r="B74" s="8">
        <v>1.6570448875427246E-2</v>
      </c>
      <c r="C74" s="9">
        <v>81855.2578125</v>
      </c>
      <c r="D74" s="9">
        <v>1356.37841796875</v>
      </c>
      <c r="E74" s="9">
        <v>81177.0703125</v>
      </c>
      <c r="F74" s="22">
        <f t="shared" si="5"/>
        <v>1297895.4340820313</v>
      </c>
      <c r="G74" s="24">
        <f t="shared" si="6"/>
        <v>15.855981262132577</v>
      </c>
      <c r="H74" s="23">
        <f t="shared" si="7"/>
        <v>1.6708886053010082E-2</v>
      </c>
      <c r="I74">
        <f t="shared" si="8"/>
        <v>1.6570449525376969E-2</v>
      </c>
      <c r="J74">
        <f t="shared" si="9"/>
        <v>0.80498896592985114</v>
      </c>
    </row>
    <row r="75" spans="1:10" x14ac:dyDescent="0.3">
      <c r="A75" s="10" t="s">
        <v>81</v>
      </c>
      <c r="B75" s="8">
        <v>1.82353425770998E-2</v>
      </c>
      <c r="C75" s="9">
        <v>80498.8828125</v>
      </c>
      <c r="D75" s="9">
        <v>1467.9246826171875</v>
      </c>
      <c r="E75" s="9">
        <v>79764.921875</v>
      </c>
      <c r="F75" s="22">
        <f t="shared" si="5"/>
        <v>1216718.3637695313</v>
      </c>
      <c r="G75" s="24">
        <f t="shared" si="6"/>
        <v>15.114723599376427</v>
      </c>
      <c r="H75" s="23">
        <f t="shared" si="7"/>
        <v>1.840313571569191E-2</v>
      </c>
      <c r="I75">
        <f t="shared" si="8"/>
        <v>1.8235342297064101E-2</v>
      </c>
      <c r="J75">
        <f t="shared" si="9"/>
        <v>0.79030971659076066</v>
      </c>
    </row>
    <row r="76" spans="1:10" x14ac:dyDescent="0.3">
      <c r="A76" s="10" t="s">
        <v>82</v>
      </c>
      <c r="B76" s="8">
        <v>2.0046193152666092E-2</v>
      </c>
      <c r="C76" s="9">
        <v>79030.9609375</v>
      </c>
      <c r="D76" s="9">
        <v>1584.2698974609375</v>
      </c>
      <c r="E76" s="9">
        <v>78238.828125</v>
      </c>
      <c r="F76" s="22">
        <f t="shared" si="5"/>
        <v>1136953.4418945313</v>
      </c>
      <c r="G76" s="24">
        <f t="shared" si="6"/>
        <v>14.386177624661142</v>
      </c>
      <c r="H76" s="23">
        <f t="shared" si="7"/>
        <v>2.0249151673511694E-2</v>
      </c>
      <c r="I76">
        <f t="shared" si="8"/>
        <v>2.0046193019389258E-2</v>
      </c>
      <c r="J76">
        <f t="shared" si="9"/>
        <v>0.77446701546688346</v>
      </c>
    </row>
    <row r="77" spans="1:10" x14ac:dyDescent="0.3">
      <c r="A77" s="10" t="s">
        <v>83</v>
      </c>
      <c r="B77" s="8">
        <v>2.1937824785709381E-2</v>
      </c>
      <c r="C77" s="9">
        <v>77446.6875</v>
      </c>
      <c r="D77" s="9">
        <v>1699.0118408203125</v>
      </c>
      <c r="E77" s="9">
        <v>76597.1796875</v>
      </c>
      <c r="F77" s="22">
        <f t="shared" si="5"/>
        <v>1058714.6137695313</v>
      </c>
      <c r="G77" s="24">
        <f t="shared" si="6"/>
        <v>13.670237526550522</v>
      </c>
      <c r="H77" s="23">
        <f t="shared" si="7"/>
        <v>2.2181127918180735E-2</v>
      </c>
      <c r="I77">
        <f t="shared" si="8"/>
        <v>2.1937824530201017E-2</v>
      </c>
      <c r="J77">
        <f t="shared" si="9"/>
        <v>0.75747689397714246</v>
      </c>
    </row>
    <row r="78" spans="1:10" x14ac:dyDescent="0.3">
      <c r="A78" s="10" t="s">
        <v>84</v>
      </c>
      <c r="B78" s="8">
        <v>2.4381814524531364E-2</v>
      </c>
      <c r="C78" s="9">
        <v>75747.671875</v>
      </c>
      <c r="D78" s="9">
        <v>1846.86572265625</v>
      </c>
      <c r="E78" s="9">
        <v>74824.234375</v>
      </c>
      <c r="F78" s="22">
        <f t="shared" si="5"/>
        <v>982117.43408203125</v>
      </c>
      <c r="G78" s="24">
        <f t="shared" si="6"/>
        <v>12.965645144879659</v>
      </c>
      <c r="H78" s="23">
        <f t="shared" si="7"/>
        <v>2.4682721287868171E-2</v>
      </c>
      <c r="I78">
        <f t="shared" si="8"/>
        <v>2.4381815004215268E-2</v>
      </c>
      <c r="J78">
        <f t="shared" si="9"/>
        <v>0.73900823247822423</v>
      </c>
    </row>
    <row r="79" spans="1:10" x14ac:dyDescent="0.3">
      <c r="A79" s="10" t="s">
        <v>85</v>
      </c>
      <c r="B79" s="8">
        <v>2.7025815099477768E-2</v>
      </c>
      <c r="C79" s="9">
        <v>73900.8046875</v>
      </c>
      <c r="D79" s="9">
        <v>1997.2294921875</v>
      </c>
      <c r="E79" s="9">
        <v>72902.1875</v>
      </c>
      <c r="F79" s="22">
        <f t="shared" si="5"/>
        <v>907293.19970703125</v>
      </c>
      <c r="G79" s="24">
        <f t="shared" si="6"/>
        <v>12.277176189672749</v>
      </c>
      <c r="H79" s="23">
        <f t="shared" si="7"/>
        <v>2.7396015958883264E-2</v>
      </c>
      <c r="I79">
        <f t="shared" si="8"/>
        <v>2.7025815221269473E-2</v>
      </c>
      <c r="J79">
        <f t="shared" si="9"/>
        <v>0.71903593254027076</v>
      </c>
    </row>
    <row r="80" spans="1:10" x14ac:dyDescent="0.3">
      <c r="A80" s="10" t="s">
        <v>86</v>
      </c>
      <c r="B80" s="8">
        <v>2.9965296387672424E-2</v>
      </c>
      <c r="C80" s="9">
        <v>71903.578125</v>
      </c>
      <c r="D80" s="9">
        <v>2154.612060546875</v>
      </c>
      <c r="E80" s="9">
        <v>70826.2734375</v>
      </c>
      <c r="F80" s="22">
        <f t="shared" si="5"/>
        <v>834391.01220703125</v>
      </c>
      <c r="G80" s="24">
        <f t="shared" si="6"/>
        <v>11.604304458346888</v>
      </c>
      <c r="H80" s="23">
        <f t="shared" si="7"/>
        <v>3.0421084662151439E-2</v>
      </c>
      <c r="I80">
        <f t="shared" si="8"/>
        <v>2.9965296814592632E-2</v>
      </c>
      <c r="J80">
        <f t="shared" si="9"/>
        <v>0.69748980740134414</v>
      </c>
    </row>
    <row r="81" spans="1:10" x14ac:dyDescent="0.3">
      <c r="A81" s="10" t="s">
        <v>87</v>
      </c>
      <c r="B81" s="8">
        <v>3.3566068857908249E-2</v>
      </c>
      <c r="C81" s="9">
        <v>69748.96875</v>
      </c>
      <c r="D81" s="9">
        <v>2341.19873046875</v>
      </c>
      <c r="E81" s="9">
        <v>68578.375</v>
      </c>
      <c r="F81" s="22">
        <f t="shared" si="5"/>
        <v>763564.73876953125</v>
      </c>
      <c r="G81" s="24">
        <f t="shared" si="6"/>
        <v>10.947326569176425</v>
      </c>
      <c r="H81" s="23">
        <f t="shared" si="7"/>
        <v>3.4139023131836387E-2</v>
      </c>
      <c r="I81">
        <f t="shared" si="8"/>
        <v>3.3566069469217065E-2</v>
      </c>
      <c r="J81">
        <f t="shared" si="9"/>
        <v>0.67407781607203987</v>
      </c>
    </row>
    <row r="82" spans="1:10" x14ac:dyDescent="0.3">
      <c r="A82" s="10" t="s">
        <v>88</v>
      </c>
      <c r="B82" s="8">
        <v>3.7224430590867996E-2</v>
      </c>
      <c r="C82" s="9">
        <v>67407.7734375</v>
      </c>
      <c r="D82" s="9">
        <v>2509.216064453125</v>
      </c>
      <c r="E82" s="9">
        <v>66153.1640625</v>
      </c>
      <c r="F82" s="22">
        <f t="shared" si="5"/>
        <v>694986.36376953125</v>
      </c>
      <c r="G82" s="24">
        <f t="shared" si="6"/>
        <v>10.310181279224681</v>
      </c>
      <c r="H82" s="23">
        <f t="shared" si="7"/>
        <v>3.7930401364966837E-2</v>
      </c>
      <c r="I82">
        <f t="shared" si="8"/>
        <v>3.7224431790194822E-2</v>
      </c>
      <c r="J82">
        <f t="shared" si="9"/>
        <v>0.64898565238638273</v>
      </c>
    </row>
    <row r="83" spans="1:10" x14ac:dyDescent="0.3">
      <c r="A83" s="10" t="s">
        <v>89</v>
      </c>
      <c r="B83" s="8">
        <v>4.1748270392417908E-2</v>
      </c>
      <c r="C83" s="9">
        <v>64898.55859375</v>
      </c>
      <c r="D83" s="9">
        <v>2709.402587890625</v>
      </c>
      <c r="E83" s="9">
        <v>63543.859375</v>
      </c>
      <c r="F83" s="22">
        <f t="shared" si="5"/>
        <v>628833.19970703125</v>
      </c>
      <c r="G83" s="24">
        <f t="shared" si="6"/>
        <v>9.689478677691163</v>
      </c>
      <c r="H83" s="23">
        <f t="shared" si="7"/>
        <v>4.2638307061289113E-2</v>
      </c>
      <c r="I83">
        <f t="shared" si="8"/>
        <v>4.1748270633418225E-2</v>
      </c>
      <c r="J83">
        <f t="shared" si="9"/>
        <v>0.6218916237333505</v>
      </c>
    </row>
    <row r="84" spans="1:10" x14ac:dyDescent="0.3">
      <c r="A84" s="10" t="s">
        <v>90</v>
      </c>
      <c r="B84" s="8">
        <v>4.642612487077713E-2</v>
      </c>
      <c r="C84" s="9">
        <v>62189.15625</v>
      </c>
      <c r="D84" s="9">
        <v>2887.201416015625</v>
      </c>
      <c r="E84" s="9">
        <v>60745.5546875</v>
      </c>
      <c r="F84" s="22">
        <f t="shared" si="5"/>
        <v>565289.34033203125</v>
      </c>
      <c r="G84" s="24">
        <f t="shared" si="6"/>
        <v>9.0898377533789301</v>
      </c>
      <c r="H84" s="23">
        <f t="shared" si="7"/>
        <v>4.7529427146868128E-2</v>
      </c>
      <c r="I84">
        <f t="shared" si="8"/>
        <v>4.6426122978885487E-2</v>
      </c>
      <c r="J84">
        <f t="shared" si="9"/>
        <v>0.59301960673036713</v>
      </c>
    </row>
    <row r="85" spans="1:10" x14ac:dyDescent="0.3">
      <c r="A85" s="10" t="s">
        <v>91</v>
      </c>
      <c r="B85" s="8">
        <v>5.2066199481487274E-2</v>
      </c>
      <c r="C85" s="9">
        <v>59301.953125</v>
      </c>
      <c r="D85" s="9">
        <v>3087.62744140625</v>
      </c>
      <c r="E85" s="9">
        <v>57758.140625</v>
      </c>
      <c r="F85" s="22">
        <f t="shared" si="5"/>
        <v>504543.78564453125</v>
      </c>
      <c r="G85" s="24">
        <f t="shared" si="6"/>
        <v>8.5080466840784386</v>
      </c>
      <c r="H85" s="23">
        <f t="shared" si="7"/>
        <v>5.3457874647540211E-2</v>
      </c>
      <c r="I85">
        <f t="shared" si="8"/>
        <v>5.206620151106954E-2</v>
      </c>
      <c r="J85">
        <f t="shared" si="9"/>
        <v>0.56214332838632863</v>
      </c>
    </row>
    <row r="86" spans="1:10" x14ac:dyDescent="0.3">
      <c r="A86" s="10" t="s">
        <v>92</v>
      </c>
      <c r="B86" s="8">
        <v>5.921279639005661E-2</v>
      </c>
      <c r="C86" s="9">
        <v>56214.32421875</v>
      </c>
      <c r="D86" s="9">
        <v>3328.607421875</v>
      </c>
      <c r="E86" s="9">
        <v>54550.0234375</v>
      </c>
      <c r="F86" s="22">
        <f t="shared" si="5"/>
        <v>446785.64501953125</v>
      </c>
      <c r="G86" s="24">
        <f t="shared" si="6"/>
        <v>7.9478967545874752</v>
      </c>
      <c r="H86" s="23">
        <f t="shared" si="7"/>
        <v>6.1019358235266573E-2</v>
      </c>
      <c r="I86">
        <f t="shared" si="8"/>
        <v>5.9212797950255532E-2</v>
      </c>
      <c r="J86">
        <f t="shared" si="9"/>
        <v>0.52885724906350473</v>
      </c>
    </row>
    <row r="87" spans="1:10" x14ac:dyDescent="0.3">
      <c r="A87" s="10" t="s">
        <v>93</v>
      </c>
      <c r="B87" s="8">
        <v>6.63585364818573E-2</v>
      </c>
      <c r="C87" s="9">
        <v>52885.71875</v>
      </c>
      <c r="D87" s="9">
        <v>3509.4189453125</v>
      </c>
      <c r="E87" s="9">
        <v>51131.0078125</v>
      </c>
      <c r="F87" s="22">
        <f t="shared" si="5"/>
        <v>392235.62158203125</v>
      </c>
      <c r="G87" s="24">
        <f t="shared" si="6"/>
        <v>7.4166642876916793</v>
      </c>
      <c r="H87" s="23">
        <f t="shared" si="7"/>
        <v>6.8635825802255204E-2</v>
      </c>
      <c r="I87">
        <f t="shared" si="8"/>
        <v>6.6358537394606176E-2</v>
      </c>
      <c r="J87">
        <f t="shared" si="9"/>
        <v>0.49376305552511562</v>
      </c>
    </row>
    <row r="88" spans="1:10" x14ac:dyDescent="0.3">
      <c r="A88" s="10" t="s">
        <v>94</v>
      </c>
      <c r="B88" s="8">
        <v>7.3798380792140961E-2</v>
      </c>
      <c r="C88" s="9">
        <v>49376.30078125</v>
      </c>
      <c r="D88" s="9">
        <v>3643.89111328125</v>
      </c>
      <c r="E88" s="9">
        <v>47554.35546875</v>
      </c>
      <c r="F88" s="22">
        <f t="shared" si="5"/>
        <v>341104.61376953125</v>
      </c>
      <c r="G88" s="24">
        <f t="shared" si="6"/>
        <v>6.9082658759860207</v>
      </c>
      <c r="H88" s="23">
        <f t="shared" si="7"/>
        <v>7.6625812238708749E-2</v>
      </c>
      <c r="I88">
        <f t="shared" si="8"/>
        <v>7.3798382131230245E-2</v>
      </c>
      <c r="J88">
        <f t="shared" si="9"/>
        <v>0.45732414087118928</v>
      </c>
    </row>
    <row r="89" spans="1:10" x14ac:dyDescent="0.3">
      <c r="A89" s="10" t="s">
        <v>95</v>
      </c>
      <c r="B89" s="8">
        <v>8.1792987883090973E-2</v>
      </c>
      <c r="C89" s="9">
        <v>45732.41015625</v>
      </c>
      <c r="D89" s="9">
        <v>3740.590576171875</v>
      </c>
      <c r="E89" s="9">
        <v>43862.1171875</v>
      </c>
      <c r="F89" s="22">
        <f t="shared" si="5"/>
        <v>293550.25830078125</v>
      </c>
      <c r="G89" s="24">
        <f t="shared" si="6"/>
        <v>6.4188669982149049</v>
      </c>
      <c r="H89" s="23">
        <f t="shared" si="7"/>
        <v>8.5280666233728528E-2</v>
      </c>
      <c r="I89">
        <f t="shared" si="8"/>
        <v>8.1792990209606717E-2</v>
      </c>
      <c r="J89">
        <f t="shared" si="9"/>
        <v>0.41991823189429528</v>
      </c>
    </row>
    <row r="90" spans="1:10" x14ac:dyDescent="0.3">
      <c r="A90" s="10" t="s">
        <v>96</v>
      </c>
      <c r="B90" s="8">
        <v>9.2586375772953033E-2</v>
      </c>
      <c r="C90" s="9">
        <v>41991.8203125</v>
      </c>
      <c r="D90" s="9">
        <v>3887.870361328125</v>
      </c>
      <c r="E90" s="9">
        <v>40047.8828125</v>
      </c>
      <c r="F90" s="22">
        <f t="shared" si="5"/>
        <v>249688.14111328125</v>
      </c>
      <c r="G90" s="24">
        <f t="shared" si="6"/>
        <v>5.9461137729948526</v>
      </c>
      <c r="H90" s="23">
        <f t="shared" si="7"/>
        <v>9.7080546792716299E-2</v>
      </c>
      <c r="I90">
        <f t="shared" si="8"/>
        <v>9.2586373545964024E-2</v>
      </c>
      <c r="J90">
        <f t="shared" si="9"/>
        <v>0.38103952561736931</v>
      </c>
    </row>
    <row r="91" spans="1:10" x14ac:dyDescent="0.3">
      <c r="A91" s="10" t="s">
        <v>97</v>
      </c>
      <c r="B91" s="8">
        <v>0.10454946756362915</v>
      </c>
      <c r="C91" s="9">
        <v>38103.94921875</v>
      </c>
      <c r="D91" s="9">
        <v>3983.74755859375</v>
      </c>
      <c r="E91" s="9">
        <v>36112.078125</v>
      </c>
      <c r="F91" s="22">
        <f t="shared" si="5"/>
        <v>209640.25830078125</v>
      </c>
      <c r="G91" s="24">
        <f t="shared" si="6"/>
        <v>5.5017987006350122</v>
      </c>
      <c r="H91" s="23">
        <f t="shared" si="7"/>
        <v>0.11031620902026806</v>
      </c>
      <c r="I91">
        <f t="shared" si="8"/>
        <v>0.1045494664010692</v>
      </c>
      <c r="J91">
        <f t="shared" si="9"/>
        <v>0.34120204653635683</v>
      </c>
    </row>
    <row r="92" spans="1:10" x14ac:dyDescent="0.3">
      <c r="A92" s="10" t="s">
        <v>98</v>
      </c>
      <c r="B92" s="8">
        <v>0.11774128675460815</v>
      </c>
      <c r="C92" s="9">
        <v>34120.203125</v>
      </c>
      <c r="D92" s="9">
        <v>4017.356689453125</v>
      </c>
      <c r="E92" s="9">
        <v>32111.5234375</v>
      </c>
      <c r="F92" s="22">
        <f t="shared" si="5"/>
        <v>173528.18017578125</v>
      </c>
      <c r="G92" s="24">
        <f t="shared" si="6"/>
        <v>5.085789775050797</v>
      </c>
      <c r="H92" s="23">
        <f t="shared" si="7"/>
        <v>0.12510638734634544</v>
      </c>
      <c r="I92">
        <f t="shared" si="8"/>
        <v>0.11774128878235174</v>
      </c>
      <c r="J92">
        <f t="shared" si="9"/>
        <v>0.30102847784199022</v>
      </c>
    </row>
    <row r="93" spans="1:10" x14ac:dyDescent="0.3">
      <c r="A93" s="10" t="s">
        <v>99</v>
      </c>
      <c r="B93" s="8">
        <v>0.13220612704753876</v>
      </c>
      <c r="C93" s="9">
        <v>30102.845703125</v>
      </c>
      <c r="D93" s="9">
        <v>3979.78076171875</v>
      </c>
      <c r="E93" s="9">
        <v>28112.955078125</v>
      </c>
      <c r="F93" s="22">
        <f t="shared" si="5"/>
        <v>141416.65673828125</v>
      </c>
      <c r="G93" s="24">
        <f t="shared" si="6"/>
        <v>4.6977836624794804</v>
      </c>
      <c r="H93" s="23">
        <f t="shared" si="7"/>
        <v>0.14156394269684802</v>
      </c>
      <c r="I93">
        <f t="shared" si="8"/>
        <v>0.13220613097404296</v>
      </c>
      <c r="J93">
        <f t="shared" si="9"/>
        <v>0.26123066747349527</v>
      </c>
    </row>
    <row r="94" spans="1:10" x14ac:dyDescent="0.3">
      <c r="A94" s="10" t="s">
        <v>100</v>
      </c>
      <c r="B94" s="8">
        <v>0.14796899259090424</v>
      </c>
      <c r="C94" s="9">
        <v>26123.064453125</v>
      </c>
      <c r="D94" s="9">
        <v>3865.403564453125</v>
      </c>
      <c r="E94" s="9">
        <v>24190.36328125</v>
      </c>
      <c r="F94" s="22">
        <f t="shared" si="5"/>
        <v>113303.70166015625</v>
      </c>
      <c r="G94" s="24">
        <f t="shared" si="6"/>
        <v>4.3373051375143001</v>
      </c>
      <c r="H94" s="23">
        <f t="shared" si="7"/>
        <v>0.15979105065566365</v>
      </c>
      <c r="I94">
        <f t="shared" si="8"/>
        <v>0.1479689938900228</v>
      </c>
      <c r="J94">
        <f t="shared" si="9"/>
        <v>0.22257662843422307</v>
      </c>
    </row>
    <row r="95" spans="1:10" x14ac:dyDescent="0.3">
      <c r="A95" s="10" t="s">
        <v>101</v>
      </c>
      <c r="B95" s="8">
        <v>0.16503094136714935</v>
      </c>
      <c r="C95" s="9">
        <v>22257.66015625</v>
      </c>
      <c r="D95" s="9">
        <v>3673.20263671875</v>
      </c>
      <c r="E95" s="9">
        <v>20421.05859375</v>
      </c>
      <c r="F95" s="22">
        <f t="shared" si="5"/>
        <v>89113.33837890625</v>
      </c>
      <c r="G95" s="24">
        <f t="shared" si="6"/>
        <v>4.0037154738335348</v>
      </c>
      <c r="H95" s="23">
        <f t="shared" si="7"/>
        <v>0.1798732724778018</v>
      </c>
      <c r="I95">
        <f t="shared" si="8"/>
        <v>0.16503094264772961</v>
      </c>
      <c r="J95">
        <f t="shared" si="9"/>
        <v>0.18584459763236977</v>
      </c>
    </row>
    <row r="96" spans="1:10" x14ac:dyDescent="0.3">
      <c r="A96" s="10" t="s">
        <v>102</v>
      </c>
      <c r="B96" s="8">
        <v>0.18336477875709534</v>
      </c>
      <c r="C96" s="9">
        <v>18584.45703125</v>
      </c>
      <c r="D96" s="9">
        <v>3407.73486328125</v>
      </c>
      <c r="E96" s="9">
        <v>16880.58984375</v>
      </c>
      <c r="F96" s="22">
        <f t="shared" si="5"/>
        <v>68692.27978515625</v>
      </c>
      <c r="G96" s="24">
        <f t="shared" si="6"/>
        <v>3.6962220456400372</v>
      </c>
      <c r="H96" s="23">
        <f t="shared" si="7"/>
        <v>0.20187297332758525</v>
      </c>
      <c r="I96">
        <f t="shared" si="8"/>
        <v>0.18336477937187515</v>
      </c>
      <c r="J96">
        <f t="shared" si="9"/>
        <v>0.15176724399005537</v>
      </c>
    </row>
    <row r="97" spans="1:10" x14ac:dyDescent="0.3">
      <c r="A97" s="10" t="s">
        <v>103</v>
      </c>
      <c r="B97" s="8">
        <v>0.20291149616241455</v>
      </c>
      <c r="C97" s="9">
        <v>15176.72265625</v>
      </c>
      <c r="D97" s="9">
        <v>3079.531494140625</v>
      </c>
      <c r="E97" s="9">
        <v>13636.95703125</v>
      </c>
      <c r="F97" s="22">
        <f t="shared" si="5"/>
        <v>51811.68994140625</v>
      </c>
      <c r="G97" s="24">
        <f t="shared" si="6"/>
        <v>3.4138918602475368</v>
      </c>
      <c r="H97" s="23">
        <f t="shared" si="7"/>
        <v>0.22582248276383599</v>
      </c>
      <c r="I97">
        <f t="shared" si="8"/>
        <v>0.20291149570901779</v>
      </c>
      <c r="J97">
        <f t="shared" si="9"/>
        <v>0.1209719255123978</v>
      </c>
    </row>
    <row r="98" spans="1:10" x14ac:dyDescent="0.3">
      <c r="A98" s="10" t="s">
        <v>104</v>
      </c>
      <c r="B98" s="8">
        <v>0.22357799112796783</v>
      </c>
      <c r="C98" s="9">
        <v>12097.19140625</v>
      </c>
      <c r="D98" s="9">
        <v>2704.665771484375</v>
      </c>
      <c r="E98" s="9">
        <v>10744.8583984375</v>
      </c>
      <c r="F98" s="22">
        <f t="shared" si="5"/>
        <v>38174.73291015625</v>
      </c>
      <c r="G98" s="24">
        <f t="shared" si="6"/>
        <v>3.1556690828611109</v>
      </c>
      <c r="H98" s="23">
        <f t="shared" si="7"/>
        <v>0.25171720940293479</v>
      </c>
      <c r="I98">
        <f t="shared" si="8"/>
        <v>0.22357799266423217</v>
      </c>
      <c r="J98">
        <f t="shared" si="9"/>
        <v>9.3925265237608885E-2</v>
      </c>
    </row>
    <row r="99" spans="1:10" x14ac:dyDescent="0.3">
      <c r="A99" s="10" t="s">
        <v>105</v>
      </c>
      <c r="B99" s="8">
        <v>0.24523629248142242</v>
      </c>
      <c r="C99" s="9">
        <v>9392.525390625</v>
      </c>
      <c r="D99" s="9">
        <v>2303.38818359375</v>
      </c>
      <c r="E99" s="9">
        <v>8240.8310546875</v>
      </c>
      <c r="F99" s="22">
        <f t="shared" si="5"/>
        <v>27429.87451171875</v>
      </c>
      <c r="G99" s="24">
        <f t="shared" si="6"/>
        <v>2.9203939697727561</v>
      </c>
      <c r="H99" s="23">
        <f t="shared" si="7"/>
        <v>0.27950921069830093</v>
      </c>
      <c r="I99">
        <f t="shared" si="8"/>
        <v>0.24523630097320157</v>
      </c>
      <c r="J99">
        <f t="shared" si="9"/>
        <v>7.0891380622810848E-2</v>
      </c>
    </row>
    <row r="100" spans="1:10" x14ac:dyDescent="0.3">
      <c r="A100" s="10" t="s">
        <v>106</v>
      </c>
      <c r="B100" s="8">
        <v>0.26772496104240417</v>
      </c>
      <c r="C100" s="9">
        <v>7089.13720703125</v>
      </c>
      <c r="D100" s="9">
        <v>1897.93896484375</v>
      </c>
      <c r="E100" s="9">
        <v>6140.16796875</v>
      </c>
      <c r="F100" s="22">
        <f t="shared" si="5"/>
        <v>19189.04345703125</v>
      </c>
      <c r="G100" s="24">
        <f t="shared" si="6"/>
        <v>2.7068235381308314</v>
      </c>
      <c r="H100" s="23">
        <f t="shared" si="7"/>
        <v>0.30910212464922643</v>
      </c>
      <c r="I100">
        <f t="shared" si="8"/>
        <v>0.26772495854097855</v>
      </c>
      <c r="J100">
        <f t="shared" si="9"/>
        <v>5.1911988684656081E-2</v>
      </c>
    </row>
    <row r="101" spans="1:10" x14ac:dyDescent="0.3">
      <c r="A101" s="10" t="s">
        <v>107</v>
      </c>
      <c r="B101" s="8">
        <v>0.29085260629653931</v>
      </c>
      <c r="C101" s="9">
        <v>5191.1982421875</v>
      </c>
      <c r="D101" s="9">
        <v>1509.87353515625</v>
      </c>
      <c r="E101" s="9">
        <v>4436.26171875</v>
      </c>
      <c r="F101" s="22">
        <f t="shared" si="5"/>
        <v>13048.87548828125</v>
      </c>
      <c r="G101" s="24">
        <f t="shared" si="6"/>
        <v>2.513653857838924</v>
      </c>
      <c r="H101" s="23">
        <f t="shared" si="7"/>
        <v>0.34034816493687059</v>
      </c>
      <c r="I101">
        <f t="shared" si="8"/>
        <v>0.29085260564428184</v>
      </c>
      <c r="J101">
        <f t="shared" si="9"/>
        <v>3.6813251511547386E-2</v>
      </c>
    </row>
    <row r="102" spans="1:10" x14ac:dyDescent="0.3">
      <c r="A102" s="10" t="s">
        <v>108</v>
      </c>
      <c r="B102" s="8">
        <v>0.31440362334251404</v>
      </c>
      <c r="C102" s="9">
        <v>3681.32470703125</v>
      </c>
      <c r="D102" s="9">
        <v>1157.421875</v>
      </c>
      <c r="E102" s="9">
        <v>3102.61376953125</v>
      </c>
      <c r="F102" s="22">
        <f>F103+E102</f>
        <v>8612.61376953125</v>
      </c>
      <c r="G102" s="24">
        <f t="shared" si="6"/>
        <v>2.3395420004873095</v>
      </c>
      <c r="H102" s="23">
        <f t="shared" si="7"/>
        <v>0.37304735973464914</v>
      </c>
      <c r="I102">
        <f t="shared" si="8"/>
        <v>0.31440363649241521</v>
      </c>
      <c r="J102">
        <f t="shared" si="9"/>
        <v>2.5239031365206988E-2</v>
      </c>
    </row>
    <row r="103" spans="1:10" x14ac:dyDescent="0.3">
      <c r="A103" s="11" t="s">
        <v>109</v>
      </c>
      <c r="B103" s="12">
        <v>1</v>
      </c>
      <c r="C103" s="13">
        <v>2523.90283203125</v>
      </c>
      <c r="D103" s="13">
        <v>2523.90283203125</v>
      </c>
      <c r="E103" s="13">
        <v>5510.18212890625</v>
      </c>
      <c r="F103" s="22">
        <v>5510</v>
      </c>
      <c r="G103" s="24">
        <f t="shared" si="6"/>
        <v>2.1831268343898658</v>
      </c>
      <c r="H103" s="23">
        <f t="shared" si="7"/>
        <v>0.45804344992353913</v>
      </c>
      <c r="I103">
        <f t="shared" si="8"/>
        <v>1</v>
      </c>
      <c r="J103">
        <f t="shared" si="9"/>
        <v>0</v>
      </c>
    </row>
    <row r="105" spans="1:10" x14ac:dyDescent="0.3">
      <c r="A105" s="14"/>
      <c r="B105" s="14"/>
      <c r="C105" s="14"/>
      <c r="D105" s="14"/>
      <c r="E105" s="14"/>
    </row>
    <row r="106" spans="1:10" x14ac:dyDescent="0.3">
      <c r="A106" s="14"/>
      <c r="B106" s="14"/>
      <c r="C106" s="14"/>
      <c r="D106" s="14"/>
      <c r="E106" s="14"/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46655-5F8B-354A-8339-D877626E4B7E}">
  <dimension ref="A1:J106"/>
  <sheetViews>
    <sheetView zoomScale="132" workbookViewId="0">
      <selection activeCell="K100" sqref="K100"/>
    </sheetView>
  </sheetViews>
  <sheetFormatPr baseColWidth="10" defaultRowHeight="15.65" x14ac:dyDescent="0.3"/>
  <cols>
    <col min="1" max="2" width="14.69921875" customWidth="1"/>
    <col min="3" max="3" width="14.5" customWidth="1"/>
    <col min="4" max="4" width="12.19921875" customWidth="1"/>
    <col min="5" max="5" width="14.69921875" bestFit="1" customWidth="1"/>
  </cols>
  <sheetData>
    <row r="1" spans="1:10" ht="67" x14ac:dyDescent="0.3">
      <c r="A1" s="37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0" t="s">
        <v>118</v>
      </c>
      <c r="G1" s="31" t="s">
        <v>117</v>
      </c>
      <c r="H1" s="32" t="s">
        <v>116</v>
      </c>
      <c r="I1" s="33" t="s">
        <v>114</v>
      </c>
      <c r="J1" s="33" t="s">
        <v>115</v>
      </c>
    </row>
    <row r="2" spans="1:10" ht="16.899999999999999" x14ac:dyDescent="0.4">
      <c r="A2" s="38"/>
      <c r="B2" s="5" t="s">
        <v>5</v>
      </c>
      <c r="C2" s="6" t="s">
        <v>6</v>
      </c>
      <c r="D2" s="6" t="s">
        <v>7</v>
      </c>
      <c r="E2" s="6" t="s">
        <v>8</v>
      </c>
      <c r="F2" s="34" t="s">
        <v>110</v>
      </c>
      <c r="G2" s="35" t="s">
        <v>119</v>
      </c>
      <c r="H2" s="36" t="s">
        <v>120</v>
      </c>
      <c r="I2" s="33" t="s">
        <v>114</v>
      </c>
      <c r="J2" s="33" t="s">
        <v>115</v>
      </c>
    </row>
    <row r="3" spans="1:10" x14ac:dyDescent="0.3">
      <c r="A3" s="7" t="s">
        <v>9</v>
      </c>
      <c r="B3" s="8">
        <v>9.6743209287524223E-3</v>
      </c>
      <c r="C3" s="9">
        <v>100000</v>
      </c>
      <c r="D3" s="9">
        <v>967.43206787109375</v>
      </c>
      <c r="E3" s="9">
        <v>99157.3671875</v>
      </c>
      <c r="F3" s="22">
        <f t="shared" ref="F3:F66" si="0">F4+E3</f>
        <v>7845886.6313476563</v>
      </c>
      <c r="G3" s="24">
        <f>F3/C3</f>
        <v>78.458866313476562</v>
      </c>
      <c r="H3" s="23">
        <f>D3/E3</f>
        <v>9.7565324222631273E-3</v>
      </c>
      <c r="I3">
        <f>D3/C3</f>
        <v>9.6743206787109383E-3</v>
      </c>
      <c r="J3">
        <f>1-I3</f>
        <v>0.99032567932128901</v>
      </c>
    </row>
    <row r="4" spans="1:10" x14ac:dyDescent="0.3">
      <c r="A4" s="10" t="s">
        <v>10</v>
      </c>
      <c r="B4" s="8">
        <v>5.8776047080755234E-4</v>
      </c>
      <c r="C4" s="9">
        <v>99032.5703125</v>
      </c>
      <c r="D4" s="9">
        <v>58.207431793212891</v>
      </c>
      <c r="E4" s="9">
        <v>99003.46875</v>
      </c>
      <c r="F4" s="22">
        <f t="shared" si="0"/>
        <v>7746729.2641601563</v>
      </c>
      <c r="G4" s="24">
        <f t="shared" ref="G4:G67" si="1">F4/C4</f>
        <v>78.224055376076166</v>
      </c>
      <c r="H4" s="23">
        <f t="shared" ref="H4:H67" si="2">D4/E4</f>
        <v>5.8793325656292109E-4</v>
      </c>
      <c r="I4">
        <f t="shared" ref="I4:I67" si="3">D4/C4</f>
        <v>5.8776048737842245E-4</v>
      </c>
      <c r="J4">
        <f>(1-I4)*J3</f>
        <v>0.98974360501734782</v>
      </c>
    </row>
    <row r="5" spans="1:10" x14ac:dyDescent="0.3">
      <c r="A5" s="10" t="s">
        <v>11</v>
      </c>
      <c r="B5" s="8">
        <v>3.5472511081025004E-4</v>
      </c>
      <c r="C5" s="9">
        <v>98974.359375</v>
      </c>
      <c r="D5" s="9">
        <v>35.108692169189453</v>
      </c>
      <c r="E5" s="9">
        <v>98956.8046875</v>
      </c>
      <c r="F5" s="22">
        <f t="shared" si="0"/>
        <v>7647725.7954101563</v>
      </c>
      <c r="G5" s="24">
        <f t="shared" si="1"/>
        <v>77.26976808643937</v>
      </c>
      <c r="H5" s="23">
        <f t="shared" si="2"/>
        <v>3.5478805404095978E-4</v>
      </c>
      <c r="I5">
        <f t="shared" si="3"/>
        <v>3.5472512669839599E-4</v>
      </c>
      <c r="J5">
        <f t="shared" ref="J5:J68" si="4">(1-I5)*J4</f>
        <v>0.98939251809165907</v>
      </c>
    </row>
    <row r="6" spans="1:10" x14ac:dyDescent="0.3">
      <c r="A6" s="10" t="s">
        <v>12</v>
      </c>
      <c r="B6" s="8">
        <v>2.1352112526074052E-4</v>
      </c>
      <c r="C6" s="9">
        <v>98939.25</v>
      </c>
      <c r="D6" s="9">
        <v>21.125619888305664</v>
      </c>
      <c r="E6" s="9">
        <v>98928.6875</v>
      </c>
      <c r="F6" s="22">
        <f t="shared" si="0"/>
        <v>7548768.9907226563</v>
      </c>
      <c r="G6" s="24">
        <f t="shared" si="1"/>
        <v>76.297010445527491</v>
      </c>
      <c r="H6" s="23">
        <f t="shared" si="2"/>
        <v>2.1354392160823586E-4</v>
      </c>
      <c r="I6">
        <f t="shared" si="3"/>
        <v>2.13521124208094E-4</v>
      </c>
      <c r="J6">
        <f t="shared" si="4"/>
        <v>0.98918126188891298</v>
      </c>
    </row>
    <row r="7" spans="1:10" x14ac:dyDescent="0.3">
      <c r="A7" s="10" t="s">
        <v>13</v>
      </c>
      <c r="B7" s="8">
        <v>2.4808486341498792E-4</v>
      </c>
      <c r="C7" s="9">
        <v>98918.125</v>
      </c>
      <c r="D7" s="9">
        <v>24.540088653564453</v>
      </c>
      <c r="E7" s="9">
        <v>98905.859375</v>
      </c>
      <c r="F7" s="22">
        <f t="shared" si="0"/>
        <v>7449840.3032226563</v>
      </c>
      <c r="G7" s="24">
        <f t="shared" si="1"/>
        <v>75.313197689732348</v>
      </c>
      <c r="H7" s="23">
        <f t="shared" si="2"/>
        <v>2.4811562033469722E-4</v>
      </c>
      <c r="I7">
        <f t="shared" si="3"/>
        <v>2.4808485455587087E-4</v>
      </c>
      <c r="J7">
        <f t="shared" si="4"/>
        <v>0.98893586099942787</v>
      </c>
    </row>
    <row r="8" spans="1:10" x14ac:dyDescent="0.3">
      <c r="A8" s="10" t="s">
        <v>14</v>
      </c>
      <c r="B8" s="8">
        <v>1.9692583009600639E-4</v>
      </c>
      <c r="C8" s="9">
        <v>98893.5859375</v>
      </c>
      <c r="D8" s="9">
        <v>19.474700927734375</v>
      </c>
      <c r="E8" s="9">
        <v>98883.84375</v>
      </c>
      <c r="F8" s="22">
        <f t="shared" si="0"/>
        <v>7350934.4438476563</v>
      </c>
      <c r="G8" s="24">
        <f t="shared" si="1"/>
        <v>74.331761500623415</v>
      </c>
      <c r="H8" s="23">
        <f t="shared" si="2"/>
        <v>1.9694522572333132E-4</v>
      </c>
      <c r="I8">
        <f t="shared" si="3"/>
        <v>1.9692582428998217E-4</v>
      </c>
      <c r="J8">
        <f t="shared" si="4"/>
        <v>0.98874111398983067</v>
      </c>
    </row>
    <row r="9" spans="1:10" x14ac:dyDescent="0.3">
      <c r="A9" s="10" t="s">
        <v>15</v>
      </c>
      <c r="B9" s="8">
        <v>1.7080055840779096E-4</v>
      </c>
      <c r="C9" s="9">
        <v>98874.109375</v>
      </c>
      <c r="D9" s="9">
        <v>16.887752532958984</v>
      </c>
      <c r="E9" s="9">
        <v>98865.6640625</v>
      </c>
      <c r="F9" s="22">
        <f t="shared" si="0"/>
        <v>7252050.6000976563</v>
      </c>
      <c r="G9" s="24">
        <f t="shared" si="1"/>
        <v>73.346305174722659</v>
      </c>
      <c r="H9" s="23">
        <f t="shared" si="2"/>
        <v>1.7081514288199226E-4</v>
      </c>
      <c r="I9">
        <f t="shared" si="3"/>
        <v>1.7080055274034154E-4</v>
      </c>
      <c r="J9">
        <f t="shared" si="4"/>
        <v>0.98857223646104408</v>
      </c>
    </row>
    <row r="10" spans="1:10" x14ac:dyDescent="0.3">
      <c r="A10" s="10" t="s">
        <v>16</v>
      </c>
      <c r="B10" s="8">
        <v>1.5138812887016684E-4</v>
      </c>
      <c r="C10" s="9">
        <v>98857.21875</v>
      </c>
      <c r="D10" s="9">
        <v>14.96580982208252</v>
      </c>
      <c r="E10" s="9">
        <v>98849.734375</v>
      </c>
      <c r="F10" s="22">
        <f t="shared" si="0"/>
        <v>7153184.9360351563</v>
      </c>
      <c r="G10" s="24">
        <f t="shared" si="1"/>
        <v>72.358751606444073</v>
      </c>
      <c r="H10" s="23">
        <f t="shared" si="2"/>
        <v>1.5139959572686024E-4</v>
      </c>
      <c r="I10">
        <f t="shared" si="3"/>
        <v>1.5138813342432334E-4</v>
      </c>
      <c r="J10">
        <f t="shared" si="4"/>
        <v>0.98842257835541114</v>
      </c>
    </row>
    <row r="11" spans="1:10" x14ac:dyDescent="0.3">
      <c r="A11" s="10" t="s">
        <v>17</v>
      </c>
      <c r="B11" s="8">
        <v>1.3863868662156165E-4</v>
      </c>
      <c r="C11" s="9">
        <v>98842.25</v>
      </c>
      <c r="D11" s="9">
        <v>13.703359603881836</v>
      </c>
      <c r="E11" s="9">
        <v>98835.3984375</v>
      </c>
      <c r="F11" s="22">
        <f t="shared" si="0"/>
        <v>7054335.2016601563</v>
      </c>
      <c r="G11" s="24">
        <f t="shared" si="1"/>
        <v>71.369633953700529</v>
      </c>
      <c r="H11" s="23">
        <f t="shared" si="2"/>
        <v>1.386482962634825E-4</v>
      </c>
      <c r="I11">
        <f t="shared" si="3"/>
        <v>1.3863868541925985E-4</v>
      </c>
      <c r="J11">
        <f t="shared" si="4"/>
        <v>0.98828554474850916</v>
      </c>
    </row>
    <row r="12" spans="1:10" x14ac:dyDescent="0.3">
      <c r="A12" s="10" t="s">
        <v>18</v>
      </c>
      <c r="B12" s="8">
        <v>1.3253497309051454E-4</v>
      </c>
      <c r="C12" s="9">
        <v>98828.546875</v>
      </c>
      <c r="D12" s="9">
        <v>13.098238945007324</v>
      </c>
      <c r="E12" s="9">
        <v>98822</v>
      </c>
      <c r="F12" s="22">
        <f t="shared" si="0"/>
        <v>6955499.8032226563</v>
      </c>
      <c r="G12" s="24">
        <f t="shared" si="1"/>
        <v>70.37946042068279</v>
      </c>
      <c r="H12" s="23">
        <f t="shared" si="2"/>
        <v>1.3254375488259016E-4</v>
      </c>
      <c r="I12">
        <f t="shared" si="3"/>
        <v>1.325349745511709E-4</v>
      </c>
      <c r="J12">
        <f t="shared" si="4"/>
        <v>0.98815456234898669</v>
      </c>
    </row>
    <row r="13" spans="1:10" x14ac:dyDescent="0.3">
      <c r="A13" s="10" t="s">
        <v>19</v>
      </c>
      <c r="B13" s="8">
        <v>1.3309056521393359E-4</v>
      </c>
      <c r="C13" s="9">
        <v>98815.4453125</v>
      </c>
      <c r="D13" s="9">
        <v>13.151403427124023</v>
      </c>
      <c r="E13" s="9">
        <v>98808.875</v>
      </c>
      <c r="F13" s="22">
        <f t="shared" si="0"/>
        <v>6856677.8032226563</v>
      </c>
      <c r="G13" s="24">
        <f t="shared" si="1"/>
        <v>69.388725431926957</v>
      </c>
      <c r="H13" s="23">
        <f t="shared" si="2"/>
        <v>1.3309941467427926E-4</v>
      </c>
      <c r="I13">
        <f t="shared" si="3"/>
        <v>1.3309056479514131E-4</v>
      </c>
      <c r="J13">
        <f t="shared" si="4"/>
        <v>0.98802304830017873</v>
      </c>
    </row>
    <row r="14" spans="1:10" x14ac:dyDescent="0.3">
      <c r="A14" s="10" t="s">
        <v>20</v>
      </c>
      <c r="B14" s="8">
        <v>1.4031180762685835E-4</v>
      </c>
      <c r="C14" s="9">
        <v>98802.296875</v>
      </c>
      <c r="D14" s="9">
        <v>13.863128662109375</v>
      </c>
      <c r="E14" s="9">
        <v>98795.3671875</v>
      </c>
      <c r="F14" s="22">
        <f t="shared" si="0"/>
        <v>6757868.9282226563</v>
      </c>
      <c r="G14" s="24">
        <f t="shared" si="1"/>
        <v>68.397892983929239</v>
      </c>
      <c r="H14" s="23">
        <f t="shared" si="2"/>
        <v>1.4032164722662619E-4</v>
      </c>
      <c r="I14">
        <f t="shared" si="3"/>
        <v>1.4031180550031495E-4</v>
      </c>
      <c r="J14">
        <f t="shared" si="4"/>
        <v>0.98788441700239582</v>
      </c>
    </row>
    <row r="15" spans="1:10" x14ac:dyDescent="0.3">
      <c r="A15" s="10" t="s">
        <v>21</v>
      </c>
      <c r="B15" s="8">
        <v>1.5413697110489011E-4</v>
      </c>
      <c r="C15" s="9">
        <v>98788.4375</v>
      </c>
      <c r="D15" s="9">
        <v>15.226950645446777</v>
      </c>
      <c r="E15" s="9">
        <v>98780.828125</v>
      </c>
      <c r="F15" s="22">
        <f t="shared" si="0"/>
        <v>6659073.5610351563</v>
      </c>
      <c r="G15" s="24">
        <f t="shared" si="1"/>
        <v>67.407418616527423</v>
      </c>
      <c r="H15" s="23">
        <f t="shared" si="2"/>
        <v>1.5414884582844529E-4</v>
      </c>
      <c r="I15">
        <f t="shared" si="3"/>
        <v>1.5413697220837994E-4</v>
      </c>
      <c r="J15">
        <f t="shared" si="4"/>
        <v>0.98773214748946725</v>
      </c>
    </row>
    <row r="16" spans="1:10" x14ac:dyDescent="0.3">
      <c r="A16" s="10" t="s">
        <v>22</v>
      </c>
      <c r="B16" s="8">
        <v>1.7442090029362589E-4</v>
      </c>
      <c r="C16" s="9">
        <v>98773.2109375</v>
      </c>
      <c r="D16" s="9">
        <v>17.228113174438477</v>
      </c>
      <c r="E16" s="9">
        <v>98764.59375</v>
      </c>
      <c r="F16" s="22">
        <f t="shared" si="0"/>
        <v>6560292.7329101563</v>
      </c>
      <c r="G16" s="24">
        <f t="shared" si="1"/>
        <v>66.417732810784742</v>
      </c>
      <c r="H16" s="23">
        <f t="shared" si="2"/>
        <v>1.7443612655409192E-4</v>
      </c>
      <c r="I16">
        <f t="shared" si="3"/>
        <v>1.7442090837099325E-4</v>
      </c>
      <c r="J16">
        <f t="shared" si="4"/>
        <v>0.98755986635107496</v>
      </c>
    </row>
    <row r="17" spans="1:10" x14ac:dyDescent="0.3">
      <c r="A17" s="10" t="s">
        <v>23</v>
      </c>
      <c r="B17" s="8">
        <v>2.0106024749111384E-4</v>
      </c>
      <c r="C17" s="9">
        <v>98755.984375</v>
      </c>
      <c r="D17" s="9">
        <v>19.855901718139648</v>
      </c>
      <c r="E17" s="9">
        <v>98746.0546875</v>
      </c>
      <c r="F17" s="22">
        <f t="shared" si="0"/>
        <v>6461528.1391601563</v>
      </c>
      <c r="G17" s="24">
        <f t="shared" si="1"/>
        <v>65.42923125168997</v>
      </c>
      <c r="H17" s="23">
        <f t="shared" si="2"/>
        <v>2.0108045613546072E-4</v>
      </c>
      <c r="I17">
        <f t="shared" si="3"/>
        <v>2.0106023795724682E-4</v>
      </c>
      <c r="J17">
        <f t="shared" si="4"/>
        <v>0.98736130732934935</v>
      </c>
    </row>
    <row r="18" spans="1:10" x14ac:dyDescent="0.3">
      <c r="A18" s="10" t="s">
        <v>24</v>
      </c>
      <c r="B18" s="8">
        <v>2.3116751981433481E-4</v>
      </c>
      <c r="C18" s="9">
        <v>98736.125</v>
      </c>
      <c r="D18" s="9">
        <v>22.8245849609375</v>
      </c>
      <c r="E18" s="9">
        <v>98724.7109375</v>
      </c>
      <c r="F18" s="22">
        <f t="shared" si="0"/>
        <v>6362782.0844726563</v>
      </c>
      <c r="G18" s="24">
        <f t="shared" si="1"/>
        <v>64.442290848184044</v>
      </c>
      <c r="H18" s="23">
        <f t="shared" si="2"/>
        <v>2.3119424452290512E-4</v>
      </c>
      <c r="I18">
        <f t="shared" si="3"/>
        <v>2.3116751807848951E-4</v>
      </c>
      <c r="J18">
        <f t="shared" si="4"/>
        <v>0.98713306146648727</v>
      </c>
    </row>
    <row r="19" spans="1:10" x14ac:dyDescent="0.3">
      <c r="A19" s="10" t="s">
        <v>25</v>
      </c>
      <c r="B19" s="8">
        <v>2.670298854354769E-4</v>
      </c>
      <c r="C19" s="9">
        <v>98713.296875</v>
      </c>
      <c r="D19" s="9">
        <v>26.359399795532227</v>
      </c>
      <c r="E19" s="9">
        <v>98700.1171875</v>
      </c>
      <c r="F19" s="22">
        <f t="shared" si="0"/>
        <v>6264057.3735351563</v>
      </c>
      <c r="G19" s="24">
        <f t="shared" si="1"/>
        <v>63.45707794024235</v>
      </c>
      <c r="H19" s="23">
        <f t="shared" si="2"/>
        <v>2.6706553696848647E-4</v>
      </c>
      <c r="I19">
        <f t="shared" si="3"/>
        <v>2.6702987976291547E-4</v>
      </c>
      <c r="J19">
        <f t="shared" si="4"/>
        <v>0.98686946744377391</v>
      </c>
    </row>
    <row r="20" spans="1:10" x14ac:dyDescent="0.3">
      <c r="A20" s="10" t="s">
        <v>26</v>
      </c>
      <c r="B20" s="8">
        <v>3.134820144623518E-4</v>
      </c>
      <c r="C20" s="9">
        <v>98686.9375</v>
      </c>
      <c r="D20" s="9">
        <v>30.936580657958984</v>
      </c>
      <c r="E20" s="9">
        <v>98671.46875</v>
      </c>
      <c r="F20" s="22">
        <f t="shared" si="0"/>
        <v>6165357.2563476563</v>
      </c>
      <c r="G20" s="24">
        <f t="shared" si="1"/>
        <v>62.473893835723253</v>
      </c>
      <c r="H20" s="23">
        <f t="shared" si="2"/>
        <v>3.1353116609971393E-4</v>
      </c>
      <c r="I20">
        <f t="shared" si="3"/>
        <v>3.1348202144745836E-4</v>
      </c>
      <c r="J20">
        <f t="shared" si="4"/>
        <v>0.98656010160821483</v>
      </c>
    </row>
    <row r="21" spans="1:10" x14ac:dyDescent="0.3">
      <c r="A21" s="10" t="s">
        <v>27</v>
      </c>
      <c r="B21" s="8">
        <v>3.7179523496888578E-4</v>
      </c>
      <c r="C21" s="9">
        <v>98656</v>
      </c>
      <c r="D21" s="9">
        <v>36.679832458496094</v>
      </c>
      <c r="E21" s="9">
        <v>98637.65625</v>
      </c>
      <c r="F21" s="22">
        <f t="shared" si="0"/>
        <v>6066685.7875976563</v>
      </c>
      <c r="G21" s="24">
        <f t="shared" si="1"/>
        <v>61.493328207079713</v>
      </c>
      <c r="H21" s="23">
        <f t="shared" si="2"/>
        <v>3.7186439594154584E-4</v>
      </c>
      <c r="I21">
        <f t="shared" si="3"/>
        <v>3.7179525278235583E-4</v>
      </c>
      <c r="J21">
        <f t="shared" si="4"/>
        <v>0.98619330324585253</v>
      </c>
    </row>
    <row r="22" spans="1:10" x14ac:dyDescent="0.3">
      <c r="A22" s="10" t="s">
        <v>28</v>
      </c>
      <c r="B22" s="8">
        <v>4.3793825898319483E-4</v>
      </c>
      <c r="C22" s="9">
        <v>98619.3203125</v>
      </c>
      <c r="D22" s="9">
        <v>43.189174652099609</v>
      </c>
      <c r="E22" s="9">
        <v>98597.7265625</v>
      </c>
      <c r="F22" s="22">
        <f t="shared" si="0"/>
        <v>5968048.1313476563</v>
      </c>
      <c r="G22" s="24">
        <f t="shared" si="1"/>
        <v>60.516013621229611</v>
      </c>
      <c r="H22" s="23">
        <f t="shared" si="2"/>
        <v>4.3803418352371919E-4</v>
      </c>
      <c r="I22">
        <f t="shared" si="3"/>
        <v>4.3793827127629659E-4</v>
      </c>
      <c r="J22">
        <f t="shared" si="4"/>
        <v>0.98576141145548479</v>
      </c>
    </row>
    <row r="23" spans="1:10" x14ac:dyDescent="0.3">
      <c r="A23" s="10" t="s">
        <v>29</v>
      </c>
      <c r="B23" s="8">
        <v>5.0796364666894078E-4</v>
      </c>
      <c r="C23" s="9">
        <v>98576.1328125</v>
      </c>
      <c r="D23" s="9">
        <v>50.073093414306641</v>
      </c>
      <c r="E23" s="9">
        <v>98551.09375</v>
      </c>
      <c r="F23" s="22">
        <f t="shared" si="0"/>
        <v>5869450.4047851563</v>
      </c>
      <c r="G23" s="24">
        <f t="shared" si="1"/>
        <v>59.542307425970328</v>
      </c>
      <c r="H23" s="23">
        <f t="shared" si="2"/>
        <v>5.0809272133833263E-4</v>
      </c>
      <c r="I23">
        <f t="shared" si="3"/>
        <v>5.079636620514402E-4</v>
      </c>
      <c r="J23">
        <f t="shared" si="4"/>
        <v>0.98526068047901294</v>
      </c>
    </row>
    <row r="24" spans="1:10" x14ac:dyDescent="0.3">
      <c r="A24" s="10" t="s">
        <v>30</v>
      </c>
      <c r="B24" s="8">
        <v>5.7607947383075953E-4</v>
      </c>
      <c r="C24" s="9">
        <v>98526.0625</v>
      </c>
      <c r="D24" s="9">
        <v>56.758842468261719</v>
      </c>
      <c r="E24" s="9">
        <v>98497.6875</v>
      </c>
      <c r="F24" s="22">
        <f t="shared" si="0"/>
        <v>5770899.3110351563</v>
      </c>
      <c r="G24" s="24">
        <f t="shared" si="1"/>
        <v>58.572312387244303</v>
      </c>
      <c r="H24" s="23">
        <f t="shared" si="2"/>
        <v>5.7624543183576482E-4</v>
      </c>
      <c r="I24">
        <f t="shared" si="3"/>
        <v>5.7607947611081805E-4</v>
      </c>
      <c r="J24">
        <f t="shared" si="4"/>
        <v>0.98469309202236999</v>
      </c>
    </row>
    <row r="25" spans="1:10" x14ac:dyDescent="0.3">
      <c r="A25" s="10" t="s">
        <v>31</v>
      </c>
      <c r="B25" s="8">
        <v>6.3749938271939754E-4</v>
      </c>
      <c r="C25" s="9">
        <v>98469.3046875</v>
      </c>
      <c r="D25" s="9">
        <v>62.774120330810547</v>
      </c>
      <c r="E25" s="9">
        <v>98437.921875</v>
      </c>
      <c r="F25" s="22">
        <f t="shared" si="0"/>
        <v>5672401.6235351563</v>
      </c>
      <c r="G25" s="24">
        <f t="shared" si="1"/>
        <v>57.605785290522405</v>
      </c>
      <c r="H25" s="23">
        <f t="shared" si="2"/>
        <v>6.3770261638114803E-4</v>
      </c>
      <c r="I25">
        <f t="shared" si="3"/>
        <v>6.3749937637956416E-4</v>
      </c>
      <c r="J25">
        <f t="shared" si="4"/>
        <v>0.98406535079028046</v>
      </c>
    </row>
    <row r="26" spans="1:10" x14ac:dyDescent="0.3">
      <c r="A26" s="10" t="s">
        <v>32</v>
      </c>
      <c r="B26" s="8">
        <v>6.8817462306469679E-4</v>
      </c>
      <c r="C26" s="9">
        <v>98406.53125</v>
      </c>
      <c r="D26" s="9">
        <v>67.720878601074219</v>
      </c>
      <c r="E26" s="9">
        <v>98372.671875</v>
      </c>
      <c r="F26" s="22">
        <f t="shared" si="0"/>
        <v>5573963.7016601563</v>
      </c>
      <c r="G26" s="24">
        <f t="shared" si="1"/>
        <v>56.642212979742197</v>
      </c>
      <c r="H26" s="23">
        <f t="shared" si="2"/>
        <v>6.8841149996541368E-4</v>
      </c>
      <c r="I26">
        <f t="shared" si="3"/>
        <v>6.8817463374489408E-4</v>
      </c>
      <c r="J26">
        <f t="shared" si="4"/>
        <v>0.98338814197791924</v>
      </c>
    </row>
    <row r="27" spans="1:10" x14ac:dyDescent="0.3">
      <c r="A27" s="10" t="s">
        <v>33</v>
      </c>
      <c r="B27" s="8">
        <v>7.3059758869931102E-4</v>
      </c>
      <c r="C27" s="9">
        <v>98338.8125</v>
      </c>
      <c r="D27" s="9">
        <v>71.846099853515625</v>
      </c>
      <c r="E27" s="9">
        <v>98302.890625</v>
      </c>
      <c r="F27" s="22">
        <f t="shared" si="0"/>
        <v>5475591.0297851563</v>
      </c>
      <c r="G27" s="24">
        <f t="shared" si="1"/>
        <v>55.68087401691124</v>
      </c>
      <c r="H27" s="23">
        <f t="shared" si="2"/>
        <v>7.3086456966550294E-4</v>
      </c>
      <c r="I27">
        <f t="shared" si="3"/>
        <v>7.3059759444945118E-4</v>
      </c>
      <c r="J27">
        <f t="shared" si="4"/>
        <v>0.98266968096698004</v>
      </c>
    </row>
    <row r="28" spans="1:10" x14ac:dyDescent="0.3">
      <c r="A28" s="10" t="s">
        <v>34</v>
      </c>
      <c r="B28" s="8">
        <v>7.7162485104054213E-4</v>
      </c>
      <c r="C28" s="9">
        <v>98266.96875</v>
      </c>
      <c r="D28" s="9">
        <v>75.825233459472656</v>
      </c>
      <c r="E28" s="9">
        <v>98229.0546875</v>
      </c>
      <c r="F28" s="22">
        <f t="shared" si="0"/>
        <v>5377288.1391601563</v>
      </c>
      <c r="G28" s="24">
        <f t="shared" si="1"/>
        <v>54.721217185812058</v>
      </c>
      <c r="H28" s="23">
        <f t="shared" si="2"/>
        <v>7.7192266280784732E-4</v>
      </c>
      <c r="I28">
        <f t="shared" si="3"/>
        <v>7.7162483410248321E-4</v>
      </c>
      <c r="J28">
        <f t="shared" si="4"/>
        <v>0.98191142863742631</v>
      </c>
    </row>
    <row r="29" spans="1:10" x14ac:dyDescent="0.3">
      <c r="A29" s="10" t="s">
        <v>35</v>
      </c>
      <c r="B29" s="8">
        <v>8.1463862443342805E-4</v>
      </c>
      <c r="C29" s="9">
        <v>98191.140625</v>
      </c>
      <c r="D29" s="9">
        <v>79.99029541015625</v>
      </c>
      <c r="E29" s="9">
        <v>98151.140625</v>
      </c>
      <c r="F29" s="22">
        <f t="shared" si="0"/>
        <v>5279059.0844726563</v>
      </c>
      <c r="G29" s="24">
        <f t="shared" si="1"/>
        <v>53.763089529979233</v>
      </c>
      <c r="H29" s="23">
        <f t="shared" si="2"/>
        <v>8.1497061471521995E-4</v>
      </c>
      <c r="I29">
        <f t="shared" si="3"/>
        <v>8.1463862117302146E-4</v>
      </c>
      <c r="J29">
        <f t="shared" si="4"/>
        <v>0.98111152566508708</v>
      </c>
    </row>
    <row r="30" spans="1:10" x14ac:dyDescent="0.3">
      <c r="A30" s="10" t="s">
        <v>36</v>
      </c>
      <c r="B30" s="8">
        <v>8.5879210382699966E-4</v>
      </c>
      <c r="C30" s="9">
        <v>98111.1484375</v>
      </c>
      <c r="D30" s="9">
        <v>84.257080078125</v>
      </c>
      <c r="E30" s="9">
        <v>98069.015625</v>
      </c>
      <c r="F30" s="22">
        <f t="shared" si="0"/>
        <v>5180907.9438476563</v>
      </c>
      <c r="G30" s="24">
        <f t="shared" si="1"/>
        <v>52.806516143759787</v>
      </c>
      <c r="H30" s="23">
        <f t="shared" si="2"/>
        <v>8.5916106673600561E-4</v>
      </c>
      <c r="I30">
        <f t="shared" si="3"/>
        <v>8.5879210894977448E-4</v>
      </c>
      <c r="J30">
        <f t="shared" si="4"/>
        <v>0.98026895482884624</v>
      </c>
    </row>
    <row r="31" spans="1:10" x14ac:dyDescent="0.3">
      <c r="A31" s="10" t="s">
        <v>37</v>
      </c>
      <c r="B31" s="8">
        <v>9.0783624909818172E-4</v>
      </c>
      <c r="C31" s="9">
        <v>98026.890625</v>
      </c>
      <c r="D31" s="9">
        <v>88.992362976074219</v>
      </c>
      <c r="E31" s="9">
        <v>97982.390625</v>
      </c>
      <c r="F31" s="22">
        <f t="shared" si="0"/>
        <v>5082838.9282226563</v>
      </c>
      <c r="G31" s="24">
        <f t="shared" si="1"/>
        <v>51.851475608534393</v>
      </c>
      <c r="H31" s="23">
        <f t="shared" si="2"/>
        <v>9.0824853739961727E-4</v>
      </c>
      <c r="I31">
        <f t="shared" si="3"/>
        <v>9.0783623155520467E-4</v>
      </c>
      <c r="J31">
        <f t="shared" si="4"/>
        <v>0.97937903115498381</v>
      </c>
    </row>
    <row r="32" spans="1:10" x14ac:dyDescent="0.3">
      <c r="A32" s="10" t="s">
        <v>38</v>
      </c>
      <c r="B32" s="8">
        <v>9.6472445875406265E-4</v>
      </c>
      <c r="C32" s="9">
        <v>97937.8984375</v>
      </c>
      <c r="D32" s="9">
        <v>94.483085632324219</v>
      </c>
      <c r="E32" s="9">
        <v>97890.65625</v>
      </c>
      <c r="F32" s="22">
        <f t="shared" si="0"/>
        <v>4984856.5375976563</v>
      </c>
      <c r="G32" s="24">
        <f t="shared" si="1"/>
        <v>50.898136647058948</v>
      </c>
      <c r="H32" s="23">
        <f t="shared" si="2"/>
        <v>9.6519003193753974E-4</v>
      </c>
      <c r="I32">
        <f t="shared" si="3"/>
        <v>9.6472445437063869E-4</v>
      </c>
      <c r="J32">
        <f t="shared" si="4"/>
        <v>0.97843420025353078</v>
      </c>
    </row>
    <row r="33" spans="1:10" x14ac:dyDescent="0.3">
      <c r="A33" s="10" t="s">
        <v>39</v>
      </c>
      <c r="B33" s="8">
        <v>1.0304402094334364E-3</v>
      </c>
      <c r="C33" s="9">
        <v>97843.4140625</v>
      </c>
      <c r="D33" s="9">
        <v>100.82178497314453</v>
      </c>
      <c r="E33" s="9">
        <v>97793</v>
      </c>
      <c r="F33" s="22">
        <f t="shared" si="0"/>
        <v>4886965.8813476563</v>
      </c>
      <c r="G33" s="24">
        <f t="shared" si="1"/>
        <v>49.946804577219481</v>
      </c>
      <c r="H33" s="23">
        <f t="shared" si="2"/>
        <v>1.030971388270577E-3</v>
      </c>
      <c r="I33">
        <f t="shared" si="3"/>
        <v>1.0304401776980311E-3</v>
      </c>
      <c r="J33">
        <f t="shared" si="4"/>
        <v>0.97742598234235567</v>
      </c>
    </row>
    <row r="34" spans="1:10" x14ac:dyDescent="0.3">
      <c r="A34" s="10" t="s">
        <v>40</v>
      </c>
      <c r="B34" s="8">
        <v>1.1045021237805486E-3</v>
      </c>
      <c r="C34" s="9">
        <v>97742.59375</v>
      </c>
      <c r="D34" s="9">
        <v>107.95690155029297</v>
      </c>
      <c r="E34" s="9">
        <v>97688.6171875</v>
      </c>
      <c r="F34" s="22">
        <f t="shared" si="0"/>
        <v>4789172.8813476563</v>
      </c>
      <c r="G34" s="24">
        <f t="shared" si="1"/>
        <v>48.997808402722647</v>
      </c>
      <c r="H34" s="23">
        <f t="shared" si="2"/>
        <v>1.1051123934233238E-3</v>
      </c>
      <c r="I34">
        <f t="shared" si="3"/>
        <v>1.1045021152847499E-3</v>
      </c>
      <c r="J34">
        <f t="shared" si="4"/>
        <v>0.97634641327732419</v>
      </c>
    </row>
    <row r="35" spans="1:10" x14ac:dyDescent="0.3">
      <c r="A35" s="10" t="s">
        <v>41</v>
      </c>
      <c r="B35" s="8">
        <v>1.185924862511456E-3</v>
      </c>
      <c r="C35" s="9">
        <v>97634.640625</v>
      </c>
      <c r="D35" s="9">
        <v>115.78734588623047</v>
      </c>
      <c r="E35" s="9">
        <v>97576.75</v>
      </c>
      <c r="F35" s="22">
        <f t="shared" si="0"/>
        <v>4691484.2641601563</v>
      </c>
      <c r="G35" s="24">
        <f t="shared" si="1"/>
        <v>48.051431685803436</v>
      </c>
      <c r="H35" s="23">
        <f t="shared" si="2"/>
        <v>1.1866284323492069E-3</v>
      </c>
      <c r="I35">
        <f t="shared" si="3"/>
        <v>1.1859248433243308E-3</v>
      </c>
      <c r="J35">
        <f t="shared" si="4"/>
        <v>0.97518853981012799</v>
      </c>
    </row>
    <row r="36" spans="1:10" x14ac:dyDescent="0.3">
      <c r="A36" s="10" t="s">
        <v>42</v>
      </c>
      <c r="B36" s="8">
        <v>1.2693774187937379E-3</v>
      </c>
      <c r="C36" s="9">
        <v>97518.8515625</v>
      </c>
      <c r="D36" s="9">
        <v>123.78823089599609</v>
      </c>
      <c r="E36" s="9">
        <v>97456.953125</v>
      </c>
      <c r="F36" s="22">
        <f t="shared" si="0"/>
        <v>4593907.5141601563</v>
      </c>
      <c r="G36" s="24">
        <f t="shared" si="1"/>
        <v>47.107891864537727</v>
      </c>
      <c r="H36" s="23">
        <f t="shared" si="2"/>
        <v>1.2701836752193878E-3</v>
      </c>
      <c r="I36">
        <f t="shared" si="3"/>
        <v>1.269377447668772E-3</v>
      </c>
      <c r="J36">
        <f t="shared" si="4"/>
        <v>0.97395065747046794</v>
      </c>
    </row>
    <row r="37" spans="1:10" x14ac:dyDescent="0.3">
      <c r="A37" s="10" t="s">
        <v>43</v>
      </c>
      <c r="B37" s="8">
        <v>1.3525381218641996E-3</v>
      </c>
      <c r="C37" s="9">
        <v>97395.0625</v>
      </c>
      <c r="D37" s="9">
        <v>131.73052978515625</v>
      </c>
      <c r="E37" s="9">
        <v>97329.1953125</v>
      </c>
      <c r="F37" s="22">
        <f t="shared" si="0"/>
        <v>4496450.5610351563</v>
      </c>
      <c r="G37" s="24">
        <f t="shared" si="1"/>
        <v>46.167130505564963</v>
      </c>
      <c r="H37" s="23">
        <f t="shared" si="2"/>
        <v>1.3534533945565054E-3</v>
      </c>
      <c r="I37">
        <f t="shared" si="3"/>
        <v>1.3525380692184087E-3</v>
      </c>
      <c r="J37">
        <f t="shared" si="4"/>
        <v>0.97263335212869884</v>
      </c>
    </row>
    <row r="38" spans="1:10" x14ac:dyDescent="0.3">
      <c r="A38" s="10" t="s">
        <v>44</v>
      </c>
      <c r="B38" s="8">
        <v>1.4402337837964296E-3</v>
      </c>
      <c r="C38" s="9">
        <v>97263.328125</v>
      </c>
      <c r="D38" s="9">
        <v>140.08192443847656</v>
      </c>
      <c r="E38" s="9">
        <v>97193.2890625</v>
      </c>
      <c r="F38" s="22">
        <f t="shared" si="0"/>
        <v>4399121.3657226563</v>
      </c>
      <c r="G38" s="24">
        <f t="shared" si="1"/>
        <v>45.228982500671101</v>
      </c>
      <c r="H38" s="23">
        <f t="shared" si="2"/>
        <v>1.4412715712130812E-3</v>
      </c>
      <c r="I38">
        <f t="shared" si="3"/>
        <v>1.440233715408621E-3</v>
      </c>
      <c r="J38">
        <f t="shared" si="4"/>
        <v>0.97123253278223221</v>
      </c>
    </row>
    <row r="39" spans="1:10" x14ac:dyDescent="0.3">
      <c r="A39" s="10" t="s">
        <v>45</v>
      </c>
      <c r="B39" s="8">
        <v>1.5357472002506256E-3</v>
      </c>
      <c r="C39" s="9">
        <v>97123.25</v>
      </c>
      <c r="D39" s="9">
        <v>149.15675354003906</v>
      </c>
      <c r="E39" s="9">
        <v>97048.671875</v>
      </c>
      <c r="F39" s="22">
        <f t="shared" si="0"/>
        <v>4301928.0766601563</v>
      </c>
      <c r="G39" s="24">
        <f t="shared" si="1"/>
        <v>44.293493850959024</v>
      </c>
      <c r="H39" s="23">
        <f t="shared" si="2"/>
        <v>1.5369273031593362E-3</v>
      </c>
      <c r="I39">
        <f t="shared" si="3"/>
        <v>1.5357471412873751E-3</v>
      </c>
      <c r="J39">
        <f t="shared" si="4"/>
        <v>0.96974096519648667</v>
      </c>
    </row>
    <row r="40" spans="1:10" x14ac:dyDescent="0.3">
      <c r="A40" s="10" t="s">
        <v>46</v>
      </c>
      <c r="B40" s="8">
        <v>1.6374903498217463E-3</v>
      </c>
      <c r="C40" s="9">
        <v>96974.09375</v>
      </c>
      <c r="D40" s="9">
        <v>158.79414367675781</v>
      </c>
      <c r="E40" s="9">
        <v>96894.6953125</v>
      </c>
      <c r="F40" s="22">
        <f t="shared" si="0"/>
        <v>4204879.4047851563</v>
      </c>
      <c r="G40" s="24">
        <f t="shared" si="1"/>
        <v>43.360852802866809</v>
      </c>
      <c r="H40" s="23">
        <f t="shared" si="2"/>
        <v>1.6388321689296071E-3</v>
      </c>
      <c r="I40">
        <f t="shared" si="3"/>
        <v>1.637490359911281E-3</v>
      </c>
      <c r="J40">
        <f t="shared" si="4"/>
        <v>0.9681530237143664</v>
      </c>
    </row>
    <row r="41" spans="1:10" x14ac:dyDescent="0.3">
      <c r="A41" s="10" t="s">
        <v>47</v>
      </c>
      <c r="B41" s="8">
        <v>1.7504722345620394E-3</v>
      </c>
      <c r="C41" s="9">
        <v>96815.296875</v>
      </c>
      <c r="D41" s="9">
        <v>169.47248840332031</v>
      </c>
      <c r="E41" s="9">
        <v>96730.5625</v>
      </c>
      <c r="F41" s="22">
        <f t="shared" si="0"/>
        <v>4107984.7094726563</v>
      </c>
      <c r="G41" s="24">
        <f t="shared" si="1"/>
        <v>42.431153361813791</v>
      </c>
      <c r="H41" s="23">
        <f t="shared" si="2"/>
        <v>1.7520056125314098E-3</v>
      </c>
      <c r="I41">
        <f t="shared" si="3"/>
        <v>1.7504722277733584E-3</v>
      </c>
      <c r="J41">
        <f t="shared" si="4"/>
        <v>0.96645829873411959</v>
      </c>
    </row>
    <row r="42" spans="1:10" x14ac:dyDescent="0.3">
      <c r="A42" s="10" t="s">
        <v>48</v>
      </c>
      <c r="B42" s="8">
        <v>1.8796590156853199E-3</v>
      </c>
      <c r="C42" s="9">
        <v>96645.828125</v>
      </c>
      <c r="D42" s="9">
        <v>181.66120910644531</v>
      </c>
      <c r="E42" s="9">
        <v>96555</v>
      </c>
      <c r="F42" s="22">
        <f t="shared" si="0"/>
        <v>4011254.1469726563</v>
      </c>
      <c r="G42" s="24">
        <f t="shared" si="1"/>
        <v>41.504679765220402</v>
      </c>
      <c r="H42" s="23">
        <f t="shared" si="2"/>
        <v>1.8814272601775704E-3</v>
      </c>
      <c r="I42">
        <f t="shared" si="3"/>
        <v>1.8796590875240671E-3</v>
      </c>
      <c r="J42">
        <f t="shared" si="4"/>
        <v>0.9646416866101909</v>
      </c>
    </row>
    <row r="43" spans="1:10" x14ac:dyDescent="0.3">
      <c r="A43" s="10" t="s">
        <v>49</v>
      </c>
      <c r="B43" s="8">
        <v>2.0330983679741621E-3</v>
      </c>
      <c r="C43" s="9">
        <v>96464.1640625</v>
      </c>
      <c r="D43" s="9">
        <v>196.12113952636719</v>
      </c>
      <c r="E43" s="9">
        <v>96366.1015625</v>
      </c>
      <c r="F43" s="22">
        <f t="shared" si="0"/>
        <v>3914699.1469726563</v>
      </c>
      <c r="G43" s="24">
        <f t="shared" si="1"/>
        <v>40.581900906084535</v>
      </c>
      <c r="H43" s="23">
        <f t="shared" si="2"/>
        <v>2.0351673082797607E-3</v>
      </c>
      <c r="I43">
        <f t="shared" si="3"/>
        <v>2.0330984198370138E-3</v>
      </c>
      <c r="J43">
        <f t="shared" si="4"/>
        <v>0.96268047512143484</v>
      </c>
    </row>
    <row r="44" spans="1:10" x14ac:dyDescent="0.3">
      <c r="A44" s="10" t="s">
        <v>50</v>
      </c>
      <c r="B44" s="8">
        <v>2.2055234294384718E-3</v>
      </c>
      <c r="C44" s="9">
        <v>96268.0390625</v>
      </c>
      <c r="D44" s="9">
        <v>212.3214111328125</v>
      </c>
      <c r="E44" s="9">
        <v>96161.875</v>
      </c>
      <c r="F44" s="22">
        <f t="shared" si="0"/>
        <v>3818333.0454101563</v>
      </c>
      <c r="G44" s="24">
        <f t="shared" si="1"/>
        <v>39.663558981721685</v>
      </c>
      <c r="H44" s="23">
        <f t="shared" si="2"/>
        <v>2.2079583112622598E-3</v>
      </c>
      <c r="I44">
        <f t="shared" si="3"/>
        <v>2.2055233824277575E-3</v>
      </c>
      <c r="J44">
        <f t="shared" si="4"/>
        <v>0.96055726082374782</v>
      </c>
    </row>
    <row r="45" spans="1:10" x14ac:dyDescent="0.3">
      <c r="A45" s="10" t="s">
        <v>51</v>
      </c>
      <c r="B45" s="8">
        <v>2.3830228019505739E-3</v>
      </c>
      <c r="C45" s="9">
        <v>96055.71875</v>
      </c>
      <c r="D45" s="9">
        <v>228.90296936035156</v>
      </c>
      <c r="E45" s="9">
        <v>95941.265625</v>
      </c>
      <c r="F45" s="22">
        <f t="shared" si="0"/>
        <v>3722171.1704101563</v>
      </c>
      <c r="G45" s="24">
        <f t="shared" si="1"/>
        <v>38.750125644238715</v>
      </c>
      <c r="H45" s="23">
        <f t="shared" si="2"/>
        <v>2.3858656425802343E-3</v>
      </c>
      <c r="I45">
        <f t="shared" si="3"/>
        <v>2.3830228157066553E-3</v>
      </c>
      <c r="J45">
        <f t="shared" si="4"/>
        <v>0.95826823095541214</v>
      </c>
    </row>
    <row r="46" spans="1:10" x14ac:dyDescent="0.3">
      <c r="A46" s="10" t="s">
        <v>52</v>
      </c>
      <c r="B46" s="8">
        <v>2.5532436557114124E-3</v>
      </c>
      <c r="C46" s="9">
        <v>95826.8125</v>
      </c>
      <c r="D46" s="9">
        <v>244.66920471191406</v>
      </c>
      <c r="E46" s="9">
        <v>95704.4765625</v>
      </c>
      <c r="F46" s="22">
        <f t="shared" si="0"/>
        <v>3626229.9047851563</v>
      </c>
      <c r="G46" s="24">
        <f t="shared" si="1"/>
        <v>37.841495612568309</v>
      </c>
      <c r="H46" s="23">
        <f t="shared" si="2"/>
        <v>2.5565074226400722E-3</v>
      </c>
      <c r="I46">
        <f t="shared" si="3"/>
        <v>2.5532436937930505E-3</v>
      </c>
      <c r="J46">
        <f t="shared" si="4"/>
        <v>0.95582153863776298</v>
      </c>
    </row>
    <row r="47" spans="1:10" x14ac:dyDescent="0.3">
      <c r="A47" s="10" t="s">
        <v>53</v>
      </c>
      <c r="B47" s="8">
        <v>2.7207606472074986E-3</v>
      </c>
      <c r="C47" s="9">
        <v>95582.140625</v>
      </c>
      <c r="D47" s="9">
        <v>260.05612182617188</v>
      </c>
      <c r="E47" s="9">
        <v>95452.109375</v>
      </c>
      <c r="F47" s="22">
        <f t="shared" si="0"/>
        <v>3530525.4282226563</v>
      </c>
      <c r="G47" s="24">
        <f t="shared" si="1"/>
        <v>36.937082650974119</v>
      </c>
      <c r="H47" s="23">
        <f t="shared" si="2"/>
        <v>2.7244669974185354E-3</v>
      </c>
      <c r="I47">
        <f t="shared" si="3"/>
        <v>2.7207605952921381E-3</v>
      </c>
      <c r="J47">
        <f t="shared" si="4"/>
        <v>0.95322097705930586</v>
      </c>
    </row>
    <row r="48" spans="1:10" x14ac:dyDescent="0.3">
      <c r="A48" s="10" t="s">
        <v>54</v>
      </c>
      <c r="B48" s="8">
        <v>2.8953873552381992E-3</v>
      </c>
      <c r="C48" s="9">
        <v>95322.0859375</v>
      </c>
      <c r="D48" s="9">
        <v>275.99435424804688</v>
      </c>
      <c r="E48" s="9">
        <v>95184.09375</v>
      </c>
      <c r="F48" s="22">
        <f t="shared" si="0"/>
        <v>3435073.3188476563</v>
      </c>
      <c r="G48" s="24">
        <f t="shared" si="1"/>
        <v>36.036489183628824</v>
      </c>
      <c r="H48" s="23">
        <f t="shared" si="2"/>
        <v>2.8995848295088368E-3</v>
      </c>
      <c r="I48">
        <f t="shared" si="3"/>
        <v>2.8953872707843235E-3</v>
      </c>
      <c r="J48">
        <f t="shared" si="4"/>
        <v>0.95046103317608377</v>
      </c>
    </row>
    <row r="49" spans="1:10" x14ac:dyDescent="0.3">
      <c r="A49" s="10" t="s">
        <v>55</v>
      </c>
      <c r="B49" s="8">
        <v>3.0990950763225555E-3</v>
      </c>
      <c r="C49" s="9">
        <v>95046.09375</v>
      </c>
      <c r="D49" s="9">
        <v>294.556884765625</v>
      </c>
      <c r="E49" s="9">
        <v>94898.8125</v>
      </c>
      <c r="F49" s="22">
        <f t="shared" si="0"/>
        <v>3339889.2250976563</v>
      </c>
      <c r="G49" s="24">
        <f t="shared" si="1"/>
        <v>35.139679005457879</v>
      </c>
      <c r="H49" s="23">
        <f t="shared" si="2"/>
        <v>3.1039048540847125E-3</v>
      </c>
      <c r="I49">
        <f t="shared" si="3"/>
        <v>3.0990951142126763E-3</v>
      </c>
      <c r="J49">
        <f t="shared" si="4"/>
        <v>0.94751546403191822</v>
      </c>
    </row>
    <row r="50" spans="1:10" x14ac:dyDescent="0.3">
      <c r="A50" s="10" t="s">
        <v>56</v>
      </c>
      <c r="B50" s="8">
        <v>3.3470494672656059E-3</v>
      </c>
      <c r="C50" s="9">
        <v>94751.5390625</v>
      </c>
      <c r="D50" s="9">
        <v>317.13809204101563</v>
      </c>
      <c r="E50" s="9">
        <v>94592.96875</v>
      </c>
      <c r="F50" s="22">
        <f t="shared" si="0"/>
        <v>3244990.4125976563</v>
      </c>
      <c r="G50" s="24">
        <f t="shared" si="1"/>
        <v>34.247363628122137</v>
      </c>
      <c r="H50" s="23">
        <f t="shared" si="2"/>
        <v>3.3526603111398343E-3</v>
      </c>
      <c r="I50">
        <f t="shared" si="3"/>
        <v>3.3470495063074915E-3</v>
      </c>
      <c r="J50">
        <f t="shared" si="4"/>
        <v>0.94434408286581151</v>
      </c>
    </row>
    <row r="51" spans="1:10" x14ac:dyDescent="0.3">
      <c r="A51" s="10" t="s">
        <v>57</v>
      </c>
      <c r="B51" s="8">
        <v>3.654843894764781E-3</v>
      </c>
      <c r="C51" s="9">
        <v>94434.3984375</v>
      </c>
      <c r="D51" s="9">
        <v>345.14297485351563</v>
      </c>
      <c r="E51" s="9">
        <v>94261.828125</v>
      </c>
      <c r="F51" s="22">
        <f t="shared" si="0"/>
        <v>3150397.4438476563</v>
      </c>
      <c r="G51" s="24">
        <f t="shared" si="1"/>
        <v>33.360697965717435</v>
      </c>
      <c r="H51" s="23">
        <f t="shared" si="2"/>
        <v>3.6615349152344444E-3</v>
      </c>
      <c r="I51">
        <f t="shared" si="3"/>
        <v>3.6548437917137085E-3</v>
      </c>
      <c r="J51">
        <f t="shared" si="4"/>
        <v>0.94089265275730782</v>
      </c>
    </row>
    <row r="52" spans="1:10" x14ac:dyDescent="0.3">
      <c r="A52" s="10" t="s">
        <v>58</v>
      </c>
      <c r="B52" s="8">
        <v>4.0181796066462994E-3</v>
      </c>
      <c r="C52" s="9">
        <v>94089.2578125</v>
      </c>
      <c r="D52" s="9">
        <v>378.06753540039063</v>
      </c>
      <c r="E52" s="9">
        <v>93900.21875</v>
      </c>
      <c r="F52" s="22">
        <f t="shared" si="0"/>
        <v>3056135.6157226563</v>
      </c>
      <c r="G52" s="24">
        <f t="shared" si="1"/>
        <v>32.481238419511058</v>
      </c>
      <c r="H52" s="23">
        <f t="shared" si="2"/>
        <v>4.0262689526523671E-3</v>
      </c>
      <c r="I52">
        <f t="shared" si="3"/>
        <v>4.0181795902120869E-3</v>
      </c>
      <c r="J52">
        <f t="shared" si="4"/>
        <v>0.93711197710341787</v>
      </c>
    </row>
    <row r="53" spans="1:10" x14ac:dyDescent="0.3">
      <c r="A53" s="10" t="s">
        <v>59</v>
      </c>
      <c r="B53" s="8">
        <v>4.4000442139804363E-3</v>
      </c>
      <c r="C53" s="9">
        <v>93711.1875</v>
      </c>
      <c r="D53" s="9">
        <v>412.3333740234375</v>
      </c>
      <c r="E53" s="9">
        <v>93505.015625</v>
      </c>
      <c r="F53" s="22">
        <f t="shared" si="0"/>
        <v>2962235.3969726563</v>
      </c>
      <c r="G53" s="24">
        <f t="shared" si="1"/>
        <v>31.610264217094212</v>
      </c>
      <c r="H53" s="23">
        <f t="shared" si="2"/>
        <v>4.4097460576563319E-3</v>
      </c>
      <c r="I53">
        <f t="shared" si="3"/>
        <v>4.4000442745796764E-3</v>
      </c>
      <c r="J53">
        <f t="shared" si="4"/>
        <v>0.93298864291392403</v>
      </c>
    </row>
    <row r="54" spans="1:10" x14ac:dyDescent="0.3">
      <c r="A54" s="10" t="s">
        <v>60</v>
      </c>
      <c r="B54" s="8">
        <v>4.80232248082757E-3</v>
      </c>
      <c r="C54" s="9">
        <v>93298.8515625</v>
      </c>
      <c r="D54" s="9">
        <v>448.05117797851563</v>
      </c>
      <c r="E54" s="9">
        <v>93074.828125</v>
      </c>
      <c r="F54" s="22">
        <f t="shared" si="0"/>
        <v>2868730.3813476563</v>
      </c>
      <c r="G54" s="24">
        <f t="shared" si="1"/>
        <v>30.747756626199429</v>
      </c>
      <c r="H54" s="23">
        <f t="shared" si="2"/>
        <v>4.8138813361737337E-3</v>
      </c>
      <c r="I54">
        <f t="shared" si="3"/>
        <v>4.8023225417557309E-3</v>
      </c>
      <c r="J54">
        <f t="shared" si="4"/>
        <v>0.92850813052285641</v>
      </c>
    </row>
    <row r="55" spans="1:10" x14ac:dyDescent="0.3">
      <c r="A55" s="10" t="s">
        <v>61</v>
      </c>
      <c r="B55" s="8">
        <v>5.2657374180853367E-3</v>
      </c>
      <c r="C55" s="9">
        <v>92850.796875</v>
      </c>
      <c r="D55" s="9">
        <v>488.92791748046875</v>
      </c>
      <c r="E55" s="9">
        <v>92606.328125</v>
      </c>
      <c r="F55" s="22">
        <f t="shared" si="0"/>
        <v>2775655.5532226563</v>
      </c>
      <c r="G55" s="24">
        <f t="shared" si="1"/>
        <v>29.893718165492658</v>
      </c>
      <c r="H55" s="23">
        <f t="shared" si="2"/>
        <v>5.279638307443893E-3</v>
      </c>
      <c r="I55">
        <f t="shared" si="3"/>
        <v>5.2657374404517596E-3</v>
      </c>
      <c r="J55">
        <f t="shared" si="4"/>
        <v>0.9236188504961983</v>
      </c>
    </row>
    <row r="56" spans="1:10" x14ac:dyDescent="0.3">
      <c r="A56" s="10" t="s">
        <v>62</v>
      </c>
      <c r="B56" s="8">
        <v>5.7966355234384537E-3</v>
      </c>
      <c r="C56" s="9">
        <v>92361.8671875</v>
      </c>
      <c r="D56" s="9">
        <v>535.3880615234375</v>
      </c>
      <c r="E56" s="9">
        <v>92094.171875</v>
      </c>
      <c r="F56" s="22">
        <f t="shared" si="0"/>
        <v>2683049.2250976563</v>
      </c>
      <c r="G56" s="24">
        <f t="shared" si="1"/>
        <v>29.049317719518481</v>
      </c>
      <c r="H56" s="23">
        <f t="shared" si="2"/>
        <v>5.8134847257231767E-3</v>
      </c>
      <c r="I56">
        <f t="shared" si="3"/>
        <v>5.7966353196018481E-3</v>
      </c>
      <c r="J56">
        <f t="shared" si="4"/>
        <v>0.91826496884556197</v>
      </c>
    </row>
    <row r="57" spans="1:10" x14ac:dyDescent="0.3">
      <c r="A57" s="10" t="s">
        <v>63</v>
      </c>
      <c r="B57" s="8">
        <v>6.3745402731001377E-3</v>
      </c>
      <c r="C57" s="9">
        <v>91826.4765625</v>
      </c>
      <c r="D57" s="9">
        <v>585.3515625</v>
      </c>
      <c r="E57" s="9">
        <v>91533.796875</v>
      </c>
      <c r="F57" s="22">
        <f t="shared" si="0"/>
        <v>2590955.0532226563</v>
      </c>
      <c r="G57" s="24">
        <f t="shared" si="1"/>
        <v>28.215773382736408</v>
      </c>
      <c r="H57" s="23">
        <f t="shared" si="2"/>
        <v>6.394922776986574E-3</v>
      </c>
      <c r="I57">
        <f t="shared" si="3"/>
        <v>6.3745401589223698E-3</v>
      </c>
      <c r="J57">
        <f t="shared" si="4"/>
        <v>0.91241145192512429</v>
      </c>
    </row>
    <row r="58" spans="1:10" x14ac:dyDescent="0.3">
      <c r="A58" s="10" t="s">
        <v>64</v>
      </c>
      <c r="B58" s="8">
        <v>6.974248681217432E-3</v>
      </c>
      <c r="C58" s="9">
        <v>91241.125</v>
      </c>
      <c r="D58" s="9">
        <v>636.33831787109375</v>
      </c>
      <c r="E58" s="9">
        <v>90922.953125</v>
      </c>
      <c r="F58" s="22">
        <f t="shared" si="0"/>
        <v>2499421.2563476563</v>
      </c>
      <c r="G58" s="24">
        <f t="shared" si="1"/>
        <v>27.393582185090946</v>
      </c>
      <c r="H58" s="23">
        <f t="shared" si="2"/>
        <v>6.9986543111535543E-3</v>
      </c>
      <c r="I58">
        <f t="shared" si="3"/>
        <v>6.9742489241676241E-3</v>
      </c>
      <c r="J58">
        <f t="shared" si="4"/>
        <v>0.90604806733813725</v>
      </c>
    </row>
    <row r="59" spans="1:10" x14ac:dyDescent="0.3">
      <c r="A59" s="10" t="s">
        <v>65</v>
      </c>
      <c r="B59" s="8">
        <v>7.5761470943689346E-3</v>
      </c>
      <c r="C59" s="9">
        <v>90604.7890625</v>
      </c>
      <c r="D59" s="9">
        <v>686.4351806640625</v>
      </c>
      <c r="E59" s="9">
        <v>90261.5703125</v>
      </c>
      <c r="F59" s="22">
        <f t="shared" si="0"/>
        <v>2408498.3032226563</v>
      </c>
      <c r="G59" s="24">
        <f t="shared" si="1"/>
        <v>26.582461348276549</v>
      </c>
      <c r="H59" s="23">
        <f t="shared" si="2"/>
        <v>7.6049550023062316E-3</v>
      </c>
      <c r="I59">
        <f t="shared" si="3"/>
        <v>7.5761467773028347E-3</v>
      </c>
      <c r="J59">
        <f t="shared" si="4"/>
        <v>0.89918371419269205</v>
      </c>
    </row>
    <row r="60" spans="1:10" x14ac:dyDescent="0.3">
      <c r="A60" s="10" t="s">
        <v>66</v>
      </c>
      <c r="B60" s="8">
        <v>8.1839673221111298E-3</v>
      </c>
      <c r="C60" s="9">
        <v>89918.3515625</v>
      </c>
      <c r="D60" s="9">
        <v>735.88885498046875</v>
      </c>
      <c r="E60" s="9">
        <v>89550.40625</v>
      </c>
      <c r="F60" s="22">
        <f t="shared" si="0"/>
        <v>2318236.7329101563</v>
      </c>
      <c r="G60" s="24">
        <f t="shared" si="1"/>
        <v>25.781575091474046</v>
      </c>
      <c r="H60" s="23">
        <f t="shared" si="2"/>
        <v>8.2175937083531509E-3</v>
      </c>
      <c r="I60">
        <f t="shared" si="3"/>
        <v>8.1839673680958302E-3</v>
      </c>
      <c r="J60">
        <f t="shared" si="4"/>
        <v>0.89182482401781593</v>
      </c>
    </row>
    <row r="61" spans="1:10" x14ac:dyDescent="0.3">
      <c r="A61" s="10" t="s">
        <v>67</v>
      </c>
      <c r="B61" s="8">
        <v>8.8027492165565491E-3</v>
      </c>
      <c r="C61" s="9">
        <v>89182.4609375</v>
      </c>
      <c r="D61" s="9">
        <v>785.05084228515625</v>
      </c>
      <c r="E61" s="9">
        <v>88789.9375</v>
      </c>
      <c r="F61" s="22">
        <f t="shared" si="0"/>
        <v>2228686.3266601563</v>
      </c>
      <c r="G61" s="24">
        <f t="shared" si="1"/>
        <v>24.990186447333439</v>
      </c>
      <c r="H61" s="23">
        <f t="shared" si="2"/>
        <v>8.8416645443089338E-3</v>
      </c>
      <c r="I61">
        <f t="shared" si="3"/>
        <v>8.8027492629445172E-3</v>
      </c>
      <c r="J61">
        <f t="shared" si="4"/>
        <v>0.88397431370551749</v>
      </c>
    </row>
    <row r="62" spans="1:10" x14ac:dyDescent="0.3">
      <c r="A62" s="10" t="s">
        <v>68</v>
      </c>
      <c r="B62" s="8">
        <v>9.4461822882294655E-3</v>
      </c>
      <c r="C62" s="9">
        <v>88397.40625</v>
      </c>
      <c r="D62" s="9">
        <v>835.01800537109375</v>
      </c>
      <c r="E62" s="9">
        <v>87979.8984375</v>
      </c>
      <c r="F62" s="22">
        <f t="shared" si="0"/>
        <v>2139896.3891601563</v>
      </c>
      <c r="G62" s="24">
        <f t="shared" si="1"/>
        <v>24.207683007216698</v>
      </c>
      <c r="H62" s="23">
        <f t="shared" si="2"/>
        <v>9.4910089713763635E-3</v>
      </c>
      <c r="I62">
        <f t="shared" si="3"/>
        <v>9.4461821991648504E-3</v>
      </c>
      <c r="J62">
        <f t="shared" si="4"/>
        <v>0.87562413127887351</v>
      </c>
    </row>
    <row r="63" spans="1:10" x14ac:dyDescent="0.3">
      <c r="A63" s="10" t="s">
        <v>69</v>
      </c>
      <c r="B63" s="8">
        <v>1.0126017034053802E-2</v>
      </c>
      <c r="C63" s="9">
        <v>87562.390625</v>
      </c>
      <c r="D63" s="9">
        <v>886.65826416015625</v>
      </c>
      <c r="E63" s="9">
        <v>87119.0625</v>
      </c>
      <c r="F63" s="22">
        <f t="shared" si="0"/>
        <v>2051916.4907226563</v>
      </c>
      <c r="G63" s="24">
        <f t="shared" si="1"/>
        <v>23.43376506827364</v>
      </c>
      <c r="H63" s="23">
        <f t="shared" si="2"/>
        <v>1.01775459780706E-2</v>
      </c>
      <c r="I63">
        <f t="shared" si="3"/>
        <v>1.0126017092856826E-2</v>
      </c>
      <c r="J63">
        <f t="shared" si="4"/>
        <v>0.86675754635862567</v>
      </c>
    </row>
    <row r="64" spans="1:10" x14ac:dyDescent="0.3">
      <c r="A64" s="10" t="s">
        <v>70</v>
      </c>
      <c r="B64" s="8">
        <v>1.0844712145626545E-2</v>
      </c>
      <c r="C64" s="9">
        <v>86675.734375</v>
      </c>
      <c r="D64" s="9">
        <v>939.973388671875</v>
      </c>
      <c r="E64" s="9">
        <v>86205.75</v>
      </c>
      <c r="F64" s="22">
        <f t="shared" si="0"/>
        <v>1964797.4282226563</v>
      </c>
      <c r="G64" s="24">
        <f t="shared" si="1"/>
        <v>22.668367823940414</v>
      </c>
      <c r="H64" s="23">
        <f t="shared" si="2"/>
        <v>1.0903836329616935E-2</v>
      </c>
      <c r="I64">
        <f t="shared" si="3"/>
        <v>1.08447121382913E-2</v>
      </c>
      <c r="J64">
        <f t="shared" si="4"/>
        <v>0.85735781027467473</v>
      </c>
    </row>
    <row r="65" spans="1:10" x14ac:dyDescent="0.3">
      <c r="A65" s="10" t="s">
        <v>71</v>
      </c>
      <c r="B65" s="8">
        <v>1.1601898819208145E-2</v>
      </c>
      <c r="C65" s="9">
        <v>85735.7578125</v>
      </c>
      <c r="D65" s="9">
        <v>994.69757080078125</v>
      </c>
      <c r="E65" s="9">
        <v>85238.40625</v>
      </c>
      <c r="F65" s="22">
        <f t="shared" si="0"/>
        <v>1878591.6782226563</v>
      </c>
      <c r="G65" s="24">
        <f t="shared" si="1"/>
        <v>21.911413932224711</v>
      </c>
      <c r="H65" s="23">
        <f t="shared" si="2"/>
        <v>1.1669593726135409E-2</v>
      </c>
      <c r="I65">
        <f t="shared" si="3"/>
        <v>1.1601898626430027E-2</v>
      </c>
      <c r="J65">
        <f t="shared" si="4"/>
        <v>0.84741083187328992</v>
      </c>
    </row>
    <row r="66" spans="1:10" x14ac:dyDescent="0.3">
      <c r="A66" s="10" t="s">
        <v>72</v>
      </c>
      <c r="B66" s="8">
        <v>1.2396677397191525E-2</v>
      </c>
      <c r="C66" s="9">
        <v>84741.0625</v>
      </c>
      <c r="D66" s="9">
        <v>1050.507568359375</v>
      </c>
      <c r="E66" s="9">
        <v>84215.8125</v>
      </c>
      <c r="F66" s="22">
        <f t="shared" si="0"/>
        <v>1793353.2719726563</v>
      </c>
      <c r="G66" s="24">
        <f t="shared" si="1"/>
        <v>21.162742347874811</v>
      </c>
      <c r="H66" s="23">
        <f t="shared" si="2"/>
        <v>1.2473994338763578E-2</v>
      </c>
      <c r="I66">
        <f t="shared" si="3"/>
        <v>1.2396676857330825E-2</v>
      </c>
      <c r="J66">
        <f t="shared" si="4"/>
        <v>0.83690575362515485</v>
      </c>
    </row>
    <row r="67" spans="1:10" x14ac:dyDescent="0.3">
      <c r="A67" s="10" t="s">
        <v>73</v>
      </c>
      <c r="B67" s="8">
        <v>1.3230935670435429E-2</v>
      </c>
      <c r="C67" s="9">
        <v>83690.5546875</v>
      </c>
      <c r="D67" s="9">
        <v>1107.3043212890625</v>
      </c>
      <c r="E67" s="9">
        <v>83136.90625</v>
      </c>
      <c r="F67" s="22">
        <f t="shared" ref="F67:F101" si="5">F68+E67</f>
        <v>1709137.4594726563</v>
      </c>
      <c r="G67" s="24">
        <f t="shared" si="1"/>
        <v>20.422106961228359</v>
      </c>
      <c r="H67" s="23">
        <f t="shared" si="2"/>
        <v>1.3319046512980659E-2</v>
      </c>
      <c r="I67">
        <f t="shared" si="3"/>
        <v>1.3230935383613238E-2</v>
      </c>
      <c r="J67">
        <f t="shared" si="4"/>
        <v>0.82583270767676631</v>
      </c>
    </row>
    <row r="68" spans="1:10" x14ac:dyDescent="0.3">
      <c r="A68" s="10" t="s">
        <v>74</v>
      </c>
      <c r="B68" s="8">
        <v>1.4149419963359833E-2</v>
      </c>
      <c r="C68" s="9">
        <v>82583.25</v>
      </c>
      <c r="D68" s="9">
        <v>1168.505126953125</v>
      </c>
      <c r="E68" s="9">
        <v>81999</v>
      </c>
      <c r="F68" s="22">
        <f t="shared" si="5"/>
        <v>1626000.5532226563</v>
      </c>
      <c r="G68" s="24">
        <f t="shared" ref="G68:G103" si="6">F68/C68</f>
        <v>19.689229392433166</v>
      </c>
      <c r="H68" s="23">
        <f t="shared" ref="H68:H103" si="7">D68/E68</f>
        <v>1.4250236307188198E-2</v>
      </c>
      <c r="I68">
        <f t="shared" ref="I68:I103" si="8">D68/C68</f>
        <v>1.4149420456970693E-2</v>
      </c>
      <c r="J68">
        <f t="shared" si="4"/>
        <v>0.81414765346872919</v>
      </c>
    </row>
    <row r="69" spans="1:10" x14ac:dyDescent="0.3">
      <c r="A69" s="10" t="s">
        <v>75</v>
      </c>
      <c r="B69" s="8">
        <v>1.5136838890612125E-2</v>
      </c>
      <c r="C69" s="9">
        <v>81414.7421875</v>
      </c>
      <c r="D69" s="9">
        <v>1232.36181640625</v>
      </c>
      <c r="E69" s="9">
        <v>80798.5625</v>
      </c>
      <c r="F69" s="22">
        <f t="shared" si="5"/>
        <v>1544001.5532226563</v>
      </c>
      <c r="G69" s="24">
        <f t="shared" si="6"/>
        <v>18.964643401643226</v>
      </c>
      <c r="H69" s="23">
        <f t="shared" si="7"/>
        <v>1.5252274029086223E-2</v>
      </c>
      <c r="I69">
        <f t="shared" si="8"/>
        <v>1.5136838652244243E-2</v>
      </c>
      <c r="J69">
        <f t="shared" ref="J69:J103" si="9">(1-I69)*J68</f>
        <v>0.8018240317990698</v>
      </c>
    </row>
    <row r="70" spans="1:10" x14ac:dyDescent="0.3">
      <c r="A70" s="10" t="s">
        <v>76</v>
      </c>
      <c r="B70" s="8">
        <v>1.6142141073942184E-2</v>
      </c>
      <c r="C70" s="9">
        <v>80182.3828125</v>
      </c>
      <c r="D70" s="9">
        <v>1294.3153076171875</v>
      </c>
      <c r="E70" s="9">
        <v>79535.2265625</v>
      </c>
      <c r="F70" s="22">
        <f t="shared" si="5"/>
        <v>1463202.9907226563</v>
      </c>
      <c r="G70" s="24">
        <f t="shared" si="6"/>
        <v>18.248434873084751</v>
      </c>
      <c r="H70" s="23">
        <f t="shared" si="7"/>
        <v>1.6273484889115071E-2</v>
      </c>
      <c r="I70">
        <f t="shared" si="8"/>
        <v>1.614214073238306E-2</v>
      </c>
      <c r="J70">
        <f t="shared" si="9"/>
        <v>0.78888087543516239</v>
      </c>
    </row>
    <row r="71" spans="1:10" x14ac:dyDescent="0.3">
      <c r="A71" s="10" t="s">
        <v>77</v>
      </c>
      <c r="B71" s="8">
        <v>1.7121486365795135E-2</v>
      </c>
      <c r="C71" s="9">
        <v>78888.0703125</v>
      </c>
      <c r="D71" s="9">
        <v>1350.6810302734375</v>
      </c>
      <c r="E71" s="9">
        <v>78212.734375</v>
      </c>
      <c r="F71" s="22">
        <f t="shared" si="5"/>
        <v>1383667.7641601563</v>
      </c>
      <c r="G71" s="24">
        <f t="shared" si="6"/>
        <v>17.539632528454824</v>
      </c>
      <c r="H71" s="23">
        <f t="shared" si="7"/>
        <v>1.7269323736943412E-2</v>
      </c>
      <c r="I71">
        <f t="shared" si="8"/>
        <v>1.7121486492481981E-2</v>
      </c>
      <c r="J71">
        <f t="shared" si="9"/>
        <v>0.77537406218222182</v>
      </c>
    </row>
    <row r="72" spans="1:10" x14ac:dyDescent="0.3">
      <c r="A72" s="10" t="s">
        <v>78</v>
      </c>
      <c r="B72" s="8">
        <v>1.8186694011092186E-2</v>
      </c>
      <c r="C72" s="9">
        <v>77537.390625</v>
      </c>
      <c r="D72" s="9">
        <v>1410.1488037109375</v>
      </c>
      <c r="E72" s="9">
        <v>76832.3125</v>
      </c>
      <c r="F72" s="22">
        <f t="shared" si="5"/>
        <v>1305455.0297851563</v>
      </c>
      <c r="G72" s="24">
        <f t="shared" si="6"/>
        <v>16.836458117333713</v>
      </c>
      <c r="H72" s="23">
        <f t="shared" si="7"/>
        <v>1.8353590537977593E-2</v>
      </c>
      <c r="I72">
        <f t="shared" si="8"/>
        <v>1.8186694088416618E-2</v>
      </c>
      <c r="J72">
        <f t="shared" si="9"/>
        <v>0.76127257130922077</v>
      </c>
    </row>
    <row r="73" spans="1:10" x14ac:dyDescent="0.3">
      <c r="A73" s="10" t="s">
        <v>79</v>
      </c>
      <c r="B73" s="8">
        <v>1.9264055415987968E-2</v>
      </c>
      <c r="C73" s="9">
        <v>76127.2421875</v>
      </c>
      <c r="D73" s="9">
        <v>1466.5194091796875</v>
      </c>
      <c r="E73" s="9">
        <v>75393.984375</v>
      </c>
      <c r="F73" s="22">
        <f t="shared" si="5"/>
        <v>1228622.7172851563</v>
      </c>
      <c r="G73" s="24">
        <f t="shared" si="6"/>
        <v>16.139067723733916</v>
      </c>
      <c r="H73" s="23">
        <f t="shared" si="7"/>
        <v>1.9451411426744714E-2</v>
      </c>
      <c r="I73">
        <f t="shared" si="8"/>
        <v>1.9264055376755632E-2</v>
      </c>
      <c r="J73">
        <f t="shared" si="9"/>
        <v>0.74660737433871471</v>
      </c>
    </row>
    <row r="74" spans="1:10" x14ac:dyDescent="0.3">
      <c r="A74" s="10" t="s">
        <v>80</v>
      </c>
      <c r="B74" s="8">
        <v>2.0676514133810997E-2</v>
      </c>
      <c r="C74" s="9">
        <v>74660.7265625</v>
      </c>
      <c r="D74" s="9">
        <v>1543.7235107421875</v>
      </c>
      <c r="E74" s="9">
        <v>73888.859375</v>
      </c>
      <c r="F74" s="22">
        <f t="shared" si="5"/>
        <v>1153228.7329101563</v>
      </c>
      <c r="G74" s="24">
        <f t="shared" si="6"/>
        <v>15.446256499322509</v>
      </c>
      <c r="H74" s="23">
        <f t="shared" si="7"/>
        <v>2.0892506986844896E-2</v>
      </c>
      <c r="I74">
        <f t="shared" si="8"/>
        <v>2.0676513366768609E-2</v>
      </c>
      <c r="J74">
        <f t="shared" si="9"/>
        <v>0.73117013698347233</v>
      </c>
    </row>
    <row r="75" spans="1:10" x14ac:dyDescent="0.3">
      <c r="A75" s="10" t="s">
        <v>81</v>
      </c>
      <c r="B75" s="8">
        <v>2.2638075053691864E-2</v>
      </c>
      <c r="C75" s="9">
        <v>73117</v>
      </c>
      <c r="D75" s="9">
        <v>1655.2281494140625</v>
      </c>
      <c r="E75" s="9">
        <v>72289.390625</v>
      </c>
      <c r="F75" s="22">
        <f t="shared" si="5"/>
        <v>1079339.8735351563</v>
      </c>
      <c r="G75" s="24">
        <f t="shared" si="6"/>
        <v>14.761818366934587</v>
      </c>
      <c r="H75" s="23">
        <f t="shared" si="7"/>
        <v>2.2897248615644454E-2</v>
      </c>
      <c r="I75">
        <f t="shared" si="8"/>
        <v>2.2638075268597763E-2</v>
      </c>
      <c r="J75">
        <f t="shared" si="9"/>
        <v>0.71461785238828957</v>
      </c>
    </row>
    <row r="76" spans="1:10" x14ac:dyDescent="0.3">
      <c r="A76" s="10" t="s">
        <v>82</v>
      </c>
      <c r="B76" s="8">
        <v>2.4655671790242195E-2</v>
      </c>
      <c r="C76" s="9">
        <v>71461.7734375</v>
      </c>
      <c r="D76" s="9">
        <v>1761.93798828125</v>
      </c>
      <c r="E76" s="9">
        <v>70580.8046875</v>
      </c>
      <c r="F76" s="22">
        <f t="shared" si="5"/>
        <v>1007050.4829101563</v>
      </c>
      <c r="G76" s="24">
        <f t="shared" si="6"/>
        <v>14.092156330138042</v>
      </c>
      <c r="H76" s="23">
        <f t="shared" si="7"/>
        <v>2.4963415989408416E-2</v>
      </c>
      <c r="I76">
        <f t="shared" si="8"/>
        <v>2.4655671186529247E-2</v>
      </c>
      <c r="J76">
        <f t="shared" si="9"/>
        <v>0.69699846959578027</v>
      </c>
    </row>
    <row r="77" spans="1:10" x14ac:dyDescent="0.3">
      <c r="A77" s="10" t="s">
        <v>83</v>
      </c>
      <c r="B77" s="8">
        <v>2.6984894648194313E-2</v>
      </c>
      <c r="C77" s="9">
        <v>69699.8359375</v>
      </c>
      <c r="D77" s="9">
        <v>1880.8427734375</v>
      </c>
      <c r="E77" s="9">
        <v>68759.4140625</v>
      </c>
      <c r="F77" s="22">
        <f t="shared" si="5"/>
        <v>936469.67822265625</v>
      </c>
      <c r="G77" s="24">
        <f t="shared" si="6"/>
        <v>13.435751542692163</v>
      </c>
      <c r="H77" s="23">
        <f t="shared" si="7"/>
        <v>2.7353967439685815E-2</v>
      </c>
      <c r="I77">
        <f t="shared" si="8"/>
        <v>2.6984895274704174E-2</v>
      </c>
      <c r="J77">
        <f t="shared" si="9"/>
        <v>0.67819003888710905</v>
      </c>
    </row>
    <row r="78" spans="1:10" x14ac:dyDescent="0.3">
      <c r="A78" s="10" t="s">
        <v>84</v>
      </c>
      <c r="B78" s="8">
        <v>2.9625089839100838E-2</v>
      </c>
      <c r="C78" s="9">
        <v>67818.9921875</v>
      </c>
      <c r="D78" s="9">
        <v>2009.1436767578125</v>
      </c>
      <c r="E78" s="9">
        <v>66814.421875</v>
      </c>
      <c r="F78" s="22">
        <f t="shared" si="5"/>
        <v>867710.26416015625</v>
      </c>
      <c r="G78" s="24">
        <f t="shared" si="6"/>
        <v>12.794502486282708</v>
      </c>
      <c r="H78" s="23">
        <f t="shared" si="7"/>
        <v>3.0070509036456621E-2</v>
      </c>
      <c r="I78">
        <f t="shared" si="8"/>
        <v>2.9625088960377181E-2</v>
      </c>
      <c r="J78">
        <f t="shared" si="9"/>
        <v>0.65809859865303677</v>
      </c>
    </row>
    <row r="79" spans="1:10" x14ac:dyDescent="0.3">
      <c r="A79" s="10" t="s">
        <v>85</v>
      </c>
      <c r="B79" s="8">
        <v>3.2101266086101532E-2</v>
      </c>
      <c r="C79" s="9">
        <v>65809.8515625</v>
      </c>
      <c r="D79" s="9">
        <v>2112.57958984375</v>
      </c>
      <c r="E79" s="9">
        <v>64753.5625</v>
      </c>
      <c r="F79" s="22">
        <f t="shared" si="5"/>
        <v>800895.84228515625</v>
      </c>
      <c r="G79" s="24">
        <f t="shared" si="6"/>
        <v>12.169847268604471</v>
      </c>
      <c r="H79" s="23">
        <f t="shared" si="7"/>
        <v>3.262491681200938E-2</v>
      </c>
      <c r="I79">
        <f t="shared" si="8"/>
        <v>3.2101266598928896E-2</v>
      </c>
      <c r="J79">
        <f t="shared" si="9"/>
        <v>0.63697280008929413</v>
      </c>
    </row>
    <row r="80" spans="1:10" x14ac:dyDescent="0.3">
      <c r="A80" s="10" t="s">
        <v>86</v>
      </c>
      <c r="B80" s="8">
        <v>3.5678789019584656E-2</v>
      </c>
      <c r="C80" s="9">
        <v>63697.2734375</v>
      </c>
      <c r="D80" s="9">
        <v>2272.6416015625</v>
      </c>
      <c r="E80" s="9">
        <v>62560.953125</v>
      </c>
      <c r="F80" s="22">
        <f t="shared" si="5"/>
        <v>736142.27978515625</v>
      </c>
      <c r="G80" s="24">
        <f t="shared" si="6"/>
        <v>11.556888388754375</v>
      </c>
      <c r="H80" s="23">
        <f t="shared" si="7"/>
        <v>3.6326837876361082E-2</v>
      </c>
      <c r="I80">
        <f t="shared" si="8"/>
        <v>3.5678789356540112E-2</v>
      </c>
      <c r="J80">
        <f t="shared" si="9"/>
        <v>0.61424638172906265</v>
      </c>
    </row>
    <row r="81" spans="1:10" x14ac:dyDescent="0.3">
      <c r="A81" s="10" t="s">
        <v>87</v>
      </c>
      <c r="B81" s="8">
        <v>3.9135891944169998E-2</v>
      </c>
      <c r="C81" s="9">
        <v>61424.6328125</v>
      </c>
      <c r="D81" s="9">
        <v>2403.90771484375</v>
      </c>
      <c r="E81" s="9">
        <v>60222.6796875</v>
      </c>
      <c r="F81" s="22">
        <f t="shared" si="5"/>
        <v>673581.32666015625</v>
      </c>
      <c r="G81" s="24">
        <f t="shared" si="6"/>
        <v>10.965980516583267</v>
      </c>
      <c r="H81" s="23">
        <f t="shared" si="7"/>
        <v>3.9916983556988951E-2</v>
      </c>
      <c r="I81">
        <f t="shared" si="8"/>
        <v>3.9135890680563439E-2</v>
      </c>
      <c r="J81">
        <f t="shared" si="9"/>
        <v>0.59020730248278241</v>
      </c>
    </row>
    <row r="82" spans="1:10" x14ac:dyDescent="0.3">
      <c r="A82" s="10" t="s">
        <v>88</v>
      </c>
      <c r="B82" s="8">
        <v>4.24322709441185E-2</v>
      </c>
      <c r="C82" s="9">
        <v>59020.7265625</v>
      </c>
      <c r="D82" s="9">
        <v>2504.383544921875</v>
      </c>
      <c r="E82" s="9">
        <v>57768.53515625</v>
      </c>
      <c r="F82" s="22">
        <f t="shared" si="5"/>
        <v>613358.64697265625</v>
      </c>
      <c r="G82" s="24">
        <f t="shared" si="6"/>
        <v>10.392258494533104</v>
      </c>
      <c r="H82" s="23">
        <f t="shared" si="7"/>
        <v>4.335203477374179E-2</v>
      </c>
      <c r="I82">
        <f t="shared" si="8"/>
        <v>4.2432272369094914E-2</v>
      </c>
      <c r="J82">
        <f t="shared" si="9"/>
        <v>0.56516346546960428</v>
      </c>
    </row>
    <row r="83" spans="1:10" x14ac:dyDescent="0.3">
      <c r="A83" s="10" t="s">
        <v>89</v>
      </c>
      <c r="B83" s="8">
        <v>4.7007601708173752E-2</v>
      </c>
      <c r="C83" s="9">
        <v>56516.34375</v>
      </c>
      <c r="D83" s="9">
        <v>2656.69775390625</v>
      </c>
      <c r="E83" s="9">
        <v>55187.9921875</v>
      </c>
      <c r="F83" s="22">
        <f t="shared" si="5"/>
        <v>555590.11181640625</v>
      </c>
      <c r="G83" s="24">
        <f t="shared" si="6"/>
        <v>9.8306096069140398</v>
      </c>
      <c r="H83" s="23">
        <f t="shared" si="7"/>
        <v>4.8139054323269766E-2</v>
      </c>
      <c r="I83">
        <f t="shared" si="8"/>
        <v>4.7007601299513473E-2</v>
      </c>
      <c r="J83">
        <f t="shared" si="9"/>
        <v>0.53859648661575776</v>
      </c>
    </row>
    <row r="84" spans="1:10" x14ac:dyDescent="0.3">
      <c r="A84" s="10" t="s">
        <v>90</v>
      </c>
      <c r="B84" s="8">
        <v>5.1308073103427887E-2</v>
      </c>
      <c r="C84" s="9">
        <v>53859.64453125</v>
      </c>
      <c r="D84" s="9">
        <v>2763.4345703125</v>
      </c>
      <c r="E84" s="9">
        <v>52477.9296875</v>
      </c>
      <c r="F84" s="22">
        <f t="shared" si="5"/>
        <v>500402.11962890625</v>
      </c>
      <c r="G84" s="24">
        <f t="shared" si="6"/>
        <v>9.2908544789701875</v>
      </c>
      <c r="H84" s="23">
        <f t="shared" si="7"/>
        <v>5.2658986106510548E-2</v>
      </c>
      <c r="I84">
        <f t="shared" si="8"/>
        <v>5.1308072943354141E-2</v>
      </c>
      <c r="J84">
        <f t="shared" si="9"/>
        <v>0.51096213879344221</v>
      </c>
    </row>
    <row r="85" spans="1:10" x14ac:dyDescent="0.3">
      <c r="A85" s="10" t="s">
        <v>91</v>
      </c>
      <c r="B85" s="8">
        <v>5.597151443362236E-2</v>
      </c>
      <c r="C85" s="9">
        <v>51096.2109375</v>
      </c>
      <c r="D85" s="9">
        <v>2859.932373046875</v>
      </c>
      <c r="E85" s="9">
        <v>49666.2421875</v>
      </c>
      <c r="F85" s="22">
        <f t="shared" si="5"/>
        <v>447924.18994140625</v>
      </c>
      <c r="G85" s="24">
        <f t="shared" si="6"/>
        <v>8.766289744836449</v>
      </c>
      <c r="H85" s="23">
        <f t="shared" si="7"/>
        <v>5.7583023137729207E-2</v>
      </c>
      <c r="I85">
        <f t="shared" si="8"/>
        <v>5.5971515706812289E-2</v>
      </c>
      <c r="J85">
        <f t="shared" si="9"/>
        <v>0.48236281341637866</v>
      </c>
    </row>
    <row r="86" spans="1:10" x14ac:dyDescent="0.3">
      <c r="A86" s="10" t="s">
        <v>92</v>
      </c>
      <c r="B86" s="8">
        <v>6.1447158455848694E-2</v>
      </c>
      <c r="C86" s="9">
        <v>48236.27734375</v>
      </c>
      <c r="D86" s="9">
        <v>2963.982177734375</v>
      </c>
      <c r="E86" s="9">
        <v>46754.2890625</v>
      </c>
      <c r="F86" s="22">
        <f t="shared" si="5"/>
        <v>398257.94775390625</v>
      </c>
      <c r="G86" s="24">
        <f t="shared" si="6"/>
        <v>8.2563989114617851</v>
      </c>
      <c r="H86" s="23">
        <f t="shared" si="7"/>
        <v>6.3394872153273371E-2</v>
      </c>
      <c r="I86">
        <f t="shared" si="8"/>
        <v>6.1447158465648466E-2</v>
      </c>
      <c r="J86">
        <f t="shared" si="9"/>
        <v>0.45272298918244641</v>
      </c>
    </row>
    <row r="87" spans="1:10" x14ac:dyDescent="0.3">
      <c r="A87" s="10" t="s">
        <v>93</v>
      </c>
      <c r="B87" s="8">
        <v>6.7874528467655182E-2</v>
      </c>
      <c r="C87" s="9">
        <v>45272.296875</v>
      </c>
      <c r="D87" s="9">
        <v>3072.835693359375</v>
      </c>
      <c r="E87" s="9">
        <v>43735.87890625</v>
      </c>
      <c r="F87" s="22">
        <f t="shared" si="5"/>
        <v>351503.65869140625</v>
      </c>
      <c r="G87" s="24">
        <f t="shared" si="6"/>
        <v>7.7642108519904038</v>
      </c>
      <c r="H87" s="23">
        <f t="shared" si="7"/>
        <v>7.0258921741258445E-2</v>
      </c>
      <c r="I87">
        <f t="shared" si="8"/>
        <v>6.7874526045004754E-2</v>
      </c>
      <c r="J87">
        <f t="shared" si="9"/>
        <v>0.42199463086201006</v>
      </c>
    </row>
    <row r="88" spans="1:10" x14ac:dyDescent="0.3">
      <c r="A88" s="10" t="s">
        <v>94</v>
      </c>
      <c r="B88" s="8">
        <v>7.3824815452098846E-2</v>
      </c>
      <c r="C88" s="9">
        <v>42199.4609375</v>
      </c>
      <c r="D88" s="9">
        <v>3115.367431640625</v>
      </c>
      <c r="E88" s="9">
        <v>40641.77734375</v>
      </c>
      <c r="F88" s="22">
        <f t="shared" si="5"/>
        <v>307767.77978515625</v>
      </c>
      <c r="G88" s="24">
        <f t="shared" si="6"/>
        <v>7.293168513241894</v>
      </c>
      <c r="H88" s="23">
        <f t="shared" si="7"/>
        <v>7.6654310791841249E-2</v>
      </c>
      <c r="I88">
        <f t="shared" si="8"/>
        <v>7.382481582536507E-2</v>
      </c>
      <c r="J88">
        <f t="shared" si="9"/>
        <v>0.39084095495932925</v>
      </c>
    </row>
    <row r="89" spans="1:10" x14ac:dyDescent="0.3">
      <c r="A89" s="10" t="s">
        <v>95</v>
      </c>
      <c r="B89" s="8">
        <v>8.1778749823570251E-2</v>
      </c>
      <c r="C89" s="9">
        <v>39084.09375</v>
      </c>
      <c r="D89" s="9">
        <v>3196.248291015625</v>
      </c>
      <c r="E89" s="9">
        <v>37485.96875</v>
      </c>
      <c r="F89" s="22">
        <f t="shared" si="5"/>
        <v>267126.00244140625</v>
      </c>
      <c r="G89" s="24">
        <f t="shared" si="6"/>
        <v>6.8346474693789272</v>
      </c>
      <c r="H89" s="23">
        <f t="shared" si="7"/>
        <v>8.5265191152772993E-2</v>
      </c>
      <c r="I89">
        <f t="shared" si="8"/>
        <v>8.1778748957576253E-2</v>
      </c>
      <c r="J89">
        <f t="shared" si="9"/>
        <v>0.35887847062137085</v>
      </c>
    </row>
    <row r="90" spans="1:10" x14ac:dyDescent="0.3">
      <c r="A90" s="10" t="s">
        <v>96</v>
      </c>
      <c r="B90" s="8">
        <v>9.0536445379257202E-2</v>
      </c>
      <c r="C90" s="9">
        <v>35887.84375</v>
      </c>
      <c r="D90" s="9">
        <v>3249.15771484375</v>
      </c>
      <c r="E90" s="9">
        <v>34263.265625</v>
      </c>
      <c r="F90" s="22">
        <f t="shared" si="5"/>
        <v>229640.03369140625</v>
      </c>
      <c r="G90" s="24">
        <f t="shared" si="6"/>
        <v>6.3988250531604107</v>
      </c>
      <c r="H90" s="23">
        <f t="shared" si="7"/>
        <v>9.4829189675166875E-2</v>
      </c>
      <c r="I90">
        <f t="shared" si="8"/>
        <v>9.0536442854518118E-2</v>
      </c>
      <c r="J90">
        <f t="shared" si="9"/>
        <v>0.32638689047424224</v>
      </c>
    </row>
    <row r="91" spans="1:10" x14ac:dyDescent="0.3">
      <c r="A91" s="10" t="s">
        <v>97</v>
      </c>
      <c r="B91" s="8">
        <v>0.10007154196500778</v>
      </c>
      <c r="C91" s="9">
        <v>32638.685546875</v>
      </c>
      <c r="D91" s="9">
        <v>3266.20361328125</v>
      </c>
      <c r="E91" s="9">
        <v>31005.583984375</v>
      </c>
      <c r="F91" s="22">
        <f t="shared" si="5"/>
        <v>195376.76806640625</v>
      </c>
      <c r="G91" s="24">
        <f t="shared" si="6"/>
        <v>5.9860489107568444</v>
      </c>
      <c r="H91" s="23">
        <f t="shared" si="7"/>
        <v>0.10534243170285795</v>
      </c>
      <c r="I91">
        <f t="shared" si="8"/>
        <v>0.1000715426664593</v>
      </c>
      <c r="J91">
        <f t="shared" si="9"/>
        <v>0.29372485083837613</v>
      </c>
    </row>
    <row r="92" spans="1:10" x14ac:dyDescent="0.3">
      <c r="A92" s="10" t="s">
        <v>98</v>
      </c>
      <c r="B92" s="8">
        <v>0.11041839420795441</v>
      </c>
      <c r="C92" s="9">
        <v>29372.482421875</v>
      </c>
      <c r="D92" s="9">
        <v>3243.262451171875</v>
      </c>
      <c r="E92" s="9">
        <v>27750.8515625</v>
      </c>
      <c r="F92" s="22">
        <f t="shared" si="5"/>
        <v>164371.18408203125</v>
      </c>
      <c r="G92" s="24">
        <f t="shared" si="6"/>
        <v>5.5960943893396182</v>
      </c>
      <c r="H92" s="23">
        <f t="shared" si="7"/>
        <v>0.11687073615984195</v>
      </c>
      <c r="I92">
        <f t="shared" si="8"/>
        <v>0.11041839789327688</v>
      </c>
      <c r="J92">
        <f t="shared" si="9"/>
        <v>0.26129222338736091</v>
      </c>
    </row>
    <row r="93" spans="1:10" x14ac:dyDescent="0.3">
      <c r="A93" s="10" t="s">
        <v>99</v>
      </c>
      <c r="B93" s="8">
        <v>0.12160544842481613</v>
      </c>
      <c r="C93" s="9">
        <v>26129.220703125</v>
      </c>
      <c r="D93" s="9">
        <v>3177.45556640625</v>
      </c>
      <c r="E93" s="9">
        <v>24540.4921875</v>
      </c>
      <c r="F93" s="22">
        <f t="shared" si="5"/>
        <v>136620.33251953125</v>
      </c>
      <c r="G93" s="24">
        <f t="shared" si="6"/>
        <v>5.2286416832627447</v>
      </c>
      <c r="H93" s="23">
        <f t="shared" si="7"/>
        <v>0.12947807004558473</v>
      </c>
      <c r="I93">
        <f t="shared" si="8"/>
        <v>0.12160544711638617</v>
      </c>
      <c r="J93">
        <f t="shared" si="9"/>
        <v>0.22951766573430621</v>
      </c>
    </row>
    <row r="94" spans="1:10" x14ac:dyDescent="0.3">
      <c r="A94" s="10" t="s">
        <v>100</v>
      </c>
      <c r="B94" s="8">
        <v>0.13365358114242554</v>
      </c>
      <c r="C94" s="9">
        <v>22951.765625</v>
      </c>
      <c r="D94" s="9">
        <v>3067.585693359375</v>
      </c>
      <c r="E94" s="9">
        <v>21417.97265625</v>
      </c>
      <c r="F94" s="22">
        <f t="shared" si="5"/>
        <v>112079.84033203125</v>
      </c>
      <c r="G94" s="24">
        <f t="shared" si="6"/>
        <v>4.883277485630531</v>
      </c>
      <c r="H94" s="23">
        <f t="shared" si="7"/>
        <v>0.14322483937172362</v>
      </c>
      <c r="I94">
        <f t="shared" si="8"/>
        <v>0.1336535821896872</v>
      </c>
      <c r="J94">
        <f t="shared" si="9"/>
        <v>0.19884180753310096</v>
      </c>
    </row>
    <row r="95" spans="1:10" x14ac:dyDescent="0.3">
      <c r="A95" s="10" t="s">
        <v>101</v>
      </c>
      <c r="B95" s="8">
        <v>0.14657439291477203</v>
      </c>
      <c r="C95" s="9">
        <v>19884.1796875</v>
      </c>
      <c r="D95" s="9">
        <v>2914.511474609375</v>
      </c>
      <c r="E95" s="9">
        <v>18426.923828125</v>
      </c>
      <c r="F95" s="22">
        <f t="shared" si="5"/>
        <v>90661.86767578125</v>
      </c>
      <c r="G95" s="24">
        <f t="shared" si="6"/>
        <v>4.5594975050831472</v>
      </c>
      <c r="H95" s="23">
        <f t="shared" si="7"/>
        <v>0.1581659262172104</v>
      </c>
      <c r="I95">
        <f t="shared" si="8"/>
        <v>0.14657438830335831</v>
      </c>
      <c r="J95">
        <f t="shared" si="9"/>
        <v>0.16969669122480258</v>
      </c>
    </row>
    <row r="96" spans="1:10" x14ac:dyDescent="0.3">
      <c r="A96" s="10" t="s">
        <v>102</v>
      </c>
      <c r="B96" s="8">
        <v>0.16036848723888397</v>
      </c>
      <c r="C96" s="9">
        <v>16969.66796875</v>
      </c>
      <c r="D96" s="9">
        <v>2721.39990234375</v>
      </c>
      <c r="E96" s="9">
        <v>15608.9677734375</v>
      </c>
      <c r="F96" s="22">
        <f t="shared" si="5"/>
        <v>72234.94384765625</v>
      </c>
      <c r="G96" s="24">
        <f t="shared" si="6"/>
        <v>4.2567093228151789</v>
      </c>
      <c r="H96" s="23">
        <f t="shared" si="7"/>
        <v>0.17434848619361504</v>
      </c>
      <c r="I96">
        <f t="shared" si="8"/>
        <v>0.16036848259820199</v>
      </c>
      <c r="J96">
        <f t="shared" si="9"/>
        <v>0.14248269035114536</v>
      </c>
    </row>
    <row r="97" spans="1:10" x14ac:dyDescent="0.3">
      <c r="A97" s="10" t="s">
        <v>103</v>
      </c>
      <c r="B97" s="8">
        <v>0.1750238835811615</v>
      </c>
      <c r="C97" s="9">
        <v>14248.267578125</v>
      </c>
      <c r="D97" s="9">
        <v>2493.787109375</v>
      </c>
      <c r="E97" s="9">
        <v>13001.3740234375</v>
      </c>
      <c r="F97" s="22">
        <f t="shared" si="5"/>
        <v>56625.97607421875</v>
      </c>
      <c r="G97" s="24">
        <f t="shared" si="6"/>
        <v>3.974235868587642</v>
      </c>
      <c r="H97" s="23">
        <f t="shared" si="7"/>
        <v>0.19180950450925147</v>
      </c>
      <c r="I97">
        <f t="shared" si="8"/>
        <v>0.17502388242649566</v>
      </c>
      <c r="J97">
        <f t="shared" si="9"/>
        <v>0.1175448167073157</v>
      </c>
    </row>
    <row r="98" spans="1:10" x14ac:dyDescent="0.3">
      <c r="A98" s="10" t="s">
        <v>104</v>
      </c>
      <c r="B98" s="8">
        <v>0.19051460921764374</v>
      </c>
      <c r="C98" s="9">
        <v>11754.48046875</v>
      </c>
      <c r="D98" s="9">
        <v>2239.400146484375</v>
      </c>
      <c r="E98" s="9">
        <v>10634.7802734375</v>
      </c>
      <c r="F98" s="22">
        <f t="shared" si="5"/>
        <v>43624.60205078125</v>
      </c>
      <c r="G98" s="24">
        <f t="shared" si="6"/>
        <v>3.7113169030957942</v>
      </c>
      <c r="H98" s="23">
        <f t="shared" si="7"/>
        <v>0.210573240716381</v>
      </c>
      <c r="I98">
        <f t="shared" si="8"/>
        <v>0.19051460015080685</v>
      </c>
      <c r="J98">
        <f t="shared" si="9"/>
        <v>9.5150812952521563E-2</v>
      </c>
    </row>
    <row r="99" spans="1:10" x14ac:dyDescent="0.3">
      <c r="A99" s="10" t="s">
        <v>105</v>
      </c>
      <c r="B99" s="8">
        <v>0.20679968595504761</v>
      </c>
      <c r="C99" s="9">
        <v>9515.080078125</v>
      </c>
      <c r="D99" s="9">
        <v>1967.715576171875</v>
      </c>
      <c r="E99" s="9">
        <v>8531.22265625</v>
      </c>
      <c r="F99" s="22">
        <f t="shared" si="5"/>
        <v>32989.82177734375</v>
      </c>
      <c r="G99" s="24">
        <f t="shared" si="6"/>
        <v>3.4671092104822914</v>
      </c>
      <c r="H99" s="23">
        <f t="shared" si="7"/>
        <v>0.2306487188832565</v>
      </c>
      <c r="I99">
        <f t="shared" si="8"/>
        <v>0.20679968639419211</v>
      </c>
      <c r="J99">
        <f t="shared" si="9"/>
        <v>7.5473654673787666E-2</v>
      </c>
    </row>
    <row r="100" spans="1:10" x14ac:dyDescent="0.3">
      <c r="A100" s="10" t="s">
        <v>106</v>
      </c>
      <c r="B100" s="8">
        <v>0.22382242977619171</v>
      </c>
      <c r="C100" s="9">
        <v>7547.3642578125</v>
      </c>
      <c r="D100" s="9">
        <v>1689.2694091796875</v>
      </c>
      <c r="E100" s="9">
        <v>6702.7294921875</v>
      </c>
      <c r="F100" s="22">
        <f t="shared" si="5"/>
        <v>24458.59912109375</v>
      </c>
      <c r="G100" s="24">
        <f t="shared" si="6"/>
        <v>3.2406808901234534</v>
      </c>
      <c r="H100" s="23">
        <f t="shared" si="7"/>
        <v>0.25202709003080748</v>
      </c>
      <c r="I100">
        <f t="shared" si="8"/>
        <v>0.22382243011937245</v>
      </c>
      <c r="J100">
        <f t="shared" si="9"/>
        <v>5.8580957874710182E-2</v>
      </c>
    </row>
    <row r="101" spans="1:10" x14ac:dyDescent="0.3">
      <c r="A101" s="10" t="s">
        <v>107</v>
      </c>
      <c r="B101" s="8">
        <v>0.24151051044464111</v>
      </c>
      <c r="C101" s="9">
        <v>5858.0947265625</v>
      </c>
      <c r="D101" s="9">
        <v>1414.79150390625</v>
      </c>
      <c r="E101" s="9">
        <v>5150.69921875</v>
      </c>
      <c r="F101" s="22">
        <f t="shared" si="5"/>
        <v>17755.86962890625</v>
      </c>
      <c r="G101" s="24">
        <f t="shared" si="6"/>
        <v>3.0309973562556753</v>
      </c>
      <c r="H101" s="23">
        <f t="shared" si="7"/>
        <v>0.27467950346547304</v>
      </c>
      <c r="I101">
        <f t="shared" si="8"/>
        <v>0.24151052004863063</v>
      </c>
      <c r="J101">
        <f t="shared" si="9"/>
        <v>4.4433040273442005E-2</v>
      </c>
    </row>
    <row r="102" spans="1:10" x14ac:dyDescent="0.3">
      <c r="A102" s="10" t="s">
        <v>108</v>
      </c>
      <c r="B102" s="8">
        <v>0.25977647304534912</v>
      </c>
      <c r="C102" s="9">
        <v>4443.30322265625</v>
      </c>
      <c r="D102" s="9">
        <v>1154.265625</v>
      </c>
      <c r="E102" s="9">
        <v>3866.17041015625</v>
      </c>
      <c r="F102" s="22">
        <f>F103+E102</f>
        <v>12605.17041015625</v>
      </c>
      <c r="G102" s="24">
        <f t="shared" si="6"/>
        <v>2.8368917848961828</v>
      </c>
      <c r="H102" s="23">
        <f t="shared" si="7"/>
        <v>0.29855528922568902</v>
      </c>
      <c r="I102">
        <f t="shared" si="8"/>
        <v>0.25977646970263912</v>
      </c>
      <c r="J102">
        <f t="shared" si="9"/>
        <v>3.2890381933052056E-2</v>
      </c>
    </row>
    <row r="103" spans="1:10" x14ac:dyDescent="0.3">
      <c r="A103" s="11" t="s">
        <v>109</v>
      </c>
      <c r="B103" s="12">
        <v>1</v>
      </c>
      <c r="C103" s="13">
        <v>3289.03759765625</v>
      </c>
      <c r="D103" s="13">
        <v>3289.03759765625</v>
      </c>
      <c r="E103" s="13">
        <v>8793.3095703125</v>
      </c>
      <c r="F103" s="22">
        <v>8739</v>
      </c>
      <c r="G103" s="24">
        <f t="shared" si="6"/>
        <v>2.6570082404127464</v>
      </c>
      <c r="H103" s="23">
        <f t="shared" si="7"/>
        <v>0.37403864510360496</v>
      </c>
      <c r="I103">
        <f t="shared" si="8"/>
        <v>1</v>
      </c>
      <c r="J103">
        <f t="shared" si="9"/>
        <v>0</v>
      </c>
    </row>
    <row r="105" spans="1:10" x14ac:dyDescent="0.3">
      <c r="A105" s="14"/>
      <c r="B105" s="14"/>
      <c r="C105" s="14"/>
      <c r="D105" s="14"/>
      <c r="E105" s="14"/>
    </row>
    <row r="106" spans="1:10" x14ac:dyDescent="0.3">
      <c r="A106" s="14"/>
      <c r="B106" s="14"/>
      <c r="C106" s="14"/>
      <c r="D106" s="14"/>
      <c r="E106" s="14"/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Hombres Blancos</vt:lpstr>
      <vt:lpstr>Hombres negros</vt:lpstr>
      <vt:lpstr>Mujeres blancas</vt:lpstr>
      <vt:lpstr>Mujeres negras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Viviana Salinas</dc:creator>
  <cp:lastModifiedBy>Andreas Pascal Laffert Tamayo</cp:lastModifiedBy>
  <dcterms:created xsi:type="dcterms:W3CDTF">2020-03-18T15:50:14Z</dcterms:created>
  <dcterms:modified xsi:type="dcterms:W3CDTF">2024-03-25T20:01:59Z</dcterms:modified>
</cp:coreProperties>
</file>