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andi/Downloads/BSD2B_FHJOANNEUM_small/"/>
    </mc:Choice>
  </mc:AlternateContent>
  <xr:revisionPtr revIDLastSave="0" documentId="13_ncr:1_{6D3A1756-38AB-9146-A5E5-5375F8AECB08}" xr6:coauthVersionLast="46" xr6:coauthVersionMax="47" xr10:uidLastSave="{00000000-0000-0000-0000-000000000000}"/>
  <bookViews>
    <workbookView xWindow="0" yWindow="500" windowWidth="36280" windowHeight="26100" tabRatio="281" xr2:uid="{00000000-000D-0000-FFFF-FFFF00000000}"/>
  </bookViews>
  <sheets>
    <sheet name="Probleme" sheetId="1" r:id="rId1"/>
    <sheet name="Positive" sheetId="2"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5" i="1" l="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O5" i="2"/>
  <c r="O6" i="2"/>
  <c r="O11" i="2"/>
  <c r="O7" i="2"/>
  <c r="O8" i="2"/>
  <c r="O9" i="2"/>
  <c r="O10" i="2"/>
  <c r="O12" i="2"/>
  <c r="O13" i="2"/>
  <c r="O14" i="2"/>
  <c r="O15" i="2"/>
  <c r="O16" i="2"/>
  <c r="O17" i="2"/>
  <c r="O18" i="2"/>
  <c r="O19" i="2"/>
  <c r="O20" i="2"/>
  <c r="O21" i="2"/>
  <c r="O22" i="2"/>
  <c r="O23" i="2"/>
  <c r="O24" i="2"/>
  <c r="O25" i="2"/>
  <c r="O26" i="2"/>
  <c r="O27" i="2"/>
  <c r="O28" i="2"/>
  <c r="O29" i="2"/>
  <c r="P9" i="1"/>
  <c r="P8" i="1"/>
  <c r="N20" i="2"/>
  <c r="N21" i="2"/>
  <c r="N24" i="2"/>
  <c r="N25" i="2"/>
  <c r="N8" i="2"/>
  <c r="N15" i="2"/>
  <c r="N17" i="2"/>
  <c r="N6" i="2"/>
  <c r="N26" i="2"/>
  <c r="N18" i="2"/>
  <c r="N16" i="2"/>
  <c r="N22" i="2"/>
  <c r="N29" i="2"/>
  <c r="N11" i="2"/>
  <c r="N19" i="2"/>
  <c r="N13" i="2"/>
  <c r="N27" i="2"/>
  <c r="N23" i="2"/>
  <c r="N5" i="2"/>
  <c r="N14" i="2"/>
  <c r="N28" i="2"/>
  <c r="N7" i="2"/>
  <c r="N9" i="2"/>
  <c r="N10" i="2"/>
  <c r="N12" i="2"/>
  <c r="P36" i="1"/>
  <c r="P15" i="1"/>
  <c r="P37" i="1"/>
  <c r="P48" i="1"/>
  <c r="P43" i="1"/>
  <c r="P11" i="1"/>
  <c r="P18" i="1"/>
  <c r="P19" i="1"/>
  <c r="P10" i="1"/>
  <c r="P12" i="1"/>
  <c r="P20" i="1"/>
  <c r="P29" i="1"/>
  <c r="P38" i="1"/>
  <c r="P13" i="1"/>
  <c r="P17" i="1"/>
  <c r="P21" i="1"/>
  <c r="P22" i="1"/>
  <c r="P44" i="1"/>
  <c r="P45" i="1"/>
  <c r="P46" i="1"/>
  <c r="P26" i="1"/>
  <c r="P23" i="1"/>
  <c r="P47" i="1"/>
  <c r="P34" i="1"/>
  <c r="P6" i="1"/>
  <c r="P39" i="1"/>
  <c r="P30" i="1"/>
  <c r="P24" i="1"/>
  <c r="P40" i="1"/>
  <c r="P27" i="1"/>
  <c r="P41" i="1"/>
  <c r="P42" i="1"/>
  <c r="P28" i="1"/>
  <c r="P25" i="1"/>
  <c r="P31" i="1"/>
  <c r="P16" i="1"/>
  <c r="P32" i="1"/>
  <c r="P14" i="1"/>
  <c r="P33" i="1"/>
  <c r="P7" i="1"/>
  <c r="P5" i="1"/>
  <c r="P3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kandrews</author>
  </authors>
  <commentList>
    <comment ref="L3" authorId="0" shapeId="0" xr:uid="{00000000-0006-0000-0000-000001000000}">
      <text>
        <r>
          <rPr>
            <sz val="10"/>
            <color indexed="81"/>
            <rFont val="Tahoma"/>
            <family val="2"/>
          </rPr>
          <t>Schweregrad:
  4 = Katastrophaler Fehler
  3 = Schwerer Fehler
  2 = Leichter Fehler
  1 = Kosmetischer Fehler
  0 = Kein Fehler
Ein Integerwert zw. 0 und 4 pro Evaluierer, keine Bruchzahlen.</t>
        </r>
      </text>
    </comment>
    <comment ref="P4" authorId="0" shapeId="0" xr:uid="{00000000-0006-0000-0000-000005000000}">
      <text>
        <r>
          <rPr>
            <sz val="10"/>
            <color indexed="81"/>
            <rFont val="Tahoma"/>
            <family val="2"/>
          </rPr>
          <t>Durchschnittlicher
Schweregrad.
Zwei Dezimalstellen.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kandrews</author>
  </authors>
  <commentList>
    <comment ref="J3" authorId="0" shapeId="0" xr:uid="{00000000-0006-0000-0100-000001000000}">
      <text>
        <r>
          <rPr>
            <sz val="10"/>
            <color rgb="FF000000"/>
            <rFont val="Tahoma"/>
            <family val="2"/>
          </rPr>
          <t xml:space="preserve">Positivität:
</t>
        </r>
        <r>
          <rPr>
            <sz val="10"/>
            <color rgb="FF000000"/>
            <rFont val="Tahoma"/>
            <family val="2"/>
          </rPr>
          <t xml:space="preserve">  4 = Extrem Positiv
</t>
        </r>
        <r>
          <rPr>
            <sz val="10"/>
            <color rgb="FF000000"/>
            <rFont val="Tahoma"/>
            <family val="2"/>
          </rPr>
          <t xml:space="preserve">  3 = Sehr Positiv
</t>
        </r>
        <r>
          <rPr>
            <sz val="10"/>
            <color rgb="FF000000"/>
            <rFont val="Tahoma"/>
            <family val="2"/>
          </rPr>
          <t xml:space="preserve">  2 = Positiv
</t>
        </r>
        <r>
          <rPr>
            <sz val="10"/>
            <color rgb="FF000000"/>
            <rFont val="Tahoma"/>
            <family val="2"/>
          </rPr>
          <t xml:space="preserve">  1 = Leicht Positiv
</t>
        </r>
        <r>
          <rPr>
            <sz val="10"/>
            <color rgb="FF000000"/>
            <rFont val="Tahoma"/>
            <family val="2"/>
          </rPr>
          <t xml:space="preserve">  0 = Nicht Positiv
</t>
        </r>
        <r>
          <rPr>
            <sz val="10"/>
            <color rgb="FF000000"/>
            <rFont val="Tahoma"/>
            <family val="2"/>
          </rPr>
          <t>Ein Integerwert zw. 0 und 4 pro Evaluierer, keine Bruchzahlen.</t>
        </r>
      </text>
    </comment>
    <comment ref="N4" authorId="0" shapeId="0" xr:uid="{00000000-0006-0000-0100-000002000000}">
      <text>
        <r>
          <rPr>
            <sz val="10"/>
            <color indexed="81"/>
            <rFont val="Tahoma"/>
            <family val="2"/>
          </rPr>
          <t>Durchschnittliche
Positivität.
Zwei Dezimalstellen.</t>
        </r>
      </text>
    </comment>
  </commentList>
</comments>
</file>

<file path=xl/sharedStrings.xml><?xml version="1.0" encoding="utf-8"?>
<sst xmlns="http://schemas.openxmlformats.org/spreadsheetml/2006/main" count="441" uniqueCount="305">
  <si>
    <t>Ergebnisse der Heuristischen Evaluierung - Probleme</t>
  </si>
  <si>
    <t>Nr.</t>
  </si>
  <si>
    <t>Titel</t>
  </si>
  <si>
    <t>Beschreibung</t>
  </si>
  <si>
    <t>Screenshot(s) / Videoclip(s)</t>
  </si>
  <si>
    <t>Heuristik</t>
  </si>
  <si>
    <t>Browser / OS</t>
  </si>
  <si>
    <t>Ort (Wie rekonstruierbar?)</t>
  </si>
  <si>
    <t>Gefunden durch</t>
  </si>
  <si>
    <t>Schweregrad</t>
  </si>
  <si>
    <t>AS</t>
  </si>
  <si>
    <t>UE</t>
  </si>
  <si>
    <t>DP</t>
  </si>
  <si>
    <t>RL</t>
  </si>
  <si>
    <t>Mean</t>
  </si>
  <si>
    <t>Formular-Validierung und Fehlermeldungen</t>
  </si>
  <si>
    <r>
      <rPr>
        <b/>
        <sz val="8.5"/>
        <rFont val="Arial"/>
        <family val="2"/>
      </rPr>
      <t>Online-Bewerbung</t>
    </r>
    <r>
      <rPr>
        <sz val="8.5"/>
        <rFont val="Arial"/>
        <family val="2"/>
      </rPr>
      <t xml:space="preserve">
1. Es ist keine Instant-Validierung gegeben (wenigstens wird die Form nicht geleert)
2. Die Fehlermeldung "Bitte geben Sie die Unterrichtsjahre als Zahl an!" ergibt bei diesem Feld keinen Sinn.
3. Es ist möglich bei eigentlich rein numerischen Feldern (SVNR, PLZ) Zeichenketten einzugeben.
Diese werden nach der Validierung nicht einmal als falsch gewertet.
4. Ähnliches ist bei Datumseingaben zu beobachten
5. Das Wording der Fehlermeldungen ist nicht konsistent
6. Mandatory-Felder (zwingend auszufüllen) sind verstreut angeordnet und damit schwerer wahrzunehmen (File-Upload)
</t>
    </r>
    <r>
      <rPr>
        <b/>
        <sz val="8.5"/>
        <rFont val="Arial"/>
        <family val="2"/>
      </rPr>
      <t>Spendenformular</t>
    </r>
    <r>
      <rPr>
        <sz val="8.5"/>
        <rFont val="Arial"/>
        <family val="2"/>
      </rPr>
      <t xml:space="preserve">
Die Mailadressen (als Beispiel für alle Forumlarfelder) werden nicht live validiert.
</t>
    </r>
    <r>
      <rPr>
        <b/>
        <sz val="8.5"/>
        <rFont val="Arial"/>
        <family val="2"/>
      </rPr>
      <t xml:space="preserve">Jobs-Bewerbungen
</t>
    </r>
    <r>
      <rPr>
        <sz val="8.5"/>
        <rFont val="Arial"/>
        <family val="2"/>
      </rPr>
      <t>Im Bewerbungsformular kommt die Erklärung, dass Felder mit * markiert, ausgefüllt werden müssen, erst wenn man auf absenden klickt und ein solches Feld frei gelassen hat.</t>
    </r>
  </si>
  <si>
    <t>n01-AS-form-validation-errors.mp4
n02-RL-mail.png
n03-DP-formular.png,
n04-DP-formular-2.png</t>
  </si>
  <si>
    <t xml:space="preserve">Studium → Online-Bewerbung → Masterstudium → Ausfüllen und Speichern klicken
/hochschule/services/spenden/
https://forms.fh-joanneum.at/jobs/bewerbung </t>
  </si>
  <si>
    <t>j</t>
  </si>
  <si>
    <t>Teilweise dysfunktionale Breadcrumbs / Hyperlinks</t>
  </si>
  <si>
    <t>Manche Breadcrumbs zeigen zwar einen aktuellen Status an, die Pfade oder die Rückwärtsnavigationen stimmen beziehungsweise funktionieren nicht immer. Zusätzlich navigieren manche Breadcrumbs, welche den aktuellen Status / Pfad anzeigen zur selben / derzeitigen Seite oder zeigen den aktuellen Status gar nicht erst an.
Falsche Menüführung durch falsch hinterlegten Link.</t>
  </si>
  <si>
    <t>n05-AS-dysfunctional-breadcrumbs-1.mp4,
n06-AS-dysfunctional-breadcrumbs-2.mp4,
n07-AS-dysfunctional-breadcrumbs-3.mp4,
n08-AS-dysfunctional-breadcrumbs-4.mp4
n09-UE-link-falsch.mp4</t>
  </si>
  <si>
    <t>A01 - Rückmeldung des Systemzustandes, 
A03 - Umkehrbare Aktionen und 
A04 - Konsistenz</t>
  </si>
  <si>
    <t>Startseite → Alles zum Aufnahmeverfahren 2021 → Breadcrumb-Einträge benützen
Startseite → Studium → Masterstudiengänge → IT Architecture
Startseite → Studium → Masterstudiengänge → IT Architecture → FH-Prof. Dipl.-Ing. Werner Fritz → Domänenspezifische Fallstudie
Startseite → Forschung → Forschungsprofil</t>
  </si>
  <si>
    <t>Online-Bewerbung: Sehr veraltetes Oberflächen-Design</t>
  </si>
  <si>
    <t xml:space="preserve">Das Design der Webseite wirkt uralt. Die ganze Webseite ist linksseitig angeordnet und bemüht sich nicht um etwaige Element- oder Textformatierungen. Ein Responsive-Design ist überhaupt nicht vorhanden und der Screen ist generell schlecht optimiert. Es wirkt so, als ob eine Ansicht eines veralteten, internen Verwaltungstools / ERP-System auf öffentlich geschalten wurde. </t>
  </si>
  <si>
    <t>n10-AS-old-layout-design.mp4</t>
  </si>
  <si>
    <t>A08 - Ästhetik und minimales Design</t>
  </si>
  <si>
    <t>Studium → Online-Bewerbung → Masterstudium</t>
  </si>
  <si>
    <t>Versteckter Newsletter / Newsletter finden</t>
  </si>
  <si>
    <t>Anmeldung zum Newsletter ist
versteckt Hinter rotem Logo 'FH | IN'
rechts oben im Hauftmenü.
Den Newsletter findet man nur, wenn man weiß, dass er FH|IN heißt (wobei sich das mehr nach Intranet anhört).</t>
  </si>
  <si>
    <t>n11-UE-newsletter.png
n12-RL-newsletter.mp4</t>
  </si>
  <si>
    <t>A02 - Sprache des Benutzers verwenden und 
A06 - Erkennen ist besser als Erinnern</t>
  </si>
  <si>
    <t>Beliebige Seite → 
FH | IN (rechts neben Suche, in Navigationsleiste)</t>
  </si>
  <si>
    <t>Newsletter: Keine Bestätigung bei Anmeldung</t>
  </si>
  <si>
    <t>Klickt man den "Anmelden"-Button wird man sofort auf die Startseite geworfen. Eine Meldung in Form einer Snackbar oder eine sonstige Erfolgsmeldung gibt es nicht.</t>
  </si>
  <si>
    <t>n13-AS-submit-confirmation.mp4
n14-RL-newsletter.mp4</t>
  </si>
  <si>
    <t>A01 - Rückmeldung des Systemzustandes</t>
  </si>
  <si>
    <t>Startseite → FH|IN (Newsletter)</t>
  </si>
  <si>
    <t>Newsletter Captcha Bedingungen</t>
  </si>
  <si>
    <t>Die Bedingungen des Drittanbieters sind nicht klickbar, weil davor der Chatbot ist (auch nicht mit erheblichen Anstrengungen).
Das Captcha selbst ist hingegen benutzbar.</t>
  </si>
  <si>
    <t>n15-RL-newsletter-captcha.png, 
n16-RL-newsletter.mp4</t>
  </si>
  <si>
    <t>A08 - Ästhetik und minimales Design (am ehesten)</t>
  </si>
  <si>
    <t>/fhin-registrierung/</t>
  </si>
  <si>
    <t>Spende Anrede</t>
  </si>
  <si>
    <t>Beim Spendenformular sind Checkboxen statt Radioboxen und sind daher gleichzeitig auswählbar.</t>
  </si>
  <si>
    <t>n17-RL-anrede.png</t>
  </si>
  <si>
    <t>A05 - Fehlervermeidung und 
A06 - Erkennen ist besser als Erinnern</t>
  </si>
  <si>
    <t>/hochschule/services/spenden/</t>
  </si>
  <si>
    <t>Newsletter DSGVO</t>
  </si>
  <si>
    <t>Es wird keine Mail für ein Double-Opt-In- Verfahren gesendet. 
Die Anmeldung ist somit nicht gültig. Leider im Video nicht wirklich zeigbar.</t>
  </si>
  <si>
    <t>n18-RL-newsletter.mp4</t>
  </si>
  <si>
    <t>A04 - Konsistenz (am ehesten)</t>
  </si>
  <si>
    <t>Sortierung der Suchergebnisse</t>
  </si>
  <si>
    <t>Die Suchergebnisse werden nach den aktuellsten Veröffentlichungen sortiert. Besser wäre es, die Suchergebnisse nach dem Relevantesten zu sortieren z.B. wenn man nach Jobs sucht, sollte der Karriere-Link der erste sein und nicht ein Artikel zu einer Person, die jetzt seit 25 Jahren bei der FH arbeitet.</t>
  </si>
  <si>
    <t>n19-DP-suchergebnisse.png</t>
  </si>
  <si>
    <t>A07 - Flexibilität und Effizienz</t>
  </si>
  <si>
    <t>Suche -&gt; "Jobs" eingeben</t>
  </si>
  <si>
    <t>Newsletter: Anrede lässt unlimitierte Zeichenanzahl zu</t>
  </si>
  <si>
    <t>Füllt man die Anrede aus und gibt beliebig viele und lange Zeichenketten ein, kommt es zu dem Bug, das der Text über die Vorschau hinaus geht. Zusätzlich ist auch zu beobachten, dass die Eingabe bei Leerzeichen teilweise funktioniert.</t>
  </si>
  <si>
    <t>n20-AS-newsletter-character-count.mp4</t>
  </si>
  <si>
    <t>A05 - Fehlervermeidung und 
A08 - Ästhetik und minimales Design</t>
  </si>
  <si>
    <t>Akkordeon</t>
  </si>
  <si>
    <t>Gleich aussehende Akkordeon-Elemente lassen sich nur zum Teil öffnen.</t>
  </si>
  <si>
    <t>n21-rl-akkordeon.mp4</t>
  </si>
  <si>
    <t>A04 - Konsistenz</t>
  </si>
  <si>
    <t>/gesundheits-und-krankenpflege/bachelor/im-studium/das-studium/</t>
  </si>
  <si>
    <t>Globale Stichwortsuche: Gefundene Ergebnisse sind nicht alle erreichbar / ersichtlich</t>
  </si>
  <si>
    <t>Wenn eine Vielzahl an Suchergebnissen gefunden wurde, gibt es keine Möglichkeit alle anzusehen. Es gibt keine Page-Navigation (1, 2, 3, ...). Scrollen führt auch nicht zu einem Nachlade-Verhalten.</t>
  </si>
  <si>
    <t>n22-AS-global-search-results-unreachable.mp4</t>
  </si>
  <si>
    <t>A06 - Erkennen ist besser als Erinnern und 
A07 - Flexibilität und Effizienz</t>
  </si>
  <si>
    <t>Startseite → Klick auf Lupe bzw. "Suche" → Suchbegriff eingeben
Die Suchfunktion ist jedoch auf jeder Unterseite verfügbar.</t>
  </si>
  <si>
    <t>Button Online-Bewerbung unter Hochschule</t>
  </si>
  <si>
    <t>Der Button Online-Bewerbung ist sehr verwirrend. Dieser könnte bedeuten, dass man sich dort für Jobs oder als Studierender bewerben kann. Er führt zur Online-Bewerbung für Studierende (unabhängig vom Menü-Reiter).</t>
  </si>
  <si>
    <t>n23-DP-button-online-bewerbung.png
n24-UE-studium-online-bewerbung.jpg
n25-UE-online-bewerbung.jpg</t>
  </si>
  <si>
    <t>Hover über Menüpunkt 'Hochschule'
Selektion 'Forschung' -&gt;
Selektion 'Online-Bewerbung'</t>
  </si>
  <si>
    <t>Spende Jahr</t>
  </si>
  <si>
    <t>Für die Geburtsjahreseingabe wird eine Dropdownliste verwendet (und dann auch noch mit dem Jahr 2022).</t>
  </si>
  <si>
    <t>n26-RL-jahr.png</t>
  </si>
  <si>
    <t>A05 - Fehlervermeidung, 
A06 - Erkennen ist besser als Erinnern und
A07 - Flexibilität und Effizienz</t>
  </si>
  <si>
    <t>Newsletter Anmeldung Mail</t>
  </si>
  <si>
    <t>Wenn Daten in die Mail-Eingabe eingegeben wurden, weiß man nicht mehr welches Feld das ursprünglich war (Beschreibendes Label fehlt).</t>
  </si>
  <si>
    <t>n27-RL-newsletter-mail.png,
n28-RL-newsletter.mp4</t>
  </si>
  <si>
    <t>A05 - Fehlervermeidung, 
A06 - Erkennen ist besser als Erinnern und
A10 - Hilfe und Dokumentation</t>
  </si>
  <si>
    <t>Verwirrende englische Begriff z.B. Topics, Career Center</t>
  </si>
  <si>
    <t>Manche Begriffe sind etwas verwirrend gewählt. Z.B. Topics für die Anzeige von allen Studiengängen oder das CareerCenter für Studenten und die Karriere zur Jobsuche. Was ist eine FMA-Hotline?</t>
  </si>
  <si>
    <t>n29-DP-fma.png, 
n30-DP-topics.png</t>
  </si>
  <si>
    <t>A02 - Sprache des Benutzers verwenden</t>
  </si>
  <si>
    <t>Hover über Studium; hochschule/services/fma-hotline/</t>
  </si>
  <si>
    <t>Verschiedene Hochlademöglichkeiten im Bewerbungsformular</t>
  </si>
  <si>
    <t>Im Bewerbungsformular muss man bei Bewerbungsformular und Lebenslauf auf den Button "Durchsuchen" drücken, um ein Dokument hinzuzufügen. Bei Zeugnisse und Publikationen kann man aber einfach die Dateien hinziehen und sie werden hochgeladen.</t>
  </si>
  <si>
    <t>n31-DP-bewerbung-hochladen.png</t>
  </si>
  <si>
    <t>https://forms.fh-joanneum.at/jobs/bewerbung/?kn=714-21-001</t>
  </si>
  <si>
    <t>Breadcrumbs ohne Links</t>
  </si>
  <si>
    <t>Die Breadcrumbs sind teilweise ohne Links.</t>
  </si>
  <si>
    <t>n32-DP-breadcrumbs.mp4</t>
  </si>
  <si>
    <t>/hochschule/karriere/</t>
  </si>
  <si>
    <t>Startseite Karriere</t>
  </si>
  <si>
    <t>Links wird ein grau hinterlegtes Menü
über den Inhalt der Seite angezeigt. Hier glaubt man nicht, dass man hier die Jobangebote finden wird, wenn man weiter hinunterscrollt.</t>
  </si>
  <si>
    <t>n33-UE-Karriere.jpg</t>
  </si>
  <si>
    <t>A06 - Erkennen ist besser als Erinnern</t>
  </si>
  <si>
    <t>Selektion 'Hochschule' -&gt; 'Karriere'</t>
  </si>
  <si>
    <t>Komisches Hover- bzw. Hyperlink-Verhalten</t>
  </si>
  <si>
    <t>Manche Hyperlinks mit Hover-Effekt werden an Stellen ausgelöst, wo kein Text bzw. Link ist (Container beinhaltet wahrscheinlich onClick-Handler). Manche Icons bzw. Elemente lösen gar keinen Hover-Effekt aus (obwohl ähnliche Elemente das Feature bereits implementiert hatten).</t>
  </si>
  <si>
    <t>n34-AS-hover-hyperlink-behavior-1.mp4 und n35-AS-hover-hyperlink-behavior-2.mp4</t>
  </si>
  <si>
    <t>A04 - Konsistenz (da eine Standardfunktion verletzt wird),
aber auch 
A01 - Rückmeldung des Systemzustandes (Falsche Statusmeldung).</t>
  </si>
  <si>
    <t>Startseite → Alles zum Aufnahmeverfahren 2021 → Breadcrumb: Allgemein → Artikeleinträge
Startseite → Studium → Masterstudiengänge → IT Architecture → Der Studiengang auf FACEBOOK</t>
  </si>
  <si>
    <t>Globale Stichwortsuche: Funktioniert erst ab 3 Zeichen</t>
  </si>
  <si>
    <t>Wörter, welche beispielsweise aus nur zwei Zeichen bestehen, werden anscheinend von der Suchfunktion ausgeschlossen.</t>
  </si>
  <si>
    <t>n36-AS-global-search-character-count.mp4</t>
  </si>
  <si>
    <t>A05 - Fehlervermeidung</t>
  </si>
  <si>
    <t>Startseite → Klick auf Lupe bzw. "Suche"
Die Suchfunktion ist jedoch auf jeder Unterseite verfügbar.</t>
  </si>
  <si>
    <t>Karriere etwas schwer zu finden</t>
  </si>
  <si>
    <t>Erst über den Menüpunkt Hochschule kann man das Untermenü Karierre wählen.</t>
  </si>
  <si>
    <t>n37-UE-hochschule-karriere.jpg</t>
  </si>
  <si>
    <t xml:space="preserve">Selektion 'Hochschule' </t>
  </si>
  <si>
    <t>Studienfinder: Verbuggte Schaltfläche zum Editieren von Parametern</t>
  </si>
  <si>
    <t>Im Vollbildmodus (ziemlich sicher unabhängig von der Auflösung) wird das Editier-Overlay nicht richtig gerendert. Skaliert man die Webseite auf die Mobile-Ansicht herunter, ist das richtige Verhalten erkennbar.</t>
  </si>
  <si>
    <t>n38-study-finder-buggy-manipulation-option.mp4</t>
  </si>
  <si>
    <t>Startseite → Studienfinder → Submit-Link ("Zeige mir meine Studienmöglichkeiten") → Graue Box unter Navbar</t>
  </si>
  <si>
    <t>Quick-Navigation Dialog / Pop-up ist nicht auf eigener Ebene</t>
  </si>
  <si>
    <t>Das Pop-up überlappt mit dem darunterliegenden Inhalt.</t>
  </si>
  <si>
    <t>n39-AS-pop-up-wrong-layer.png</t>
  </si>
  <si>
    <t>A08 - Ästhetik und minimales Design und theoretisch auch 
A05 - Fehlervermeidung</t>
  </si>
  <si>
    <t>Startseite → Studium → Masterstudiengänge → IT Architecture → Klick: Bewerbungsfrist</t>
  </si>
  <si>
    <t>Schwieriges Navigieren bei Karriere</t>
  </si>
  <si>
    <t>Wenn man auf einen Unterpunkt bei Karriere klickt, dann muss man den Zurück-Button verwenden, um auf die vorherige Seite zu kommen. Hier wäre ein seitliches Menü super übersichtlich.</t>
  </si>
  <si>
    <t>n40-DP-schwieriges-navigieren.mp4</t>
  </si>
  <si>
    <t>A03 - Umkehrbare Aktionen</t>
  </si>
  <si>
    <t>Teilweise Vermischung von Englisch und Deutsch</t>
  </si>
  <si>
    <t>An manchen Stellen kommt es zur Vermischung von Deutschen und Englischen Begriffen.</t>
  </si>
  <si>
    <t>n41-AS-mixing-english-german-1.mp4 und
n42-AS-mixing-english-german-2.mp4</t>
  </si>
  <si>
    <t>Startseite → Alles zum Aufnahmeverfahren 2021 → Oberhalb der Tags am Seitenende
Startseite → Alles zum Aufnahmeverfahren 2021 → Breadcrumb: Allgemein → Artikeleinträge</t>
  </si>
  <si>
    <t>Globale Stichwortsuche: Ergebnisse bzw. Ergebniskategorien Schriftfarbe</t>
  </si>
  <si>
    <t>Für die Farbe der Schrift wurde ein helles Grau gewählt. Dies symbolisiert normalerweise einen deaktivierten Zustand und missachtet daher gängige Designpatterns.</t>
  </si>
  <si>
    <t>n43-AS-global-search-result-category-coloring.png</t>
  </si>
  <si>
    <t>Navigationsleiste und Breadcrumbs: Art der Darstellung</t>
  </si>
  <si>
    <t>Durch die gewählte Farbe (weiß) der Navigationsleiste und den nicht fixierten Breadcrumbs ist es teilweise etwas schwer festzustellen, an welcher Stelle die Navigation aufhört und die restliche Seite beginnt.</t>
  </si>
  <si>
    <t>n44-AS-navbar-breadcrumbs-display.mp4</t>
  </si>
  <si>
    <t>Startseite
Startseite → Studium → Masterstudiengänge
Aber auch auf anderen Seiten nachvollziehbar.</t>
  </si>
  <si>
    <t>Newsletter: Submit-Button ist ein flaches Element</t>
  </si>
  <si>
    <t>Anders als bei den vergleichbaren Elementen der Webseite, wird hier zwar ein Button verwendet, dieser ist jedoch weder hervorgehoben (Elevation), noch wurde dieser mit einem Hover-Effekt versehen.</t>
  </si>
  <si>
    <t>n45-AS-submit-button-flat.png</t>
  </si>
  <si>
    <t>A04 - Konsistenz und 
A08 - Ästhetik und minimales Design</t>
  </si>
  <si>
    <t>Platzausnützung mancher Ansichten / Screens</t>
  </si>
  <si>
    <t>Gewisse Ansichten der Webseite nützen den vorhandenen Platz nicht gut aus, sodass größere Frei- bzw. Weißflächen entstehen.</t>
  </si>
  <si>
    <t>n46-AS-white-areas.png /
n47-AS-white-areas-2.mp4
n48-dp-whitespace.png</t>
  </si>
  <si>
    <t>Startseite → Alles zum Aufnahmeverfahren 2021
Startseite → Studium → Masterstudiengänge → IT Architecture
→ FH-Prof. Dipl.-Ing. Werner Fritz → Domänenspezifische Fallstudie</t>
  </si>
  <si>
    <t>Chat Fenster</t>
  </si>
  <si>
    <t>Während des gesamten Websitebesuchs stört eine wechselnde Meldung des Chatfensters. Wenn man es öffnet ist man sich nicht sicher, ob es ein Bot oder ein echter Mitarbeiter ist.</t>
  </si>
  <si>
    <t>n49-rl-chat-fenster.mp4</t>
  </si>
  <si>
    <t>Jede Seite</t>
  </si>
  <si>
    <t>Pfeile</t>
  </si>
  <si>
    <t>Bei den einzelnen Seiten sind zum Navigieren rechts und links Pfeile. Diese sind jedoch nicht in der aktuellen Navigation, sondern in der übergeordneten.</t>
  </si>
  <si>
    <t>n50-RL-pfeile.png</t>
  </si>
  <si>
    <t>Studiengangslogo</t>
  </si>
  <si>
    <t>Das Studiengangslogo ist plötzlich völlig deplaziert auf der Seite.</t>
  </si>
  <si>
    <t>n51-RL-studiengangslogo.png</t>
  </si>
  <si>
    <t>/hochschule/departments/gesundheitsstudien/</t>
  </si>
  <si>
    <t>Kein durchgängiges Design bei Filtern</t>
  </si>
  <si>
    <t>Die Filter bei den Studiengängen sehen anders aus als die Filter bei der Suche oder bei der Karriere.</t>
  </si>
  <si>
    <t>n52-dp-filter-karrier.png,
n53-dp-filter-studium.png</t>
  </si>
  <si>
    <t>/hochschule/karriere/; /studium/</t>
  </si>
  <si>
    <t>Tipp- / Infoboxen (und andere Stellen): Inkonsistenter Hyperlink-Hover-Effekt</t>
  </si>
  <si>
    <t>Hyperlinks werden an den meisten Stellen, während man mit dem Mauszeiger darüber ist, in einer anderen Farbe markiert. In keiner der Tipp- / Infoboxen ist dieses Verhalten zu beobachten (was das Ganze schon fast wieder konsistent machen würde). Auch an anderen Stellen ist auf diese Funktionalität vergessen worden (beispielsweise bei den Tags).</t>
  </si>
  <si>
    <t>n54-AS-info-box-hyperlinks-1.mp4 und
n55-AS-info-box-hyperlinks-2.mp4</t>
  </si>
  <si>
    <t>Startseite → Alles zum Aufnahmeverfahren 2021 → Links in der gelben Tippbox
Startseite → Alles zum Aufnahmeverfahren 2021 → Tags</t>
  </si>
  <si>
    <t>Etwas schlechte Farbauswahl in Footer</t>
  </si>
  <si>
    <t>Im generellen Footer der Webseite ist der Text (ohne Links) in hellen Grauton gehalten. Die Hintergrundfarbe ist ein dunkler Grauton. Auf manchen Monitoren, Helligkeitseinstellungen oder mit gewissen Farbeinstellungen könnte die Schrift etwas schwerer lesbar sein.</t>
  </si>
  <si>
    <t>n56-AS-bad-footer-color.png</t>
  </si>
  <si>
    <t>Startseite → Footer
Generell im universellen Footer enthalten</t>
  </si>
  <si>
    <t>Clickable-Indicator / Symbol wird nicht angezeigt</t>
  </si>
  <si>
    <t>Zwar wird ein Hover-Effekt generiert, aber der explizite Klick-Cursor wurde für diese Komponente nicht implementiert. Bei anderen vergleichbaren Elementen ist dies der Fall.</t>
  </si>
  <si>
    <t>n57-AS-hover-no-pointer-indicator.mp4</t>
  </si>
  <si>
    <t>A04 - Konsistenz und 
A06 - Erkennen ist besser als Erinnern</t>
  </si>
  <si>
    <t>Startseite → (Standort) Graz</t>
  </si>
  <si>
    <t>Tipps: Verwendete Farbe repräsentiert visuell das falsche konzeptionelle Modell</t>
  </si>
  <si>
    <t>Allgemein ist die gelbe Farbe als Farbe für Warnungen bekannt (Warnungen != Fehler). Dies könnte unter Umständen zu anfänglicher Verwirrung sorgen. Diese Designentscheidung zieht sich jedoch durch die gesamte Webseite - Konsistent.</t>
  </si>
  <si>
    <t>n58-AS-color-wrong-conceptional-model.png</t>
  </si>
  <si>
    <t>Startseite → (Standort) Graz → Tipp-Box</t>
  </si>
  <si>
    <t>Suche</t>
  </si>
  <si>
    <t>Die Suche ist nur wortgetreu möglich.</t>
  </si>
  <si>
    <t>n59-RL-suche.mp4</t>
  </si>
  <si>
    <t>A10 - Hilfe und Dokumentation</t>
  </si>
  <si>
    <t>Beliebige Seite - Suchen "Krankenschwester" - "Krankenpflege"</t>
  </si>
  <si>
    <t>Erstes Laden von Seiten mit Hintergrundbild</t>
  </si>
  <si>
    <t>Beim ersten Laden von manchen Seiten braucht das Hintergrundbild etwas länger als der Rest der Seite. Es lädt dann langsam nach.</t>
  </si>
  <si>
    <t>n60-DP-ladezeit.mp4</t>
  </si>
  <si>
    <t>/blog/</t>
  </si>
  <si>
    <t>Änderung der Sprache</t>
  </si>
  <si>
    <t>Änderung der Sprache auf Englisch und zurückwechseln auf Deutsch über Browser.  Danach wird zwar Deutsch angezeigt aber die Menüanzeige bleibt auf 'EN'.</t>
  </si>
  <si>
    <t>n61-UE-sprachen.mp4</t>
  </si>
  <si>
    <t>Rechts oben im Menü Auswahl " DE / EN "</t>
  </si>
  <si>
    <t>Dezentrales Bild</t>
  </si>
  <si>
    <t xml:space="preserve">Z.B Selektion
Institut -&gt; Bank- und Versicherungswirtschaft
Startblid ist dezentral. Würde zentraler besser aussehen -&gt;
 z.B: n-UE-BankVersicherungswirtschaft_ZentralesBild.jpg </t>
  </si>
  <si>
    <t>n62-UE-institut-buv-bild.jpg
n63-UE-buv-zentrales-bild.jpg</t>
  </si>
  <si>
    <t>Z.B Selektion
Institut -&gt; Bank- und Versicherungswirtschaft</t>
  </si>
  <si>
    <t>Menüpkt unnötig</t>
  </si>
  <si>
    <t>Selektion Forschung -&gt; Institute 
Ist hier die Anzeige des Menüpunktes 'Department' wirlich notwendig?</t>
  </si>
  <si>
    <t>n64-UE-institute.jpg</t>
  </si>
  <si>
    <t>Selektion Forschung -&gt; Institute</t>
  </si>
  <si>
    <t>CSS Ladezeit</t>
  </si>
  <si>
    <t>CSS wird zu langsame geladen - daher passen die Bildgrößen nicht.</t>
  </si>
  <si>
    <t>n65-RL-css.mp4</t>
  </si>
  <si>
    <t>A08 - Ästhetik und minimales Design und 
A01 - Rückmeldung des Systemzustandes</t>
  </si>
  <si>
    <t>Startseite</t>
  </si>
  <si>
    <t>Ergebnisse der Heuristischen Evaluierung - Positive</t>
  </si>
  <si>
    <t>Positivität</t>
  </si>
  <si>
    <t>Studienfinder: Status der Form wird anschaulich präsentiert</t>
  </si>
  <si>
    <t>Während des Ausfüllens des Studienfinders repräsentieren Punkte den Status der jeweiligen Dropdown-Felder. Zusätzlich können eventuelle Folgefehler reduziert werden, da die bereits (vor-)ausgefüllten Werte in den Dropdowns noch einmal per Selektion bestätigt werden müssen (obwohl sie vielleicht schon den gewünschten Wert enthalten).</t>
  </si>
  <si>
    <t>p1-AS-study-finder-form-status.mp4
p02-RL-studienfinder-feedback.png,
p03-RL-studienfinder-feedback-auswertungszeit.mp4</t>
  </si>
  <si>
    <t>Startseite → Studium -&gt;Studienfinder</t>
  </si>
  <si>
    <t>Gute Filteroptionen</t>
  </si>
  <si>
    <t>Gute, übersichtliche Filteroptionen z.B. bei Studien, Jobs, Events (farbliche Zuordnung).</t>
  </si>
  <si>
    <t>p04-DP-filter-karriere.png,
p05-DP-filter-studium.png
p06-RL-event-sortierung.png
p07-UE-stellenanzeigen.jpg</t>
  </si>
  <si>
    <t>/hochschule/karriere/ 
/studium/
/hochschule/events/</t>
  </si>
  <si>
    <t>Multiple Quick-Navigationen sind möglich / vorhanden</t>
  </si>
  <si>
    <t>Dem User steht es frei wie schnell er in welche Unterkapitel navigieren möchte. Abkürzungen und längere Wege sind vorhanden.</t>
  </si>
  <si>
    <t>p08-AS-multiple-quick-navigation-1.png und
p09-AS-multiple-quick-navigation-2.png</t>
  </si>
  <si>
    <t>Startseite → Studium → Masterstudiengänge → IT Architecture → Klick: "Mehr zum Studium"</t>
  </si>
  <si>
    <t>Breadcrumbs</t>
  </si>
  <si>
    <t>Durch die Breadcrumbs kann man seine Aktion einfach umkehren, falls man mal einen Link aus Versehen angeklickt hat. Außerdem weiß man immer wo man sich gerade befindet (Beispiel Spenden).</t>
  </si>
  <si>
    <t>p10-RL-breadcrumbs.png
p11-DP-breadcrumbs.png
p12-UE-menüführung.jpg</t>
  </si>
  <si>
    <t>/hochschule/services/spenden/
/hochschule/karriere/
z.B Auswahl -&gt; Forschung -&gt;
Institute -&gt; Bank- und Versicherungswirtschaft</t>
  </si>
  <si>
    <t>Große aufklappbare Navigation zu allen Unterpunkten</t>
  </si>
  <si>
    <t>Die klassische Navigationsleiste bietet die Möglichkeit alle wichtigen Ansichten zu erreichen. Dabei ist das Menu / Pop-up klar strukturiert und zusätzlich nicht zu überladen. Visuell ansprechbar sind das teilweise Ausblenden der Webseite und der bekannte Hover-Effekt bei den einzelnen Schaltflächen.</t>
  </si>
  <si>
    <t>p13-AS-big-navigation-area.mp4
p14-UE-menü-forschung.jpg</t>
  </si>
  <si>
    <t>Startseite → NavBar bedienen</t>
  </si>
  <si>
    <t>Multiselektion zeigt aktuelle Auswahl an</t>
  </si>
  <si>
    <t>Werden Objekte aus einem Multiselect-Dropdown ausgewählt, wird der Status aktualisiert und eine doppelte Auswahl vermieden. Intuitive Bedienung ist vorhanden.</t>
  </si>
  <si>
    <t>p15-AS-multiselect-dropdown-state.mp4
p16-RL-newsletter-multiselect.png</t>
  </si>
  <si>
    <t>Gute Fotoauswahl zur Thematik</t>
  </si>
  <si>
    <t>Passende Selektion von professionellen Bildern zu den Themen</t>
  </si>
  <si>
    <t>p17-UE-good-pic-1.jpg,
p18-UE-good-pic-2.jpg,
p19-UE-good-pic-3.jpg</t>
  </si>
  <si>
    <t>https://www.fh-joanneum.at/hochschule/departments/management/
https://www.fh-joanneum.at/hochschule/lehre-forschung/
https://www.fh-joanneum.at/forschung/forschungszentren/</t>
  </si>
  <si>
    <t>Studienfinder</t>
  </si>
  <si>
    <t>Welches Studium zu einem passt kann schnell gefunden werden (&lt;10sek).</t>
  </si>
  <si>
    <t>p20-RL-studienfinder.png</t>
  </si>
  <si>
    <t>Startseite -&gt; Studienfinder</t>
  </si>
  <si>
    <t>Verwendung von URIs ("mailto", "tel") / Kontaktanzeigen</t>
  </si>
  <si>
    <t>Die Webseite baut an den meisten Stellen Hyperlinks mit der Verwendung von URIs ein, welche ein wenig Copy-Paste und Navigationsarbeit ersparen.
Klick auf Adresse führt zu GoogleMaps.
Klick auf Telefonnummer: Kann aufs Smartphone übertragen werden.</t>
  </si>
  <si>
    <t>p21-AS-URI-usage-1.mp4 und
p22-AS-URI-usage-2.mp4
p23-UE-kontakt-1.jpg,
p24-UE-kontakt-2.jpg</t>
  </si>
  <si>
    <t>Startseite → Alles zum Aufnahmeverfahren 2021 → bewerbung@fh-joanneum.at</t>
  </si>
  <si>
    <t>Studienfinder: Loading-Spinner wird eingeblendet</t>
  </si>
  <si>
    <t>Ist man mit dem Ausfüllen der Form fertig und klickt den Submit-Link, kommt es während der Generierung der Empfehlung zu einem anschaulichen Ladeprozess.</t>
  </si>
  <si>
    <t>p25-AS-study-finder-loading-spinner.mp4
p26-RL-studienfinder-auswertungszeit.png,
p27-RL-studienfinder-feedback-auswertungszeit.mp4</t>
  </si>
  <si>
    <t>Startseite → Studienfinder -&gt; Submit-Link ("Zeige mir meine Studienmöglichkeiten")</t>
  </si>
  <si>
    <t>Design</t>
  </si>
  <si>
    <t>Schnelles, interaktives, minimalisitisches Design.</t>
  </si>
  <si>
    <t>p28-DP-design.mp4</t>
  </si>
  <si>
    <t>Startseite -&gt; Hover über die oberen Reiter -&gt; Karriere</t>
  </si>
  <si>
    <t>Funktion 'Suche'</t>
  </si>
  <si>
    <t>Funktion 'Suche' im Hauptmenü, es wird
nicht auf eine Eingabe eines Begriffes gewartet und auf eine Bestätigung, sondern gleich mit Vorschlägen die Suche gestartet.</t>
  </si>
  <si>
    <t>p29-UE-funktion-suche.mp4</t>
  </si>
  <si>
    <t>Hauptmenü rechts oben
Funktion 'Suche'</t>
  </si>
  <si>
    <t>Werbung</t>
  </si>
  <si>
    <t>Keine Werbung, auch ohne Adblocker.</t>
  </si>
  <si>
    <t>p30-DP-werbung.png</t>
  </si>
  <si>
    <t>Gute Fehlermeldungen im Bewerbunsformular</t>
  </si>
  <si>
    <t>Wenn die Dokumente zu groß sind, wird der Nutzer darauf aufmerksam gemacht. Wenn die Dokumente, das falsche Dateiformat haben, wird der Nutzer darauf aufmerksam gemacht.</t>
  </si>
  <si>
    <t>p31-DP-fehlermeldung-formular.mp4</t>
  </si>
  <si>
    <t>siehe Video</t>
  </si>
  <si>
    <t>Klare Strukturierung der Webseite</t>
  </si>
  <si>
    <t>Die meisten Ansichten / Screens der Webseite sind schön strukturiert und werden zentriert dargestellt.</t>
  </si>
  <si>
    <t>p32-AS-clear-structure-1.png und p33-AS-clear-structure-2.png</t>
  </si>
  <si>
    <t>Startseite oder Startseite → Navbar: Hochschule → Events</t>
  </si>
  <si>
    <t>Designelemente in konsistenter Farbe</t>
  </si>
  <si>
    <t>Die Farbe der Studienrichtung wird konsistent verwendet.</t>
  </si>
  <si>
    <t>p34-RL-farbe-1.png,
p35-RL-farbe-2.png</t>
  </si>
  <si>
    <t>/gesundheits-und-krankenpflege/bachelor/</t>
  </si>
  <si>
    <t>Button</t>
  </si>
  <si>
    <t>Der Download-Button zeigt übersichtlich, was man downloadet, von welchem Dateityp und welche Größe.</t>
  </si>
  <si>
    <t>p36-RL-button.png</t>
  </si>
  <si>
    <t>Stelle deine Frage</t>
  </si>
  <si>
    <t>Chat-Funktion rechts unten wird angeboten.</t>
  </si>
  <si>
    <t>p37-UE-stell-frage.jpg,
p38-UE-info-chat.jpg</t>
  </si>
  <si>
    <t>Mouseover rechte untere Ecke</t>
  </si>
  <si>
    <t>Selektionsindikatoren / Hover-Effekte bei verschiedenen Komponenten</t>
  </si>
  <si>
    <t>Sehr viele Komponenten sind mit netten Zoom- und Hover-Animationen ausgestattet.</t>
  </si>
  <si>
    <t>p39-AS-hover-effect-selection-1.mp4, 
p40-AS-hover-effect-selection-2.mp4 und 
p41-AS-hover-effect-selection-3.mp4</t>
  </si>
  <si>
    <t>Startseite → Alles zum Aufnahmeverfahren 2021
Generell im universellen Footer enthalten
etc.</t>
  </si>
  <si>
    <t>Hervorhebungen</t>
  </si>
  <si>
    <t>Tipps und Hinweise sind farblich hervorgehoben.</t>
  </si>
  <si>
    <t>p42-RL-hervorhebung.png</t>
  </si>
  <si>
    <t>Spende Fehlermeldung Mail</t>
  </si>
  <si>
    <t>Es wird die Sprache des Benutzers verwendet und genau erklärt, was man machen muss.</t>
  </si>
  <si>
    <t>p43-RL-fehlermeldung-mail.png</t>
  </si>
  <si>
    <t>Daten in Bewerbungsformular bleiben bei noch leeren Feldern erhalten</t>
  </si>
  <si>
    <t>Wenn man im Bewerbungsformular Felder freilässt, die bereits eingefügten Daten erhalten, wenn man auf Absenden drückt.</t>
  </si>
  <si>
    <t>p44-DP-formular-1.png, 
p45-DP-formular-2.png</t>
  </si>
  <si>
    <t>Etwas ins Formular eingeben -&gt; Feld freilassen -&gt; Absenden drücken</t>
  </si>
  <si>
    <t>Nach oben-Feature in allen Footers</t>
  </si>
  <si>
    <t>Sehr nette Funktionalität bei größeren Webseiten mit viel Text. Unnötiges Scrolling wird verhindert.</t>
  </si>
  <si>
    <t>p46-AS-feature-to-top.mp4</t>
  </si>
  <si>
    <t>Startseite → Alles zum Aufnahmeverfahren 2021 → Footer
Generell im universellen Footer enthalten</t>
  </si>
  <si>
    <t>Shadow-Effekt bei Kontakt- / Chatbot-Element</t>
  </si>
  <si>
    <t>Um Kontakt mit dem FH-Joanneum Chatbot / echtem Benutzer aufzunehmen, wurde ein Overlay in die rechte untere Ecke platziert. Dieses wird mit einer Elevation und einem Shadow-Effekt versehen, sodass man klar sieht, dass das Element auf einer anderen Ebene liegt.</t>
  </si>
  <si>
    <t>p47-AS-shadow-effect-chatbot.png</t>
  </si>
  <si>
    <t>Startseite → rechte untere Ecke
Generell auf fast jeder Ansicht vertreten</t>
  </si>
  <si>
    <t>Chat-Info</t>
  </si>
  <si>
    <t>Macht User immer wieder aufmerksam,
dass auch der Chat genutzt werden kann.</t>
  </si>
  <si>
    <t>p48-UE-suche-2.jpg</t>
  </si>
  <si>
    <t>Mouseover rechte untere Bildschirmecke</t>
  </si>
  <si>
    <t>A04 - Konsistenz,
A05 - Fehlervermeidung und A09 - Gute Fehlermeldungen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</si>
</sst>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ont>
    <font>
      <b/>
      <sz val="10"/>
      <name val="Arial"/>
      <family val="2"/>
    </font>
    <font>
      <sz val="10"/>
      <name val="Arial"/>
      <family val="2"/>
    </font>
    <font>
      <sz val="10"/>
      <color indexed="81"/>
      <name val="Tahoma"/>
      <family val="2"/>
    </font>
    <font>
      <u/>
      <sz val="10"/>
      <color theme="10"/>
      <name val="Arial"/>
      <family val="2"/>
    </font>
    <font>
      <sz val="10"/>
      <color rgb="FF000000"/>
      <name val="Tahoma"/>
      <family val="2"/>
    </font>
    <font>
      <sz val="8.5"/>
      <name val="Arial"/>
      <family val="2"/>
    </font>
    <font>
      <b/>
      <sz val="8.5"/>
      <name val="Arial"/>
      <family val="2"/>
    </font>
    <font>
      <sz val="10"/>
      <color theme="0"/>
      <name val="Arial"/>
      <family val="2"/>
    </font>
    <font>
      <b/>
      <sz val="12"/>
      <name val="Arial"/>
      <family val="2"/>
    </font>
  </fonts>
  <fills count="2">
    <fill>
      <patternFill patternType="none"/>
    </fill>
    <fill>
      <patternFill patternType="gray125"/>
    </fill>
  </fills>
  <borders count="29">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style="thin">
        <color indexed="64"/>
      </top>
      <bottom style="medium">
        <color indexed="64"/>
      </bottom>
      <diagonal/>
    </border>
    <border>
      <left/>
      <right/>
      <top style="medium">
        <color indexed="64"/>
      </top>
      <bottom/>
      <diagonal/>
    </border>
  </borders>
  <cellStyleXfs count="2">
    <xf numFmtId="0" fontId="0" fillId="0" borderId="0"/>
    <xf numFmtId="0" fontId="4" fillId="0" borderId="0" applyNumberFormat="0" applyFill="0" applyBorder="0" applyAlignment="0" applyProtection="0"/>
  </cellStyleXfs>
  <cellXfs count="89">
    <xf numFmtId="0" fontId="0" fillId="0" borderId="0" xfId="0"/>
    <xf numFmtId="0" fontId="0" fillId="0" borderId="0" xfId="0" applyBorder="1"/>
    <xf numFmtId="0" fontId="0" fillId="0" borderId="0" xfId="0" applyAlignment="1">
      <alignment wrapText="1"/>
    </xf>
    <xf numFmtId="0" fontId="0" fillId="0" borderId="0" xfId="0" applyAlignment="1">
      <alignment horizontal="center" vertical="center"/>
    </xf>
    <xf numFmtId="0" fontId="0" fillId="0" borderId="2" xfId="0" applyBorder="1" applyAlignment="1">
      <alignment horizontal="center" vertical="center"/>
    </xf>
    <xf numFmtId="0" fontId="0" fillId="0" borderId="0" xfId="0" applyAlignment="1">
      <alignment horizontal="left" wrapText="1"/>
    </xf>
    <xf numFmtId="0" fontId="0" fillId="0" borderId="0"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left" vertical="center" wrapText="1"/>
    </xf>
    <xf numFmtId="0" fontId="0" fillId="0" borderId="20" xfId="0" applyBorder="1" applyAlignment="1">
      <alignment horizontal="left" vertical="center"/>
    </xf>
    <xf numFmtId="0" fontId="0" fillId="0" borderId="21" xfId="0" applyBorder="1" applyAlignment="1">
      <alignment horizontal="left" vertical="center" wrapText="1"/>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19" xfId="0" applyBorder="1" applyAlignment="1">
      <alignment horizontal="center" vertical="center" wrapText="1"/>
    </xf>
    <xf numFmtId="0" fontId="4" fillId="0" borderId="21" xfId="1" applyBorder="1" applyAlignment="1">
      <alignment horizontal="left"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2" fillId="0" borderId="20" xfId="0" applyFont="1" applyBorder="1" applyAlignment="1">
      <alignment horizontal="left" vertical="center" wrapText="1"/>
    </xf>
    <xf numFmtId="0" fontId="2" fillId="0" borderId="21" xfId="0" applyFont="1" applyBorder="1" applyAlignment="1">
      <alignment horizontal="left" vertical="center" wrapText="1"/>
    </xf>
    <xf numFmtId="0" fontId="0" fillId="0" borderId="23" xfId="0" applyBorder="1" applyAlignment="1">
      <alignment horizontal="center" vertical="center" wrapText="1"/>
    </xf>
    <xf numFmtId="0" fontId="2" fillId="0" borderId="3" xfId="0" applyFont="1" applyBorder="1" applyAlignment="1">
      <alignment horizontal="left" vertical="center" wrapText="1"/>
    </xf>
    <xf numFmtId="0" fontId="0" fillId="0" borderId="26" xfId="0" applyBorder="1" applyAlignment="1">
      <alignment horizontal="center" vertical="center" wrapText="1"/>
    </xf>
    <xf numFmtId="0" fontId="0" fillId="0" borderId="22" xfId="0" applyBorder="1" applyAlignment="1">
      <alignment horizontal="center" vertical="center"/>
    </xf>
    <xf numFmtId="0" fontId="0" fillId="0" borderId="23" xfId="0" applyBorder="1" applyAlignment="1">
      <alignment horizontal="left" vertical="center" wrapText="1"/>
    </xf>
    <xf numFmtId="0" fontId="0" fillId="0" borderId="24" xfId="0" applyBorder="1" applyAlignment="1">
      <alignment horizontal="left"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2" fillId="0" borderId="11" xfId="0" applyFont="1" applyBorder="1" applyAlignment="1">
      <alignment horizontal="center" vertical="center"/>
    </xf>
    <xf numFmtId="0" fontId="2" fillId="0" borderId="10" xfId="0" applyFont="1" applyBorder="1" applyAlignment="1">
      <alignment horizontal="center" vertical="center"/>
    </xf>
    <xf numFmtId="0" fontId="1" fillId="0" borderId="12" xfId="0" applyFont="1" applyBorder="1" applyAlignment="1">
      <alignment horizontal="center" vertical="center"/>
    </xf>
    <xf numFmtId="0" fontId="2" fillId="0" borderId="27" xfId="0" applyFont="1" applyBorder="1" applyAlignment="1">
      <alignment horizontal="center" vertical="center"/>
    </xf>
    <xf numFmtId="0" fontId="2" fillId="0" borderId="12" xfId="0" applyFont="1" applyBorder="1" applyAlignment="1">
      <alignment horizontal="center" vertical="center"/>
    </xf>
    <xf numFmtId="0" fontId="0" fillId="0" borderId="22" xfId="0" applyBorder="1" applyAlignment="1">
      <alignment horizontal="center" vertical="center" wrapText="1"/>
    </xf>
    <xf numFmtId="0" fontId="0" fillId="0" borderId="24" xfId="0" applyBorder="1" applyAlignment="1">
      <alignment horizontal="center" vertical="center" wrapText="1"/>
    </xf>
    <xf numFmtId="0" fontId="0" fillId="0" borderId="3" xfId="0" applyBorder="1" applyAlignment="1">
      <alignment horizontal="left" vertical="center" wrapText="1"/>
    </xf>
    <xf numFmtId="0" fontId="0" fillId="0" borderId="3" xfId="0" applyBorder="1" applyAlignment="1">
      <alignment horizontal="center" vertical="center" wrapText="1"/>
    </xf>
    <xf numFmtId="0" fontId="0" fillId="0" borderId="25" xfId="0" applyBorder="1" applyAlignment="1">
      <alignment horizontal="center" vertical="center" wrapText="1"/>
    </xf>
    <xf numFmtId="0" fontId="0" fillId="0" borderId="0" xfId="0"/>
    <xf numFmtId="0" fontId="4" fillId="0" borderId="20" xfId="1" applyFont="1" applyBorder="1" applyAlignment="1">
      <alignment horizontal="left" vertical="center" wrapText="1"/>
    </xf>
    <xf numFmtId="0" fontId="2" fillId="0" borderId="21" xfId="0" applyFont="1" applyBorder="1" applyAlignment="1">
      <alignment horizontal="center" vertical="center" wrapText="1"/>
    </xf>
    <xf numFmtId="0" fontId="2" fillId="0" borderId="21" xfId="0" applyFont="1" applyBorder="1" applyAlignment="1">
      <alignment horizontal="center" vertical="center"/>
    </xf>
    <xf numFmtId="0" fontId="2" fillId="0" borderId="20" xfId="0" applyFont="1" applyBorder="1" applyAlignment="1">
      <alignment horizontal="center" vertical="center"/>
    </xf>
    <xf numFmtId="0" fontId="2" fillId="0" borderId="16" xfId="0" applyFont="1" applyBorder="1" applyAlignment="1">
      <alignment horizontal="left" vertical="center" wrapText="1"/>
    </xf>
    <xf numFmtId="0" fontId="0" fillId="0" borderId="23" xfId="0" applyBorder="1" applyAlignment="1">
      <alignment horizontal="left" vertical="center"/>
    </xf>
    <xf numFmtId="0" fontId="2" fillId="0" borderId="17" xfId="0" applyFont="1" applyBorder="1" applyAlignment="1">
      <alignment horizontal="left" vertical="center" wrapText="1"/>
    </xf>
    <xf numFmtId="0" fontId="2" fillId="0" borderId="16" xfId="0" applyFont="1" applyBorder="1" applyAlignment="1">
      <alignment horizontal="center" vertical="center"/>
    </xf>
    <xf numFmtId="0" fontId="8" fillId="0" borderId="0" xfId="0" applyFont="1" applyProtection="1">
      <protection hidden="1"/>
    </xf>
    <xf numFmtId="0" fontId="8" fillId="0" borderId="0" xfId="0" applyFont="1"/>
    <xf numFmtId="0" fontId="6" fillId="0" borderId="16" xfId="0" applyFont="1" applyBorder="1" applyAlignment="1">
      <alignment horizontal="left" vertical="center" wrapText="1"/>
    </xf>
    <xf numFmtId="0" fontId="2" fillId="0" borderId="17" xfId="0" applyFont="1" applyBorder="1" applyAlignment="1">
      <alignment horizontal="center" vertical="center"/>
    </xf>
    <xf numFmtId="2" fontId="9" fillId="0" borderId="17" xfId="0" applyNumberFormat="1" applyFont="1" applyBorder="1" applyAlignment="1">
      <alignment horizontal="center" vertical="center"/>
    </xf>
    <xf numFmtId="2" fontId="9" fillId="0" borderId="21" xfId="0" applyNumberFormat="1" applyFont="1" applyBorder="1" applyAlignment="1">
      <alignment horizontal="center" vertical="center"/>
    </xf>
    <xf numFmtId="2" fontId="9" fillId="0" borderId="21" xfId="0" applyNumberFormat="1" applyFont="1" applyBorder="1" applyAlignment="1">
      <alignment horizontal="center" vertical="center" wrapText="1"/>
    </xf>
    <xf numFmtId="2" fontId="9" fillId="0" borderId="24" xfId="0" applyNumberFormat="1" applyFont="1" applyBorder="1" applyAlignment="1">
      <alignment horizontal="center" vertical="center"/>
    </xf>
    <xf numFmtId="0" fontId="2" fillId="0" borderId="23" xfId="0" applyFont="1" applyBorder="1" applyAlignment="1">
      <alignment horizontal="left" vertical="center" wrapText="1"/>
    </xf>
    <xf numFmtId="0" fontId="2" fillId="0" borderId="20" xfId="0" applyFont="1" applyBorder="1" applyAlignment="1">
      <alignment horizontal="center" vertical="center" wrapText="1"/>
    </xf>
    <xf numFmtId="0" fontId="0" fillId="0" borderId="28" xfId="0" applyBorder="1" applyAlignment="1">
      <alignment horizontal="center" vertical="center"/>
    </xf>
    <xf numFmtId="0" fontId="0" fillId="0" borderId="15" xfId="0" applyBorder="1" applyAlignment="1">
      <alignment horizontal="center" vertical="center" wrapText="1"/>
    </xf>
    <xf numFmtId="0" fontId="0" fillId="0" borderId="16" xfId="0" applyBorder="1" applyAlignment="1">
      <alignment horizontal="center" vertical="center" wrapText="1"/>
    </xf>
    <xf numFmtId="2" fontId="9" fillId="0" borderId="17" xfId="0" applyNumberFormat="1" applyFont="1" applyBorder="1" applyAlignment="1">
      <alignment horizontal="center" vertical="center" wrapText="1"/>
    </xf>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2" fillId="0" borderId="0" xfId="0" applyFont="1" applyBorder="1" applyAlignment="1">
      <alignment horizontal="left"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1" fillId="0" borderId="8" xfId="0" applyFont="1" applyBorder="1" applyAlignment="1">
      <alignment horizontal="center" vertical="center"/>
    </xf>
    <xf numFmtId="0" fontId="1" fillId="0" borderId="11" xfId="0" applyFont="1" applyBorder="1" applyAlignment="1">
      <alignment horizontal="center" vertical="center"/>
    </xf>
    <xf numFmtId="0" fontId="1" fillId="0" borderId="8"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8"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7" xfId="0" applyFont="1" applyBorder="1" applyAlignment="1">
      <alignment horizontal="center"/>
    </xf>
    <xf numFmtId="0" fontId="0" fillId="0" borderId="0" xfId="0" applyAlignment="1">
      <alignment horizontal="center" vertical="center"/>
    </xf>
    <xf numFmtId="0" fontId="1" fillId="0" borderId="9"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0" fillId="0" borderId="1" xfId="0" applyBorder="1" applyAlignment="1">
      <alignment horizontal="center" vertical="center"/>
    </xf>
    <xf numFmtId="0" fontId="0" fillId="0" borderId="0" xfId="0" applyBorder="1" applyAlignment="1">
      <alignment horizontal="center" vertical="center"/>
    </xf>
    <xf numFmtId="0" fontId="2" fillId="0" borderId="0" xfId="0" applyFont="1" applyAlignment="1">
      <alignment horizontal="center" vertical="center"/>
    </xf>
    <xf numFmtId="0" fontId="2" fillId="0" borderId="0" xfId="0" applyFont="1" applyAlignme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forms.fh-joanneum.at/jobs/bewerbung/?kn=714-21-001"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hyperlink" Target="https://www.fh-joanneum.at/hochschule/departments/managemen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5"/>
  <sheetViews>
    <sheetView tabSelected="1" zoomScale="94" zoomScaleNormal="94" workbookViewId="0">
      <selection activeCell="R3" sqref="R3"/>
    </sheetView>
  </sheetViews>
  <sheetFormatPr baseColWidth="10" defaultColWidth="8.83203125" defaultRowHeight="13" x14ac:dyDescent="0.15"/>
  <cols>
    <col min="1" max="1" width="4" customWidth="1"/>
    <col min="2" max="2" width="18.1640625" customWidth="1"/>
    <col min="3" max="3" width="33.83203125" style="2" customWidth="1"/>
    <col min="4" max="4" width="34.6640625" style="2" customWidth="1"/>
    <col min="5" max="5" width="16.1640625" style="2" customWidth="1"/>
    <col min="6" max="6" width="20" customWidth="1"/>
    <col min="7" max="7" width="26.1640625" style="2" customWidth="1"/>
    <col min="8" max="8" width="4" style="6" customWidth="1"/>
    <col min="9" max="9" width="3.6640625" style="3" customWidth="1"/>
    <col min="10" max="10" width="4" style="3" customWidth="1"/>
    <col min="11" max="11" width="4.6640625" style="6" customWidth="1"/>
    <col min="12" max="12" width="3.5" style="6" customWidth="1"/>
    <col min="13" max="14" width="3.33203125" style="3" customWidth="1"/>
    <col min="15" max="15" width="3.5" style="6" customWidth="1"/>
    <col min="16" max="16" width="6.5" style="6" customWidth="1"/>
  </cols>
  <sheetData>
    <row r="1" spans="1:17" ht="14" thickBot="1" x14ac:dyDescent="0.2">
      <c r="A1" s="65" t="s">
        <v>0</v>
      </c>
      <c r="B1" s="66"/>
      <c r="C1" s="67"/>
      <c r="F1" s="39"/>
      <c r="H1" s="64"/>
      <c r="I1" s="64"/>
      <c r="J1" s="64"/>
      <c r="K1" s="64"/>
      <c r="L1" s="64"/>
      <c r="M1" s="64"/>
      <c r="N1" s="64"/>
      <c r="O1" s="64"/>
      <c r="P1" s="64"/>
      <c r="Q1" s="39"/>
    </row>
    <row r="2" spans="1:17" ht="14" thickBot="1" x14ac:dyDescent="0.2">
      <c r="A2" s="68"/>
      <c r="B2" s="68"/>
      <c r="C2" s="68"/>
      <c r="F2" s="39"/>
      <c r="H2" s="64"/>
      <c r="I2" s="64"/>
      <c r="J2" s="64"/>
      <c r="K2" s="64"/>
      <c r="L2" s="64"/>
      <c r="M2" s="64"/>
      <c r="N2" s="64"/>
      <c r="O2" s="64"/>
      <c r="P2" s="64"/>
      <c r="Q2" s="39"/>
    </row>
    <row r="3" spans="1:17" x14ac:dyDescent="0.15">
      <c r="A3" s="69" t="s">
        <v>1</v>
      </c>
      <c r="B3" s="71" t="s">
        <v>2</v>
      </c>
      <c r="C3" s="73" t="s">
        <v>3</v>
      </c>
      <c r="D3" s="73" t="s">
        <v>4</v>
      </c>
      <c r="E3" s="73" t="s">
        <v>5</v>
      </c>
      <c r="F3" s="71" t="s">
        <v>6</v>
      </c>
      <c r="G3" s="75" t="s">
        <v>7</v>
      </c>
      <c r="H3" s="80" t="s">
        <v>8</v>
      </c>
      <c r="I3" s="78"/>
      <c r="J3" s="78"/>
      <c r="K3" s="79"/>
      <c r="L3" s="77" t="s">
        <v>9</v>
      </c>
      <c r="M3" s="78"/>
      <c r="N3" s="78"/>
      <c r="O3" s="78"/>
      <c r="P3" s="79"/>
      <c r="Q3" s="39"/>
    </row>
    <row r="4" spans="1:17" s="1" customFormat="1" ht="14" thickBot="1" x14ac:dyDescent="0.2">
      <c r="A4" s="70"/>
      <c r="B4" s="72"/>
      <c r="C4" s="74"/>
      <c r="D4" s="74"/>
      <c r="E4" s="74"/>
      <c r="F4" s="72"/>
      <c r="G4" s="76"/>
      <c r="H4" s="30" t="s">
        <v>10</v>
      </c>
      <c r="I4" s="29" t="s">
        <v>11</v>
      </c>
      <c r="J4" s="29" t="s">
        <v>12</v>
      </c>
      <c r="K4" s="33" t="s">
        <v>13</v>
      </c>
      <c r="L4" s="32" t="s">
        <v>10</v>
      </c>
      <c r="M4" s="29" t="s">
        <v>11</v>
      </c>
      <c r="N4" s="29" t="s">
        <v>12</v>
      </c>
      <c r="O4" s="29" t="s">
        <v>13</v>
      </c>
      <c r="P4" s="31" t="s">
        <v>14</v>
      </c>
      <c r="Q4" s="39"/>
    </row>
    <row r="5" spans="1:17" ht="409" customHeight="1" x14ac:dyDescent="0.15">
      <c r="A5" s="7">
        <v>1</v>
      </c>
      <c r="B5" s="44" t="s">
        <v>15</v>
      </c>
      <c r="C5" s="50" t="s">
        <v>16</v>
      </c>
      <c r="D5" s="44" t="s">
        <v>17</v>
      </c>
      <c r="E5" s="44" t="s">
        <v>304</v>
      </c>
      <c r="F5" s="10"/>
      <c r="G5" s="46" t="s">
        <v>18</v>
      </c>
      <c r="H5" s="7" t="s">
        <v>19</v>
      </c>
      <c r="I5" s="8"/>
      <c r="J5" s="47" t="s">
        <v>19</v>
      </c>
      <c r="K5" s="51" t="s">
        <v>19</v>
      </c>
      <c r="L5" s="7">
        <v>4</v>
      </c>
      <c r="M5" s="8">
        <v>4</v>
      </c>
      <c r="N5" s="8">
        <v>4</v>
      </c>
      <c r="O5" s="8">
        <v>4</v>
      </c>
      <c r="P5" s="52">
        <f t="shared" ref="P5:P48" si="0">AVERAGE(L5:O5)</f>
        <v>4</v>
      </c>
      <c r="Q5" s="49">
        <f t="shared" ref="Q5:Q48" si="1">COUNTIF(H5:K5,"j")</f>
        <v>3</v>
      </c>
    </row>
    <row r="6" spans="1:17" ht="224" x14ac:dyDescent="0.15">
      <c r="A6" s="9">
        <v>2</v>
      </c>
      <c r="B6" s="19" t="s">
        <v>20</v>
      </c>
      <c r="C6" s="19" t="s">
        <v>21</v>
      </c>
      <c r="D6" s="19" t="s">
        <v>22</v>
      </c>
      <c r="E6" s="19" t="s">
        <v>23</v>
      </c>
      <c r="F6" s="10"/>
      <c r="G6" s="20" t="s">
        <v>24</v>
      </c>
      <c r="H6" s="9" t="s">
        <v>19</v>
      </c>
      <c r="I6" s="43" t="s">
        <v>19</v>
      </c>
      <c r="J6" s="13"/>
      <c r="K6" s="14"/>
      <c r="L6" s="9">
        <v>4</v>
      </c>
      <c r="M6" s="13">
        <v>4</v>
      </c>
      <c r="N6" s="13">
        <v>4</v>
      </c>
      <c r="O6" s="13">
        <v>4</v>
      </c>
      <c r="P6" s="53">
        <f t="shared" si="0"/>
        <v>4</v>
      </c>
      <c r="Q6" s="48">
        <f t="shared" si="1"/>
        <v>2</v>
      </c>
    </row>
    <row r="7" spans="1:17" ht="140" x14ac:dyDescent="0.15">
      <c r="A7" s="9">
        <v>3</v>
      </c>
      <c r="B7" s="10" t="s">
        <v>25</v>
      </c>
      <c r="C7" s="10" t="s">
        <v>26</v>
      </c>
      <c r="D7" s="19" t="s">
        <v>27</v>
      </c>
      <c r="E7" s="10" t="s">
        <v>28</v>
      </c>
      <c r="F7" s="10"/>
      <c r="G7" s="20" t="s">
        <v>29</v>
      </c>
      <c r="H7" s="9" t="s">
        <v>19</v>
      </c>
      <c r="I7" s="13"/>
      <c r="J7" s="13"/>
      <c r="K7" s="14"/>
      <c r="L7" s="9">
        <v>4</v>
      </c>
      <c r="M7" s="13">
        <v>3</v>
      </c>
      <c r="N7" s="13">
        <v>4</v>
      </c>
      <c r="O7" s="13">
        <v>4</v>
      </c>
      <c r="P7" s="53">
        <f t="shared" si="0"/>
        <v>3.75</v>
      </c>
      <c r="Q7" s="49">
        <f t="shared" si="1"/>
        <v>1</v>
      </c>
    </row>
    <row r="8" spans="1:17" s="39" customFormat="1" ht="98" x14ac:dyDescent="0.15">
      <c r="A8" s="9">
        <v>4</v>
      </c>
      <c r="B8" s="19" t="s">
        <v>30</v>
      </c>
      <c r="C8" s="19" t="s">
        <v>31</v>
      </c>
      <c r="D8" s="19" t="s">
        <v>32</v>
      </c>
      <c r="E8" s="19" t="s">
        <v>33</v>
      </c>
      <c r="F8" s="10"/>
      <c r="G8" s="20" t="s">
        <v>34</v>
      </c>
      <c r="H8" s="15"/>
      <c r="I8" s="17" t="s">
        <v>19</v>
      </c>
      <c r="J8" s="17"/>
      <c r="K8" s="41" t="s">
        <v>19</v>
      </c>
      <c r="L8" s="15">
        <v>4</v>
      </c>
      <c r="M8" s="17">
        <v>2</v>
      </c>
      <c r="N8" s="17">
        <v>3</v>
      </c>
      <c r="O8" s="17">
        <v>3</v>
      </c>
      <c r="P8" s="54">
        <f t="shared" si="0"/>
        <v>3</v>
      </c>
      <c r="Q8" s="49">
        <f t="shared" si="1"/>
        <v>2</v>
      </c>
    </row>
    <row r="9" spans="1:17" s="39" customFormat="1" ht="70" x14ac:dyDescent="0.15">
      <c r="A9" s="9">
        <v>5</v>
      </c>
      <c r="B9" s="10" t="s">
        <v>35</v>
      </c>
      <c r="C9" s="10" t="s">
        <v>36</v>
      </c>
      <c r="D9" s="19" t="s">
        <v>37</v>
      </c>
      <c r="E9" s="19" t="s">
        <v>38</v>
      </c>
      <c r="F9" s="10"/>
      <c r="G9" s="12" t="s">
        <v>39</v>
      </c>
      <c r="H9" s="9" t="s">
        <v>19</v>
      </c>
      <c r="I9" s="13"/>
      <c r="J9" s="13"/>
      <c r="K9" s="42" t="s">
        <v>19</v>
      </c>
      <c r="L9" s="9">
        <v>4</v>
      </c>
      <c r="M9" s="13">
        <v>2</v>
      </c>
      <c r="N9" s="13">
        <v>3</v>
      </c>
      <c r="O9" s="13">
        <v>3</v>
      </c>
      <c r="P9" s="53">
        <f t="shared" si="0"/>
        <v>3</v>
      </c>
      <c r="Q9" s="49">
        <f t="shared" si="1"/>
        <v>2</v>
      </c>
    </row>
    <row r="10" spans="1:17" ht="84" x14ac:dyDescent="0.15">
      <c r="A10" s="9">
        <v>6</v>
      </c>
      <c r="B10" s="10" t="s">
        <v>40</v>
      </c>
      <c r="C10" s="19" t="s">
        <v>41</v>
      </c>
      <c r="D10" s="19" t="s">
        <v>42</v>
      </c>
      <c r="E10" s="10" t="s">
        <v>43</v>
      </c>
      <c r="F10" s="11"/>
      <c r="G10" s="12" t="s">
        <v>44</v>
      </c>
      <c r="H10" s="9"/>
      <c r="I10" s="13"/>
      <c r="J10" s="13"/>
      <c r="K10" s="14" t="s">
        <v>19</v>
      </c>
      <c r="L10" s="9">
        <v>1</v>
      </c>
      <c r="M10" s="13">
        <v>3</v>
      </c>
      <c r="N10" s="13">
        <v>4</v>
      </c>
      <c r="O10" s="13">
        <v>4</v>
      </c>
      <c r="P10" s="53">
        <f t="shared" si="0"/>
        <v>3</v>
      </c>
      <c r="Q10" s="49">
        <f t="shared" si="1"/>
        <v>1</v>
      </c>
    </row>
    <row r="11" spans="1:17" ht="70" x14ac:dyDescent="0.15">
      <c r="A11" s="9">
        <v>7</v>
      </c>
      <c r="B11" s="10" t="s">
        <v>45</v>
      </c>
      <c r="C11" s="10" t="s">
        <v>46</v>
      </c>
      <c r="D11" s="19" t="s">
        <v>47</v>
      </c>
      <c r="E11" s="19" t="s">
        <v>48</v>
      </c>
      <c r="F11" s="11"/>
      <c r="G11" s="12" t="s">
        <v>49</v>
      </c>
      <c r="H11" s="9"/>
      <c r="I11" s="13"/>
      <c r="J11" s="13"/>
      <c r="K11" s="14" t="s">
        <v>19</v>
      </c>
      <c r="L11" s="9">
        <v>3</v>
      </c>
      <c r="M11" s="13">
        <v>3</v>
      </c>
      <c r="N11" s="13">
        <v>3</v>
      </c>
      <c r="O11" s="13">
        <v>3</v>
      </c>
      <c r="P11" s="53">
        <f t="shared" si="0"/>
        <v>3</v>
      </c>
      <c r="Q11" s="49">
        <f t="shared" si="1"/>
        <v>1</v>
      </c>
    </row>
    <row r="12" spans="1:17" ht="56" x14ac:dyDescent="0.15">
      <c r="A12" s="9">
        <v>8</v>
      </c>
      <c r="B12" s="10" t="s">
        <v>50</v>
      </c>
      <c r="C12" s="10" t="s">
        <v>51</v>
      </c>
      <c r="D12" s="19" t="s">
        <v>52</v>
      </c>
      <c r="E12" s="10" t="s">
        <v>53</v>
      </c>
      <c r="F12" s="11"/>
      <c r="G12" s="12" t="s">
        <v>44</v>
      </c>
      <c r="H12" s="9"/>
      <c r="I12" s="13"/>
      <c r="J12" s="13"/>
      <c r="K12" s="14" t="s">
        <v>19</v>
      </c>
      <c r="L12" s="9">
        <v>2</v>
      </c>
      <c r="M12" s="13">
        <v>2</v>
      </c>
      <c r="N12" s="13">
        <v>3</v>
      </c>
      <c r="O12" s="13">
        <v>3</v>
      </c>
      <c r="P12" s="53">
        <f t="shared" si="0"/>
        <v>2.5</v>
      </c>
      <c r="Q12" s="49">
        <f t="shared" si="1"/>
        <v>1</v>
      </c>
    </row>
    <row r="13" spans="1:17" ht="130" customHeight="1" x14ac:dyDescent="0.15">
      <c r="A13" s="9">
        <v>9</v>
      </c>
      <c r="B13" s="10" t="s">
        <v>54</v>
      </c>
      <c r="C13" s="10" t="s">
        <v>55</v>
      </c>
      <c r="D13" s="19" t="s">
        <v>56</v>
      </c>
      <c r="E13" s="10" t="s">
        <v>57</v>
      </c>
      <c r="F13" s="11"/>
      <c r="G13" s="12" t="s">
        <v>58</v>
      </c>
      <c r="H13" s="9"/>
      <c r="I13" s="13"/>
      <c r="J13" s="13" t="s">
        <v>19</v>
      </c>
      <c r="K13" s="14"/>
      <c r="L13" s="9">
        <v>2</v>
      </c>
      <c r="M13" s="13">
        <v>2</v>
      </c>
      <c r="N13" s="13">
        <v>3</v>
      </c>
      <c r="O13" s="13">
        <v>3</v>
      </c>
      <c r="P13" s="53">
        <f t="shared" si="0"/>
        <v>2.5</v>
      </c>
      <c r="Q13" s="49">
        <f t="shared" si="1"/>
        <v>1</v>
      </c>
    </row>
    <row r="14" spans="1:17" ht="98" x14ac:dyDescent="0.15">
      <c r="A14" s="9">
        <v>10</v>
      </c>
      <c r="B14" s="10" t="s">
        <v>59</v>
      </c>
      <c r="C14" s="10" t="s">
        <v>60</v>
      </c>
      <c r="D14" s="19" t="s">
        <v>61</v>
      </c>
      <c r="E14" s="19" t="s">
        <v>62</v>
      </c>
      <c r="F14" s="10"/>
      <c r="G14" s="12" t="s">
        <v>39</v>
      </c>
      <c r="H14" s="9" t="s">
        <v>19</v>
      </c>
      <c r="I14" s="13"/>
      <c r="J14" s="13"/>
      <c r="K14" s="14"/>
      <c r="L14" s="9">
        <v>3</v>
      </c>
      <c r="M14" s="13">
        <v>2</v>
      </c>
      <c r="N14" s="13">
        <v>3</v>
      </c>
      <c r="O14" s="13">
        <v>2</v>
      </c>
      <c r="P14" s="53">
        <f t="shared" si="0"/>
        <v>2.5</v>
      </c>
      <c r="Q14" s="49">
        <f t="shared" si="1"/>
        <v>1</v>
      </c>
    </row>
    <row r="15" spans="1:17" ht="42" x14ac:dyDescent="0.15">
      <c r="A15" s="9">
        <v>11</v>
      </c>
      <c r="B15" s="10" t="s">
        <v>63</v>
      </c>
      <c r="C15" s="10" t="s">
        <v>64</v>
      </c>
      <c r="D15" s="19" t="s">
        <v>65</v>
      </c>
      <c r="E15" s="10" t="s">
        <v>66</v>
      </c>
      <c r="F15" s="11"/>
      <c r="G15" s="12" t="s">
        <v>67</v>
      </c>
      <c r="H15" s="9"/>
      <c r="I15" s="13"/>
      <c r="J15" s="13"/>
      <c r="K15" s="14" t="s">
        <v>19</v>
      </c>
      <c r="L15" s="9">
        <v>2</v>
      </c>
      <c r="M15" s="13">
        <v>2</v>
      </c>
      <c r="N15" s="13">
        <v>2</v>
      </c>
      <c r="O15" s="13">
        <v>3</v>
      </c>
      <c r="P15" s="53">
        <f t="shared" si="0"/>
        <v>2.25</v>
      </c>
      <c r="Q15" s="49">
        <f t="shared" si="1"/>
        <v>1</v>
      </c>
    </row>
    <row r="16" spans="1:17" ht="84" x14ac:dyDescent="0.15">
      <c r="A16" s="9">
        <v>12</v>
      </c>
      <c r="B16" s="10" t="s">
        <v>68</v>
      </c>
      <c r="C16" s="10" t="s">
        <v>69</v>
      </c>
      <c r="D16" s="19" t="s">
        <v>70</v>
      </c>
      <c r="E16" s="19" t="s">
        <v>71</v>
      </c>
      <c r="F16" s="10"/>
      <c r="G16" s="12" t="s">
        <v>72</v>
      </c>
      <c r="H16" s="9" t="s">
        <v>19</v>
      </c>
      <c r="I16" s="13"/>
      <c r="J16" s="13"/>
      <c r="K16" s="14"/>
      <c r="L16" s="9">
        <v>3</v>
      </c>
      <c r="M16" s="13">
        <v>2</v>
      </c>
      <c r="N16" s="13">
        <v>2</v>
      </c>
      <c r="O16" s="13">
        <v>2</v>
      </c>
      <c r="P16" s="53">
        <f t="shared" si="0"/>
        <v>2.25</v>
      </c>
      <c r="Q16" s="49">
        <f t="shared" si="1"/>
        <v>1</v>
      </c>
    </row>
    <row r="17" spans="1:17" ht="84" x14ac:dyDescent="0.15">
      <c r="A17" s="9">
        <v>13</v>
      </c>
      <c r="B17" s="10" t="s">
        <v>73</v>
      </c>
      <c r="C17" s="10" t="s">
        <v>74</v>
      </c>
      <c r="D17" s="19" t="s">
        <v>75</v>
      </c>
      <c r="E17" s="19" t="s">
        <v>33</v>
      </c>
      <c r="F17" s="11"/>
      <c r="G17" s="20" t="s">
        <v>76</v>
      </c>
      <c r="H17" s="9"/>
      <c r="I17" s="43" t="s">
        <v>19</v>
      </c>
      <c r="J17" s="13" t="s">
        <v>19</v>
      </c>
      <c r="K17" s="14"/>
      <c r="L17" s="9">
        <v>2</v>
      </c>
      <c r="M17" s="13">
        <v>2</v>
      </c>
      <c r="N17" s="13">
        <v>2</v>
      </c>
      <c r="O17" s="13">
        <v>2</v>
      </c>
      <c r="P17" s="53">
        <f t="shared" si="0"/>
        <v>2</v>
      </c>
      <c r="Q17" s="49">
        <f t="shared" si="1"/>
        <v>2</v>
      </c>
    </row>
    <row r="18" spans="1:17" ht="98" x14ac:dyDescent="0.15">
      <c r="A18" s="9">
        <v>14</v>
      </c>
      <c r="B18" s="10" t="s">
        <v>77</v>
      </c>
      <c r="C18" s="10" t="s">
        <v>78</v>
      </c>
      <c r="D18" s="19" t="s">
        <v>79</v>
      </c>
      <c r="E18" s="10" t="s">
        <v>80</v>
      </c>
      <c r="F18" s="11"/>
      <c r="G18" s="12" t="s">
        <v>49</v>
      </c>
      <c r="H18" s="9"/>
      <c r="I18" s="13"/>
      <c r="J18" s="13"/>
      <c r="K18" s="14" t="s">
        <v>19</v>
      </c>
      <c r="L18" s="9">
        <v>1</v>
      </c>
      <c r="M18" s="13">
        <v>2</v>
      </c>
      <c r="N18" s="13">
        <v>2</v>
      </c>
      <c r="O18" s="13">
        <v>3</v>
      </c>
      <c r="P18" s="53">
        <f t="shared" si="0"/>
        <v>2</v>
      </c>
      <c r="Q18" s="49">
        <f t="shared" si="1"/>
        <v>1</v>
      </c>
    </row>
    <row r="19" spans="1:17" ht="98" x14ac:dyDescent="0.15">
      <c r="A19" s="9">
        <v>15</v>
      </c>
      <c r="B19" s="10" t="s">
        <v>81</v>
      </c>
      <c r="C19" s="19" t="s">
        <v>82</v>
      </c>
      <c r="D19" s="19" t="s">
        <v>83</v>
      </c>
      <c r="E19" s="10" t="s">
        <v>84</v>
      </c>
      <c r="F19" s="11"/>
      <c r="G19" s="12" t="s">
        <v>44</v>
      </c>
      <c r="H19" s="9"/>
      <c r="I19" s="13"/>
      <c r="J19" s="13"/>
      <c r="K19" s="14" t="s">
        <v>19</v>
      </c>
      <c r="L19" s="9">
        <v>2</v>
      </c>
      <c r="M19" s="13">
        <v>2</v>
      </c>
      <c r="N19" s="13">
        <v>2</v>
      </c>
      <c r="O19" s="13">
        <v>2</v>
      </c>
      <c r="P19" s="53">
        <f t="shared" si="0"/>
        <v>2</v>
      </c>
      <c r="Q19" s="49">
        <f t="shared" si="1"/>
        <v>1</v>
      </c>
    </row>
    <row r="20" spans="1:17" ht="98" customHeight="1" x14ac:dyDescent="0.15">
      <c r="A20" s="9">
        <v>16</v>
      </c>
      <c r="B20" s="10" t="s">
        <v>85</v>
      </c>
      <c r="C20" s="10" t="s">
        <v>86</v>
      </c>
      <c r="D20" s="19" t="s">
        <v>87</v>
      </c>
      <c r="E20" s="10" t="s">
        <v>88</v>
      </c>
      <c r="F20" s="11"/>
      <c r="G20" s="12" t="s">
        <v>89</v>
      </c>
      <c r="H20" s="9"/>
      <c r="I20" s="13"/>
      <c r="J20" s="13" t="s">
        <v>19</v>
      </c>
      <c r="K20" s="14"/>
      <c r="L20" s="9">
        <v>2</v>
      </c>
      <c r="M20" s="13">
        <v>2</v>
      </c>
      <c r="N20" s="13">
        <v>2</v>
      </c>
      <c r="O20" s="13">
        <v>2</v>
      </c>
      <c r="P20" s="53">
        <f t="shared" si="0"/>
        <v>2</v>
      </c>
      <c r="Q20" s="49">
        <f t="shared" si="1"/>
        <v>1</v>
      </c>
    </row>
    <row r="21" spans="1:17" ht="111" customHeight="1" x14ac:dyDescent="0.15">
      <c r="A21" s="9">
        <v>17</v>
      </c>
      <c r="B21" s="10" t="s">
        <v>90</v>
      </c>
      <c r="C21" s="10" t="s">
        <v>91</v>
      </c>
      <c r="D21" s="19" t="s">
        <v>92</v>
      </c>
      <c r="E21" s="10" t="s">
        <v>66</v>
      </c>
      <c r="F21" s="11"/>
      <c r="G21" s="16" t="s">
        <v>93</v>
      </c>
      <c r="H21" s="9"/>
      <c r="I21" s="13"/>
      <c r="J21" s="13" t="s">
        <v>19</v>
      </c>
      <c r="K21" s="14"/>
      <c r="L21" s="9">
        <v>2</v>
      </c>
      <c r="M21" s="13">
        <v>2</v>
      </c>
      <c r="N21" s="13">
        <v>2</v>
      </c>
      <c r="O21" s="13">
        <v>2</v>
      </c>
      <c r="P21" s="53">
        <f t="shared" si="0"/>
        <v>2</v>
      </c>
      <c r="Q21" s="49">
        <f t="shared" si="1"/>
        <v>1</v>
      </c>
    </row>
    <row r="22" spans="1:17" ht="28" x14ac:dyDescent="0.15">
      <c r="A22" s="9">
        <v>18</v>
      </c>
      <c r="B22" s="10" t="s">
        <v>94</v>
      </c>
      <c r="C22" s="10" t="s">
        <v>95</v>
      </c>
      <c r="D22" s="19" t="s">
        <v>96</v>
      </c>
      <c r="E22" s="10" t="s">
        <v>57</v>
      </c>
      <c r="F22" s="11"/>
      <c r="G22" s="12" t="s">
        <v>97</v>
      </c>
      <c r="H22" s="9"/>
      <c r="I22" s="13"/>
      <c r="J22" s="13" t="s">
        <v>19</v>
      </c>
      <c r="K22" s="14"/>
      <c r="L22" s="9">
        <v>0</v>
      </c>
      <c r="M22" s="13">
        <v>2</v>
      </c>
      <c r="N22" s="13">
        <v>3</v>
      </c>
      <c r="O22" s="13">
        <v>3</v>
      </c>
      <c r="P22" s="53">
        <f t="shared" si="0"/>
        <v>2</v>
      </c>
      <c r="Q22" s="49">
        <f t="shared" si="1"/>
        <v>1</v>
      </c>
    </row>
    <row r="23" spans="1:17" ht="70" x14ac:dyDescent="0.15">
      <c r="A23" s="9">
        <v>19</v>
      </c>
      <c r="B23" s="10" t="s">
        <v>98</v>
      </c>
      <c r="C23" s="19" t="s">
        <v>99</v>
      </c>
      <c r="D23" s="19" t="s">
        <v>100</v>
      </c>
      <c r="E23" s="10" t="s">
        <v>101</v>
      </c>
      <c r="F23" s="10"/>
      <c r="G23" s="12" t="s">
        <v>102</v>
      </c>
      <c r="H23" s="15"/>
      <c r="I23" s="17" t="s">
        <v>19</v>
      </c>
      <c r="J23" s="17"/>
      <c r="K23" s="18"/>
      <c r="L23" s="15">
        <v>2</v>
      </c>
      <c r="M23" s="17">
        <v>2</v>
      </c>
      <c r="N23" s="17">
        <v>2</v>
      </c>
      <c r="O23" s="17">
        <v>2</v>
      </c>
      <c r="P23" s="54">
        <f t="shared" si="0"/>
        <v>2</v>
      </c>
      <c r="Q23" s="49">
        <f t="shared" si="1"/>
        <v>1</v>
      </c>
    </row>
    <row r="24" spans="1:17" ht="130" customHeight="1" x14ac:dyDescent="0.15">
      <c r="A24" s="9">
        <v>20</v>
      </c>
      <c r="B24" s="10" t="s">
        <v>103</v>
      </c>
      <c r="C24" s="10" t="s">
        <v>104</v>
      </c>
      <c r="D24" s="19" t="s">
        <v>105</v>
      </c>
      <c r="E24" s="19" t="s">
        <v>106</v>
      </c>
      <c r="F24" s="10"/>
      <c r="G24" s="12" t="s">
        <v>107</v>
      </c>
      <c r="H24" s="9" t="s">
        <v>19</v>
      </c>
      <c r="I24" s="13"/>
      <c r="J24" s="13"/>
      <c r="K24" s="14"/>
      <c r="L24" s="9">
        <v>3</v>
      </c>
      <c r="M24" s="13">
        <v>1</v>
      </c>
      <c r="N24" s="13">
        <v>2</v>
      </c>
      <c r="O24" s="13">
        <v>2</v>
      </c>
      <c r="P24" s="53">
        <f t="shared" si="0"/>
        <v>2</v>
      </c>
      <c r="Q24" s="49">
        <f t="shared" si="1"/>
        <v>1</v>
      </c>
    </row>
    <row r="25" spans="1:17" ht="112" customHeight="1" x14ac:dyDescent="0.15">
      <c r="A25" s="9">
        <v>21</v>
      </c>
      <c r="B25" s="10" t="s">
        <v>108</v>
      </c>
      <c r="C25" s="10" t="s">
        <v>109</v>
      </c>
      <c r="D25" s="19" t="s">
        <v>110</v>
      </c>
      <c r="E25" s="10" t="s">
        <v>111</v>
      </c>
      <c r="F25" s="10"/>
      <c r="G25" s="12" t="s">
        <v>112</v>
      </c>
      <c r="H25" s="9" t="s">
        <v>19</v>
      </c>
      <c r="I25" s="13"/>
      <c r="J25" s="13"/>
      <c r="K25" s="14"/>
      <c r="L25" s="9">
        <v>3</v>
      </c>
      <c r="M25" s="13">
        <v>1</v>
      </c>
      <c r="N25" s="13">
        <v>2</v>
      </c>
      <c r="O25" s="13">
        <v>2</v>
      </c>
      <c r="P25" s="53">
        <f t="shared" si="0"/>
        <v>2</v>
      </c>
      <c r="Q25" s="49">
        <f t="shared" si="1"/>
        <v>1</v>
      </c>
    </row>
    <row r="26" spans="1:17" ht="42" x14ac:dyDescent="0.15">
      <c r="A26" s="9">
        <v>22</v>
      </c>
      <c r="B26" s="10" t="s">
        <v>113</v>
      </c>
      <c r="C26" s="10" t="s">
        <v>114</v>
      </c>
      <c r="D26" s="19" t="s">
        <v>115</v>
      </c>
      <c r="E26" s="10" t="s">
        <v>101</v>
      </c>
      <c r="F26" s="10"/>
      <c r="G26" s="12" t="s">
        <v>116</v>
      </c>
      <c r="H26" s="15"/>
      <c r="I26" s="17" t="s">
        <v>19</v>
      </c>
      <c r="J26" s="17"/>
      <c r="K26" s="18"/>
      <c r="L26" s="15">
        <v>0</v>
      </c>
      <c r="M26" s="17">
        <v>3</v>
      </c>
      <c r="N26" s="17">
        <v>2</v>
      </c>
      <c r="O26" s="17">
        <v>2</v>
      </c>
      <c r="P26" s="54">
        <f t="shared" si="0"/>
        <v>1.75</v>
      </c>
      <c r="Q26" s="49">
        <f t="shared" si="1"/>
        <v>1</v>
      </c>
    </row>
    <row r="27" spans="1:17" ht="118" customHeight="1" x14ac:dyDescent="0.15">
      <c r="A27" s="9">
        <v>23</v>
      </c>
      <c r="B27" s="10" t="s">
        <v>117</v>
      </c>
      <c r="C27" s="10" t="s">
        <v>118</v>
      </c>
      <c r="D27" s="19" t="s">
        <v>119</v>
      </c>
      <c r="E27" s="10" t="s">
        <v>111</v>
      </c>
      <c r="F27" s="10"/>
      <c r="G27" s="12" t="s">
        <v>120</v>
      </c>
      <c r="H27" s="9" t="s">
        <v>19</v>
      </c>
      <c r="I27" s="13"/>
      <c r="J27" s="13"/>
      <c r="K27" s="14"/>
      <c r="L27" s="9">
        <v>3</v>
      </c>
      <c r="M27" s="13">
        <v>1</v>
      </c>
      <c r="N27" s="13">
        <v>1</v>
      </c>
      <c r="O27" s="13">
        <v>2</v>
      </c>
      <c r="P27" s="53">
        <f t="shared" si="0"/>
        <v>1.75</v>
      </c>
      <c r="Q27" s="49">
        <f t="shared" si="1"/>
        <v>1</v>
      </c>
    </row>
    <row r="28" spans="1:17" ht="84" x14ac:dyDescent="0.15">
      <c r="A28" s="9">
        <v>24</v>
      </c>
      <c r="B28" s="10" t="s">
        <v>121</v>
      </c>
      <c r="C28" s="10" t="s">
        <v>122</v>
      </c>
      <c r="D28" s="19" t="s">
        <v>123</v>
      </c>
      <c r="E28" s="19" t="s">
        <v>124</v>
      </c>
      <c r="F28" s="10"/>
      <c r="G28" s="12" t="s">
        <v>125</v>
      </c>
      <c r="H28" s="9" t="s">
        <v>19</v>
      </c>
      <c r="I28" s="13"/>
      <c r="J28" s="13"/>
      <c r="K28" s="14"/>
      <c r="L28" s="9">
        <v>2</v>
      </c>
      <c r="M28" s="13">
        <v>1</v>
      </c>
      <c r="N28" s="13">
        <v>1</v>
      </c>
      <c r="O28" s="13">
        <v>2</v>
      </c>
      <c r="P28" s="53">
        <f t="shared" si="0"/>
        <v>1.5</v>
      </c>
      <c r="Q28" s="49">
        <f t="shared" si="1"/>
        <v>1</v>
      </c>
    </row>
    <row r="29" spans="1:17" ht="121" customHeight="1" x14ac:dyDescent="0.15">
      <c r="A29" s="9">
        <v>25</v>
      </c>
      <c r="B29" s="10" t="s">
        <v>126</v>
      </c>
      <c r="C29" s="10" t="s">
        <v>127</v>
      </c>
      <c r="D29" s="19" t="s">
        <v>128</v>
      </c>
      <c r="E29" s="10" t="s">
        <v>129</v>
      </c>
      <c r="F29" s="11"/>
      <c r="G29" s="12" t="s">
        <v>97</v>
      </c>
      <c r="H29" s="9"/>
      <c r="I29" s="13"/>
      <c r="J29" s="13" t="s">
        <v>19</v>
      </c>
      <c r="K29" s="14"/>
      <c r="L29" s="9">
        <v>0</v>
      </c>
      <c r="M29" s="13">
        <v>0</v>
      </c>
      <c r="N29" s="13">
        <v>2</v>
      </c>
      <c r="O29" s="13">
        <v>3</v>
      </c>
      <c r="P29" s="53">
        <f t="shared" si="0"/>
        <v>1.25</v>
      </c>
      <c r="Q29" s="49">
        <f t="shared" si="1"/>
        <v>1</v>
      </c>
    </row>
    <row r="30" spans="1:17" ht="144" customHeight="1" x14ac:dyDescent="0.15">
      <c r="A30" s="9">
        <v>26</v>
      </c>
      <c r="B30" s="10" t="s">
        <v>130</v>
      </c>
      <c r="C30" s="10" t="s">
        <v>131</v>
      </c>
      <c r="D30" s="19" t="s">
        <v>132</v>
      </c>
      <c r="E30" s="10" t="s">
        <v>66</v>
      </c>
      <c r="F30" s="10"/>
      <c r="G30" s="12" t="s">
        <v>133</v>
      </c>
      <c r="H30" s="9" t="s">
        <v>19</v>
      </c>
      <c r="I30" s="13"/>
      <c r="J30" s="13"/>
      <c r="K30" s="14"/>
      <c r="L30" s="9">
        <v>2</v>
      </c>
      <c r="M30" s="13">
        <v>1</v>
      </c>
      <c r="N30" s="13">
        <v>1</v>
      </c>
      <c r="O30" s="13">
        <v>1</v>
      </c>
      <c r="P30" s="53">
        <f t="shared" si="0"/>
        <v>1.25</v>
      </c>
      <c r="Q30" s="49">
        <f t="shared" si="1"/>
        <v>1</v>
      </c>
    </row>
    <row r="31" spans="1:17" ht="120" customHeight="1" x14ac:dyDescent="0.15">
      <c r="A31" s="9">
        <v>27</v>
      </c>
      <c r="B31" s="10" t="s">
        <v>134</v>
      </c>
      <c r="C31" s="10" t="s">
        <v>135</v>
      </c>
      <c r="D31" s="19" t="s">
        <v>136</v>
      </c>
      <c r="E31" s="19" t="s">
        <v>33</v>
      </c>
      <c r="F31" s="10"/>
      <c r="G31" s="12" t="s">
        <v>72</v>
      </c>
      <c r="H31" s="9" t="s">
        <v>19</v>
      </c>
      <c r="I31" s="13"/>
      <c r="J31" s="13"/>
      <c r="K31" s="14"/>
      <c r="L31" s="9">
        <v>2</v>
      </c>
      <c r="M31" s="13">
        <v>1</v>
      </c>
      <c r="N31" s="13">
        <v>1</v>
      </c>
      <c r="O31" s="13">
        <v>1</v>
      </c>
      <c r="P31" s="53">
        <f t="shared" si="0"/>
        <v>1.25</v>
      </c>
      <c r="Q31" s="49">
        <f t="shared" si="1"/>
        <v>1</v>
      </c>
    </row>
    <row r="32" spans="1:17" ht="146" customHeight="1" x14ac:dyDescent="0.15">
      <c r="A32" s="9">
        <v>28</v>
      </c>
      <c r="B32" s="10" t="s">
        <v>137</v>
      </c>
      <c r="C32" s="10" t="s">
        <v>138</v>
      </c>
      <c r="D32" s="19" t="s">
        <v>139</v>
      </c>
      <c r="E32" s="10" t="s">
        <v>28</v>
      </c>
      <c r="F32" s="10"/>
      <c r="G32" s="12" t="s">
        <v>140</v>
      </c>
      <c r="H32" s="9" t="s">
        <v>19</v>
      </c>
      <c r="I32" s="13"/>
      <c r="J32" s="13"/>
      <c r="K32" s="14"/>
      <c r="L32" s="9">
        <v>2</v>
      </c>
      <c r="M32" s="13">
        <v>1</v>
      </c>
      <c r="N32" s="13">
        <v>1</v>
      </c>
      <c r="O32" s="13">
        <v>1</v>
      </c>
      <c r="P32" s="53">
        <f t="shared" si="0"/>
        <v>1.25</v>
      </c>
      <c r="Q32" s="49">
        <f t="shared" si="1"/>
        <v>1</v>
      </c>
    </row>
    <row r="33" spans="1:17" ht="131" customHeight="1" x14ac:dyDescent="0.15">
      <c r="A33" s="9">
        <v>29</v>
      </c>
      <c r="B33" s="10" t="s">
        <v>141</v>
      </c>
      <c r="C33" s="10" t="s">
        <v>142</v>
      </c>
      <c r="D33" s="19" t="s">
        <v>143</v>
      </c>
      <c r="E33" s="19" t="s">
        <v>144</v>
      </c>
      <c r="F33" s="10"/>
      <c r="G33" s="12" t="s">
        <v>39</v>
      </c>
      <c r="H33" s="9" t="s">
        <v>19</v>
      </c>
      <c r="I33" s="13"/>
      <c r="J33" s="13"/>
      <c r="K33" s="14"/>
      <c r="L33" s="9">
        <v>2</v>
      </c>
      <c r="M33" s="13">
        <v>1</v>
      </c>
      <c r="N33" s="13">
        <v>1</v>
      </c>
      <c r="O33" s="13">
        <v>1</v>
      </c>
      <c r="P33" s="53">
        <f t="shared" si="0"/>
        <v>1.25</v>
      </c>
      <c r="Q33" s="49">
        <f t="shared" si="1"/>
        <v>1</v>
      </c>
    </row>
    <row r="34" spans="1:17" ht="154" customHeight="1" x14ac:dyDescent="0.15">
      <c r="A34" s="9">
        <v>30</v>
      </c>
      <c r="B34" s="10" t="s">
        <v>145</v>
      </c>
      <c r="C34" s="10" t="s">
        <v>146</v>
      </c>
      <c r="D34" s="19" t="s">
        <v>147</v>
      </c>
      <c r="E34" s="10" t="s">
        <v>28</v>
      </c>
      <c r="F34" s="10"/>
      <c r="G34" s="12" t="s">
        <v>148</v>
      </c>
      <c r="H34" s="9" t="s">
        <v>19</v>
      </c>
      <c r="I34" s="13"/>
      <c r="J34" s="43" t="s">
        <v>19</v>
      </c>
      <c r="K34" s="14"/>
      <c r="L34" s="9">
        <v>1</v>
      </c>
      <c r="M34" s="13">
        <v>1</v>
      </c>
      <c r="N34" s="13">
        <v>1</v>
      </c>
      <c r="O34" s="13">
        <v>1</v>
      </c>
      <c r="P34" s="53">
        <f t="shared" si="0"/>
        <v>1</v>
      </c>
      <c r="Q34" s="49">
        <f t="shared" si="1"/>
        <v>2</v>
      </c>
    </row>
    <row r="35" spans="1:17" ht="107" customHeight="1" x14ac:dyDescent="0.15">
      <c r="A35" s="9">
        <v>31</v>
      </c>
      <c r="B35" s="10" t="s">
        <v>149</v>
      </c>
      <c r="C35" s="10" t="s">
        <v>150</v>
      </c>
      <c r="D35" s="19" t="s">
        <v>151</v>
      </c>
      <c r="E35" s="10" t="s">
        <v>101</v>
      </c>
      <c r="F35" s="11"/>
      <c r="G35" s="12" t="s">
        <v>152</v>
      </c>
      <c r="H35" s="9"/>
      <c r="I35" s="13"/>
      <c r="J35" s="13"/>
      <c r="K35" s="14" t="s">
        <v>19</v>
      </c>
      <c r="L35" s="9">
        <v>1</v>
      </c>
      <c r="M35" s="13">
        <v>1</v>
      </c>
      <c r="N35" s="13">
        <v>1</v>
      </c>
      <c r="O35" s="13">
        <v>1</v>
      </c>
      <c r="P35" s="53">
        <f t="shared" si="0"/>
        <v>1</v>
      </c>
      <c r="Q35" s="49">
        <f t="shared" si="1"/>
        <v>1</v>
      </c>
    </row>
    <row r="36" spans="1:17" ht="70" x14ac:dyDescent="0.15">
      <c r="A36" s="9">
        <v>32</v>
      </c>
      <c r="B36" s="10" t="s">
        <v>153</v>
      </c>
      <c r="C36" s="10" t="s">
        <v>154</v>
      </c>
      <c r="D36" s="19" t="s">
        <v>155</v>
      </c>
      <c r="E36" s="10" t="s">
        <v>111</v>
      </c>
      <c r="F36" s="11"/>
      <c r="G36" s="12" t="s">
        <v>67</v>
      </c>
      <c r="H36" s="9"/>
      <c r="I36" s="13"/>
      <c r="J36" s="13"/>
      <c r="K36" s="14" t="s">
        <v>19</v>
      </c>
      <c r="L36" s="9">
        <v>0</v>
      </c>
      <c r="M36" s="13">
        <v>1</v>
      </c>
      <c r="N36" s="13">
        <v>1</v>
      </c>
      <c r="O36" s="13">
        <v>2</v>
      </c>
      <c r="P36" s="53">
        <f t="shared" si="0"/>
        <v>1</v>
      </c>
      <c r="Q36" s="49">
        <f t="shared" si="1"/>
        <v>1</v>
      </c>
    </row>
    <row r="37" spans="1:17" ht="28" x14ac:dyDescent="0.15">
      <c r="A37" s="9">
        <v>33</v>
      </c>
      <c r="B37" s="10" t="s">
        <v>156</v>
      </c>
      <c r="C37" s="10" t="s">
        <v>157</v>
      </c>
      <c r="D37" s="19" t="s">
        <v>158</v>
      </c>
      <c r="E37" s="10" t="s">
        <v>28</v>
      </c>
      <c r="F37" s="11"/>
      <c r="G37" s="12" t="s">
        <v>159</v>
      </c>
      <c r="H37" s="9"/>
      <c r="I37" s="13"/>
      <c r="J37" s="13"/>
      <c r="K37" s="14" t="s">
        <v>19</v>
      </c>
      <c r="L37" s="9">
        <v>1</v>
      </c>
      <c r="M37" s="13">
        <v>1</v>
      </c>
      <c r="N37" s="13">
        <v>1</v>
      </c>
      <c r="O37" s="13">
        <v>1</v>
      </c>
      <c r="P37" s="53">
        <f t="shared" si="0"/>
        <v>1</v>
      </c>
      <c r="Q37" s="49">
        <f t="shared" si="1"/>
        <v>1</v>
      </c>
    </row>
    <row r="38" spans="1:17" ht="50" customHeight="1" x14ac:dyDescent="0.15">
      <c r="A38" s="9">
        <v>34</v>
      </c>
      <c r="B38" s="19" t="s">
        <v>160</v>
      </c>
      <c r="C38" s="10" t="s">
        <v>161</v>
      </c>
      <c r="D38" s="19" t="s">
        <v>162</v>
      </c>
      <c r="E38" s="10" t="s">
        <v>66</v>
      </c>
      <c r="F38" s="11"/>
      <c r="G38" s="12" t="s">
        <v>163</v>
      </c>
      <c r="H38" s="9"/>
      <c r="I38" s="13"/>
      <c r="J38" s="13" t="s">
        <v>19</v>
      </c>
      <c r="K38" s="14"/>
      <c r="L38" s="9">
        <v>1</v>
      </c>
      <c r="M38" s="13">
        <v>1</v>
      </c>
      <c r="N38" s="13">
        <v>1</v>
      </c>
      <c r="O38" s="13">
        <v>1</v>
      </c>
      <c r="P38" s="53">
        <f t="shared" si="0"/>
        <v>1</v>
      </c>
      <c r="Q38" s="49">
        <f t="shared" si="1"/>
        <v>1</v>
      </c>
    </row>
    <row r="39" spans="1:17" ht="140" x14ac:dyDescent="0.15">
      <c r="A39" s="9">
        <v>35</v>
      </c>
      <c r="B39" s="10" t="s">
        <v>164</v>
      </c>
      <c r="C39" s="10" t="s">
        <v>165</v>
      </c>
      <c r="D39" s="19" t="s">
        <v>166</v>
      </c>
      <c r="E39" s="10" t="s">
        <v>66</v>
      </c>
      <c r="F39" s="10"/>
      <c r="G39" s="12" t="s">
        <v>167</v>
      </c>
      <c r="H39" s="9" t="s">
        <v>19</v>
      </c>
      <c r="I39" s="13"/>
      <c r="J39" s="13"/>
      <c r="K39" s="14"/>
      <c r="L39" s="9">
        <v>1</v>
      </c>
      <c r="M39" s="13">
        <v>1</v>
      </c>
      <c r="N39" s="13">
        <v>1</v>
      </c>
      <c r="O39" s="13">
        <v>1</v>
      </c>
      <c r="P39" s="53">
        <f t="shared" si="0"/>
        <v>1</v>
      </c>
      <c r="Q39" s="49">
        <f t="shared" si="1"/>
        <v>1</v>
      </c>
    </row>
    <row r="40" spans="1:17" ht="130" customHeight="1" x14ac:dyDescent="0.15">
      <c r="A40" s="9">
        <v>36</v>
      </c>
      <c r="B40" s="10" t="s">
        <v>168</v>
      </c>
      <c r="C40" s="10" t="s">
        <v>169</v>
      </c>
      <c r="D40" s="19" t="s">
        <v>170</v>
      </c>
      <c r="E40" s="10" t="s">
        <v>101</v>
      </c>
      <c r="F40" s="10"/>
      <c r="G40" s="12" t="s">
        <v>171</v>
      </c>
      <c r="H40" s="9" t="s">
        <v>19</v>
      </c>
      <c r="I40" s="13"/>
      <c r="J40" s="13"/>
      <c r="K40" s="14"/>
      <c r="L40" s="9">
        <v>1</v>
      </c>
      <c r="M40" s="13">
        <v>1</v>
      </c>
      <c r="N40" s="13">
        <v>1</v>
      </c>
      <c r="O40" s="13">
        <v>1</v>
      </c>
      <c r="P40" s="53">
        <f t="shared" si="0"/>
        <v>1</v>
      </c>
      <c r="Q40" s="49">
        <f t="shared" si="1"/>
        <v>1</v>
      </c>
    </row>
    <row r="41" spans="1:17" ht="84" customHeight="1" x14ac:dyDescent="0.15">
      <c r="A41" s="9">
        <v>37</v>
      </c>
      <c r="B41" s="10" t="s">
        <v>172</v>
      </c>
      <c r="C41" s="10" t="s">
        <v>173</v>
      </c>
      <c r="D41" s="19" t="s">
        <v>174</v>
      </c>
      <c r="E41" s="19" t="s">
        <v>175</v>
      </c>
      <c r="F41" s="10"/>
      <c r="G41" s="12" t="s">
        <v>176</v>
      </c>
      <c r="H41" s="9" t="s">
        <v>19</v>
      </c>
      <c r="I41" s="13"/>
      <c r="J41" s="13"/>
      <c r="K41" s="14"/>
      <c r="L41" s="9">
        <v>1</v>
      </c>
      <c r="M41" s="13">
        <v>1</v>
      </c>
      <c r="N41" s="13">
        <v>1</v>
      </c>
      <c r="O41" s="13">
        <v>1</v>
      </c>
      <c r="P41" s="53">
        <f t="shared" si="0"/>
        <v>1</v>
      </c>
      <c r="Q41" s="49">
        <f t="shared" si="1"/>
        <v>1</v>
      </c>
    </row>
    <row r="42" spans="1:17" ht="111" customHeight="1" x14ac:dyDescent="0.15">
      <c r="A42" s="9">
        <v>38</v>
      </c>
      <c r="B42" s="10" t="s">
        <v>177</v>
      </c>
      <c r="C42" s="10" t="s">
        <v>178</v>
      </c>
      <c r="D42" s="19" t="s">
        <v>179</v>
      </c>
      <c r="E42" s="19" t="s">
        <v>33</v>
      </c>
      <c r="F42" s="10"/>
      <c r="G42" s="12" t="s">
        <v>180</v>
      </c>
      <c r="H42" s="9" t="s">
        <v>19</v>
      </c>
      <c r="I42" s="13"/>
      <c r="J42" s="13"/>
      <c r="K42" s="14"/>
      <c r="L42" s="9">
        <v>1</v>
      </c>
      <c r="M42" s="13">
        <v>1</v>
      </c>
      <c r="N42" s="13">
        <v>1</v>
      </c>
      <c r="O42" s="13">
        <v>1</v>
      </c>
      <c r="P42" s="53">
        <f t="shared" si="0"/>
        <v>1</v>
      </c>
      <c r="Q42" s="49">
        <f t="shared" si="1"/>
        <v>1</v>
      </c>
    </row>
    <row r="43" spans="1:17" ht="111" customHeight="1" x14ac:dyDescent="0.15">
      <c r="A43" s="9">
        <v>39</v>
      </c>
      <c r="B43" s="10" t="s">
        <v>181</v>
      </c>
      <c r="C43" s="10" t="s">
        <v>182</v>
      </c>
      <c r="D43" s="19" t="s">
        <v>183</v>
      </c>
      <c r="E43" s="10" t="s">
        <v>184</v>
      </c>
      <c r="F43" s="11"/>
      <c r="G43" s="12" t="s">
        <v>185</v>
      </c>
      <c r="H43" s="9"/>
      <c r="I43" s="13"/>
      <c r="J43" s="13"/>
      <c r="K43" s="14" t="s">
        <v>19</v>
      </c>
      <c r="L43" s="9">
        <v>0</v>
      </c>
      <c r="M43" s="13">
        <v>0</v>
      </c>
      <c r="N43" s="13">
        <v>1</v>
      </c>
      <c r="O43" s="13">
        <v>2</v>
      </c>
      <c r="P43" s="53">
        <f t="shared" si="0"/>
        <v>0.75</v>
      </c>
      <c r="Q43" s="49">
        <f t="shared" si="1"/>
        <v>1</v>
      </c>
    </row>
    <row r="44" spans="1:17" ht="56" x14ac:dyDescent="0.15">
      <c r="A44" s="9">
        <v>40</v>
      </c>
      <c r="B44" s="10" t="s">
        <v>186</v>
      </c>
      <c r="C44" s="10" t="s">
        <v>187</v>
      </c>
      <c r="D44" s="19" t="s">
        <v>188</v>
      </c>
      <c r="E44" s="10" t="s">
        <v>28</v>
      </c>
      <c r="F44" s="11"/>
      <c r="G44" s="12" t="s">
        <v>189</v>
      </c>
      <c r="H44" s="9"/>
      <c r="I44" s="13"/>
      <c r="J44" s="13" t="s">
        <v>19</v>
      </c>
      <c r="K44" s="14"/>
      <c r="L44" s="9">
        <v>0</v>
      </c>
      <c r="M44" s="13">
        <v>1</v>
      </c>
      <c r="N44" s="13">
        <v>1</v>
      </c>
      <c r="O44" s="13">
        <v>1</v>
      </c>
      <c r="P44" s="53">
        <f t="shared" si="0"/>
        <v>0.75</v>
      </c>
      <c r="Q44" s="49">
        <f t="shared" si="1"/>
        <v>1</v>
      </c>
    </row>
    <row r="45" spans="1:17" ht="70" x14ac:dyDescent="0.15">
      <c r="A45" s="9">
        <v>41</v>
      </c>
      <c r="B45" s="10" t="s">
        <v>190</v>
      </c>
      <c r="C45" s="19" t="s">
        <v>191</v>
      </c>
      <c r="D45" s="19" t="s">
        <v>192</v>
      </c>
      <c r="E45" s="10" t="s">
        <v>129</v>
      </c>
      <c r="F45" s="10"/>
      <c r="G45" s="12" t="s">
        <v>193</v>
      </c>
      <c r="H45" s="15"/>
      <c r="I45" s="17" t="s">
        <v>19</v>
      </c>
      <c r="J45" s="17"/>
      <c r="K45" s="18"/>
      <c r="L45" s="15">
        <v>0</v>
      </c>
      <c r="M45" s="17">
        <v>1</v>
      </c>
      <c r="N45" s="17">
        <v>1</v>
      </c>
      <c r="O45" s="17">
        <v>1</v>
      </c>
      <c r="P45" s="54">
        <f t="shared" si="0"/>
        <v>0.75</v>
      </c>
      <c r="Q45" s="49">
        <f t="shared" si="1"/>
        <v>1</v>
      </c>
    </row>
    <row r="46" spans="1:17" ht="112" x14ac:dyDescent="0.15">
      <c r="A46" s="9">
        <v>42</v>
      </c>
      <c r="B46" s="10" t="s">
        <v>194</v>
      </c>
      <c r="C46" s="19" t="s">
        <v>195</v>
      </c>
      <c r="D46" s="19" t="s">
        <v>196</v>
      </c>
      <c r="E46" s="10" t="s">
        <v>28</v>
      </c>
      <c r="F46" s="10"/>
      <c r="G46" s="20" t="s">
        <v>197</v>
      </c>
      <c r="H46" s="15"/>
      <c r="I46" s="17" t="s">
        <v>19</v>
      </c>
      <c r="J46" s="17"/>
      <c r="K46" s="18"/>
      <c r="L46" s="15">
        <v>0</v>
      </c>
      <c r="M46" s="17">
        <v>1</v>
      </c>
      <c r="N46" s="17">
        <v>1</v>
      </c>
      <c r="O46" s="17">
        <v>1</v>
      </c>
      <c r="P46" s="54">
        <f t="shared" si="0"/>
        <v>0.75</v>
      </c>
      <c r="Q46" s="49">
        <f t="shared" si="1"/>
        <v>1</v>
      </c>
    </row>
    <row r="47" spans="1:17" ht="54" customHeight="1" x14ac:dyDescent="0.15">
      <c r="A47" s="9">
        <v>43</v>
      </c>
      <c r="B47" s="10" t="s">
        <v>198</v>
      </c>
      <c r="C47" s="10" t="s">
        <v>199</v>
      </c>
      <c r="D47" s="19" t="s">
        <v>200</v>
      </c>
      <c r="E47" s="10" t="s">
        <v>28</v>
      </c>
      <c r="F47" s="10"/>
      <c r="G47" s="12" t="s">
        <v>201</v>
      </c>
      <c r="H47" s="15"/>
      <c r="I47" s="17" t="s">
        <v>19</v>
      </c>
      <c r="J47" s="17"/>
      <c r="K47" s="18"/>
      <c r="L47" s="15">
        <v>0</v>
      </c>
      <c r="M47" s="17">
        <v>1</v>
      </c>
      <c r="N47" s="17">
        <v>1</v>
      </c>
      <c r="O47" s="17">
        <v>1</v>
      </c>
      <c r="P47" s="54">
        <f t="shared" si="0"/>
        <v>0.75</v>
      </c>
      <c r="Q47" s="49">
        <f t="shared" si="1"/>
        <v>1</v>
      </c>
    </row>
    <row r="48" spans="1:17" ht="62" customHeight="1" thickBot="1" x14ac:dyDescent="0.2">
      <c r="A48" s="24">
        <v>44</v>
      </c>
      <c r="B48" s="25" t="s">
        <v>202</v>
      </c>
      <c r="C48" s="25" t="s">
        <v>203</v>
      </c>
      <c r="D48" s="56" t="s">
        <v>204</v>
      </c>
      <c r="E48" s="56" t="s">
        <v>205</v>
      </c>
      <c r="F48" s="45"/>
      <c r="G48" s="26" t="s">
        <v>206</v>
      </c>
      <c r="H48" s="24"/>
      <c r="I48" s="27"/>
      <c r="J48" s="27"/>
      <c r="K48" s="28" t="s">
        <v>19</v>
      </c>
      <c r="L48" s="24">
        <v>0</v>
      </c>
      <c r="M48" s="27">
        <v>0</v>
      </c>
      <c r="N48" s="27">
        <v>1</v>
      </c>
      <c r="O48" s="27">
        <v>1</v>
      </c>
      <c r="P48" s="55">
        <f t="shared" si="0"/>
        <v>0.5</v>
      </c>
      <c r="Q48" s="49">
        <f t="shared" si="1"/>
        <v>1</v>
      </c>
    </row>
    <row r="49" spans="1:17" x14ac:dyDescent="0.15">
      <c r="A49" s="63"/>
      <c r="B49" s="39"/>
      <c r="F49" s="39"/>
      <c r="H49" s="64"/>
      <c r="I49" s="64"/>
      <c r="J49" s="64"/>
      <c r="K49" s="64"/>
      <c r="L49" s="64"/>
      <c r="M49" s="64"/>
      <c r="N49" s="64"/>
      <c r="O49" s="64"/>
      <c r="P49" s="64"/>
      <c r="Q49" s="39"/>
    </row>
    <row r="50" spans="1:17" x14ac:dyDescent="0.15">
      <c r="A50" s="63"/>
      <c r="B50" s="39"/>
      <c r="F50" s="39"/>
      <c r="H50" s="64"/>
      <c r="I50" s="64"/>
      <c r="J50" s="64"/>
      <c r="K50" s="64"/>
      <c r="L50" s="64"/>
      <c r="M50" s="64"/>
      <c r="N50" s="64"/>
      <c r="O50" s="64"/>
      <c r="P50" s="64"/>
      <c r="Q50" s="39"/>
    </row>
    <row r="51" spans="1:17" x14ac:dyDescent="0.15">
      <c r="A51" s="63"/>
      <c r="B51" s="39"/>
      <c r="F51" s="39"/>
      <c r="H51" s="64"/>
      <c r="I51" s="64"/>
      <c r="J51" s="64"/>
      <c r="K51" s="64"/>
      <c r="L51" s="64"/>
      <c r="M51" s="64"/>
      <c r="N51" s="64"/>
      <c r="O51" s="64"/>
      <c r="P51" s="64"/>
      <c r="Q51" s="39"/>
    </row>
    <row r="52" spans="1:17" x14ac:dyDescent="0.15">
      <c r="A52" s="63"/>
      <c r="B52" s="39"/>
      <c r="F52" s="39"/>
      <c r="H52" s="64"/>
      <c r="I52" s="64"/>
      <c r="J52" s="64"/>
      <c r="K52" s="64"/>
      <c r="L52" s="64"/>
      <c r="M52" s="64"/>
      <c r="N52" s="64"/>
      <c r="O52" s="64"/>
      <c r="P52" s="64"/>
      <c r="Q52" s="39"/>
    </row>
    <row r="53" spans="1:17" x14ac:dyDescent="0.15">
      <c r="A53" s="63"/>
      <c r="B53" s="39"/>
      <c r="F53" s="39"/>
      <c r="H53" s="64"/>
      <c r="I53" s="64"/>
      <c r="J53" s="64"/>
      <c r="K53" s="64"/>
      <c r="L53" s="64"/>
      <c r="M53" s="64"/>
      <c r="N53" s="64"/>
      <c r="O53" s="64"/>
      <c r="P53" s="64"/>
      <c r="Q53" s="39"/>
    </row>
    <row r="54" spans="1:17" x14ac:dyDescent="0.15">
      <c r="A54" s="63"/>
      <c r="B54" s="39"/>
      <c r="F54" s="39"/>
      <c r="H54" s="64"/>
      <c r="I54" s="64"/>
      <c r="J54" s="64"/>
      <c r="K54" s="64"/>
      <c r="L54" s="64"/>
      <c r="M54" s="64"/>
      <c r="N54" s="64"/>
      <c r="O54" s="64"/>
      <c r="P54" s="64"/>
      <c r="Q54" s="39"/>
    </row>
    <row r="55" spans="1:17" x14ac:dyDescent="0.15">
      <c r="A55" s="63"/>
      <c r="B55" s="39"/>
      <c r="F55" s="39"/>
      <c r="H55" s="64"/>
      <c r="I55" s="64"/>
      <c r="J55" s="64"/>
      <c r="K55" s="64"/>
      <c r="L55" s="64"/>
      <c r="M55" s="64"/>
      <c r="N55" s="64"/>
      <c r="O55" s="64"/>
      <c r="P55" s="64"/>
      <c r="Q55" s="39"/>
    </row>
    <row r="56" spans="1:17" x14ac:dyDescent="0.15">
      <c r="A56" s="63"/>
      <c r="B56" s="39"/>
      <c r="F56" s="39"/>
      <c r="H56" s="64"/>
      <c r="I56" s="64"/>
      <c r="J56" s="64"/>
      <c r="K56" s="64"/>
      <c r="L56" s="64"/>
      <c r="M56" s="64"/>
      <c r="N56" s="64"/>
      <c r="O56" s="64"/>
      <c r="P56" s="64"/>
      <c r="Q56" s="39"/>
    </row>
    <row r="57" spans="1:17" x14ac:dyDescent="0.15">
      <c r="A57" s="63"/>
      <c r="B57" s="39"/>
      <c r="F57" s="39"/>
      <c r="H57" s="64"/>
      <c r="I57" s="64"/>
      <c r="J57" s="64"/>
      <c r="K57" s="64"/>
      <c r="L57" s="64"/>
      <c r="M57" s="64"/>
      <c r="N57" s="64"/>
      <c r="O57" s="64"/>
      <c r="P57" s="64"/>
      <c r="Q57" s="39"/>
    </row>
    <row r="58" spans="1:17" x14ac:dyDescent="0.15">
      <c r="A58" s="63"/>
      <c r="B58" s="39"/>
      <c r="F58" s="39"/>
      <c r="H58" s="64"/>
      <c r="I58" s="64"/>
      <c r="J58" s="64"/>
      <c r="K58" s="64"/>
      <c r="L58" s="64"/>
      <c r="M58" s="64"/>
      <c r="N58" s="64"/>
      <c r="O58" s="64"/>
      <c r="P58" s="64"/>
      <c r="Q58" s="39"/>
    </row>
    <row r="59" spans="1:17" x14ac:dyDescent="0.15">
      <c r="A59" s="63"/>
      <c r="B59" s="39"/>
      <c r="F59" s="39"/>
      <c r="H59" s="64"/>
      <c r="I59" s="64"/>
      <c r="J59" s="64"/>
      <c r="K59" s="64"/>
      <c r="L59" s="64"/>
      <c r="M59" s="64"/>
      <c r="N59" s="64"/>
      <c r="O59" s="64"/>
      <c r="P59" s="64"/>
      <c r="Q59" s="39"/>
    </row>
    <row r="60" spans="1:17" x14ac:dyDescent="0.15">
      <c r="A60" s="63"/>
      <c r="B60" s="39"/>
      <c r="F60" s="39"/>
      <c r="H60" s="64"/>
      <c r="I60" s="64"/>
      <c r="J60" s="64"/>
      <c r="K60" s="64"/>
      <c r="L60" s="64"/>
      <c r="M60" s="64"/>
      <c r="N60" s="64"/>
      <c r="O60" s="64"/>
      <c r="P60" s="64"/>
      <c r="Q60" s="39"/>
    </row>
    <row r="61" spans="1:17" x14ac:dyDescent="0.15">
      <c r="A61" s="63"/>
      <c r="B61" s="39"/>
      <c r="F61" s="39"/>
      <c r="H61" s="64"/>
      <c r="I61" s="64"/>
      <c r="J61" s="64"/>
      <c r="K61" s="64"/>
      <c r="L61" s="64"/>
      <c r="M61" s="64"/>
      <c r="N61" s="64"/>
      <c r="O61" s="64"/>
      <c r="P61" s="64"/>
      <c r="Q61" s="39"/>
    </row>
    <row r="62" spans="1:17" x14ac:dyDescent="0.15">
      <c r="A62" s="63"/>
      <c r="B62" s="39"/>
      <c r="F62" s="39"/>
      <c r="H62" s="64"/>
      <c r="I62" s="64"/>
      <c r="J62" s="64"/>
      <c r="K62" s="64"/>
      <c r="L62" s="64"/>
      <c r="M62" s="64"/>
      <c r="N62" s="64"/>
      <c r="O62" s="64"/>
      <c r="P62" s="64"/>
      <c r="Q62" s="39"/>
    </row>
    <row r="63" spans="1:17" x14ac:dyDescent="0.15">
      <c r="A63" s="63"/>
      <c r="B63" s="39"/>
      <c r="F63" s="39"/>
      <c r="H63" s="64"/>
      <c r="I63" s="64"/>
      <c r="J63" s="64"/>
      <c r="K63" s="64"/>
      <c r="L63" s="64"/>
      <c r="M63" s="64"/>
      <c r="N63" s="64"/>
      <c r="O63" s="64"/>
      <c r="P63" s="64"/>
      <c r="Q63" s="39"/>
    </row>
    <row r="64" spans="1:17" x14ac:dyDescent="0.15">
      <c r="A64" s="63"/>
      <c r="B64" s="39"/>
      <c r="F64" s="39"/>
      <c r="H64" s="64"/>
      <c r="I64" s="64"/>
      <c r="J64" s="64"/>
      <c r="K64" s="64"/>
      <c r="L64" s="64"/>
      <c r="M64" s="64"/>
      <c r="N64" s="64"/>
      <c r="O64" s="64"/>
      <c r="P64" s="64"/>
      <c r="Q64" s="39"/>
    </row>
    <row r="65" spans="1:16" x14ac:dyDescent="0.15">
      <c r="A65" s="63"/>
      <c r="B65" s="39"/>
      <c r="F65" s="39"/>
      <c r="H65" s="64"/>
      <c r="I65" s="64"/>
      <c r="J65" s="64"/>
      <c r="K65" s="64"/>
      <c r="L65" s="64"/>
      <c r="M65" s="64"/>
      <c r="N65" s="64"/>
      <c r="O65" s="64"/>
      <c r="P65" s="64"/>
    </row>
    <row r="66" spans="1:16" x14ac:dyDescent="0.15">
      <c r="A66" s="63"/>
      <c r="B66" s="39"/>
      <c r="F66" s="39"/>
      <c r="H66" s="64"/>
      <c r="I66" s="64"/>
      <c r="J66" s="64"/>
      <c r="K66" s="64"/>
      <c r="L66" s="64"/>
      <c r="M66" s="64"/>
      <c r="N66" s="64"/>
      <c r="O66" s="64"/>
      <c r="P66" s="64"/>
    </row>
    <row r="67" spans="1:16" x14ac:dyDescent="0.15">
      <c r="A67" s="63"/>
      <c r="B67" s="39"/>
      <c r="F67" s="39"/>
      <c r="H67" s="64"/>
      <c r="I67" s="64"/>
      <c r="J67" s="64"/>
      <c r="K67" s="64"/>
      <c r="L67" s="64"/>
      <c r="M67" s="64"/>
      <c r="N67" s="64"/>
      <c r="O67" s="64"/>
      <c r="P67" s="64"/>
    </row>
    <row r="68" spans="1:16" x14ac:dyDescent="0.15">
      <c r="A68" s="63"/>
      <c r="B68" s="39"/>
      <c r="F68" s="39"/>
      <c r="H68" s="64"/>
      <c r="I68" s="64"/>
      <c r="J68" s="64"/>
      <c r="K68" s="64"/>
      <c r="L68" s="64"/>
      <c r="M68" s="64"/>
      <c r="N68" s="64"/>
      <c r="O68" s="64"/>
      <c r="P68" s="64"/>
    </row>
    <row r="69" spans="1:16" x14ac:dyDescent="0.15">
      <c r="A69" s="63"/>
      <c r="B69" s="39"/>
      <c r="F69" s="39"/>
      <c r="H69" s="64"/>
      <c r="I69" s="64"/>
      <c r="J69" s="64"/>
      <c r="K69" s="64"/>
      <c r="L69" s="64"/>
      <c r="M69" s="64"/>
      <c r="N69" s="64"/>
      <c r="O69" s="64"/>
      <c r="P69" s="64"/>
    </row>
    <row r="70" spans="1:16" x14ac:dyDescent="0.15">
      <c r="A70" s="63"/>
      <c r="B70" s="39"/>
      <c r="F70" s="39"/>
      <c r="H70" s="64"/>
      <c r="I70" s="64"/>
      <c r="J70" s="64"/>
      <c r="K70" s="64"/>
      <c r="L70" s="64"/>
      <c r="M70" s="64"/>
      <c r="N70" s="64"/>
      <c r="O70" s="64"/>
      <c r="P70" s="64"/>
    </row>
    <row r="71" spans="1:16" x14ac:dyDescent="0.15">
      <c r="A71" s="63"/>
      <c r="B71" s="39"/>
      <c r="F71" s="39"/>
      <c r="H71" s="64"/>
      <c r="I71" s="64"/>
      <c r="J71" s="64"/>
      <c r="K71" s="64"/>
      <c r="L71" s="64"/>
      <c r="M71" s="64"/>
      <c r="N71" s="64"/>
      <c r="O71" s="64"/>
      <c r="P71" s="64"/>
    </row>
    <row r="72" spans="1:16" x14ac:dyDescent="0.15">
      <c r="A72" s="63"/>
      <c r="B72" s="39"/>
      <c r="F72" s="39"/>
      <c r="H72" s="64"/>
      <c r="I72" s="64"/>
      <c r="J72" s="64"/>
      <c r="K72" s="64"/>
      <c r="L72" s="64"/>
      <c r="M72" s="64"/>
      <c r="N72" s="64"/>
      <c r="O72" s="64"/>
      <c r="P72" s="64"/>
    </row>
    <row r="73" spans="1:16" x14ac:dyDescent="0.15">
      <c r="A73" s="63"/>
      <c r="B73" s="39"/>
      <c r="F73" s="39"/>
      <c r="H73" s="64"/>
      <c r="I73" s="64"/>
      <c r="J73" s="64"/>
      <c r="K73" s="64"/>
      <c r="L73" s="64"/>
      <c r="M73" s="64"/>
      <c r="N73" s="64"/>
      <c r="O73" s="64"/>
      <c r="P73" s="64"/>
    </row>
    <row r="74" spans="1:16" x14ac:dyDescent="0.15">
      <c r="A74" s="63"/>
      <c r="B74" s="39"/>
      <c r="F74" s="39"/>
      <c r="H74" s="64"/>
      <c r="I74" s="64"/>
      <c r="J74" s="64"/>
      <c r="K74" s="64"/>
      <c r="L74" s="64"/>
      <c r="M74" s="64"/>
      <c r="N74" s="64"/>
      <c r="O74" s="64"/>
      <c r="P74" s="64"/>
    </row>
    <row r="75" spans="1:16" x14ac:dyDescent="0.15">
      <c r="A75" s="63"/>
      <c r="B75" s="39"/>
      <c r="F75" s="39"/>
      <c r="H75" s="64"/>
      <c r="I75" s="64"/>
      <c r="J75" s="64"/>
      <c r="K75" s="64"/>
      <c r="L75" s="64"/>
      <c r="M75" s="64"/>
      <c r="N75" s="64"/>
      <c r="O75" s="64"/>
      <c r="P75" s="64"/>
    </row>
    <row r="76" spans="1:16" x14ac:dyDescent="0.15">
      <c r="A76" s="63"/>
      <c r="B76" s="39"/>
      <c r="F76" s="39"/>
      <c r="H76" s="64"/>
      <c r="I76" s="64"/>
      <c r="J76" s="64"/>
      <c r="K76" s="64"/>
      <c r="L76" s="64"/>
      <c r="M76" s="64"/>
      <c r="N76" s="64"/>
      <c r="O76" s="64"/>
      <c r="P76" s="64"/>
    </row>
    <row r="77" spans="1:16" x14ac:dyDescent="0.15">
      <c r="A77" s="63"/>
      <c r="B77" s="39"/>
      <c r="F77" s="39"/>
      <c r="H77" s="64"/>
      <c r="I77" s="64"/>
      <c r="J77" s="64"/>
      <c r="K77" s="64"/>
      <c r="L77" s="64"/>
      <c r="M77" s="64"/>
      <c r="N77" s="64"/>
      <c r="O77" s="64"/>
      <c r="P77" s="64"/>
    </row>
    <row r="78" spans="1:16" x14ac:dyDescent="0.15">
      <c r="A78" s="63"/>
      <c r="B78" s="39"/>
      <c r="F78" s="39"/>
      <c r="H78" s="64"/>
      <c r="I78" s="64"/>
      <c r="J78" s="64"/>
      <c r="K78" s="64"/>
      <c r="L78" s="64"/>
      <c r="M78" s="64"/>
      <c r="N78" s="64"/>
      <c r="O78" s="64"/>
      <c r="P78" s="64"/>
    </row>
    <row r="79" spans="1:16" x14ac:dyDescent="0.15">
      <c r="A79" s="63"/>
      <c r="B79" s="39"/>
      <c r="F79" s="39"/>
      <c r="H79" s="64"/>
      <c r="I79" s="64"/>
      <c r="J79" s="64"/>
      <c r="K79" s="64"/>
      <c r="L79" s="64"/>
      <c r="M79" s="64"/>
      <c r="N79" s="64"/>
      <c r="O79" s="64"/>
      <c r="P79" s="64"/>
    </row>
    <row r="80" spans="1:16" x14ac:dyDescent="0.15">
      <c r="A80" s="63"/>
      <c r="B80" s="39"/>
      <c r="F80" s="39"/>
      <c r="H80" s="64"/>
      <c r="I80" s="64"/>
      <c r="J80" s="64"/>
      <c r="K80" s="64"/>
      <c r="L80" s="64"/>
      <c r="M80" s="64"/>
      <c r="N80" s="64"/>
      <c r="O80" s="64"/>
      <c r="P80" s="64"/>
    </row>
    <row r="81" spans="1:16" x14ac:dyDescent="0.15">
      <c r="A81" s="63"/>
      <c r="B81" s="39"/>
      <c r="F81" s="39"/>
      <c r="H81" s="64"/>
      <c r="I81" s="64"/>
      <c r="J81" s="64"/>
      <c r="K81" s="64"/>
      <c r="L81" s="64"/>
      <c r="M81" s="64"/>
      <c r="N81" s="64"/>
      <c r="O81" s="64"/>
      <c r="P81" s="64"/>
    </row>
    <row r="82" spans="1:16" x14ac:dyDescent="0.15">
      <c r="A82" s="63"/>
      <c r="B82" s="39"/>
      <c r="F82" s="39"/>
      <c r="H82" s="64"/>
      <c r="I82" s="64"/>
      <c r="J82" s="64"/>
      <c r="K82" s="64"/>
      <c r="L82" s="64"/>
      <c r="M82" s="64"/>
      <c r="N82" s="64"/>
      <c r="O82" s="64"/>
      <c r="P82" s="64"/>
    </row>
    <row r="83" spans="1:16" x14ac:dyDescent="0.15">
      <c r="A83" s="63"/>
      <c r="B83" s="39"/>
      <c r="F83" s="39"/>
      <c r="H83" s="64"/>
      <c r="I83" s="64"/>
      <c r="J83" s="64"/>
      <c r="K83" s="64"/>
      <c r="L83" s="64"/>
      <c r="M83" s="64"/>
      <c r="N83" s="64"/>
      <c r="O83" s="64"/>
      <c r="P83" s="64"/>
    </row>
    <row r="84" spans="1:16" x14ac:dyDescent="0.15">
      <c r="A84" s="63"/>
      <c r="B84" s="39"/>
      <c r="F84" s="39"/>
      <c r="H84" s="64"/>
      <c r="I84" s="64"/>
      <c r="J84" s="64"/>
      <c r="K84" s="64"/>
      <c r="L84" s="64"/>
      <c r="M84" s="64"/>
      <c r="N84" s="64"/>
      <c r="O84" s="64"/>
      <c r="P84" s="64"/>
    </row>
    <row r="85" spans="1:16" x14ac:dyDescent="0.15">
      <c r="A85" s="63"/>
      <c r="B85" s="39"/>
      <c r="F85" s="39"/>
      <c r="H85" s="64"/>
      <c r="I85" s="64"/>
      <c r="J85" s="64"/>
      <c r="K85" s="64"/>
      <c r="L85" s="64"/>
      <c r="M85" s="64"/>
      <c r="N85" s="64"/>
      <c r="O85" s="64"/>
      <c r="P85" s="64"/>
    </row>
    <row r="86" spans="1:16" x14ac:dyDescent="0.15">
      <c r="A86" s="63"/>
      <c r="B86" s="39"/>
      <c r="F86" s="39"/>
      <c r="H86" s="64"/>
      <c r="I86" s="64"/>
      <c r="J86" s="64"/>
      <c r="K86" s="64"/>
      <c r="L86" s="64"/>
      <c r="M86" s="64"/>
      <c r="N86" s="64"/>
      <c r="O86" s="64"/>
      <c r="P86" s="64"/>
    </row>
    <row r="87" spans="1:16" x14ac:dyDescent="0.15">
      <c r="A87" s="63"/>
      <c r="B87" s="39"/>
      <c r="F87" s="39"/>
      <c r="H87" s="64"/>
      <c r="I87" s="64"/>
      <c r="J87" s="64"/>
      <c r="K87" s="64"/>
      <c r="L87" s="64"/>
      <c r="M87" s="64"/>
      <c r="N87" s="64"/>
      <c r="O87" s="64"/>
      <c r="P87" s="64"/>
    </row>
    <row r="88" spans="1:16" x14ac:dyDescent="0.15">
      <c r="A88" s="63"/>
      <c r="B88" s="39"/>
      <c r="F88" s="39"/>
      <c r="H88" s="64"/>
      <c r="I88" s="64"/>
      <c r="J88" s="64"/>
      <c r="K88" s="64"/>
      <c r="L88" s="64"/>
      <c r="M88" s="64"/>
      <c r="N88" s="64"/>
      <c r="O88" s="64"/>
      <c r="P88" s="64"/>
    </row>
    <row r="89" spans="1:16" x14ac:dyDescent="0.15">
      <c r="A89" s="63"/>
      <c r="B89" s="39"/>
      <c r="F89" s="39"/>
      <c r="H89" s="64"/>
      <c r="I89" s="64"/>
      <c r="J89" s="64"/>
      <c r="K89" s="64"/>
      <c r="L89" s="64"/>
      <c r="M89" s="64"/>
      <c r="N89" s="64"/>
      <c r="O89" s="64"/>
      <c r="P89" s="64"/>
    </row>
    <row r="90" spans="1:16" x14ac:dyDescent="0.15">
      <c r="A90" s="63"/>
      <c r="B90" s="39"/>
      <c r="F90" s="39"/>
      <c r="H90" s="64"/>
      <c r="I90" s="64"/>
      <c r="J90" s="64"/>
      <c r="K90" s="64"/>
      <c r="L90" s="64"/>
      <c r="M90" s="64"/>
      <c r="N90" s="64"/>
      <c r="O90" s="64"/>
      <c r="P90" s="64"/>
    </row>
    <row r="91" spans="1:16" x14ac:dyDescent="0.15">
      <c r="A91" s="63"/>
      <c r="B91" s="39"/>
      <c r="F91" s="39"/>
      <c r="H91" s="64"/>
      <c r="I91" s="64"/>
      <c r="J91" s="64"/>
      <c r="K91" s="64"/>
      <c r="L91" s="64"/>
      <c r="M91" s="64"/>
      <c r="N91" s="64"/>
      <c r="O91" s="64"/>
      <c r="P91" s="64"/>
    </row>
    <row r="92" spans="1:16" x14ac:dyDescent="0.15">
      <c r="A92" s="63"/>
      <c r="B92" s="39"/>
      <c r="F92" s="39"/>
      <c r="H92" s="64"/>
      <c r="I92" s="64"/>
      <c r="J92" s="64"/>
      <c r="K92" s="64"/>
      <c r="L92" s="64"/>
      <c r="M92" s="64"/>
      <c r="N92" s="64"/>
      <c r="O92" s="64"/>
      <c r="P92" s="64"/>
    </row>
    <row r="93" spans="1:16" x14ac:dyDescent="0.15">
      <c r="A93" s="63"/>
      <c r="B93" s="39"/>
      <c r="F93" s="39"/>
      <c r="H93" s="64"/>
      <c r="I93" s="64"/>
      <c r="J93" s="64"/>
      <c r="K93" s="64"/>
      <c r="L93" s="64"/>
      <c r="M93" s="64"/>
      <c r="N93" s="64"/>
      <c r="O93" s="64"/>
      <c r="P93" s="64"/>
    </row>
    <row r="94" spans="1:16" x14ac:dyDescent="0.15">
      <c r="A94" s="63"/>
      <c r="B94" s="39"/>
      <c r="F94" s="39"/>
      <c r="H94" s="64"/>
      <c r="I94" s="64"/>
      <c r="J94" s="64"/>
      <c r="K94" s="64"/>
      <c r="L94" s="64"/>
      <c r="M94" s="64"/>
      <c r="N94" s="64"/>
      <c r="O94" s="64"/>
      <c r="P94" s="64"/>
    </row>
    <row r="95" spans="1:16" x14ac:dyDescent="0.15">
      <c r="A95" s="63"/>
      <c r="B95" s="39"/>
      <c r="F95" s="39"/>
      <c r="H95" s="64"/>
      <c r="I95" s="64"/>
      <c r="J95" s="64"/>
      <c r="K95" s="64"/>
      <c r="L95" s="64"/>
      <c r="M95" s="64"/>
      <c r="N95" s="64"/>
      <c r="O95" s="64"/>
      <c r="P95" s="64"/>
    </row>
  </sheetData>
  <sortState xmlns:xlrd2="http://schemas.microsoft.com/office/spreadsheetml/2017/richdata2" ref="A5:Q48">
    <sortCondition descending="1" ref="P5:P48"/>
    <sortCondition descending="1" ref="Q5:Q48"/>
  </sortState>
  <mergeCells count="207">
    <mergeCell ref="A3:A4"/>
    <mergeCell ref="B3:B4"/>
    <mergeCell ref="C3:C4"/>
    <mergeCell ref="D3:D4"/>
    <mergeCell ref="E3:E4"/>
    <mergeCell ref="F3:F4"/>
    <mergeCell ref="G3:G4"/>
    <mergeCell ref="L3:P3"/>
    <mergeCell ref="H3:K3"/>
    <mergeCell ref="H1:I1"/>
    <mergeCell ref="J1:K1"/>
    <mergeCell ref="L1:N1"/>
    <mergeCell ref="O1:P1"/>
    <mergeCell ref="H2:I2"/>
    <mergeCell ref="J2:K2"/>
    <mergeCell ref="L2:N2"/>
    <mergeCell ref="O2:P2"/>
    <mergeCell ref="A1:C1"/>
    <mergeCell ref="A2:C2"/>
    <mergeCell ref="H49:I49"/>
    <mergeCell ref="J49:K49"/>
    <mergeCell ref="L49:N49"/>
    <mergeCell ref="O49:P49"/>
    <mergeCell ref="H50:I50"/>
    <mergeCell ref="J50:K50"/>
    <mergeCell ref="L50:N50"/>
    <mergeCell ref="O50:P50"/>
    <mergeCell ref="H51:I51"/>
    <mergeCell ref="J51:K51"/>
    <mergeCell ref="L51:N51"/>
    <mergeCell ref="O51:P51"/>
    <mergeCell ref="H54:I54"/>
    <mergeCell ref="J54:K54"/>
    <mergeCell ref="L54:N54"/>
    <mergeCell ref="O54:P54"/>
    <mergeCell ref="H55:I55"/>
    <mergeCell ref="J55:K55"/>
    <mergeCell ref="L55:N55"/>
    <mergeCell ref="O55:P55"/>
    <mergeCell ref="H52:I52"/>
    <mergeCell ref="J52:K52"/>
    <mergeCell ref="L52:N52"/>
    <mergeCell ref="O52:P52"/>
    <mergeCell ref="H53:I53"/>
    <mergeCell ref="J53:K53"/>
    <mergeCell ref="L53:N53"/>
    <mergeCell ref="O53:P53"/>
    <mergeCell ref="H58:I58"/>
    <mergeCell ref="J58:K58"/>
    <mergeCell ref="L58:N58"/>
    <mergeCell ref="O58:P58"/>
    <mergeCell ref="H59:I59"/>
    <mergeCell ref="J59:K59"/>
    <mergeCell ref="L59:N59"/>
    <mergeCell ref="O59:P59"/>
    <mergeCell ref="H56:I56"/>
    <mergeCell ref="J56:K56"/>
    <mergeCell ref="L56:N56"/>
    <mergeCell ref="O56:P56"/>
    <mergeCell ref="H57:I57"/>
    <mergeCell ref="J57:K57"/>
    <mergeCell ref="L57:N57"/>
    <mergeCell ref="O57:P57"/>
    <mergeCell ref="H62:I62"/>
    <mergeCell ref="J62:K62"/>
    <mergeCell ref="L62:N62"/>
    <mergeCell ref="O62:P62"/>
    <mergeCell ref="H63:I63"/>
    <mergeCell ref="J63:K63"/>
    <mergeCell ref="L63:N63"/>
    <mergeCell ref="O63:P63"/>
    <mergeCell ref="H60:I60"/>
    <mergeCell ref="J60:K60"/>
    <mergeCell ref="L60:N60"/>
    <mergeCell ref="O60:P60"/>
    <mergeCell ref="H61:I61"/>
    <mergeCell ref="J61:K61"/>
    <mergeCell ref="L61:N61"/>
    <mergeCell ref="O61:P61"/>
    <mergeCell ref="H66:I66"/>
    <mergeCell ref="J66:K66"/>
    <mergeCell ref="L66:N66"/>
    <mergeCell ref="O66:P66"/>
    <mergeCell ref="H67:I67"/>
    <mergeCell ref="J67:K67"/>
    <mergeCell ref="L67:N67"/>
    <mergeCell ref="O67:P67"/>
    <mergeCell ref="H64:I64"/>
    <mergeCell ref="J64:K64"/>
    <mergeCell ref="L64:N64"/>
    <mergeCell ref="O64:P64"/>
    <mergeCell ref="H65:I65"/>
    <mergeCell ref="J65:K65"/>
    <mergeCell ref="L65:N65"/>
    <mergeCell ref="O65:P65"/>
    <mergeCell ref="H70:I70"/>
    <mergeCell ref="J70:K70"/>
    <mergeCell ref="L70:N70"/>
    <mergeCell ref="O70:P70"/>
    <mergeCell ref="H71:I71"/>
    <mergeCell ref="J71:K71"/>
    <mergeCell ref="L71:N71"/>
    <mergeCell ref="O71:P71"/>
    <mergeCell ref="H68:I68"/>
    <mergeCell ref="J68:K68"/>
    <mergeCell ref="L68:N68"/>
    <mergeCell ref="O68:P68"/>
    <mergeCell ref="H69:I69"/>
    <mergeCell ref="J69:K69"/>
    <mergeCell ref="L69:N69"/>
    <mergeCell ref="O69:P69"/>
    <mergeCell ref="H74:I74"/>
    <mergeCell ref="J74:K74"/>
    <mergeCell ref="L74:N74"/>
    <mergeCell ref="O74:P74"/>
    <mergeCell ref="H75:I75"/>
    <mergeCell ref="J75:K75"/>
    <mergeCell ref="L75:N75"/>
    <mergeCell ref="O75:P75"/>
    <mergeCell ref="H72:I72"/>
    <mergeCell ref="J72:K72"/>
    <mergeCell ref="L72:N72"/>
    <mergeCell ref="O72:P72"/>
    <mergeCell ref="H73:I73"/>
    <mergeCell ref="J73:K73"/>
    <mergeCell ref="L73:N73"/>
    <mergeCell ref="O73:P73"/>
    <mergeCell ref="H78:I78"/>
    <mergeCell ref="J78:K78"/>
    <mergeCell ref="L78:N78"/>
    <mergeCell ref="O78:P78"/>
    <mergeCell ref="H79:I79"/>
    <mergeCell ref="J79:K79"/>
    <mergeCell ref="L79:N79"/>
    <mergeCell ref="O79:P79"/>
    <mergeCell ref="H76:I76"/>
    <mergeCell ref="J76:K76"/>
    <mergeCell ref="L76:N76"/>
    <mergeCell ref="O76:P76"/>
    <mergeCell ref="H77:I77"/>
    <mergeCell ref="J77:K77"/>
    <mergeCell ref="L77:N77"/>
    <mergeCell ref="O77:P77"/>
    <mergeCell ref="H82:I82"/>
    <mergeCell ref="J82:K82"/>
    <mergeCell ref="L82:N82"/>
    <mergeCell ref="O82:P82"/>
    <mergeCell ref="H83:I83"/>
    <mergeCell ref="J83:K83"/>
    <mergeCell ref="L83:N83"/>
    <mergeCell ref="O83:P83"/>
    <mergeCell ref="H80:I80"/>
    <mergeCell ref="J80:K80"/>
    <mergeCell ref="L80:N80"/>
    <mergeCell ref="O80:P80"/>
    <mergeCell ref="H81:I81"/>
    <mergeCell ref="J81:K81"/>
    <mergeCell ref="L81:N81"/>
    <mergeCell ref="O81:P81"/>
    <mergeCell ref="H86:I86"/>
    <mergeCell ref="J86:K86"/>
    <mergeCell ref="L86:N86"/>
    <mergeCell ref="O86:P86"/>
    <mergeCell ref="H87:I87"/>
    <mergeCell ref="J87:K87"/>
    <mergeCell ref="L87:N87"/>
    <mergeCell ref="O87:P87"/>
    <mergeCell ref="H84:I84"/>
    <mergeCell ref="J84:K84"/>
    <mergeCell ref="L84:N84"/>
    <mergeCell ref="O84:P84"/>
    <mergeCell ref="H85:I85"/>
    <mergeCell ref="J85:K85"/>
    <mergeCell ref="L85:N85"/>
    <mergeCell ref="O85:P85"/>
    <mergeCell ref="H90:I90"/>
    <mergeCell ref="J90:K90"/>
    <mergeCell ref="L90:N90"/>
    <mergeCell ref="O90:P90"/>
    <mergeCell ref="H91:I91"/>
    <mergeCell ref="J91:K91"/>
    <mergeCell ref="L91:N91"/>
    <mergeCell ref="O91:P91"/>
    <mergeCell ref="H88:I88"/>
    <mergeCell ref="J88:K88"/>
    <mergeCell ref="L88:N88"/>
    <mergeCell ref="O88:P88"/>
    <mergeCell ref="H89:I89"/>
    <mergeCell ref="J89:K89"/>
    <mergeCell ref="L89:N89"/>
    <mergeCell ref="O89:P89"/>
    <mergeCell ref="H94:I94"/>
    <mergeCell ref="J94:K94"/>
    <mergeCell ref="L94:N94"/>
    <mergeCell ref="O94:P94"/>
    <mergeCell ref="H95:I95"/>
    <mergeCell ref="J95:K95"/>
    <mergeCell ref="L95:N95"/>
    <mergeCell ref="O95:P95"/>
    <mergeCell ref="H92:I92"/>
    <mergeCell ref="J92:K92"/>
    <mergeCell ref="L92:N92"/>
    <mergeCell ref="O92:P92"/>
    <mergeCell ref="H93:I93"/>
    <mergeCell ref="J93:K93"/>
    <mergeCell ref="L93:N93"/>
    <mergeCell ref="O93:P93"/>
  </mergeCells>
  <phoneticPr fontId="0" type="noConversion"/>
  <hyperlinks>
    <hyperlink ref="G21" r:id="rId1" xr:uid="{00000000-0004-0000-0000-000000000000}"/>
  </hyperlinks>
  <pageMargins left="0.75" right="0.75" top="1" bottom="1" header="0.5" footer="0.5"/>
  <pageSetup paperSize="9" orientation="portrait" horizontalDpi="2400" verticalDpi="0"/>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3"/>
  <sheetViews>
    <sheetView zoomScale="91" zoomScaleNormal="91" workbookViewId="0">
      <selection activeCell="B5" sqref="B5"/>
    </sheetView>
  </sheetViews>
  <sheetFormatPr baseColWidth="10" defaultColWidth="8.83203125" defaultRowHeight="13" x14ac:dyDescent="0.15"/>
  <cols>
    <col min="1" max="1" width="4.1640625" style="3" customWidth="1"/>
    <col min="2" max="2" width="29.33203125" style="2" customWidth="1"/>
    <col min="3" max="3" width="34" style="2" customWidth="1"/>
    <col min="4" max="4" width="27.1640625" style="2" customWidth="1"/>
    <col min="5" max="5" width="26.33203125" style="2" customWidth="1"/>
    <col min="6" max="6" width="3.83203125" style="3" customWidth="1"/>
    <col min="7" max="7" width="4.5" style="3" customWidth="1"/>
    <col min="8" max="8" width="4.33203125" style="3" customWidth="1"/>
    <col min="9" max="9" width="4.1640625" style="3" customWidth="1"/>
    <col min="10" max="10" width="3.6640625" style="3" customWidth="1"/>
    <col min="11" max="11" width="3.83203125" style="3" customWidth="1"/>
    <col min="12" max="12" width="4" style="3" customWidth="1"/>
    <col min="13" max="13" width="3.5" style="3" customWidth="1"/>
    <col min="14" max="14" width="6" style="3" customWidth="1"/>
  </cols>
  <sheetData>
    <row r="1" spans="1:15" ht="14" thickBot="1" x14ac:dyDescent="0.2">
      <c r="A1" s="65" t="s">
        <v>207</v>
      </c>
      <c r="B1" s="66"/>
      <c r="C1" s="67"/>
      <c r="D1" s="39"/>
      <c r="E1" s="39"/>
      <c r="F1" s="85"/>
      <c r="G1" s="86"/>
      <c r="H1" s="81"/>
      <c r="I1" s="81"/>
      <c r="J1" s="81"/>
      <c r="K1" s="81"/>
      <c r="L1" s="81"/>
      <c r="M1" s="81"/>
      <c r="N1" s="4"/>
      <c r="O1" s="39"/>
    </row>
    <row r="2" spans="1:15" ht="14" thickBot="1" x14ac:dyDescent="0.2">
      <c r="A2" s="87"/>
      <c r="B2" s="88"/>
      <c r="C2" s="5"/>
      <c r="D2" s="39"/>
      <c r="E2" s="39"/>
      <c r="F2" s="85"/>
      <c r="G2" s="86"/>
      <c r="H2" s="81"/>
      <c r="I2" s="81"/>
      <c r="J2" s="81"/>
      <c r="K2" s="81"/>
      <c r="L2" s="81"/>
      <c r="M2" s="81"/>
      <c r="N2" s="4"/>
      <c r="O2" s="39"/>
    </row>
    <row r="3" spans="1:15" ht="13" customHeight="1" x14ac:dyDescent="0.15">
      <c r="A3" s="69" t="s">
        <v>1</v>
      </c>
      <c r="B3" s="73" t="s">
        <v>2</v>
      </c>
      <c r="C3" s="73" t="s">
        <v>3</v>
      </c>
      <c r="D3" s="71" t="s">
        <v>4</v>
      </c>
      <c r="E3" s="83" t="s">
        <v>7</v>
      </c>
      <c r="F3" s="69" t="s">
        <v>8</v>
      </c>
      <c r="G3" s="71"/>
      <c r="H3" s="71"/>
      <c r="I3" s="71"/>
      <c r="J3" s="71" t="s">
        <v>208</v>
      </c>
      <c r="K3" s="71"/>
      <c r="L3" s="71"/>
      <c r="M3" s="71"/>
      <c r="N3" s="82"/>
      <c r="O3" s="39"/>
    </row>
    <row r="4" spans="1:15" ht="14" thickBot="1" x14ac:dyDescent="0.2">
      <c r="A4" s="70"/>
      <c r="B4" s="74"/>
      <c r="C4" s="74"/>
      <c r="D4" s="72"/>
      <c r="E4" s="84"/>
      <c r="F4" s="30" t="s">
        <v>10</v>
      </c>
      <c r="G4" s="29" t="s">
        <v>11</v>
      </c>
      <c r="H4" s="29" t="s">
        <v>12</v>
      </c>
      <c r="I4" s="29" t="s">
        <v>13</v>
      </c>
      <c r="J4" s="29" t="s">
        <v>10</v>
      </c>
      <c r="K4" s="29" t="s">
        <v>11</v>
      </c>
      <c r="L4" s="29" t="s">
        <v>12</v>
      </c>
      <c r="M4" s="29" t="s">
        <v>13</v>
      </c>
      <c r="N4" s="31" t="s">
        <v>14</v>
      </c>
      <c r="O4" s="39"/>
    </row>
    <row r="5" spans="1:15" ht="140" x14ac:dyDescent="0.15">
      <c r="A5" s="59">
        <v>1</v>
      </c>
      <c r="B5" s="36" t="s">
        <v>209</v>
      </c>
      <c r="C5" s="36" t="s">
        <v>210</v>
      </c>
      <c r="D5" s="22" t="s">
        <v>211</v>
      </c>
      <c r="E5" s="36" t="s">
        <v>212</v>
      </c>
      <c r="F5" s="23" t="s">
        <v>19</v>
      </c>
      <c r="G5" s="37"/>
      <c r="H5" s="37"/>
      <c r="I5" s="38" t="s">
        <v>19</v>
      </c>
      <c r="J5" s="59">
        <v>2</v>
      </c>
      <c r="K5" s="60">
        <v>3</v>
      </c>
      <c r="L5" s="60">
        <v>3</v>
      </c>
      <c r="M5" s="60">
        <v>3</v>
      </c>
      <c r="N5" s="61">
        <f t="shared" ref="N5:N29" si="0">AVERAGE(J5:M5)</f>
        <v>2.75</v>
      </c>
      <c r="O5" s="49">
        <f t="shared" ref="O5:O29" si="1">COUNTIF(F5:I5,"j")</f>
        <v>2</v>
      </c>
    </row>
    <row r="6" spans="1:15" ht="84" x14ac:dyDescent="0.15">
      <c r="A6" s="15">
        <v>2</v>
      </c>
      <c r="B6" s="10" t="s">
        <v>213</v>
      </c>
      <c r="C6" s="19" t="s">
        <v>214</v>
      </c>
      <c r="D6" s="19" t="s">
        <v>215</v>
      </c>
      <c r="E6" s="19" t="s">
        <v>216</v>
      </c>
      <c r="F6" s="15"/>
      <c r="G6" s="57" t="s">
        <v>19</v>
      </c>
      <c r="H6" s="17" t="s">
        <v>19</v>
      </c>
      <c r="I6" s="41" t="s">
        <v>19</v>
      </c>
      <c r="J6" s="9">
        <v>2</v>
      </c>
      <c r="K6" s="13">
        <v>3</v>
      </c>
      <c r="L6" s="13">
        <v>2</v>
      </c>
      <c r="M6" s="13">
        <v>3</v>
      </c>
      <c r="N6" s="53">
        <f t="shared" si="0"/>
        <v>2.5</v>
      </c>
      <c r="O6" s="49">
        <f t="shared" si="1"/>
        <v>3</v>
      </c>
    </row>
    <row r="7" spans="1:15" ht="56" x14ac:dyDescent="0.15">
      <c r="A7" s="15">
        <v>3</v>
      </c>
      <c r="B7" s="10" t="s">
        <v>217</v>
      </c>
      <c r="C7" s="10" t="s">
        <v>218</v>
      </c>
      <c r="D7" s="19" t="s">
        <v>219</v>
      </c>
      <c r="E7" s="10" t="s">
        <v>220</v>
      </c>
      <c r="F7" s="15" t="s">
        <v>19</v>
      </c>
      <c r="G7" s="17"/>
      <c r="H7" s="17"/>
      <c r="I7" s="18"/>
      <c r="J7" s="15">
        <v>3</v>
      </c>
      <c r="K7" s="17">
        <v>2</v>
      </c>
      <c r="L7" s="17">
        <v>3</v>
      </c>
      <c r="M7" s="17">
        <v>2</v>
      </c>
      <c r="N7" s="54">
        <f t="shared" si="0"/>
        <v>2.5</v>
      </c>
      <c r="O7" s="49">
        <f t="shared" si="1"/>
        <v>1</v>
      </c>
    </row>
    <row r="8" spans="1:15" ht="98" x14ac:dyDescent="0.15">
      <c r="A8" s="15">
        <v>4</v>
      </c>
      <c r="B8" s="10" t="s">
        <v>221</v>
      </c>
      <c r="C8" s="19" t="s">
        <v>222</v>
      </c>
      <c r="D8" s="19" t="s">
        <v>223</v>
      </c>
      <c r="E8" s="19" t="s">
        <v>224</v>
      </c>
      <c r="F8" s="15"/>
      <c r="G8" s="57" t="s">
        <v>19</v>
      </c>
      <c r="H8" s="57" t="s">
        <v>19</v>
      </c>
      <c r="I8" s="18" t="s">
        <v>19</v>
      </c>
      <c r="J8" s="9">
        <v>1</v>
      </c>
      <c r="K8" s="13">
        <v>3</v>
      </c>
      <c r="L8" s="13">
        <v>3</v>
      </c>
      <c r="M8" s="13">
        <v>2</v>
      </c>
      <c r="N8" s="53">
        <f t="shared" si="0"/>
        <v>2.25</v>
      </c>
      <c r="O8" s="49">
        <f t="shared" si="1"/>
        <v>3</v>
      </c>
    </row>
    <row r="9" spans="1:15" ht="112" x14ac:dyDescent="0.15">
      <c r="A9" s="15">
        <v>5</v>
      </c>
      <c r="B9" s="10" t="s">
        <v>225</v>
      </c>
      <c r="C9" s="10" t="s">
        <v>226</v>
      </c>
      <c r="D9" s="19" t="s">
        <v>227</v>
      </c>
      <c r="E9" s="10" t="s">
        <v>228</v>
      </c>
      <c r="F9" s="15" t="s">
        <v>19</v>
      </c>
      <c r="G9" s="57" t="s">
        <v>19</v>
      </c>
      <c r="H9" s="17"/>
      <c r="I9" s="18"/>
      <c r="J9" s="9">
        <v>2</v>
      </c>
      <c r="K9" s="13">
        <v>3</v>
      </c>
      <c r="L9" s="13">
        <v>2</v>
      </c>
      <c r="M9" s="13">
        <v>2</v>
      </c>
      <c r="N9" s="53">
        <f t="shared" si="0"/>
        <v>2.25</v>
      </c>
      <c r="O9" s="49">
        <f t="shared" si="1"/>
        <v>2</v>
      </c>
    </row>
    <row r="10" spans="1:15" ht="70" x14ac:dyDescent="0.15">
      <c r="A10" s="15">
        <v>6</v>
      </c>
      <c r="B10" s="10" t="s">
        <v>229</v>
      </c>
      <c r="C10" s="19" t="s">
        <v>230</v>
      </c>
      <c r="D10" s="19" t="s">
        <v>231</v>
      </c>
      <c r="E10" s="10" t="s">
        <v>39</v>
      </c>
      <c r="F10" s="15" t="s">
        <v>19</v>
      </c>
      <c r="G10" s="17"/>
      <c r="H10" s="17"/>
      <c r="I10" s="41" t="s">
        <v>19</v>
      </c>
      <c r="J10" s="9">
        <v>3</v>
      </c>
      <c r="K10" s="13">
        <v>2</v>
      </c>
      <c r="L10" s="13">
        <v>2</v>
      </c>
      <c r="M10" s="13">
        <v>2</v>
      </c>
      <c r="N10" s="53">
        <f t="shared" si="0"/>
        <v>2.25</v>
      </c>
      <c r="O10" s="49">
        <f t="shared" si="1"/>
        <v>2</v>
      </c>
    </row>
    <row r="11" spans="1:15" ht="154" x14ac:dyDescent="0.15">
      <c r="A11" s="15">
        <v>7</v>
      </c>
      <c r="B11" s="10" t="s">
        <v>232</v>
      </c>
      <c r="C11" s="10" t="s">
        <v>233</v>
      </c>
      <c r="D11" s="19" t="s">
        <v>234</v>
      </c>
      <c r="E11" s="40" t="s">
        <v>235</v>
      </c>
      <c r="F11" s="15"/>
      <c r="G11" s="17" t="s">
        <v>19</v>
      </c>
      <c r="H11" s="17"/>
      <c r="I11" s="18"/>
      <c r="J11" s="9">
        <v>0</v>
      </c>
      <c r="K11" s="13">
        <v>3</v>
      </c>
      <c r="L11" s="13">
        <v>3</v>
      </c>
      <c r="M11" s="13">
        <v>3</v>
      </c>
      <c r="N11" s="53">
        <f t="shared" si="0"/>
        <v>2.25</v>
      </c>
      <c r="O11" s="49">
        <f t="shared" si="1"/>
        <v>1</v>
      </c>
    </row>
    <row r="12" spans="1:15" ht="28" x14ac:dyDescent="0.15">
      <c r="A12" s="15">
        <v>8</v>
      </c>
      <c r="B12" s="19" t="s">
        <v>236</v>
      </c>
      <c r="C12" s="19" t="s">
        <v>237</v>
      </c>
      <c r="D12" s="19" t="s">
        <v>238</v>
      </c>
      <c r="E12" s="10" t="s">
        <v>239</v>
      </c>
      <c r="F12" s="15"/>
      <c r="G12" s="17"/>
      <c r="H12" s="17"/>
      <c r="I12" s="18" t="s">
        <v>19</v>
      </c>
      <c r="J12" s="9">
        <v>2</v>
      </c>
      <c r="K12" s="13">
        <v>2</v>
      </c>
      <c r="L12" s="13">
        <v>2</v>
      </c>
      <c r="M12" s="13">
        <v>3</v>
      </c>
      <c r="N12" s="53">
        <f t="shared" si="0"/>
        <v>2.25</v>
      </c>
      <c r="O12" s="49">
        <f t="shared" si="1"/>
        <v>1</v>
      </c>
    </row>
    <row r="13" spans="1:15" ht="112" x14ac:dyDescent="0.15">
      <c r="A13" s="15">
        <v>9</v>
      </c>
      <c r="B13" s="19" t="s">
        <v>240</v>
      </c>
      <c r="C13" s="19" t="s">
        <v>241</v>
      </c>
      <c r="D13" s="19" t="s">
        <v>242</v>
      </c>
      <c r="E13" s="10" t="s">
        <v>243</v>
      </c>
      <c r="F13" s="15" t="s">
        <v>19</v>
      </c>
      <c r="G13" s="57" t="s">
        <v>19</v>
      </c>
      <c r="H13" s="17"/>
      <c r="I13" s="18"/>
      <c r="J13" s="15">
        <v>2</v>
      </c>
      <c r="K13" s="17">
        <v>2</v>
      </c>
      <c r="L13" s="17">
        <v>2</v>
      </c>
      <c r="M13" s="17">
        <v>2</v>
      </c>
      <c r="N13" s="54">
        <f t="shared" si="0"/>
        <v>2</v>
      </c>
      <c r="O13" s="49">
        <f t="shared" si="1"/>
        <v>2</v>
      </c>
    </row>
    <row r="14" spans="1:15" ht="98" x14ac:dyDescent="0.15">
      <c r="A14" s="15">
        <v>10</v>
      </c>
      <c r="B14" s="10" t="s">
        <v>244</v>
      </c>
      <c r="C14" s="10" t="s">
        <v>245</v>
      </c>
      <c r="D14" s="19" t="s">
        <v>246</v>
      </c>
      <c r="E14" s="10" t="s">
        <v>247</v>
      </c>
      <c r="F14" s="15" t="s">
        <v>19</v>
      </c>
      <c r="G14" s="17"/>
      <c r="H14" s="17"/>
      <c r="I14" s="18" t="s">
        <v>19</v>
      </c>
      <c r="J14" s="15">
        <v>2</v>
      </c>
      <c r="K14" s="17">
        <v>2</v>
      </c>
      <c r="L14" s="17">
        <v>2</v>
      </c>
      <c r="M14" s="17">
        <v>2</v>
      </c>
      <c r="N14" s="54">
        <f t="shared" si="0"/>
        <v>2</v>
      </c>
      <c r="O14" s="49">
        <f t="shared" si="1"/>
        <v>2</v>
      </c>
    </row>
    <row r="15" spans="1:15" ht="28" x14ac:dyDescent="0.15">
      <c r="A15" s="15">
        <v>11</v>
      </c>
      <c r="B15" s="10" t="s">
        <v>248</v>
      </c>
      <c r="C15" s="10" t="s">
        <v>249</v>
      </c>
      <c r="D15" s="19" t="s">
        <v>250</v>
      </c>
      <c r="E15" s="10" t="s">
        <v>251</v>
      </c>
      <c r="F15" s="15"/>
      <c r="G15" s="17"/>
      <c r="H15" s="17" t="s">
        <v>19</v>
      </c>
      <c r="I15" s="18"/>
      <c r="J15" s="9">
        <v>2</v>
      </c>
      <c r="K15" s="13">
        <v>2</v>
      </c>
      <c r="L15" s="13">
        <v>2</v>
      </c>
      <c r="M15" s="13">
        <v>2</v>
      </c>
      <c r="N15" s="53">
        <f t="shared" si="0"/>
        <v>2</v>
      </c>
      <c r="O15" s="49">
        <f t="shared" si="1"/>
        <v>1</v>
      </c>
    </row>
    <row r="16" spans="1:15" ht="70" x14ac:dyDescent="0.15">
      <c r="A16" s="15">
        <v>12</v>
      </c>
      <c r="B16" s="10" t="s">
        <v>252</v>
      </c>
      <c r="C16" s="19" t="s">
        <v>253</v>
      </c>
      <c r="D16" s="19" t="s">
        <v>254</v>
      </c>
      <c r="E16" s="19" t="s">
        <v>255</v>
      </c>
      <c r="F16" s="15"/>
      <c r="G16" s="17" t="s">
        <v>19</v>
      </c>
      <c r="H16" s="17"/>
      <c r="I16" s="18"/>
      <c r="J16" s="9">
        <v>2</v>
      </c>
      <c r="K16" s="13">
        <v>2</v>
      </c>
      <c r="L16" s="13">
        <v>2</v>
      </c>
      <c r="M16" s="13">
        <v>2</v>
      </c>
      <c r="N16" s="53">
        <f t="shared" si="0"/>
        <v>2</v>
      </c>
      <c r="O16" s="49">
        <f t="shared" si="1"/>
        <v>1</v>
      </c>
    </row>
    <row r="17" spans="1:15" ht="35" customHeight="1" x14ac:dyDescent="0.15">
      <c r="A17" s="15">
        <v>13</v>
      </c>
      <c r="B17" s="10" t="s">
        <v>256</v>
      </c>
      <c r="C17" s="10" t="s">
        <v>257</v>
      </c>
      <c r="D17" s="19" t="s">
        <v>258</v>
      </c>
      <c r="E17" s="10" t="s">
        <v>152</v>
      </c>
      <c r="F17" s="15"/>
      <c r="G17" s="17"/>
      <c r="H17" s="17" t="s">
        <v>19</v>
      </c>
      <c r="I17" s="18"/>
      <c r="J17" s="9">
        <v>1</v>
      </c>
      <c r="K17" s="13">
        <v>2</v>
      </c>
      <c r="L17" s="13">
        <v>2</v>
      </c>
      <c r="M17" s="13">
        <v>2</v>
      </c>
      <c r="N17" s="53">
        <f t="shared" si="0"/>
        <v>1.75</v>
      </c>
      <c r="O17" s="49">
        <f t="shared" si="1"/>
        <v>1</v>
      </c>
    </row>
    <row r="18" spans="1:15" ht="99" customHeight="1" x14ac:dyDescent="0.15">
      <c r="A18" s="15">
        <v>14</v>
      </c>
      <c r="B18" s="19" t="s">
        <v>259</v>
      </c>
      <c r="C18" s="10" t="s">
        <v>260</v>
      </c>
      <c r="D18" s="19" t="s">
        <v>261</v>
      </c>
      <c r="E18" s="10" t="s">
        <v>262</v>
      </c>
      <c r="F18" s="15"/>
      <c r="G18" s="17"/>
      <c r="H18" s="17" t="s">
        <v>19</v>
      </c>
      <c r="I18" s="18"/>
      <c r="J18" s="9">
        <v>2</v>
      </c>
      <c r="K18" s="13">
        <v>1</v>
      </c>
      <c r="L18" s="13">
        <v>2</v>
      </c>
      <c r="M18" s="13">
        <v>2</v>
      </c>
      <c r="N18" s="53">
        <f t="shared" si="0"/>
        <v>1.75</v>
      </c>
      <c r="O18" s="49">
        <f t="shared" si="1"/>
        <v>1</v>
      </c>
    </row>
    <row r="19" spans="1:15" ht="154" customHeight="1" x14ac:dyDescent="0.15">
      <c r="A19" s="15">
        <v>15</v>
      </c>
      <c r="B19" s="19" t="s">
        <v>263</v>
      </c>
      <c r="C19" s="10" t="s">
        <v>264</v>
      </c>
      <c r="D19" s="19" t="s">
        <v>265</v>
      </c>
      <c r="E19" s="10" t="s">
        <v>266</v>
      </c>
      <c r="F19" s="15" t="s">
        <v>19</v>
      </c>
      <c r="G19" s="17"/>
      <c r="H19" s="17"/>
      <c r="I19" s="18"/>
      <c r="J19" s="15">
        <v>2</v>
      </c>
      <c r="K19" s="17">
        <v>1</v>
      </c>
      <c r="L19" s="17">
        <v>2</v>
      </c>
      <c r="M19" s="17">
        <v>2</v>
      </c>
      <c r="N19" s="54">
        <f t="shared" si="0"/>
        <v>1.75</v>
      </c>
      <c r="O19" s="49">
        <f t="shared" si="1"/>
        <v>1</v>
      </c>
    </row>
    <row r="20" spans="1:15" ht="60" customHeight="1" x14ac:dyDescent="0.15">
      <c r="A20" s="15">
        <v>16</v>
      </c>
      <c r="B20" s="10" t="s">
        <v>267</v>
      </c>
      <c r="C20" s="10" t="s">
        <v>268</v>
      </c>
      <c r="D20" s="19" t="s">
        <v>269</v>
      </c>
      <c r="E20" s="10" t="s">
        <v>270</v>
      </c>
      <c r="F20" s="15"/>
      <c r="G20" s="17"/>
      <c r="H20" s="17"/>
      <c r="I20" s="18" t="s">
        <v>19</v>
      </c>
      <c r="J20" s="9">
        <v>1</v>
      </c>
      <c r="K20" s="13">
        <v>2</v>
      </c>
      <c r="L20" s="13">
        <v>1</v>
      </c>
      <c r="M20" s="13">
        <v>2</v>
      </c>
      <c r="N20" s="53">
        <f t="shared" si="0"/>
        <v>1.5</v>
      </c>
      <c r="O20" s="49">
        <f t="shared" si="1"/>
        <v>1</v>
      </c>
    </row>
    <row r="21" spans="1:15" ht="124" customHeight="1" x14ac:dyDescent="0.15">
      <c r="A21" s="15">
        <v>17</v>
      </c>
      <c r="B21" s="10" t="s">
        <v>271</v>
      </c>
      <c r="C21" s="19" t="s">
        <v>272</v>
      </c>
      <c r="D21" s="19" t="s">
        <v>273</v>
      </c>
      <c r="E21" s="10" t="s">
        <v>159</v>
      </c>
      <c r="F21" s="15"/>
      <c r="G21" s="17"/>
      <c r="H21" s="17"/>
      <c r="I21" s="18" t="s">
        <v>19</v>
      </c>
      <c r="J21" s="9">
        <v>1</v>
      </c>
      <c r="K21" s="13">
        <v>1</v>
      </c>
      <c r="L21" s="13">
        <v>2</v>
      </c>
      <c r="M21" s="13">
        <v>2</v>
      </c>
      <c r="N21" s="53">
        <f t="shared" si="0"/>
        <v>1.5</v>
      </c>
      <c r="O21" s="49">
        <f t="shared" si="1"/>
        <v>1</v>
      </c>
    </row>
    <row r="22" spans="1:15" ht="28" x14ac:dyDescent="0.15">
      <c r="A22" s="15">
        <v>18</v>
      </c>
      <c r="B22" s="10" t="s">
        <v>274</v>
      </c>
      <c r="C22" s="10" t="s">
        <v>275</v>
      </c>
      <c r="D22" s="19" t="s">
        <v>276</v>
      </c>
      <c r="E22" s="10" t="s">
        <v>277</v>
      </c>
      <c r="F22" s="15"/>
      <c r="G22" s="17" t="s">
        <v>19</v>
      </c>
      <c r="H22" s="17"/>
      <c r="I22" s="18"/>
      <c r="J22" s="9">
        <v>1</v>
      </c>
      <c r="K22" s="13">
        <v>2</v>
      </c>
      <c r="L22" s="13">
        <v>2</v>
      </c>
      <c r="M22" s="13">
        <v>1</v>
      </c>
      <c r="N22" s="53">
        <f t="shared" si="0"/>
        <v>1.5</v>
      </c>
      <c r="O22" s="49">
        <f t="shared" si="1"/>
        <v>1</v>
      </c>
    </row>
    <row r="23" spans="1:15" ht="98" customHeight="1" x14ac:dyDescent="0.15">
      <c r="A23" s="15">
        <v>19</v>
      </c>
      <c r="B23" s="10" t="s">
        <v>278</v>
      </c>
      <c r="C23" s="10" t="s">
        <v>279</v>
      </c>
      <c r="D23" s="19" t="s">
        <v>280</v>
      </c>
      <c r="E23" s="19" t="s">
        <v>281</v>
      </c>
      <c r="F23" s="15" t="s">
        <v>19</v>
      </c>
      <c r="G23" s="17"/>
      <c r="H23" s="17"/>
      <c r="I23" s="18"/>
      <c r="J23" s="15">
        <v>2</v>
      </c>
      <c r="K23" s="17">
        <v>1</v>
      </c>
      <c r="L23" s="17">
        <v>1</v>
      </c>
      <c r="M23" s="17">
        <v>1</v>
      </c>
      <c r="N23" s="54">
        <f t="shared" si="0"/>
        <v>1.25</v>
      </c>
      <c r="O23" s="49">
        <f t="shared" si="1"/>
        <v>1</v>
      </c>
    </row>
    <row r="24" spans="1:15" ht="28" x14ac:dyDescent="0.15">
      <c r="A24" s="15">
        <v>20</v>
      </c>
      <c r="B24" s="10" t="s">
        <v>282</v>
      </c>
      <c r="C24" s="19" t="s">
        <v>283</v>
      </c>
      <c r="D24" s="19" t="s">
        <v>284</v>
      </c>
      <c r="E24" s="10" t="s">
        <v>159</v>
      </c>
      <c r="F24" s="15"/>
      <c r="G24" s="17"/>
      <c r="H24" s="17"/>
      <c r="I24" s="18" t="s">
        <v>19</v>
      </c>
      <c r="J24" s="9">
        <v>0</v>
      </c>
      <c r="K24" s="13">
        <v>1</v>
      </c>
      <c r="L24" s="13">
        <v>1</v>
      </c>
      <c r="M24" s="13">
        <v>2</v>
      </c>
      <c r="N24" s="53">
        <f t="shared" si="0"/>
        <v>1</v>
      </c>
      <c r="O24" s="49">
        <f t="shared" si="1"/>
        <v>1</v>
      </c>
    </row>
    <row r="25" spans="1:15" ht="42" x14ac:dyDescent="0.15">
      <c r="A25" s="15">
        <v>21</v>
      </c>
      <c r="B25" s="10" t="s">
        <v>285</v>
      </c>
      <c r="C25" s="19" t="s">
        <v>286</v>
      </c>
      <c r="D25" s="19" t="s">
        <v>287</v>
      </c>
      <c r="E25" s="10" t="s">
        <v>49</v>
      </c>
      <c r="F25" s="15"/>
      <c r="G25" s="17"/>
      <c r="H25" s="17"/>
      <c r="I25" s="18" t="s">
        <v>19</v>
      </c>
      <c r="J25" s="9">
        <v>1</v>
      </c>
      <c r="K25" s="13">
        <v>1</v>
      </c>
      <c r="L25" s="13">
        <v>1</v>
      </c>
      <c r="M25" s="13">
        <v>1</v>
      </c>
      <c r="N25" s="53">
        <f t="shared" si="0"/>
        <v>1</v>
      </c>
      <c r="O25" s="49">
        <f t="shared" si="1"/>
        <v>1</v>
      </c>
    </row>
    <row r="26" spans="1:15" ht="137" customHeight="1" x14ac:dyDescent="0.15">
      <c r="A26" s="15">
        <v>22</v>
      </c>
      <c r="B26" s="10" t="s">
        <v>288</v>
      </c>
      <c r="C26" s="10" t="s">
        <v>289</v>
      </c>
      <c r="D26" s="19" t="s">
        <v>290</v>
      </c>
      <c r="E26" s="10" t="s">
        <v>291</v>
      </c>
      <c r="F26" s="15"/>
      <c r="G26" s="17"/>
      <c r="H26" s="17" t="s">
        <v>19</v>
      </c>
      <c r="I26" s="18"/>
      <c r="J26" s="9">
        <v>0</v>
      </c>
      <c r="K26" s="13">
        <v>1</v>
      </c>
      <c r="L26" s="13">
        <v>2</v>
      </c>
      <c r="M26" s="13">
        <v>1</v>
      </c>
      <c r="N26" s="53">
        <f t="shared" si="0"/>
        <v>1</v>
      </c>
      <c r="O26" s="49">
        <f t="shared" si="1"/>
        <v>1</v>
      </c>
    </row>
    <row r="27" spans="1:15" ht="84" x14ac:dyDescent="0.15">
      <c r="A27" s="15">
        <v>23</v>
      </c>
      <c r="B27" s="10" t="s">
        <v>292</v>
      </c>
      <c r="C27" s="10" t="s">
        <v>293</v>
      </c>
      <c r="D27" s="19" t="s">
        <v>294</v>
      </c>
      <c r="E27" s="19" t="s">
        <v>295</v>
      </c>
      <c r="F27" s="15" t="s">
        <v>19</v>
      </c>
      <c r="G27" s="17"/>
      <c r="H27" s="17"/>
      <c r="I27" s="18"/>
      <c r="J27" s="15">
        <v>1</v>
      </c>
      <c r="K27" s="17">
        <v>1</v>
      </c>
      <c r="L27" s="17">
        <v>1</v>
      </c>
      <c r="M27" s="17">
        <v>1</v>
      </c>
      <c r="N27" s="54">
        <f t="shared" si="0"/>
        <v>1</v>
      </c>
      <c r="O27" s="49">
        <f t="shared" si="1"/>
        <v>1</v>
      </c>
    </row>
    <row r="28" spans="1:15" ht="112" x14ac:dyDescent="0.15">
      <c r="A28" s="15">
        <v>24</v>
      </c>
      <c r="B28" s="10" t="s">
        <v>296</v>
      </c>
      <c r="C28" s="10" t="s">
        <v>297</v>
      </c>
      <c r="D28" s="19" t="s">
        <v>298</v>
      </c>
      <c r="E28" s="19" t="s">
        <v>299</v>
      </c>
      <c r="F28" s="15" t="s">
        <v>19</v>
      </c>
      <c r="G28" s="17"/>
      <c r="H28" s="17"/>
      <c r="I28" s="18"/>
      <c r="J28" s="15">
        <v>1</v>
      </c>
      <c r="K28" s="17">
        <v>1</v>
      </c>
      <c r="L28" s="17">
        <v>1</v>
      </c>
      <c r="M28" s="17">
        <v>1</v>
      </c>
      <c r="N28" s="54">
        <f t="shared" si="0"/>
        <v>1</v>
      </c>
      <c r="O28" s="49">
        <f t="shared" si="1"/>
        <v>1</v>
      </c>
    </row>
    <row r="29" spans="1:15" ht="43" thickBot="1" x14ac:dyDescent="0.2">
      <c r="A29" s="34">
        <v>25</v>
      </c>
      <c r="B29" s="25" t="s">
        <v>300</v>
      </c>
      <c r="C29" s="56" t="s">
        <v>301</v>
      </c>
      <c r="D29" s="56" t="s">
        <v>302</v>
      </c>
      <c r="E29" s="56" t="s">
        <v>303</v>
      </c>
      <c r="F29" s="34"/>
      <c r="G29" s="21" t="s">
        <v>19</v>
      </c>
      <c r="H29" s="21"/>
      <c r="I29" s="35"/>
      <c r="J29" s="24">
        <v>0</v>
      </c>
      <c r="K29" s="27">
        <v>2</v>
      </c>
      <c r="L29" s="27">
        <v>1</v>
      </c>
      <c r="M29" s="27">
        <v>0</v>
      </c>
      <c r="N29" s="55">
        <f t="shared" si="0"/>
        <v>0.75</v>
      </c>
      <c r="O29" s="49">
        <f t="shared" si="1"/>
        <v>1</v>
      </c>
    </row>
    <row r="30" spans="1:15" x14ac:dyDescent="0.15">
      <c r="A30" s="81"/>
      <c r="B30" s="64"/>
      <c r="C30" s="5"/>
      <c r="D30" s="39"/>
      <c r="E30" s="39"/>
      <c r="F30" s="81"/>
      <c r="G30" s="81"/>
      <c r="H30" s="81"/>
      <c r="I30" s="81"/>
      <c r="J30" s="81"/>
      <c r="K30" s="81"/>
      <c r="L30" s="81"/>
      <c r="M30" s="81"/>
      <c r="N30" s="58"/>
      <c r="O30" s="39"/>
    </row>
    <row r="31" spans="1:15" x14ac:dyDescent="0.15">
      <c r="A31" s="81"/>
      <c r="B31" s="64"/>
      <c r="C31" s="5"/>
      <c r="D31" s="39"/>
      <c r="E31" s="39"/>
      <c r="F31" s="81"/>
      <c r="G31" s="81"/>
      <c r="H31" s="81"/>
      <c r="I31" s="81"/>
      <c r="J31" s="81"/>
      <c r="K31" s="81"/>
      <c r="L31" s="81"/>
      <c r="M31" s="81"/>
      <c r="N31" s="62"/>
      <c r="O31" s="39"/>
    </row>
    <row r="32" spans="1:15" x14ac:dyDescent="0.15">
      <c r="A32" s="81"/>
      <c r="B32" s="64"/>
      <c r="C32" s="5"/>
      <c r="D32" s="39"/>
      <c r="E32" s="39"/>
      <c r="F32" s="81"/>
      <c r="G32" s="81"/>
      <c r="H32" s="81"/>
      <c r="I32" s="81"/>
      <c r="J32" s="81"/>
      <c r="K32" s="81"/>
      <c r="L32" s="81"/>
      <c r="M32" s="81"/>
      <c r="N32" s="62"/>
      <c r="O32" s="39"/>
    </row>
    <row r="33" spans="1:14" x14ac:dyDescent="0.15">
      <c r="A33" s="81"/>
      <c r="B33" s="64"/>
      <c r="C33" s="5"/>
      <c r="D33" s="39"/>
      <c r="E33" s="39"/>
      <c r="F33" s="81"/>
      <c r="G33" s="81"/>
      <c r="H33" s="81"/>
      <c r="I33" s="81"/>
      <c r="J33" s="81"/>
      <c r="K33" s="81"/>
      <c r="L33" s="81"/>
      <c r="M33" s="81"/>
      <c r="N33" s="62"/>
    </row>
    <row r="34" spans="1:14" x14ac:dyDescent="0.15">
      <c r="A34" s="81"/>
      <c r="B34" s="64"/>
      <c r="C34" s="5"/>
      <c r="D34" s="39"/>
      <c r="E34" s="39"/>
      <c r="F34" s="81"/>
      <c r="G34" s="81"/>
      <c r="H34" s="81"/>
      <c r="I34" s="81"/>
      <c r="J34" s="81"/>
      <c r="K34" s="81"/>
      <c r="L34" s="81"/>
      <c r="M34" s="81"/>
      <c r="N34" s="62"/>
    </row>
    <row r="35" spans="1:14" x14ac:dyDescent="0.15">
      <c r="A35" s="81"/>
      <c r="B35" s="64"/>
      <c r="C35" s="5"/>
      <c r="D35" s="39"/>
      <c r="E35" s="39"/>
      <c r="F35" s="81"/>
      <c r="G35" s="81"/>
      <c r="H35" s="81"/>
      <c r="I35" s="81"/>
      <c r="J35" s="81"/>
      <c r="K35" s="81"/>
      <c r="L35" s="81"/>
      <c r="M35" s="81"/>
      <c r="N35" s="62"/>
    </row>
    <row r="36" spans="1:14" x14ac:dyDescent="0.15">
      <c r="A36" s="81"/>
      <c r="B36" s="64"/>
      <c r="C36" s="5"/>
      <c r="D36" s="39"/>
      <c r="E36" s="39"/>
      <c r="F36" s="81"/>
      <c r="G36" s="81"/>
      <c r="H36" s="81"/>
      <c r="I36" s="81"/>
      <c r="J36" s="81"/>
      <c r="K36" s="81"/>
      <c r="L36" s="81"/>
      <c r="M36" s="81"/>
      <c r="N36" s="62"/>
    </row>
    <row r="37" spans="1:14" x14ac:dyDescent="0.15">
      <c r="A37" s="81"/>
      <c r="B37" s="64"/>
      <c r="C37" s="5"/>
      <c r="D37" s="39"/>
      <c r="E37" s="39"/>
      <c r="F37" s="81"/>
      <c r="G37" s="81"/>
      <c r="H37" s="81"/>
      <c r="I37" s="81"/>
      <c r="J37" s="81"/>
      <c r="K37" s="81"/>
      <c r="L37" s="81"/>
      <c r="M37" s="81"/>
      <c r="N37" s="62"/>
    </row>
    <row r="38" spans="1:14" x14ac:dyDescent="0.15">
      <c r="A38" s="81"/>
      <c r="B38" s="64"/>
      <c r="C38" s="5"/>
      <c r="D38" s="39"/>
      <c r="E38" s="39"/>
      <c r="F38" s="81"/>
      <c r="G38" s="81"/>
      <c r="H38" s="81"/>
      <c r="I38" s="81"/>
      <c r="J38" s="81"/>
      <c r="K38" s="81"/>
      <c r="L38" s="81"/>
      <c r="M38" s="81"/>
      <c r="N38" s="62"/>
    </row>
    <row r="39" spans="1:14" x14ac:dyDescent="0.15">
      <c r="A39" s="81"/>
      <c r="B39" s="64"/>
      <c r="C39" s="5"/>
      <c r="D39" s="39"/>
      <c r="E39" s="39"/>
      <c r="F39" s="81"/>
      <c r="G39" s="81"/>
      <c r="H39" s="81"/>
      <c r="I39" s="81"/>
      <c r="J39" s="81"/>
      <c r="K39" s="81"/>
      <c r="L39" s="81"/>
      <c r="M39" s="81"/>
      <c r="N39" s="62"/>
    </row>
    <row r="40" spans="1:14" x14ac:dyDescent="0.15">
      <c r="A40" s="81"/>
      <c r="B40" s="64"/>
      <c r="C40" s="5"/>
      <c r="D40" s="39"/>
      <c r="E40" s="39"/>
      <c r="F40" s="81"/>
      <c r="G40" s="81"/>
      <c r="H40" s="81"/>
      <c r="I40" s="81"/>
      <c r="J40" s="81"/>
      <c r="K40" s="81"/>
      <c r="L40" s="81"/>
      <c r="M40" s="81"/>
      <c r="N40" s="62"/>
    </row>
    <row r="41" spans="1:14" x14ac:dyDescent="0.15">
      <c r="A41" s="81"/>
      <c r="B41" s="64"/>
      <c r="C41" s="5"/>
      <c r="D41" s="39"/>
      <c r="E41" s="39"/>
      <c r="F41" s="81"/>
      <c r="G41" s="81"/>
      <c r="H41" s="81"/>
      <c r="I41" s="81"/>
      <c r="J41" s="81"/>
      <c r="K41" s="81"/>
      <c r="L41" s="81"/>
      <c r="M41" s="81"/>
      <c r="N41" s="62"/>
    </row>
    <row r="42" spans="1:14" x14ac:dyDescent="0.15">
      <c r="A42" s="81"/>
      <c r="B42" s="64"/>
      <c r="C42" s="5"/>
      <c r="D42" s="39"/>
      <c r="E42" s="39"/>
      <c r="F42" s="81"/>
      <c r="G42" s="81"/>
      <c r="H42" s="81"/>
      <c r="I42" s="81"/>
      <c r="J42" s="81"/>
      <c r="K42" s="81"/>
      <c r="L42" s="81"/>
      <c r="M42" s="81"/>
      <c r="N42" s="62"/>
    </row>
    <row r="43" spans="1:14" x14ac:dyDescent="0.15">
      <c r="A43" s="81"/>
      <c r="B43" s="64"/>
      <c r="C43" s="5"/>
      <c r="D43" s="39"/>
      <c r="E43" s="39"/>
      <c r="F43" s="81"/>
      <c r="G43" s="81"/>
      <c r="H43" s="81"/>
      <c r="I43" s="81"/>
      <c r="J43" s="81"/>
      <c r="K43" s="81"/>
      <c r="L43" s="81"/>
      <c r="M43" s="81"/>
      <c r="N43" s="62"/>
    </row>
    <row r="44" spans="1:14" x14ac:dyDescent="0.15">
      <c r="A44" s="81"/>
      <c r="B44" s="64"/>
      <c r="C44" s="5"/>
      <c r="D44" s="39"/>
      <c r="E44" s="39"/>
      <c r="F44" s="81"/>
      <c r="G44" s="81"/>
      <c r="H44" s="81"/>
      <c r="I44" s="81"/>
      <c r="J44" s="81"/>
      <c r="K44" s="81"/>
      <c r="L44" s="81"/>
      <c r="M44" s="81"/>
      <c r="N44" s="62"/>
    </row>
    <row r="45" spans="1:14" x14ac:dyDescent="0.15">
      <c r="A45" s="81"/>
      <c r="B45" s="64"/>
      <c r="C45" s="5"/>
      <c r="D45" s="39"/>
      <c r="E45" s="39"/>
      <c r="F45" s="81"/>
      <c r="G45" s="81"/>
      <c r="H45" s="81"/>
      <c r="I45" s="81"/>
      <c r="J45" s="81"/>
      <c r="K45" s="81"/>
      <c r="L45" s="81"/>
      <c r="M45" s="81"/>
      <c r="N45" s="62"/>
    </row>
    <row r="46" spans="1:14" x14ac:dyDescent="0.15">
      <c r="A46" s="81"/>
      <c r="B46" s="64"/>
      <c r="C46" s="5"/>
      <c r="D46" s="39"/>
      <c r="E46" s="39"/>
      <c r="F46" s="81"/>
      <c r="G46" s="81"/>
      <c r="H46" s="81"/>
      <c r="I46" s="81"/>
      <c r="J46" s="81"/>
      <c r="K46" s="81"/>
      <c r="L46" s="81"/>
      <c r="M46" s="81"/>
      <c r="N46" s="62"/>
    </row>
    <row r="47" spans="1:14" x14ac:dyDescent="0.15">
      <c r="A47" s="81"/>
      <c r="B47" s="64"/>
      <c r="C47" s="5"/>
      <c r="D47" s="39"/>
      <c r="E47" s="39"/>
      <c r="F47" s="81"/>
      <c r="G47" s="81"/>
      <c r="H47" s="81"/>
      <c r="I47" s="81"/>
      <c r="J47" s="81"/>
      <c r="K47" s="81"/>
      <c r="L47" s="81"/>
      <c r="M47" s="81"/>
      <c r="N47" s="62"/>
    </row>
    <row r="48" spans="1:14" x14ac:dyDescent="0.15">
      <c r="A48" s="81"/>
      <c r="B48" s="64"/>
      <c r="C48" s="5"/>
      <c r="D48" s="39"/>
      <c r="E48" s="39"/>
      <c r="F48" s="81"/>
      <c r="G48" s="81"/>
      <c r="H48" s="81"/>
      <c r="I48" s="81"/>
      <c r="J48" s="81"/>
      <c r="K48" s="81"/>
      <c r="L48" s="81"/>
      <c r="M48" s="81"/>
      <c r="N48" s="62"/>
    </row>
    <row r="49" spans="1:14" x14ac:dyDescent="0.15">
      <c r="A49" s="81"/>
      <c r="B49" s="64"/>
      <c r="C49" s="5"/>
      <c r="D49" s="39"/>
      <c r="E49" s="39"/>
      <c r="F49" s="81"/>
      <c r="G49" s="81"/>
      <c r="H49" s="81"/>
      <c r="I49" s="81"/>
      <c r="J49" s="81"/>
      <c r="K49" s="81"/>
      <c r="L49" s="81"/>
      <c r="M49" s="81"/>
      <c r="N49" s="62"/>
    </row>
    <row r="50" spans="1:14" x14ac:dyDescent="0.15">
      <c r="A50" s="81"/>
      <c r="B50" s="64"/>
      <c r="C50" s="5"/>
      <c r="D50" s="39"/>
      <c r="E50" s="39"/>
      <c r="F50" s="81"/>
      <c r="G50" s="81"/>
      <c r="H50" s="81"/>
      <c r="I50" s="81"/>
      <c r="J50" s="81"/>
      <c r="K50" s="81"/>
      <c r="L50" s="81"/>
      <c r="M50" s="81"/>
      <c r="N50" s="62"/>
    </row>
    <row r="51" spans="1:14" x14ac:dyDescent="0.15">
      <c r="A51" s="81"/>
      <c r="B51" s="64"/>
      <c r="C51" s="5"/>
      <c r="D51" s="39"/>
      <c r="E51" s="39"/>
      <c r="F51" s="81"/>
      <c r="G51" s="81"/>
      <c r="H51" s="81"/>
      <c r="I51" s="81"/>
      <c r="J51" s="81"/>
      <c r="K51" s="81"/>
      <c r="L51" s="81"/>
      <c r="M51" s="81"/>
      <c r="N51" s="62"/>
    </row>
    <row r="52" spans="1:14" x14ac:dyDescent="0.15">
      <c r="A52" s="81"/>
      <c r="B52" s="64"/>
      <c r="C52" s="5"/>
      <c r="D52" s="39"/>
      <c r="E52" s="39"/>
      <c r="F52" s="81"/>
      <c r="G52" s="81"/>
      <c r="H52" s="81"/>
      <c r="I52" s="81"/>
      <c r="J52" s="81"/>
      <c r="K52" s="81"/>
      <c r="L52" s="81"/>
      <c r="M52" s="81"/>
      <c r="N52" s="62"/>
    </row>
    <row r="53" spans="1:14" x14ac:dyDescent="0.15">
      <c r="A53" s="81"/>
      <c r="B53" s="64"/>
      <c r="C53" s="5"/>
      <c r="D53" s="39"/>
      <c r="E53" s="39"/>
      <c r="F53" s="81"/>
      <c r="G53" s="81"/>
      <c r="H53" s="81"/>
      <c r="I53" s="81"/>
      <c r="J53" s="81"/>
      <c r="K53" s="81"/>
      <c r="L53" s="81"/>
      <c r="M53" s="81"/>
      <c r="N53" s="62"/>
    </row>
  </sheetData>
  <sortState xmlns:xlrd2="http://schemas.microsoft.com/office/spreadsheetml/2017/richdata2" ref="A5:O29">
    <sortCondition descending="1" ref="N5:N29"/>
    <sortCondition descending="1" ref="O5:O29"/>
  </sortState>
  <mergeCells count="137">
    <mergeCell ref="F1:G1"/>
    <mergeCell ref="H1:I1"/>
    <mergeCell ref="J1:K1"/>
    <mergeCell ref="L1:M1"/>
    <mergeCell ref="A2:B2"/>
    <mergeCell ref="F2:G2"/>
    <mergeCell ref="H2:I2"/>
    <mergeCell ref="J2:K2"/>
    <mergeCell ref="L2:M2"/>
    <mergeCell ref="A1:C1"/>
    <mergeCell ref="J3:N3"/>
    <mergeCell ref="A3:A4"/>
    <mergeCell ref="B3:B4"/>
    <mergeCell ref="C3:C4"/>
    <mergeCell ref="D3:D4"/>
    <mergeCell ref="E3:E4"/>
    <mergeCell ref="F3:I3"/>
    <mergeCell ref="A30:B30"/>
    <mergeCell ref="F30:G30"/>
    <mergeCell ref="H30:I30"/>
    <mergeCell ref="J30:K30"/>
    <mergeCell ref="L30:M30"/>
    <mergeCell ref="A31:B31"/>
    <mergeCell ref="F31:G31"/>
    <mergeCell ref="H31:I31"/>
    <mergeCell ref="J31:K31"/>
    <mergeCell ref="L31:M31"/>
    <mergeCell ref="A32:B32"/>
    <mergeCell ref="F32:G32"/>
    <mergeCell ref="H32:I32"/>
    <mergeCell ref="J32:K32"/>
    <mergeCell ref="L32:M32"/>
    <mergeCell ref="A33:B33"/>
    <mergeCell ref="F33:G33"/>
    <mergeCell ref="H33:I33"/>
    <mergeCell ref="J33:K33"/>
    <mergeCell ref="L33:M33"/>
    <mergeCell ref="A34:B34"/>
    <mergeCell ref="F34:G34"/>
    <mergeCell ref="H34:I34"/>
    <mergeCell ref="J34:K34"/>
    <mergeCell ref="L34:M34"/>
    <mergeCell ref="A35:B35"/>
    <mergeCell ref="F35:G35"/>
    <mergeCell ref="H35:I35"/>
    <mergeCell ref="J35:K35"/>
    <mergeCell ref="L35:M35"/>
    <mergeCell ref="A36:B36"/>
    <mergeCell ref="F36:G36"/>
    <mergeCell ref="H36:I36"/>
    <mergeCell ref="J36:K36"/>
    <mergeCell ref="L36:M36"/>
    <mergeCell ref="A37:B37"/>
    <mergeCell ref="F37:G37"/>
    <mergeCell ref="H37:I37"/>
    <mergeCell ref="J37:K37"/>
    <mergeCell ref="L37:M37"/>
    <mergeCell ref="A38:B38"/>
    <mergeCell ref="F38:G38"/>
    <mergeCell ref="H38:I38"/>
    <mergeCell ref="J38:K38"/>
    <mergeCell ref="L38:M38"/>
    <mergeCell ref="A39:B39"/>
    <mergeCell ref="F39:G39"/>
    <mergeCell ref="H39:I39"/>
    <mergeCell ref="J39:K39"/>
    <mergeCell ref="L39:M39"/>
    <mergeCell ref="A40:B40"/>
    <mergeCell ref="F40:G40"/>
    <mergeCell ref="H40:I40"/>
    <mergeCell ref="J40:K40"/>
    <mergeCell ref="L40:M40"/>
    <mergeCell ref="A41:B41"/>
    <mergeCell ref="F41:G41"/>
    <mergeCell ref="H41:I41"/>
    <mergeCell ref="J41:K41"/>
    <mergeCell ref="L41:M41"/>
    <mergeCell ref="A42:B42"/>
    <mergeCell ref="F42:G42"/>
    <mergeCell ref="H42:I42"/>
    <mergeCell ref="J42:K42"/>
    <mergeCell ref="L42:M42"/>
    <mergeCell ref="A43:B43"/>
    <mergeCell ref="F43:G43"/>
    <mergeCell ref="H43:I43"/>
    <mergeCell ref="J43:K43"/>
    <mergeCell ref="L43:M43"/>
    <mergeCell ref="A44:B44"/>
    <mergeCell ref="F44:G44"/>
    <mergeCell ref="H44:I44"/>
    <mergeCell ref="J44:K44"/>
    <mergeCell ref="L44:M44"/>
    <mergeCell ref="A45:B45"/>
    <mergeCell ref="F45:G45"/>
    <mergeCell ref="H45:I45"/>
    <mergeCell ref="J45:K45"/>
    <mergeCell ref="L45:M45"/>
    <mergeCell ref="A46:B46"/>
    <mergeCell ref="F46:G46"/>
    <mergeCell ref="H46:I46"/>
    <mergeCell ref="J46:K46"/>
    <mergeCell ref="L46:M46"/>
    <mergeCell ref="A47:B47"/>
    <mergeCell ref="F47:G47"/>
    <mergeCell ref="H47:I47"/>
    <mergeCell ref="J47:K47"/>
    <mergeCell ref="L47:M47"/>
    <mergeCell ref="A48:B48"/>
    <mergeCell ref="F48:G48"/>
    <mergeCell ref="H48:I48"/>
    <mergeCell ref="J48:K48"/>
    <mergeCell ref="L48:M48"/>
    <mergeCell ref="A49:B49"/>
    <mergeCell ref="F49:G49"/>
    <mergeCell ref="H49:I49"/>
    <mergeCell ref="J49:K49"/>
    <mergeCell ref="L49:M49"/>
    <mergeCell ref="A50:B50"/>
    <mergeCell ref="F50:G50"/>
    <mergeCell ref="H50:I50"/>
    <mergeCell ref="J50:K50"/>
    <mergeCell ref="L50:M50"/>
    <mergeCell ref="A53:B53"/>
    <mergeCell ref="F53:G53"/>
    <mergeCell ref="H53:I53"/>
    <mergeCell ref="J53:K53"/>
    <mergeCell ref="L53:M53"/>
    <mergeCell ref="A51:B51"/>
    <mergeCell ref="F51:G51"/>
    <mergeCell ref="H51:I51"/>
    <mergeCell ref="J51:K51"/>
    <mergeCell ref="L51:M51"/>
    <mergeCell ref="A52:B52"/>
    <mergeCell ref="F52:G52"/>
    <mergeCell ref="H52:I52"/>
    <mergeCell ref="J52:K52"/>
    <mergeCell ref="L52:M52"/>
  </mergeCells>
  <hyperlinks>
    <hyperlink ref="E11" r:id="rId1" display="https://www.fh-joanneum.at/hochschule/departments/management/" xr:uid="{00000000-0004-0000-0100-000002000000}"/>
  </hyperlinks>
  <pageMargins left="0.7" right="0.7" top="0.75" bottom="0.75" header="0.3" footer="0.3"/>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B602D1C59A0C54188273BC21A4945A8" ma:contentTypeVersion="7" ma:contentTypeDescription="Create a new document." ma:contentTypeScope="" ma:versionID="9e3c0e417c21de36c77ba9a7144fa1ca">
  <xsd:schema xmlns:xsd="http://www.w3.org/2001/XMLSchema" xmlns:xs="http://www.w3.org/2001/XMLSchema" xmlns:p="http://schemas.microsoft.com/office/2006/metadata/properties" xmlns:ns2="1c4395eb-1549-45d5-bf32-a378e0ce52bd" targetNamespace="http://schemas.microsoft.com/office/2006/metadata/properties" ma:root="true" ma:fieldsID="f3766ca9d5a8feabf2a29603b297b83e" ns2:_="">
    <xsd:import namespace="1c4395eb-1549-45d5-bf32-a378e0ce52b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4395eb-1549-45d5-bf32-a378e0ce52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74D201-0B2C-494A-AFBB-2DAD7628BC5F}">
  <ds:schemaRefs>
    <ds:schemaRef ds:uri="http://purl.org/dc/dcmitype/"/>
    <ds:schemaRef ds:uri="1c4395eb-1549-45d5-bf32-a378e0ce52bd"/>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21530C15-97FA-4A17-A61A-84D4DB14B353}">
  <ds:schemaRefs>
    <ds:schemaRef ds:uri="http://schemas.microsoft.com/sharepoint/v3/contenttype/forms"/>
  </ds:schemaRefs>
</ds:datastoreItem>
</file>

<file path=customXml/itemProps3.xml><?xml version="1.0" encoding="utf-8"?>
<ds:datastoreItem xmlns:ds="http://schemas.openxmlformats.org/officeDocument/2006/customXml" ds:itemID="{0E9567CB-F88E-407A-8583-E5170AA5C5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4395eb-1549-45d5-bf32-a378e0ce52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Probleme</vt:lpstr>
      <vt:lpstr>Positive</vt:lpstr>
    </vt:vector>
  </TitlesOfParts>
  <Manager/>
  <Company> IICM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 Andrews</dc:creator>
  <cp:keywords/>
  <dc:description/>
  <cp:lastModifiedBy>STEIRER Andreas</cp:lastModifiedBy>
  <cp:revision/>
  <dcterms:created xsi:type="dcterms:W3CDTF">2003-03-12T15:03:05Z</dcterms:created>
  <dcterms:modified xsi:type="dcterms:W3CDTF">2021-05-02T21:49:28Z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0x010100DB602D1C59A0C54188273BC21A4945A8</vt:lpwstr>
  </property>
</Properties>
</file>