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"/>
    </mc:Choice>
  </mc:AlternateContent>
  <xr:revisionPtr revIDLastSave="0" documentId="13_ncr:1_{48DE15B7-9DEB-49DA-9478-89476D8EE7D8}" xr6:coauthVersionLast="36" xr6:coauthVersionMax="36" xr10:uidLastSave="{00000000-0000-0000-0000-000000000000}"/>
  <bookViews>
    <workbookView xWindow="360" yWindow="390" windowWidth="18675" windowHeight="8205" tabRatio="951" activeTab="2" xr2:uid="{00000000-000D-0000-FFFF-FFFF00000000}"/>
  </bookViews>
  <sheets>
    <sheet name="Makespan_best" sheetId="101" r:id="rId1"/>
    <sheet name="Flowtime_best" sheetId="103" r:id="rId2"/>
    <sheet name="Makespan_ARPD_best6" sheetId="104" r:id="rId3"/>
    <sheet name="Flowtime_ARPD_best6" sheetId="105" r:id="rId4"/>
    <sheet name="Makespan_ARPD" sheetId="99" r:id="rId5"/>
    <sheet name="Flowtime_ARPD" sheetId="100" r:id="rId6"/>
    <sheet name="Makespan_Übersicht" sheetId="97" r:id="rId7"/>
    <sheet name="Flowtime_Übersicht" sheetId="98" r:id="rId8"/>
    <sheet name="Makespan_Mittelwert" sheetId="93" r:id="rId9"/>
    <sheet name="Makespan_Median" sheetId="92" r:id="rId10"/>
    <sheet name="Makespan_Optimum" sheetId="91" r:id="rId11"/>
    <sheet name="Makespan_ARPD_Optimum" sheetId="81" r:id="rId12"/>
    <sheet name="Makespan_ARPD_Median" sheetId="87" r:id="rId13"/>
    <sheet name="Makespan_ARPD_Mittelwert" sheetId="89" r:id="rId14"/>
    <sheet name="Flowtime_Mittelwert" sheetId="94" r:id="rId15"/>
    <sheet name="Flowtime_Median" sheetId="95" r:id="rId16"/>
    <sheet name="Flowtime_Optimum" sheetId="96" r:id="rId17"/>
    <sheet name="Flowtime_ARPD_Optimum" sheetId="86" r:id="rId18"/>
    <sheet name="Flowtime_ARPD_Median" sheetId="88" r:id="rId19"/>
    <sheet name="Flowtime_ARPD_Mittelwert" sheetId="90" r:id="rId20"/>
  </sheets>
  <calcPr calcId="191029"/>
</workbook>
</file>

<file path=xl/calcChain.xml><?xml version="1.0" encoding="utf-8"?>
<calcChain xmlns="http://schemas.openxmlformats.org/spreadsheetml/2006/main">
  <c r="K26" i="103" l="1"/>
  <c r="H26" i="103"/>
  <c r="E26" i="103"/>
  <c r="B26" i="103"/>
  <c r="I26" i="103"/>
  <c r="F26" i="103"/>
  <c r="C26" i="103"/>
  <c r="K26" i="101"/>
  <c r="H26" i="101"/>
  <c r="E26" i="101"/>
  <c r="B26" i="101"/>
  <c r="L26" i="103" l="1"/>
  <c r="C43" i="100" l="1"/>
  <c r="D43" i="100"/>
  <c r="E43" i="100"/>
  <c r="F43" i="100"/>
  <c r="G43" i="100"/>
  <c r="H43" i="100"/>
  <c r="I43" i="100"/>
  <c r="J43" i="100"/>
  <c r="K43" i="100"/>
  <c r="L43" i="100"/>
  <c r="M43" i="100"/>
  <c r="N43" i="100"/>
  <c r="O43" i="100"/>
  <c r="P43" i="100"/>
  <c r="Q43" i="100"/>
  <c r="R43" i="100"/>
  <c r="S43" i="100"/>
  <c r="T43" i="100"/>
  <c r="U43" i="100"/>
  <c r="B43" i="100"/>
  <c r="C32" i="100"/>
  <c r="D32" i="100"/>
  <c r="E32" i="100"/>
  <c r="F32" i="100"/>
  <c r="G32" i="100"/>
  <c r="H32" i="100"/>
  <c r="I32" i="100"/>
  <c r="J32" i="100"/>
  <c r="K32" i="100"/>
  <c r="L32" i="100"/>
  <c r="M32" i="100"/>
  <c r="N32" i="100"/>
  <c r="O32" i="100"/>
  <c r="P32" i="100"/>
  <c r="Q32" i="100"/>
  <c r="R32" i="100"/>
  <c r="S32" i="100"/>
  <c r="T32" i="100"/>
  <c r="U32" i="100"/>
  <c r="B32" i="100"/>
  <c r="C21" i="100"/>
  <c r="D21" i="100"/>
  <c r="E21" i="100"/>
  <c r="F21" i="100"/>
  <c r="G21" i="100"/>
  <c r="H21" i="100"/>
  <c r="I21" i="100"/>
  <c r="J21" i="100"/>
  <c r="K21" i="100"/>
  <c r="L21" i="100"/>
  <c r="M21" i="100"/>
  <c r="N21" i="100"/>
  <c r="O21" i="100"/>
  <c r="P21" i="100"/>
  <c r="Q21" i="100"/>
  <c r="R21" i="100"/>
  <c r="B21" i="100"/>
  <c r="C10" i="100"/>
  <c r="D10" i="100"/>
  <c r="E10" i="100"/>
  <c r="F10" i="100"/>
  <c r="G10" i="100"/>
  <c r="H10" i="100"/>
  <c r="I10" i="100"/>
  <c r="J10" i="100"/>
  <c r="K10" i="100"/>
  <c r="L10" i="100"/>
  <c r="M10" i="100"/>
  <c r="N10" i="100"/>
  <c r="O10" i="100"/>
  <c r="P10" i="100"/>
  <c r="Q10" i="100"/>
  <c r="R10" i="100"/>
  <c r="B10" i="100"/>
  <c r="C43" i="99"/>
  <c r="D43" i="99"/>
  <c r="E43" i="99"/>
  <c r="F43" i="99"/>
  <c r="G43" i="99"/>
  <c r="H43" i="99"/>
  <c r="I43" i="99"/>
  <c r="J43" i="99"/>
  <c r="K43" i="99"/>
  <c r="L43" i="99"/>
  <c r="M43" i="99"/>
  <c r="N43" i="99"/>
  <c r="O43" i="99"/>
  <c r="P43" i="99"/>
  <c r="Q43" i="99"/>
  <c r="R43" i="99"/>
  <c r="S43" i="99"/>
  <c r="T43" i="99"/>
  <c r="U43" i="99"/>
  <c r="B43" i="99"/>
  <c r="C32" i="99"/>
  <c r="D32" i="99"/>
  <c r="E32" i="99"/>
  <c r="F32" i="99"/>
  <c r="G32" i="99"/>
  <c r="H32" i="99"/>
  <c r="I32" i="99"/>
  <c r="J32" i="99"/>
  <c r="K32" i="99"/>
  <c r="L32" i="99"/>
  <c r="M32" i="99"/>
  <c r="N32" i="99"/>
  <c r="O32" i="99"/>
  <c r="P32" i="99"/>
  <c r="Q32" i="99"/>
  <c r="R32" i="99"/>
  <c r="S32" i="99"/>
  <c r="T32" i="99"/>
  <c r="U32" i="99"/>
  <c r="B32" i="99"/>
  <c r="C21" i="99"/>
  <c r="D21" i="99"/>
  <c r="E21" i="99"/>
  <c r="F21" i="99"/>
  <c r="G21" i="99"/>
  <c r="H21" i="99"/>
  <c r="I21" i="99"/>
  <c r="J21" i="99"/>
  <c r="K21" i="99"/>
  <c r="L21" i="99"/>
  <c r="M21" i="99"/>
  <c r="N21" i="99"/>
  <c r="O21" i="99"/>
  <c r="P21" i="99"/>
  <c r="Q21" i="99"/>
  <c r="R21" i="99"/>
  <c r="B21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B10" i="99"/>
  <c r="C9" i="100"/>
  <c r="D9" i="100"/>
  <c r="E9" i="100"/>
  <c r="F9" i="100"/>
  <c r="G9" i="100"/>
  <c r="H9" i="100"/>
  <c r="I9" i="100"/>
  <c r="J9" i="100"/>
  <c r="K9" i="100"/>
  <c r="L9" i="100"/>
  <c r="M9" i="100"/>
  <c r="N9" i="100"/>
  <c r="O9" i="100"/>
  <c r="P9" i="100"/>
  <c r="Q9" i="100"/>
  <c r="R9" i="100"/>
  <c r="C20" i="100"/>
  <c r="D20" i="100"/>
  <c r="E20" i="100"/>
  <c r="F20" i="100"/>
  <c r="G20" i="100"/>
  <c r="H20" i="100"/>
  <c r="I20" i="100"/>
  <c r="J20" i="100"/>
  <c r="K20" i="100"/>
  <c r="L20" i="100"/>
  <c r="M20" i="100"/>
  <c r="N20" i="100"/>
  <c r="O20" i="100"/>
  <c r="P20" i="100"/>
  <c r="Q20" i="100"/>
  <c r="R20" i="100"/>
  <c r="C31" i="100"/>
  <c r="D31" i="100"/>
  <c r="E31" i="100"/>
  <c r="F31" i="100"/>
  <c r="G31" i="100"/>
  <c r="H31" i="100"/>
  <c r="I31" i="100"/>
  <c r="J31" i="100"/>
  <c r="K31" i="100"/>
  <c r="L31" i="100"/>
  <c r="M31" i="100"/>
  <c r="N31" i="100"/>
  <c r="O31" i="100"/>
  <c r="P31" i="100"/>
  <c r="Q31" i="100"/>
  <c r="R31" i="100"/>
  <c r="S31" i="100"/>
  <c r="T31" i="100"/>
  <c r="U31" i="100"/>
  <c r="C42" i="100"/>
  <c r="D42" i="100"/>
  <c r="E42" i="100"/>
  <c r="F42" i="100"/>
  <c r="G42" i="100"/>
  <c r="H42" i="100"/>
  <c r="I42" i="100"/>
  <c r="J42" i="100"/>
  <c r="K42" i="100"/>
  <c r="L42" i="100"/>
  <c r="M42" i="100"/>
  <c r="N42" i="100"/>
  <c r="O42" i="100"/>
  <c r="P42" i="100"/>
  <c r="Q42" i="100"/>
  <c r="R42" i="100"/>
  <c r="S42" i="100"/>
  <c r="T42" i="100"/>
  <c r="U42" i="100"/>
  <c r="B42" i="100"/>
  <c r="B31" i="100"/>
  <c r="B20" i="100"/>
  <c r="B9" i="100"/>
  <c r="D42" i="99"/>
  <c r="E42" i="99"/>
  <c r="F42" i="99"/>
  <c r="G42" i="99"/>
  <c r="H42" i="99"/>
  <c r="I42" i="99"/>
  <c r="J42" i="99"/>
  <c r="K42" i="99"/>
  <c r="L42" i="99"/>
  <c r="M42" i="99"/>
  <c r="N42" i="99"/>
  <c r="O42" i="99"/>
  <c r="P42" i="99"/>
  <c r="Q42" i="99"/>
  <c r="R42" i="99"/>
  <c r="S42" i="99"/>
  <c r="T42" i="99"/>
  <c r="U42" i="99"/>
  <c r="C42" i="99"/>
  <c r="B42" i="99"/>
  <c r="D31" i="99"/>
  <c r="E31" i="99"/>
  <c r="F31" i="99"/>
  <c r="G31" i="99"/>
  <c r="H31" i="99"/>
  <c r="I31" i="99"/>
  <c r="J31" i="99"/>
  <c r="K31" i="99"/>
  <c r="L31" i="99"/>
  <c r="M31" i="99"/>
  <c r="N31" i="99"/>
  <c r="O31" i="99"/>
  <c r="P31" i="99"/>
  <c r="Q31" i="99"/>
  <c r="R31" i="99"/>
  <c r="S31" i="99"/>
  <c r="T31" i="99"/>
  <c r="U31" i="99"/>
  <c r="C31" i="99"/>
  <c r="B31" i="99"/>
  <c r="D20" i="99"/>
  <c r="E20" i="99"/>
  <c r="F20" i="99"/>
  <c r="G20" i="99"/>
  <c r="H20" i="99"/>
  <c r="I20" i="99"/>
  <c r="J20" i="99"/>
  <c r="K20" i="99"/>
  <c r="L20" i="99"/>
  <c r="M20" i="99"/>
  <c r="N20" i="99"/>
  <c r="O20" i="99"/>
  <c r="P20" i="99"/>
  <c r="Q20" i="99"/>
  <c r="R20" i="99"/>
  <c r="C20" i="99"/>
  <c r="B20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C9" i="99"/>
  <c r="B9" i="99"/>
  <c r="E12" i="103"/>
  <c r="H12" i="103"/>
  <c r="K12" i="103"/>
  <c r="B12" i="103"/>
  <c r="K12" i="101"/>
  <c r="H12" i="101"/>
  <c r="E12" i="101"/>
  <c r="C5" i="101"/>
  <c r="B12" i="101"/>
  <c r="L11" i="103" l="1"/>
  <c r="I11" i="103"/>
  <c r="F11" i="103"/>
  <c r="C11" i="103"/>
  <c r="L10" i="103"/>
  <c r="I10" i="103"/>
  <c r="F10" i="103"/>
  <c r="C10" i="103"/>
  <c r="L9" i="103"/>
  <c r="I9" i="103"/>
  <c r="F9" i="103"/>
  <c r="C9" i="103"/>
  <c r="L8" i="103"/>
  <c r="I8" i="103"/>
  <c r="F8" i="103"/>
  <c r="C8" i="103"/>
  <c r="L7" i="103"/>
  <c r="I7" i="103"/>
  <c r="F7" i="103"/>
  <c r="C7" i="103"/>
  <c r="L6" i="103"/>
  <c r="I6" i="103"/>
  <c r="F6" i="103"/>
  <c r="C6" i="103"/>
  <c r="L5" i="103"/>
  <c r="L12" i="103" s="1"/>
  <c r="I5" i="103"/>
  <c r="I12" i="103" s="1"/>
  <c r="F5" i="103"/>
  <c r="C5" i="103"/>
  <c r="L6" i="101"/>
  <c r="L7" i="101"/>
  <c r="L8" i="101"/>
  <c r="L9" i="101"/>
  <c r="L10" i="101"/>
  <c r="L11" i="101"/>
  <c r="L5" i="101"/>
  <c r="I6" i="101"/>
  <c r="I7" i="101"/>
  <c r="I8" i="101"/>
  <c r="I9" i="101"/>
  <c r="I10" i="101"/>
  <c r="I11" i="101"/>
  <c r="I5" i="101"/>
  <c r="F6" i="101"/>
  <c r="F7" i="101"/>
  <c r="F8" i="101"/>
  <c r="F9" i="101"/>
  <c r="F10" i="101"/>
  <c r="F11" i="101"/>
  <c r="F5" i="101"/>
  <c r="C6" i="101"/>
  <c r="C7" i="101"/>
  <c r="C8" i="101"/>
  <c r="C9" i="101"/>
  <c r="C10" i="101"/>
  <c r="C11" i="101"/>
  <c r="C12" i="103" l="1"/>
  <c r="F12" i="103"/>
  <c r="C12" i="101"/>
  <c r="L12" i="101"/>
  <c r="I12" i="101"/>
  <c r="F12" i="101"/>
  <c r="I34" i="98"/>
  <c r="S34" i="98" s="1"/>
  <c r="G34" i="98"/>
  <c r="Q34" i="98" s="1"/>
  <c r="E34" i="98"/>
  <c r="N34" i="98" s="1"/>
  <c r="C34" i="98"/>
  <c r="I33" i="98"/>
  <c r="G33" i="98"/>
  <c r="P33" i="98" s="1"/>
  <c r="E33" i="98"/>
  <c r="C33" i="98"/>
  <c r="M33" i="98" s="1"/>
  <c r="I32" i="98"/>
  <c r="S32" i="98" s="1"/>
  <c r="G32" i="98"/>
  <c r="Q32" i="98" s="1"/>
  <c r="E32" i="98"/>
  <c r="C32" i="98"/>
  <c r="I31" i="98"/>
  <c r="G31" i="98"/>
  <c r="Q31" i="98" s="1"/>
  <c r="E31" i="98"/>
  <c r="C31" i="98"/>
  <c r="M31" i="98" s="1"/>
  <c r="I30" i="98"/>
  <c r="G30" i="98"/>
  <c r="E30" i="98"/>
  <c r="O30" i="98" s="1"/>
  <c r="C30" i="98"/>
  <c r="I29" i="98"/>
  <c r="G29" i="98"/>
  <c r="E29" i="98"/>
  <c r="C29" i="98"/>
  <c r="M29" i="98" s="1"/>
  <c r="I28" i="98"/>
  <c r="S28" i="98" s="1"/>
  <c r="G28" i="98"/>
  <c r="Q28" i="98" s="1"/>
  <c r="E28" i="98"/>
  <c r="O28" i="98" s="1"/>
  <c r="C28" i="98"/>
  <c r="I23" i="98"/>
  <c r="G23" i="98"/>
  <c r="Q23" i="98" s="1"/>
  <c r="E23" i="98"/>
  <c r="C23" i="98"/>
  <c r="I22" i="98"/>
  <c r="S22" i="98" s="1"/>
  <c r="G22" i="98"/>
  <c r="Q22" i="98" s="1"/>
  <c r="E22" i="98"/>
  <c r="C22" i="98"/>
  <c r="I21" i="98"/>
  <c r="G21" i="98"/>
  <c r="Q21" i="98" s="1"/>
  <c r="E21" i="98"/>
  <c r="C21" i="98"/>
  <c r="M21" i="98" s="1"/>
  <c r="I20" i="98"/>
  <c r="S20" i="98" s="1"/>
  <c r="G20" i="98"/>
  <c r="Q20" i="98" s="1"/>
  <c r="E20" i="98"/>
  <c r="N20" i="98" s="1"/>
  <c r="C20" i="98"/>
  <c r="I19" i="98"/>
  <c r="G19" i="98"/>
  <c r="P19" i="98" s="1"/>
  <c r="E19" i="98"/>
  <c r="C19" i="98"/>
  <c r="I18" i="98"/>
  <c r="G18" i="98"/>
  <c r="Q18" i="98" s="1"/>
  <c r="E18" i="98"/>
  <c r="N18" i="98" s="1"/>
  <c r="C18" i="98"/>
  <c r="I17" i="98"/>
  <c r="G17" i="98"/>
  <c r="E17" i="98"/>
  <c r="C17" i="98"/>
  <c r="M17" i="98" s="1"/>
  <c r="I12" i="98"/>
  <c r="S12" i="98" s="1"/>
  <c r="G12" i="98"/>
  <c r="Q12" i="98" s="1"/>
  <c r="E12" i="98"/>
  <c r="C12" i="98"/>
  <c r="I11" i="98"/>
  <c r="G11" i="98"/>
  <c r="P11" i="98" s="1"/>
  <c r="E11" i="98"/>
  <c r="C11" i="98"/>
  <c r="M11" i="98" s="1"/>
  <c r="I10" i="98"/>
  <c r="S10" i="98" s="1"/>
  <c r="G10" i="98"/>
  <c r="Q10" i="98" s="1"/>
  <c r="E10" i="98"/>
  <c r="O10" i="98" s="1"/>
  <c r="C10" i="98"/>
  <c r="I9" i="98"/>
  <c r="G9" i="98"/>
  <c r="P9" i="98" s="1"/>
  <c r="E9" i="98"/>
  <c r="C9" i="98"/>
  <c r="M9" i="98" s="1"/>
  <c r="I8" i="98"/>
  <c r="S8" i="98" s="1"/>
  <c r="G8" i="98"/>
  <c r="Q8" i="98" s="1"/>
  <c r="E8" i="98"/>
  <c r="C8" i="98"/>
  <c r="I7" i="98"/>
  <c r="G7" i="98"/>
  <c r="Q7" i="98" s="1"/>
  <c r="E7" i="98"/>
  <c r="C7" i="98"/>
  <c r="M7" i="98" s="1"/>
  <c r="I6" i="98"/>
  <c r="S6" i="98" s="1"/>
  <c r="G6" i="98"/>
  <c r="Q6" i="98" s="1"/>
  <c r="E6" i="98"/>
  <c r="O6" i="98" s="1"/>
  <c r="C6" i="98"/>
  <c r="L34" i="98"/>
  <c r="O34" i="98"/>
  <c r="M34" i="98"/>
  <c r="R33" i="98"/>
  <c r="O33" i="98"/>
  <c r="N33" i="98"/>
  <c r="S33" i="98"/>
  <c r="Q33" i="98"/>
  <c r="N32" i="98"/>
  <c r="L32" i="98"/>
  <c r="O32" i="98"/>
  <c r="M32" i="98"/>
  <c r="R31" i="98"/>
  <c r="P31" i="98"/>
  <c r="O31" i="98"/>
  <c r="N31" i="98"/>
  <c r="S31" i="98"/>
  <c r="N30" i="98"/>
  <c r="L30" i="98"/>
  <c r="S30" i="98"/>
  <c r="Q30" i="98"/>
  <c r="M30" i="98"/>
  <c r="R29" i="98"/>
  <c r="P29" i="98"/>
  <c r="O29" i="98"/>
  <c r="N29" i="98"/>
  <c r="S29" i="98"/>
  <c r="Q29" i="98"/>
  <c r="L28" i="98"/>
  <c r="M28" i="98"/>
  <c r="R23" i="98"/>
  <c r="P23" i="98"/>
  <c r="O23" i="98"/>
  <c r="N23" i="98"/>
  <c r="S23" i="98"/>
  <c r="M23" i="98"/>
  <c r="O22" i="98"/>
  <c r="N22" i="98"/>
  <c r="L22" i="98"/>
  <c r="M22" i="98"/>
  <c r="R21" i="98"/>
  <c r="P21" i="98"/>
  <c r="O21" i="98"/>
  <c r="N21" i="98"/>
  <c r="S21" i="98"/>
  <c r="O20" i="98"/>
  <c r="L20" i="98"/>
  <c r="M20" i="98"/>
  <c r="R19" i="98"/>
  <c r="O19" i="98"/>
  <c r="N19" i="98"/>
  <c r="S19" i="98"/>
  <c r="Q19" i="98"/>
  <c r="M19" i="98"/>
  <c r="O18" i="98"/>
  <c r="L18" i="98"/>
  <c r="S18" i="98"/>
  <c r="M18" i="98"/>
  <c r="R17" i="98"/>
  <c r="P17" i="98"/>
  <c r="O17" i="98"/>
  <c r="N17" i="98"/>
  <c r="S17" i="98"/>
  <c r="Q17" i="98"/>
  <c r="O12" i="98"/>
  <c r="N12" i="98"/>
  <c r="L12" i="98"/>
  <c r="M12" i="98"/>
  <c r="R11" i="98"/>
  <c r="O11" i="98"/>
  <c r="N11" i="98"/>
  <c r="S11" i="98"/>
  <c r="Q11" i="98"/>
  <c r="N10" i="98"/>
  <c r="L10" i="98"/>
  <c r="M10" i="98"/>
  <c r="R9" i="98"/>
  <c r="O9" i="98"/>
  <c r="N9" i="98"/>
  <c r="S9" i="98"/>
  <c r="Q9" i="98"/>
  <c r="O8" i="98"/>
  <c r="N8" i="98"/>
  <c r="L8" i="98"/>
  <c r="M8" i="98"/>
  <c r="R7" i="98"/>
  <c r="P7" i="98"/>
  <c r="O7" i="98"/>
  <c r="N7" i="98"/>
  <c r="S7" i="98"/>
  <c r="N6" i="98"/>
  <c r="L6" i="98"/>
  <c r="M6" i="98"/>
  <c r="I29" i="97"/>
  <c r="R29" i="97" s="1"/>
  <c r="I30" i="97"/>
  <c r="R30" i="97" s="1"/>
  <c r="I31" i="97"/>
  <c r="R31" i="97" s="1"/>
  <c r="I32" i="97"/>
  <c r="R32" i="97" s="1"/>
  <c r="I33" i="97"/>
  <c r="R33" i="97" s="1"/>
  <c r="I34" i="97"/>
  <c r="R34" i="97" s="1"/>
  <c r="I28" i="97"/>
  <c r="S28" i="97" s="1"/>
  <c r="G29" i="97"/>
  <c r="P29" i="97" s="1"/>
  <c r="G30" i="97"/>
  <c r="P30" i="97" s="1"/>
  <c r="G31" i="97"/>
  <c r="P31" i="97" s="1"/>
  <c r="G32" i="97"/>
  <c r="P32" i="97" s="1"/>
  <c r="G33" i="97"/>
  <c r="P33" i="97" s="1"/>
  <c r="G34" i="97"/>
  <c r="P34" i="97" s="1"/>
  <c r="G28" i="97"/>
  <c r="P28" i="97" s="1"/>
  <c r="E29" i="97"/>
  <c r="O29" i="97" s="1"/>
  <c r="E30" i="97"/>
  <c r="N30" i="97" s="1"/>
  <c r="E31" i="97"/>
  <c r="O31" i="97" s="1"/>
  <c r="E32" i="97"/>
  <c r="N32" i="97" s="1"/>
  <c r="E33" i="97"/>
  <c r="N33" i="97" s="1"/>
  <c r="E34" i="97"/>
  <c r="O34" i="97" s="1"/>
  <c r="E28" i="97"/>
  <c r="O28" i="97" s="1"/>
  <c r="C29" i="97"/>
  <c r="L29" i="97" s="1"/>
  <c r="C30" i="97"/>
  <c r="L30" i="97" s="1"/>
  <c r="C31" i="97"/>
  <c r="L31" i="97" s="1"/>
  <c r="C32" i="97"/>
  <c r="L32" i="97" s="1"/>
  <c r="C33" i="97"/>
  <c r="L33" i="97" s="1"/>
  <c r="C34" i="97"/>
  <c r="L34" i="97" s="1"/>
  <c r="C28" i="97"/>
  <c r="M28" i="97" s="1"/>
  <c r="I18" i="97"/>
  <c r="R18" i="97" s="1"/>
  <c r="I19" i="97"/>
  <c r="R19" i="97" s="1"/>
  <c r="I20" i="97"/>
  <c r="R20" i="97" s="1"/>
  <c r="I21" i="97"/>
  <c r="S21" i="97" s="1"/>
  <c r="I22" i="97"/>
  <c r="R22" i="97" s="1"/>
  <c r="I23" i="97"/>
  <c r="R23" i="97" s="1"/>
  <c r="I17" i="97"/>
  <c r="S17" i="97" s="1"/>
  <c r="G18" i="97"/>
  <c r="P18" i="97" s="1"/>
  <c r="G19" i="97"/>
  <c r="P19" i="97" s="1"/>
  <c r="G20" i="97"/>
  <c r="P20" i="97" s="1"/>
  <c r="G21" i="97"/>
  <c r="P21" i="97" s="1"/>
  <c r="G22" i="97"/>
  <c r="P22" i="97" s="1"/>
  <c r="G23" i="97"/>
  <c r="P23" i="97" s="1"/>
  <c r="G17" i="97"/>
  <c r="Q17" i="97" s="1"/>
  <c r="E18" i="97"/>
  <c r="N18" i="97" s="1"/>
  <c r="E19" i="97"/>
  <c r="O19" i="97" s="1"/>
  <c r="E20" i="97"/>
  <c r="O20" i="97" s="1"/>
  <c r="E21" i="97"/>
  <c r="O21" i="97" s="1"/>
  <c r="E22" i="97"/>
  <c r="O22" i="97" s="1"/>
  <c r="E23" i="97"/>
  <c r="N23" i="97" s="1"/>
  <c r="C17" i="97"/>
  <c r="M17" i="97" s="1"/>
  <c r="E17" i="97"/>
  <c r="O17" i="97" s="1"/>
  <c r="C18" i="97"/>
  <c r="L18" i="97" s="1"/>
  <c r="C19" i="97"/>
  <c r="L19" i="97" s="1"/>
  <c r="C20" i="97"/>
  <c r="L20" i="97" s="1"/>
  <c r="C21" i="97"/>
  <c r="L21" i="97" s="1"/>
  <c r="C22" i="97"/>
  <c r="L22" i="97" s="1"/>
  <c r="C23" i="97"/>
  <c r="L23" i="97" s="1"/>
  <c r="I7" i="97"/>
  <c r="R7" i="97" s="1"/>
  <c r="I8" i="97"/>
  <c r="R8" i="97" s="1"/>
  <c r="I9" i="97"/>
  <c r="R9" i="97" s="1"/>
  <c r="I10" i="97"/>
  <c r="S10" i="97" s="1"/>
  <c r="I11" i="97"/>
  <c r="R11" i="97" s="1"/>
  <c r="I12" i="97"/>
  <c r="R12" i="97" s="1"/>
  <c r="I6" i="97"/>
  <c r="S6" i="97" s="1"/>
  <c r="G7" i="97"/>
  <c r="P7" i="97" s="1"/>
  <c r="G8" i="97"/>
  <c r="P8" i="97" s="1"/>
  <c r="G9" i="97"/>
  <c r="P9" i="97" s="1"/>
  <c r="G10" i="97"/>
  <c r="P10" i="97" s="1"/>
  <c r="G11" i="97"/>
  <c r="P11" i="97" s="1"/>
  <c r="G12" i="97"/>
  <c r="P12" i="97" s="1"/>
  <c r="G6" i="97"/>
  <c r="P6" i="97" s="1"/>
  <c r="E7" i="97"/>
  <c r="N7" i="97" s="1"/>
  <c r="E8" i="97"/>
  <c r="N8" i="97" s="1"/>
  <c r="E9" i="97"/>
  <c r="N9" i="97" s="1"/>
  <c r="E10" i="97"/>
  <c r="N10" i="97" s="1"/>
  <c r="E11" i="97"/>
  <c r="O11" i="97" s="1"/>
  <c r="E12" i="97"/>
  <c r="N12" i="97" s="1"/>
  <c r="E6" i="97"/>
  <c r="O6" i="97" s="1"/>
  <c r="C7" i="97"/>
  <c r="M7" i="97" s="1"/>
  <c r="C8" i="97"/>
  <c r="M8" i="97" s="1"/>
  <c r="C9" i="97"/>
  <c r="L9" i="97" s="1"/>
  <c r="C10" i="97"/>
  <c r="L10" i="97" s="1"/>
  <c r="C11" i="97"/>
  <c r="L11" i="97" s="1"/>
  <c r="C12" i="97"/>
  <c r="L12" i="97" s="1"/>
  <c r="C6" i="97"/>
  <c r="M6" i="97" s="1"/>
  <c r="U35" i="90"/>
  <c r="T35" i="90"/>
  <c r="S35" i="90"/>
  <c r="R35" i="90"/>
  <c r="Q35" i="90"/>
  <c r="P35" i="90"/>
  <c r="O35" i="90"/>
  <c r="N35" i="90"/>
  <c r="M35" i="90"/>
  <c r="L35" i="90"/>
  <c r="K35" i="90"/>
  <c r="J35" i="90"/>
  <c r="I35" i="90"/>
  <c r="H35" i="90"/>
  <c r="G35" i="90"/>
  <c r="F35" i="90"/>
  <c r="E35" i="90"/>
  <c r="D35" i="90"/>
  <c r="C35" i="90"/>
  <c r="B35" i="90"/>
  <c r="U34" i="90"/>
  <c r="T34" i="90"/>
  <c r="S34" i="90"/>
  <c r="R34" i="90"/>
  <c r="Q34" i="90"/>
  <c r="P34" i="90"/>
  <c r="O34" i="90"/>
  <c r="N34" i="90"/>
  <c r="M34" i="90"/>
  <c r="L34" i="90"/>
  <c r="K34" i="90"/>
  <c r="J34" i="90"/>
  <c r="I34" i="90"/>
  <c r="H34" i="90"/>
  <c r="G34" i="90"/>
  <c r="F34" i="90"/>
  <c r="E34" i="90"/>
  <c r="D34" i="90"/>
  <c r="C34" i="90"/>
  <c r="B34" i="90"/>
  <c r="U33" i="90"/>
  <c r="T33" i="90"/>
  <c r="S33" i="90"/>
  <c r="R33" i="90"/>
  <c r="Q33" i="90"/>
  <c r="P33" i="90"/>
  <c r="O33" i="90"/>
  <c r="N33" i="90"/>
  <c r="M33" i="90"/>
  <c r="L33" i="90"/>
  <c r="K33" i="90"/>
  <c r="J33" i="90"/>
  <c r="I33" i="90"/>
  <c r="H33" i="90"/>
  <c r="G33" i="90"/>
  <c r="F33" i="90"/>
  <c r="E33" i="90"/>
  <c r="D33" i="90"/>
  <c r="C33" i="90"/>
  <c r="B33" i="90"/>
  <c r="U32" i="90"/>
  <c r="T32" i="90"/>
  <c r="S32" i="90"/>
  <c r="R32" i="90"/>
  <c r="Q32" i="90"/>
  <c r="P32" i="90"/>
  <c r="O32" i="90"/>
  <c r="N32" i="90"/>
  <c r="M32" i="90"/>
  <c r="L32" i="90"/>
  <c r="K32" i="90"/>
  <c r="J32" i="90"/>
  <c r="I32" i="90"/>
  <c r="H32" i="90"/>
  <c r="G32" i="90"/>
  <c r="F32" i="90"/>
  <c r="E32" i="90"/>
  <c r="D32" i="90"/>
  <c r="C32" i="90"/>
  <c r="B32" i="90"/>
  <c r="U31" i="90"/>
  <c r="T31" i="90"/>
  <c r="S31" i="90"/>
  <c r="R31" i="90"/>
  <c r="Q31" i="90"/>
  <c r="P31" i="90"/>
  <c r="O31" i="90"/>
  <c r="N31" i="90"/>
  <c r="M31" i="90"/>
  <c r="L31" i="90"/>
  <c r="K31" i="90"/>
  <c r="J31" i="90"/>
  <c r="I31" i="90"/>
  <c r="H31" i="90"/>
  <c r="G31" i="90"/>
  <c r="F31" i="90"/>
  <c r="E31" i="90"/>
  <c r="D31" i="90"/>
  <c r="C31" i="90"/>
  <c r="B31" i="90"/>
  <c r="U30" i="90"/>
  <c r="T30" i="90"/>
  <c r="S30" i="90"/>
  <c r="R30" i="90"/>
  <c r="Q30" i="90"/>
  <c r="P30" i="90"/>
  <c r="O30" i="90"/>
  <c r="N30" i="90"/>
  <c r="M30" i="90"/>
  <c r="L30" i="90"/>
  <c r="K30" i="90"/>
  <c r="J30" i="90"/>
  <c r="I30" i="90"/>
  <c r="H30" i="90"/>
  <c r="G30" i="90"/>
  <c r="F30" i="90"/>
  <c r="E30" i="90"/>
  <c r="D30" i="90"/>
  <c r="C30" i="90"/>
  <c r="B30" i="90"/>
  <c r="U29" i="90"/>
  <c r="T29" i="90"/>
  <c r="S29" i="90"/>
  <c r="R29" i="90"/>
  <c r="Q29" i="90"/>
  <c r="P29" i="90"/>
  <c r="O29" i="90"/>
  <c r="N29" i="90"/>
  <c r="M29" i="90"/>
  <c r="L29" i="90"/>
  <c r="K29" i="90"/>
  <c r="J29" i="90"/>
  <c r="I29" i="90"/>
  <c r="H29" i="90"/>
  <c r="G29" i="90"/>
  <c r="F29" i="90"/>
  <c r="E29" i="90"/>
  <c r="D29" i="90"/>
  <c r="C29" i="90"/>
  <c r="B29" i="90"/>
  <c r="U26" i="90"/>
  <c r="T26" i="90"/>
  <c r="S26" i="90"/>
  <c r="R26" i="90"/>
  <c r="Q26" i="90"/>
  <c r="P26" i="90"/>
  <c r="O26" i="90"/>
  <c r="N26" i="90"/>
  <c r="M26" i="90"/>
  <c r="L26" i="90"/>
  <c r="K26" i="90"/>
  <c r="J26" i="90"/>
  <c r="I26" i="90"/>
  <c r="H26" i="90"/>
  <c r="G26" i="90"/>
  <c r="F26" i="90"/>
  <c r="E26" i="90"/>
  <c r="D26" i="90"/>
  <c r="C26" i="90"/>
  <c r="B26" i="90"/>
  <c r="U25" i="90"/>
  <c r="T25" i="90"/>
  <c r="S25" i="90"/>
  <c r="R25" i="90"/>
  <c r="Q25" i="90"/>
  <c r="P25" i="90"/>
  <c r="O25" i="90"/>
  <c r="N25" i="90"/>
  <c r="M25" i="90"/>
  <c r="L25" i="90"/>
  <c r="K25" i="90"/>
  <c r="J25" i="90"/>
  <c r="I25" i="90"/>
  <c r="H25" i="90"/>
  <c r="G25" i="90"/>
  <c r="F25" i="90"/>
  <c r="E25" i="90"/>
  <c r="D25" i="90"/>
  <c r="C25" i="90"/>
  <c r="B25" i="90"/>
  <c r="U24" i="90"/>
  <c r="T24" i="90"/>
  <c r="S24" i="90"/>
  <c r="R24" i="90"/>
  <c r="Q24" i="90"/>
  <c r="P24" i="90"/>
  <c r="O24" i="90"/>
  <c r="N24" i="90"/>
  <c r="M24" i="90"/>
  <c r="L24" i="90"/>
  <c r="K24" i="90"/>
  <c r="J24" i="90"/>
  <c r="I24" i="90"/>
  <c r="H24" i="90"/>
  <c r="G24" i="90"/>
  <c r="F24" i="90"/>
  <c r="E24" i="90"/>
  <c r="D24" i="90"/>
  <c r="C24" i="90"/>
  <c r="B24" i="90"/>
  <c r="U23" i="90"/>
  <c r="T23" i="90"/>
  <c r="S23" i="90"/>
  <c r="R23" i="90"/>
  <c r="Q23" i="90"/>
  <c r="P23" i="90"/>
  <c r="O23" i="90"/>
  <c r="N23" i="90"/>
  <c r="M23" i="90"/>
  <c r="L23" i="90"/>
  <c r="K23" i="90"/>
  <c r="J23" i="90"/>
  <c r="I23" i="90"/>
  <c r="H23" i="90"/>
  <c r="G23" i="90"/>
  <c r="F23" i="90"/>
  <c r="E23" i="90"/>
  <c r="D23" i="90"/>
  <c r="C23" i="90"/>
  <c r="B23" i="90"/>
  <c r="U22" i="90"/>
  <c r="T22" i="90"/>
  <c r="S22" i="90"/>
  <c r="R22" i="90"/>
  <c r="Q22" i="90"/>
  <c r="P22" i="90"/>
  <c r="O22" i="90"/>
  <c r="N22" i="90"/>
  <c r="M22" i="90"/>
  <c r="L22" i="90"/>
  <c r="K22" i="90"/>
  <c r="J22" i="90"/>
  <c r="I22" i="90"/>
  <c r="H22" i="90"/>
  <c r="G22" i="90"/>
  <c r="F22" i="90"/>
  <c r="E22" i="90"/>
  <c r="D22" i="90"/>
  <c r="C22" i="90"/>
  <c r="B22" i="90"/>
  <c r="U21" i="90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U20" i="90"/>
  <c r="T20" i="90"/>
  <c r="S20" i="90"/>
  <c r="R20" i="90"/>
  <c r="Q20" i="90"/>
  <c r="P20" i="90"/>
  <c r="O20" i="90"/>
  <c r="N20" i="90"/>
  <c r="M20" i="90"/>
  <c r="L20" i="90"/>
  <c r="K20" i="90"/>
  <c r="J20" i="90"/>
  <c r="I20" i="90"/>
  <c r="H20" i="90"/>
  <c r="G20" i="90"/>
  <c r="F20" i="90"/>
  <c r="E20" i="90"/>
  <c r="D20" i="90"/>
  <c r="C20" i="90"/>
  <c r="B20" i="90"/>
  <c r="R17" i="90"/>
  <c r="Q17" i="90"/>
  <c r="P17" i="90"/>
  <c r="O17" i="90"/>
  <c r="N17" i="90"/>
  <c r="M17" i="90"/>
  <c r="L17" i="90"/>
  <c r="K17" i="90"/>
  <c r="J17" i="90"/>
  <c r="I17" i="90"/>
  <c r="H17" i="90"/>
  <c r="G17" i="90"/>
  <c r="F17" i="90"/>
  <c r="E17" i="90"/>
  <c r="D17" i="90"/>
  <c r="C17" i="90"/>
  <c r="B17" i="90"/>
  <c r="R16" i="90"/>
  <c r="Q16" i="90"/>
  <c r="P16" i="90"/>
  <c r="O16" i="90"/>
  <c r="N16" i="90"/>
  <c r="M16" i="90"/>
  <c r="L16" i="90"/>
  <c r="K16" i="90"/>
  <c r="J16" i="90"/>
  <c r="I16" i="90"/>
  <c r="H16" i="90"/>
  <c r="G16" i="90"/>
  <c r="F16" i="90"/>
  <c r="E16" i="90"/>
  <c r="D16" i="90"/>
  <c r="C16" i="90"/>
  <c r="B16" i="90"/>
  <c r="R15" i="90"/>
  <c r="Q15" i="90"/>
  <c r="P15" i="90"/>
  <c r="O15" i="90"/>
  <c r="N15" i="90"/>
  <c r="M15" i="90"/>
  <c r="L15" i="90"/>
  <c r="K15" i="90"/>
  <c r="J15" i="90"/>
  <c r="I15" i="90"/>
  <c r="H15" i="90"/>
  <c r="G15" i="90"/>
  <c r="F15" i="90"/>
  <c r="E15" i="90"/>
  <c r="D15" i="90"/>
  <c r="C15" i="90"/>
  <c r="B15" i="90"/>
  <c r="R14" i="90"/>
  <c r="Q14" i="90"/>
  <c r="P14" i="90"/>
  <c r="O14" i="90"/>
  <c r="N14" i="90"/>
  <c r="M14" i="90"/>
  <c r="L14" i="90"/>
  <c r="K14" i="90"/>
  <c r="J14" i="90"/>
  <c r="I14" i="90"/>
  <c r="H14" i="90"/>
  <c r="G14" i="90"/>
  <c r="F14" i="90"/>
  <c r="E14" i="90"/>
  <c r="D14" i="90"/>
  <c r="C14" i="90"/>
  <c r="B14" i="90"/>
  <c r="R13" i="90"/>
  <c r="Q13" i="90"/>
  <c r="P13" i="90"/>
  <c r="O13" i="90"/>
  <c r="N13" i="90"/>
  <c r="M13" i="90"/>
  <c r="L13" i="90"/>
  <c r="K13" i="90"/>
  <c r="J13" i="90"/>
  <c r="I13" i="90"/>
  <c r="H13" i="90"/>
  <c r="G13" i="90"/>
  <c r="F13" i="90"/>
  <c r="E13" i="90"/>
  <c r="D13" i="90"/>
  <c r="C13" i="90"/>
  <c r="B13" i="90"/>
  <c r="R12" i="90"/>
  <c r="Q12" i="90"/>
  <c r="P12" i="90"/>
  <c r="O12" i="90"/>
  <c r="N12" i="90"/>
  <c r="M12" i="90"/>
  <c r="L12" i="90"/>
  <c r="K12" i="90"/>
  <c r="J12" i="90"/>
  <c r="I12" i="90"/>
  <c r="H12" i="90"/>
  <c r="G12" i="90"/>
  <c r="F12" i="90"/>
  <c r="E12" i="90"/>
  <c r="D12" i="90"/>
  <c r="C12" i="90"/>
  <c r="B12" i="90"/>
  <c r="R11" i="90"/>
  <c r="Q11" i="90"/>
  <c r="P11" i="90"/>
  <c r="O11" i="90"/>
  <c r="N11" i="90"/>
  <c r="M11" i="90"/>
  <c r="L11" i="90"/>
  <c r="K11" i="90"/>
  <c r="J11" i="90"/>
  <c r="I11" i="90"/>
  <c r="H11" i="90"/>
  <c r="G11" i="90"/>
  <c r="F11" i="90"/>
  <c r="E11" i="90"/>
  <c r="D11" i="90"/>
  <c r="C11" i="90"/>
  <c r="B11" i="90"/>
  <c r="R8" i="90"/>
  <c r="Q8" i="90"/>
  <c r="P8" i="90"/>
  <c r="O8" i="90"/>
  <c r="N8" i="90"/>
  <c r="M8" i="90"/>
  <c r="L8" i="90"/>
  <c r="K8" i="90"/>
  <c r="J8" i="90"/>
  <c r="I8" i="90"/>
  <c r="H8" i="90"/>
  <c r="G8" i="90"/>
  <c r="F8" i="90"/>
  <c r="E8" i="90"/>
  <c r="D8" i="90"/>
  <c r="C8" i="90"/>
  <c r="B8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R2" i="90"/>
  <c r="Q2" i="90"/>
  <c r="P2" i="90"/>
  <c r="O2" i="90"/>
  <c r="N2" i="90"/>
  <c r="M2" i="90"/>
  <c r="L2" i="90"/>
  <c r="K2" i="90"/>
  <c r="J2" i="90"/>
  <c r="I2" i="90"/>
  <c r="H2" i="90"/>
  <c r="G2" i="90"/>
  <c r="F2" i="90"/>
  <c r="E2" i="90"/>
  <c r="D2" i="90"/>
  <c r="C2" i="90"/>
  <c r="B2" i="90"/>
  <c r="U35" i="88"/>
  <c r="T35" i="88"/>
  <c r="S35" i="88"/>
  <c r="R35" i="88"/>
  <c r="Q35" i="88"/>
  <c r="P35" i="88"/>
  <c r="O35" i="88"/>
  <c r="N35" i="88"/>
  <c r="M35" i="88"/>
  <c r="L35" i="88"/>
  <c r="K35" i="88"/>
  <c r="J35" i="88"/>
  <c r="I35" i="88"/>
  <c r="H35" i="88"/>
  <c r="G35" i="88"/>
  <c r="F35" i="88"/>
  <c r="E35" i="88"/>
  <c r="D35" i="88"/>
  <c r="C35" i="88"/>
  <c r="B35" i="88"/>
  <c r="U34" i="88"/>
  <c r="T34" i="88"/>
  <c r="S34" i="88"/>
  <c r="R34" i="88"/>
  <c r="Q34" i="88"/>
  <c r="P34" i="88"/>
  <c r="O34" i="88"/>
  <c r="N34" i="88"/>
  <c r="M34" i="88"/>
  <c r="L34" i="88"/>
  <c r="K34" i="88"/>
  <c r="J34" i="88"/>
  <c r="I34" i="88"/>
  <c r="H34" i="88"/>
  <c r="G34" i="88"/>
  <c r="F34" i="88"/>
  <c r="E34" i="88"/>
  <c r="D34" i="88"/>
  <c r="C34" i="88"/>
  <c r="B34" i="88"/>
  <c r="U33" i="88"/>
  <c r="T33" i="88"/>
  <c r="S33" i="88"/>
  <c r="R33" i="88"/>
  <c r="Q33" i="88"/>
  <c r="P33" i="88"/>
  <c r="O33" i="88"/>
  <c r="N33" i="88"/>
  <c r="M33" i="88"/>
  <c r="L33" i="88"/>
  <c r="K33" i="88"/>
  <c r="J33" i="88"/>
  <c r="I33" i="88"/>
  <c r="H33" i="88"/>
  <c r="G33" i="88"/>
  <c r="F33" i="88"/>
  <c r="E33" i="88"/>
  <c r="D33" i="88"/>
  <c r="C33" i="88"/>
  <c r="B33" i="88"/>
  <c r="U32" i="88"/>
  <c r="T32" i="88"/>
  <c r="S32" i="88"/>
  <c r="R32" i="88"/>
  <c r="Q32" i="88"/>
  <c r="P32" i="88"/>
  <c r="O32" i="88"/>
  <c r="N32" i="88"/>
  <c r="M32" i="88"/>
  <c r="L32" i="88"/>
  <c r="K32" i="88"/>
  <c r="J32" i="88"/>
  <c r="I32" i="88"/>
  <c r="H32" i="88"/>
  <c r="G32" i="88"/>
  <c r="F32" i="88"/>
  <c r="E32" i="88"/>
  <c r="D32" i="88"/>
  <c r="C32" i="88"/>
  <c r="B32" i="88"/>
  <c r="U31" i="88"/>
  <c r="T31" i="88"/>
  <c r="S31" i="88"/>
  <c r="R31" i="88"/>
  <c r="Q31" i="88"/>
  <c r="P31" i="88"/>
  <c r="O31" i="88"/>
  <c r="N31" i="88"/>
  <c r="M31" i="88"/>
  <c r="L31" i="88"/>
  <c r="K31" i="88"/>
  <c r="J31" i="88"/>
  <c r="I31" i="88"/>
  <c r="H31" i="88"/>
  <c r="G31" i="88"/>
  <c r="F31" i="88"/>
  <c r="E31" i="88"/>
  <c r="D31" i="88"/>
  <c r="C31" i="88"/>
  <c r="B31" i="88"/>
  <c r="U30" i="88"/>
  <c r="T30" i="88"/>
  <c r="S30" i="88"/>
  <c r="R30" i="88"/>
  <c r="Q30" i="88"/>
  <c r="P30" i="88"/>
  <c r="O30" i="88"/>
  <c r="N30" i="88"/>
  <c r="M30" i="88"/>
  <c r="L30" i="88"/>
  <c r="K30" i="88"/>
  <c r="J30" i="88"/>
  <c r="I30" i="88"/>
  <c r="H30" i="88"/>
  <c r="G30" i="88"/>
  <c r="F30" i="88"/>
  <c r="E30" i="88"/>
  <c r="D30" i="88"/>
  <c r="C30" i="88"/>
  <c r="B30" i="88"/>
  <c r="U29" i="88"/>
  <c r="T29" i="88"/>
  <c r="S29" i="88"/>
  <c r="R29" i="88"/>
  <c r="Q29" i="88"/>
  <c r="P29" i="88"/>
  <c r="O29" i="88"/>
  <c r="N29" i="88"/>
  <c r="M29" i="88"/>
  <c r="L29" i="88"/>
  <c r="K29" i="88"/>
  <c r="J29" i="88"/>
  <c r="I29" i="88"/>
  <c r="H29" i="88"/>
  <c r="G29" i="88"/>
  <c r="F29" i="88"/>
  <c r="E29" i="88"/>
  <c r="D29" i="88"/>
  <c r="C29" i="88"/>
  <c r="B29" i="88"/>
  <c r="U26" i="88"/>
  <c r="T26" i="88"/>
  <c r="S26" i="88"/>
  <c r="R26" i="88"/>
  <c r="Q26" i="88"/>
  <c r="P26" i="88"/>
  <c r="O26" i="88"/>
  <c r="N26" i="88"/>
  <c r="M26" i="88"/>
  <c r="L26" i="88"/>
  <c r="K26" i="88"/>
  <c r="J26" i="88"/>
  <c r="I26" i="88"/>
  <c r="H26" i="88"/>
  <c r="G26" i="88"/>
  <c r="F26" i="88"/>
  <c r="E26" i="88"/>
  <c r="D26" i="88"/>
  <c r="C26" i="88"/>
  <c r="B26" i="88"/>
  <c r="U25" i="88"/>
  <c r="T25" i="88"/>
  <c r="S25" i="88"/>
  <c r="R25" i="88"/>
  <c r="Q25" i="88"/>
  <c r="P25" i="88"/>
  <c r="O25" i="88"/>
  <c r="N25" i="88"/>
  <c r="M25" i="88"/>
  <c r="L25" i="88"/>
  <c r="K25" i="88"/>
  <c r="J25" i="88"/>
  <c r="I25" i="88"/>
  <c r="H25" i="88"/>
  <c r="G25" i="88"/>
  <c r="F25" i="88"/>
  <c r="E25" i="88"/>
  <c r="D25" i="88"/>
  <c r="C25" i="88"/>
  <c r="B25" i="88"/>
  <c r="U24" i="88"/>
  <c r="T24" i="88"/>
  <c r="S24" i="88"/>
  <c r="R24" i="88"/>
  <c r="Q24" i="88"/>
  <c r="P24" i="88"/>
  <c r="O24" i="88"/>
  <c r="N24" i="88"/>
  <c r="M24" i="88"/>
  <c r="L24" i="88"/>
  <c r="K24" i="88"/>
  <c r="J24" i="88"/>
  <c r="I24" i="88"/>
  <c r="H24" i="88"/>
  <c r="G24" i="88"/>
  <c r="F24" i="88"/>
  <c r="E24" i="88"/>
  <c r="D24" i="88"/>
  <c r="C24" i="88"/>
  <c r="B24" i="88"/>
  <c r="U23" i="88"/>
  <c r="T23" i="88"/>
  <c r="S23" i="88"/>
  <c r="R23" i="88"/>
  <c r="Q23" i="88"/>
  <c r="P23" i="88"/>
  <c r="O23" i="88"/>
  <c r="N23" i="88"/>
  <c r="M23" i="88"/>
  <c r="L23" i="88"/>
  <c r="K23" i="88"/>
  <c r="J23" i="88"/>
  <c r="I23" i="88"/>
  <c r="H23" i="88"/>
  <c r="G23" i="88"/>
  <c r="F23" i="88"/>
  <c r="E23" i="88"/>
  <c r="D23" i="88"/>
  <c r="C23" i="88"/>
  <c r="B23" i="88"/>
  <c r="U22" i="88"/>
  <c r="T22" i="88"/>
  <c r="S22" i="88"/>
  <c r="R22" i="88"/>
  <c r="Q22" i="88"/>
  <c r="P22" i="88"/>
  <c r="O22" i="88"/>
  <c r="N22" i="88"/>
  <c r="M22" i="88"/>
  <c r="L22" i="88"/>
  <c r="K22" i="88"/>
  <c r="J22" i="88"/>
  <c r="I22" i="88"/>
  <c r="H22" i="88"/>
  <c r="G22" i="88"/>
  <c r="F22" i="88"/>
  <c r="E22" i="88"/>
  <c r="D22" i="88"/>
  <c r="C22" i="88"/>
  <c r="B22" i="88"/>
  <c r="U21" i="88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U20" i="88"/>
  <c r="T20" i="88"/>
  <c r="S20" i="88"/>
  <c r="R20" i="88"/>
  <c r="Q20" i="88"/>
  <c r="P20" i="88"/>
  <c r="O20" i="88"/>
  <c r="N20" i="88"/>
  <c r="M20" i="88"/>
  <c r="L20" i="88"/>
  <c r="K20" i="88"/>
  <c r="J20" i="88"/>
  <c r="I20" i="88"/>
  <c r="H20" i="88"/>
  <c r="G20" i="88"/>
  <c r="F20" i="88"/>
  <c r="E20" i="88"/>
  <c r="D20" i="88"/>
  <c r="C20" i="88"/>
  <c r="B20" i="88"/>
  <c r="R17" i="88"/>
  <c r="Q17" i="88"/>
  <c r="P17" i="88"/>
  <c r="O17" i="88"/>
  <c r="N17" i="88"/>
  <c r="M17" i="88"/>
  <c r="L17" i="88"/>
  <c r="K17" i="88"/>
  <c r="J17" i="88"/>
  <c r="I17" i="88"/>
  <c r="H17" i="88"/>
  <c r="G17" i="88"/>
  <c r="F17" i="88"/>
  <c r="E17" i="88"/>
  <c r="D17" i="88"/>
  <c r="C17" i="88"/>
  <c r="B17" i="88"/>
  <c r="R16" i="88"/>
  <c r="Q16" i="88"/>
  <c r="P16" i="88"/>
  <c r="O16" i="88"/>
  <c r="N16" i="88"/>
  <c r="M16" i="88"/>
  <c r="L16" i="88"/>
  <c r="K16" i="88"/>
  <c r="J16" i="88"/>
  <c r="I16" i="88"/>
  <c r="H16" i="88"/>
  <c r="G16" i="88"/>
  <c r="F16" i="88"/>
  <c r="E16" i="88"/>
  <c r="D16" i="88"/>
  <c r="C16" i="88"/>
  <c r="B16" i="88"/>
  <c r="R15" i="88"/>
  <c r="Q15" i="88"/>
  <c r="P15" i="88"/>
  <c r="O15" i="88"/>
  <c r="N15" i="88"/>
  <c r="M15" i="88"/>
  <c r="L15" i="88"/>
  <c r="K15" i="88"/>
  <c r="J15" i="88"/>
  <c r="I15" i="88"/>
  <c r="H15" i="88"/>
  <c r="G15" i="88"/>
  <c r="F15" i="88"/>
  <c r="E15" i="88"/>
  <c r="D15" i="88"/>
  <c r="C15" i="88"/>
  <c r="B15" i="88"/>
  <c r="R14" i="88"/>
  <c r="Q14" i="88"/>
  <c r="P14" i="88"/>
  <c r="O14" i="88"/>
  <c r="N14" i="88"/>
  <c r="M14" i="88"/>
  <c r="L14" i="88"/>
  <c r="K14" i="88"/>
  <c r="J14" i="88"/>
  <c r="I14" i="88"/>
  <c r="H14" i="88"/>
  <c r="G14" i="88"/>
  <c r="F14" i="88"/>
  <c r="E14" i="88"/>
  <c r="D14" i="88"/>
  <c r="C14" i="88"/>
  <c r="B14" i="88"/>
  <c r="R13" i="88"/>
  <c r="Q13" i="88"/>
  <c r="P13" i="88"/>
  <c r="O13" i="88"/>
  <c r="N13" i="88"/>
  <c r="M13" i="88"/>
  <c r="L13" i="88"/>
  <c r="K13" i="88"/>
  <c r="J13" i="88"/>
  <c r="I13" i="88"/>
  <c r="H13" i="88"/>
  <c r="G13" i="88"/>
  <c r="F13" i="88"/>
  <c r="E13" i="88"/>
  <c r="D13" i="88"/>
  <c r="C13" i="88"/>
  <c r="B13" i="88"/>
  <c r="R12" i="88"/>
  <c r="Q12" i="88"/>
  <c r="P12" i="88"/>
  <c r="O12" i="88"/>
  <c r="N12" i="88"/>
  <c r="M12" i="88"/>
  <c r="L12" i="88"/>
  <c r="K12" i="88"/>
  <c r="J12" i="88"/>
  <c r="I12" i="88"/>
  <c r="H12" i="88"/>
  <c r="G12" i="88"/>
  <c r="F12" i="88"/>
  <c r="E12" i="88"/>
  <c r="D12" i="88"/>
  <c r="C12" i="88"/>
  <c r="B12" i="88"/>
  <c r="R11" i="88"/>
  <c r="Q11" i="88"/>
  <c r="P11" i="88"/>
  <c r="O11" i="88"/>
  <c r="N11" i="88"/>
  <c r="M11" i="88"/>
  <c r="L11" i="88"/>
  <c r="K11" i="88"/>
  <c r="J11" i="88"/>
  <c r="I11" i="88"/>
  <c r="H11" i="88"/>
  <c r="G11" i="88"/>
  <c r="F11" i="88"/>
  <c r="E11" i="88"/>
  <c r="D11" i="88"/>
  <c r="C11" i="88"/>
  <c r="B11" i="88"/>
  <c r="R8" i="88"/>
  <c r="Q8" i="88"/>
  <c r="P8" i="88"/>
  <c r="O8" i="88"/>
  <c r="N8" i="88"/>
  <c r="M8" i="88"/>
  <c r="L8" i="88"/>
  <c r="K8" i="88"/>
  <c r="J8" i="88"/>
  <c r="I8" i="88"/>
  <c r="H8" i="88"/>
  <c r="G8" i="88"/>
  <c r="F8" i="88"/>
  <c r="E8" i="88"/>
  <c r="D8" i="88"/>
  <c r="C8" i="88"/>
  <c r="B8" i="88"/>
  <c r="R7" i="88"/>
  <c r="Q7" i="88"/>
  <c r="P7" i="88"/>
  <c r="O7" i="88"/>
  <c r="N7" i="88"/>
  <c r="M7" i="88"/>
  <c r="L7" i="88"/>
  <c r="K7" i="88"/>
  <c r="J7" i="88"/>
  <c r="I7" i="88"/>
  <c r="H7" i="88"/>
  <c r="G7" i="88"/>
  <c r="F7" i="88"/>
  <c r="E7" i="88"/>
  <c r="D7" i="88"/>
  <c r="C7" i="88"/>
  <c r="B7" i="88"/>
  <c r="R6" i="88"/>
  <c r="Q6" i="88"/>
  <c r="P6" i="88"/>
  <c r="O6" i="88"/>
  <c r="N6" i="88"/>
  <c r="M6" i="88"/>
  <c r="L6" i="88"/>
  <c r="K6" i="88"/>
  <c r="J6" i="88"/>
  <c r="I6" i="88"/>
  <c r="H6" i="88"/>
  <c r="G6" i="88"/>
  <c r="F6" i="88"/>
  <c r="E6" i="88"/>
  <c r="D6" i="88"/>
  <c r="C6" i="88"/>
  <c r="B6" i="88"/>
  <c r="R5" i="88"/>
  <c r="Q5" i="88"/>
  <c r="P5" i="88"/>
  <c r="O5" i="88"/>
  <c r="N5" i="88"/>
  <c r="M5" i="88"/>
  <c r="L5" i="88"/>
  <c r="K5" i="88"/>
  <c r="J5" i="88"/>
  <c r="I5" i="88"/>
  <c r="H5" i="88"/>
  <c r="G5" i="88"/>
  <c r="F5" i="88"/>
  <c r="E5" i="88"/>
  <c r="D5" i="88"/>
  <c r="C5" i="88"/>
  <c r="B5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C4" i="88"/>
  <c r="B4" i="88"/>
  <c r="R3" i="88"/>
  <c r="Q3" i="88"/>
  <c r="P3" i="88"/>
  <c r="O3" i="88"/>
  <c r="N3" i="88"/>
  <c r="M3" i="88"/>
  <c r="L3" i="88"/>
  <c r="K3" i="88"/>
  <c r="J3" i="88"/>
  <c r="I3" i="88"/>
  <c r="H3" i="88"/>
  <c r="G3" i="88"/>
  <c r="F3" i="88"/>
  <c r="E3" i="88"/>
  <c r="D3" i="88"/>
  <c r="C3" i="88"/>
  <c r="B3" i="88"/>
  <c r="R2" i="88"/>
  <c r="Q2" i="88"/>
  <c r="P2" i="88"/>
  <c r="O2" i="88"/>
  <c r="N2" i="88"/>
  <c r="M2" i="88"/>
  <c r="L2" i="88"/>
  <c r="K2" i="88"/>
  <c r="J2" i="88"/>
  <c r="I2" i="88"/>
  <c r="H2" i="88"/>
  <c r="G2" i="88"/>
  <c r="F2" i="88"/>
  <c r="E2" i="88"/>
  <c r="D2" i="88"/>
  <c r="C2" i="88"/>
  <c r="B2" i="88"/>
  <c r="U35" i="86"/>
  <c r="T35" i="86"/>
  <c r="S35" i="86"/>
  <c r="R35" i="86"/>
  <c r="Q35" i="86"/>
  <c r="P35" i="86"/>
  <c r="O35" i="86"/>
  <c r="N35" i="86"/>
  <c r="M35" i="86"/>
  <c r="L35" i="86"/>
  <c r="K35" i="86"/>
  <c r="J35" i="86"/>
  <c r="I35" i="86"/>
  <c r="H35" i="86"/>
  <c r="G35" i="86"/>
  <c r="F35" i="86"/>
  <c r="E35" i="86"/>
  <c r="D35" i="86"/>
  <c r="C35" i="86"/>
  <c r="B35" i="86"/>
  <c r="U34" i="86"/>
  <c r="T34" i="86"/>
  <c r="S34" i="86"/>
  <c r="R34" i="86"/>
  <c r="Q34" i="86"/>
  <c r="P34" i="86"/>
  <c r="O34" i="86"/>
  <c r="N34" i="86"/>
  <c r="M34" i="86"/>
  <c r="L34" i="86"/>
  <c r="K34" i="86"/>
  <c r="J34" i="86"/>
  <c r="I34" i="86"/>
  <c r="H34" i="86"/>
  <c r="G34" i="86"/>
  <c r="F34" i="86"/>
  <c r="E34" i="86"/>
  <c r="D34" i="86"/>
  <c r="C34" i="86"/>
  <c r="B34" i="86"/>
  <c r="U33" i="86"/>
  <c r="T33" i="86"/>
  <c r="S33" i="86"/>
  <c r="R33" i="86"/>
  <c r="Q33" i="86"/>
  <c r="P33" i="86"/>
  <c r="O33" i="86"/>
  <c r="N33" i="86"/>
  <c r="M33" i="86"/>
  <c r="L33" i="86"/>
  <c r="K33" i="86"/>
  <c r="J33" i="86"/>
  <c r="I33" i="86"/>
  <c r="H33" i="86"/>
  <c r="G33" i="86"/>
  <c r="F33" i="86"/>
  <c r="E33" i="86"/>
  <c r="D33" i="86"/>
  <c r="C33" i="86"/>
  <c r="B33" i="86"/>
  <c r="U32" i="86"/>
  <c r="T32" i="86"/>
  <c r="S32" i="86"/>
  <c r="R32" i="86"/>
  <c r="Q32" i="86"/>
  <c r="P32" i="86"/>
  <c r="O32" i="86"/>
  <c r="N32" i="86"/>
  <c r="M32" i="86"/>
  <c r="L32" i="86"/>
  <c r="K32" i="86"/>
  <c r="J32" i="86"/>
  <c r="I32" i="86"/>
  <c r="H32" i="86"/>
  <c r="G32" i="86"/>
  <c r="F32" i="86"/>
  <c r="E32" i="86"/>
  <c r="D32" i="86"/>
  <c r="C32" i="86"/>
  <c r="B32" i="86"/>
  <c r="U31" i="86"/>
  <c r="T31" i="86"/>
  <c r="S31" i="86"/>
  <c r="R31" i="86"/>
  <c r="Q31" i="86"/>
  <c r="P31" i="86"/>
  <c r="O31" i="86"/>
  <c r="N31" i="86"/>
  <c r="M31" i="86"/>
  <c r="L31" i="86"/>
  <c r="K31" i="86"/>
  <c r="J31" i="86"/>
  <c r="I31" i="86"/>
  <c r="H31" i="86"/>
  <c r="G31" i="86"/>
  <c r="F31" i="86"/>
  <c r="E31" i="86"/>
  <c r="D31" i="86"/>
  <c r="C31" i="86"/>
  <c r="B31" i="86"/>
  <c r="U30" i="86"/>
  <c r="T30" i="86"/>
  <c r="S30" i="86"/>
  <c r="R30" i="86"/>
  <c r="Q30" i="86"/>
  <c r="P30" i="86"/>
  <c r="O30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B30" i="86"/>
  <c r="U29" i="86"/>
  <c r="T29" i="86"/>
  <c r="S29" i="86"/>
  <c r="R29" i="86"/>
  <c r="Q29" i="86"/>
  <c r="P29" i="86"/>
  <c r="O29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B29" i="86"/>
  <c r="U26" i="86"/>
  <c r="T26" i="86"/>
  <c r="S26" i="86"/>
  <c r="R26" i="86"/>
  <c r="Q26" i="86"/>
  <c r="P26" i="86"/>
  <c r="O26" i="86"/>
  <c r="N26" i="86"/>
  <c r="M26" i="86"/>
  <c r="L26" i="86"/>
  <c r="K26" i="86"/>
  <c r="J26" i="86"/>
  <c r="I26" i="86"/>
  <c r="H26" i="86"/>
  <c r="G26" i="86"/>
  <c r="F26" i="86"/>
  <c r="E26" i="86"/>
  <c r="D26" i="86"/>
  <c r="C26" i="86"/>
  <c r="B26" i="86"/>
  <c r="U25" i="86"/>
  <c r="T25" i="86"/>
  <c r="S25" i="86"/>
  <c r="R25" i="86"/>
  <c r="Q25" i="86"/>
  <c r="P25" i="86"/>
  <c r="O25" i="86"/>
  <c r="N25" i="86"/>
  <c r="M25" i="86"/>
  <c r="L25" i="86"/>
  <c r="K25" i="86"/>
  <c r="J25" i="86"/>
  <c r="I25" i="86"/>
  <c r="H25" i="86"/>
  <c r="G25" i="86"/>
  <c r="F25" i="86"/>
  <c r="E25" i="86"/>
  <c r="D25" i="86"/>
  <c r="C25" i="86"/>
  <c r="B25" i="86"/>
  <c r="U24" i="86"/>
  <c r="T24" i="86"/>
  <c r="S24" i="86"/>
  <c r="R24" i="86"/>
  <c r="Q24" i="86"/>
  <c r="P24" i="86"/>
  <c r="O24" i="86"/>
  <c r="N24" i="86"/>
  <c r="M24" i="86"/>
  <c r="L24" i="86"/>
  <c r="K24" i="86"/>
  <c r="J24" i="86"/>
  <c r="I24" i="86"/>
  <c r="H24" i="86"/>
  <c r="G24" i="86"/>
  <c r="F24" i="86"/>
  <c r="E24" i="86"/>
  <c r="D24" i="86"/>
  <c r="C24" i="86"/>
  <c r="B24" i="86"/>
  <c r="U23" i="86"/>
  <c r="T23" i="86"/>
  <c r="S23" i="86"/>
  <c r="R23" i="86"/>
  <c r="Q23" i="86"/>
  <c r="P23" i="86"/>
  <c r="O23" i="86"/>
  <c r="N23" i="86"/>
  <c r="M23" i="86"/>
  <c r="L23" i="86"/>
  <c r="K23" i="86"/>
  <c r="J23" i="86"/>
  <c r="I23" i="86"/>
  <c r="H23" i="86"/>
  <c r="G23" i="86"/>
  <c r="F23" i="86"/>
  <c r="E23" i="86"/>
  <c r="D23" i="86"/>
  <c r="C23" i="86"/>
  <c r="B23" i="86"/>
  <c r="U22" i="86"/>
  <c r="T22" i="86"/>
  <c r="S22" i="86"/>
  <c r="R22" i="86"/>
  <c r="Q22" i="86"/>
  <c r="P22" i="86"/>
  <c r="O22" i="86"/>
  <c r="N22" i="86"/>
  <c r="M22" i="86"/>
  <c r="L22" i="86"/>
  <c r="K22" i="86"/>
  <c r="J22" i="86"/>
  <c r="I22" i="86"/>
  <c r="H22" i="86"/>
  <c r="G22" i="86"/>
  <c r="F22" i="86"/>
  <c r="E22" i="86"/>
  <c r="D22" i="86"/>
  <c r="C22" i="86"/>
  <c r="B22" i="86"/>
  <c r="U21" i="86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U20" i="86"/>
  <c r="T20" i="86"/>
  <c r="S20" i="86"/>
  <c r="R20" i="86"/>
  <c r="Q20" i="86"/>
  <c r="P20" i="86"/>
  <c r="O20" i="86"/>
  <c r="N20" i="86"/>
  <c r="M20" i="86"/>
  <c r="L20" i="86"/>
  <c r="K20" i="86"/>
  <c r="J20" i="86"/>
  <c r="I20" i="86"/>
  <c r="H20" i="86"/>
  <c r="G20" i="86"/>
  <c r="F20" i="86"/>
  <c r="E20" i="86"/>
  <c r="D20" i="86"/>
  <c r="C20" i="86"/>
  <c r="B20" i="86"/>
  <c r="R17" i="86"/>
  <c r="Q17" i="86"/>
  <c r="P17" i="86"/>
  <c r="O17" i="86"/>
  <c r="N17" i="86"/>
  <c r="M17" i="86"/>
  <c r="L17" i="86"/>
  <c r="K17" i="86"/>
  <c r="J17" i="86"/>
  <c r="I17" i="86"/>
  <c r="H17" i="86"/>
  <c r="G17" i="86"/>
  <c r="F17" i="86"/>
  <c r="E17" i="86"/>
  <c r="D17" i="86"/>
  <c r="C17" i="86"/>
  <c r="B17" i="86"/>
  <c r="R16" i="86"/>
  <c r="Q16" i="86"/>
  <c r="P16" i="86"/>
  <c r="O16" i="86"/>
  <c r="N16" i="86"/>
  <c r="M16" i="86"/>
  <c r="L16" i="86"/>
  <c r="K16" i="86"/>
  <c r="J16" i="86"/>
  <c r="I16" i="86"/>
  <c r="H16" i="86"/>
  <c r="G16" i="86"/>
  <c r="F16" i="86"/>
  <c r="E16" i="86"/>
  <c r="D16" i="86"/>
  <c r="C16" i="86"/>
  <c r="B16" i="86"/>
  <c r="R15" i="86"/>
  <c r="Q15" i="86"/>
  <c r="P15" i="86"/>
  <c r="O15" i="86"/>
  <c r="N15" i="86"/>
  <c r="M15" i="86"/>
  <c r="L15" i="86"/>
  <c r="K15" i="86"/>
  <c r="J15" i="86"/>
  <c r="I15" i="86"/>
  <c r="H15" i="86"/>
  <c r="G15" i="86"/>
  <c r="F15" i="86"/>
  <c r="E15" i="86"/>
  <c r="D15" i="86"/>
  <c r="C15" i="86"/>
  <c r="B15" i="86"/>
  <c r="R14" i="86"/>
  <c r="Q14" i="86"/>
  <c r="P14" i="86"/>
  <c r="O14" i="86"/>
  <c r="N14" i="86"/>
  <c r="M14" i="86"/>
  <c r="L14" i="86"/>
  <c r="K14" i="86"/>
  <c r="J14" i="86"/>
  <c r="I14" i="86"/>
  <c r="H14" i="86"/>
  <c r="G14" i="86"/>
  <c r="F14" i="86"/>
  <c r="E14" i="86"/>
  <c r="D14" i="86"/>
  <c r="C14" i="86"/>
  <c r="B14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R12" i="86"/>
  <c r="Q12" i="86"/>
  <c r="P12" i="86"/>
  <c r="O12" i="86"/>
  <c r="N12" i="86"/>
  <c r="M12" i="86"/>
  <c r="L12" i="86"/>
  <c r="K12" i="86"/>
  <c r="J12" i="86"/>
  <c r="I12" i="86"/>
  <c r="H12" i="86"/>
  <c r="G12" i="86"/>
  <c r="F12" i="86"/>
  <c r="E12" i="86"/>
  <c r="D12" i="86"/>
  <c r="C12" i="86"/>
  <c r="B12" i="86"/>
  <c r="R11" i="86"/>
  <c r="Q11" i="86"/>
  <c r="P11" i="86"/>
  <c r="O11" i="86"/>
  <c r="N11" i="86"/>
  <c r="M11" i="86"/>
  <c r="L11" i="86"/>
  <c r="K11" i="86"/>
  <c r="J11" i="86"/>
  <c r="I11" i="86"/>
  <c r="H11" i="86"/>
  <c r="G11" i="86"/>
  <c r="F11" i="86"/>
  <c r="E11" i="86"/>
  <c r="D11" i="86"/>
  <c r="C11" i="86"/>
  <c r="B11" i="86"/>
  <c r="R8" i="86"/>
  <c r="Q8" i="86"/>
  <c r="P8" i="86"/>
  <c r="O8" i="86"/>
  <c r="N8" i="86"/>
  <c r="M8" i="86"/>
  <c r="L8" i="86"/>
  <c r="K8" i="86"/>
  <c r="J8" i="86"/>
  <c r="I8" i="86"/>
  <c r="H8" i="86"/>
  <c r="G8" i="86"/>
  <c r="F8" i="86"/>
  <c r="E8" i="86"/>
  <c r="D8" i="86"/>
  <c r="C8" i="86"/>
  <c r="B8" i="86"/>
  <c r="R7" i="86"/>
  <c r="Q7" i="86"/>
  <c r="P7" i="86"/>
  <c r="O7" i="86"/>
  <c r="N7" i="86"/>
  <c r="M7" i="86"/>
  <c r="L7" i="86"/>
  <c r="K7" i="86"/>
  <c r="J7" i="86"/>
  <c r="I7" i="86"/>
  <c r="H7" i="86"/>
  <c r="G7" i="86"/>
  <c r="F7" i="86"/>
  <c r="E7" i="86"/>
  <c r="D7" i="86"/>
  <c r="C7" i="86"/>
  <c r="B7" i="86"/>
  <c r="R6" i="86"/>
  <c r="Q6" i="86"/>
  <c r="P6" i="86"/>
  <c r="O6" i="86"/>
  <c r="N6" i="86"/>
  <c r="M6" i="86"/>
  <c r="L6" i="86"/>
  <c r="K6" i="86"/>
  <c r="J6" i="86"/>
  <c r="I6" i="86"/>
  <c r="H6" i="86"/>
  <c r="G6" i="86"/>
  <c r="F6" i="86"/>
  <c r="E6" i="86"/>
  <c r="D6" i="86"/>
  <c r="C6" i="86"/>
  <c r="B6" i="86"/>
  <c r="R5" i="86"/>
  <c r="Q5" i="86"/>
  <c r="P5" i="86"/>
  <c r="O5" i="86"/>
  <c r="N5" i="86"/>
  <c r="M5" i="86"/>
  <c r="L5" i="86"/>
  <c r="K5" i="86"/>
  <c r="J5" i="86"/>
  <c r="I5" i="86"/>
  <c r="H5" i="86"/>
  <c r="G5" i="86"/>
  <c r="F5" i="86"/>
  <c r="E5" i="86"/>
  <c r="D5" i="86"/>
  <c r="C5" i="86"/>
  <c r="B5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C4" i="86"/>
  <c r="B4" i="86"/>
  <c r="R3" i="86"/>
  <c r="Q3" i="86"/>
  <c r="P3" i="86"/>
  <c r="O3" i="86"/>
  <c r="N3" i="86"/>
  <c r="M3" i="86"/>
  <c r="L3" i="86"/>
  <c r="K3" i="86"/>
  <c r="J3" i="86"/>
  <c r="I3" i="86"/>
  <c r="H3" i="86"/>
  <c r="G3" i="86"/>
  <c r="F3" i="86"/>
  <c r="E3" i="86"/>
  <c r="D3" i="86"/>
  <c r="C3" i="86"/>
  <c r="B3" i="86"/>
  <c r="R2" i="86"/>
  <c r="Q2" i="86"/>
  <c r="P2" i="86"/>
  <c r="O2" i="86"/>
  <c r="N2" i="86"/>
  <c r="M2" i="86"/>
  <c r="L2" i="86"/>
  <c r="K2" i="86"/>
  <c r="J2" i="86"/>
  <c r="I2" i="86"/>
  <c r="H2" i="86"/>
  <c r="G2" i="86"/>
  <c r="F2" i="86"/>
  <c r="E2" i="86"/>
  <c r="D2" i="86"/>
  <c r="C2" i="86"/>
  <c r="B2" i="86"/>
  <c r="U35" i="89"/>
  <c r="T35" i="89"/>
  <c r="S35" i="89"/>
  <c r="R35" i="89"/>
  <c r="Q35" i="89"/>
  <c r="P35" i="89"/>
  <c r="O35" i="89"/>
  <c r="N35" i="89"/>
  <c r="M35" i="89"/>
  <c r="L35" i="89"/>
  <c r="K35" i="89"/>
  <c r="J35" i="89"/>
  <c r="I35" i="89"/>
  <c r="H35" i="89"/>
  <c r="G35" i="89"/>
  <c r="F35" i="89"/>
  <c r="E35" i="89"/>
  <c r="D35" i="89"/>
  <c r="C35" i="89"/>
  <c r="B35" i="89"/>
  <c r="U34" i="89"/>
  <c r="T34" i="89"/>
  <c r="S34" i="89"/>
  <c r="R34" i="89"/>
  <c r="Q34" i="89"/>
  <c r="P34" i="89"/>
  <c r="O34" i="89"/>
  <c r="N34" i="89"/>
  <c r="M34" i="89"/>
  <c r="L34" i="89"/>
  <c r="K34" i="89"/>
  <c r="J34" i="89"/>
  <c r="I34" i="89"/>
  <c r="H34" i="89"/>
  <c r="G34" i="89"/>
  <c r="F34" i="89"/>
  <c r="E34" i="89"/>
  <c r="D34" i="89"/>
  <c r="C34" i="89"/>
  <c r="B34" i="89"/>
  <c r="U33" i="89"/>
  <c r="T33" i="89"/>
  <c r="S33" i="89"/>
  <c r="R33" i="89"/>
  <c r="Q33" i="89"/>
  <c r="P33" i="89"/>
  <c r="O33" i="89"/>
  <c r="N33" i="89"/>
  <c r="M33" i="89"/>
  <c r="L33" i="89"/>
  <c r="K33" i="89"/>
  <c r="J33" i="89"/>
  <c r="I33" i="89"/>
  <c r="H33" i="89"/>
  <c r="G33" i="89"/>
  <c r="F33" i="89"/>
  <c r="E33" i="89"/>
  <c r="D33" i="89"/>
  <c r="C33" i="89"/>
  <c r="B33" i="89"/>
  <c r="U32" i="89"/>
  <c r="T32" i="89"/>
  <c r="S32" i="89"/>
  <c r="R32" i="89"/>
  <c r="Q32" i="89"/>
  <c r="P32" i="89"/>
  <c r="O32" i="89"/>
  <c r="N32" i="89"/>
  <c r="M32" i="89"/>
  <c r="L32" i="89"/>
  <c r="K32" i="89"/>
  <c r="J32" i="89"/>
  <c r="I32" i="89"/>
  <c r="H32" i="89"/>
  <c r="G32" i="89"/>
  <c r="F32" i="89"/>
  <c r="E32" i="89"/>
  <c r="D32" i="89"/>
  <c r="C32" i="89"/>
  <c r="B32" i="89"/>
  <c r="U31" i="89"/>
  <c r="T31" i="89"/>
  <c r="S31" i="89"/>
  <c r="R31" i="89"/>
  <c r="Q31" i="89"/>
  <c r="P31" i="89"/>
  <c r="O31" i="89"/>
  <c r="N31" i="89"/>
  <c r="M31" i="89"/>
  <c r="L31" i="89"/>
  <c r="K31" i="89"/>
  <c r="J31" i="89"/>
  <c r="I31" i="89"/>
  <c r="H31" i="89"/>
  <c r="G31" i="89"/>
  <c r="F31" i="89"/>
  <c r="E31" i="89"/>
  <c r="D31" i="89"/>
  <c r="C31" i="89"/>
  <c r="B31" i="89"/>
  <c r="U30" i="89"/>
  <c r="T30" i="89"/>
  <c r="S30" i="89"/>
  <c r="R30" i="89"/>
  <c r="Q30" i="89"/>
  <c r="P30" i="89"/>
  <c r="O30" i="89"/>
  <c r="N30" i="89"/>
  <c r="M30" i="89"/>
  <c r="L30" i="89"/>
  <c r="K30" i="89"/>
  <c r="J30" i="89"/>
  <c r="I30" i="89"/>
  <c r="H30" i="89"/>
  <c r="G30" i="89"/>
  <c r="F30" i="89"/>
  <c r="E30" i="89"/>
  <c r="D30" i="89"/>
  <c r="C30" i="89"/>
  <c r="B30" i="89"/>
  <c r="U29" i="89"/>
  <c r="T29" i="89"/>
  <c r="S29" i="89"/>
  <c r="R29" i="89"/>
  <c r="Q29" i="89"/>
  <c r="P29" i="89"/>
  <c r="O29" i="89"/>
  <c r="N29" i="89"/>
  <c r="M29" i="89"/>
  <c r="L29" i="89"/>
  <c r="K29" i="89"/>
  <c r="J29" i="89"/>
  <c r="I29" i="89"/>
  <c r="H29" i="89"/>
  <c r="G29" i="89"/>
  <c r="F29" i="89"/>
  <c r="E29" i="89"/>
  <c r="D29" i="89"/>
  <c r="C29" i="89"/>
  <c r="B29" i="89"/>
  <c r="U26" i="89"/>
  <c r="T26" i="89"/>
  <c r="S26" i="89"/>
  <c r="R26" i="89"/>
  <c r="Q26" i="89"/>
  <c r="P26" i="89"/>
  <c r="O26" i="89"/>
  <c r="N26" i="89"/>
  <c r="M26" i="89"/>
  <c r="L26" i="89"/>
  <c r="K26" i="89"/>
  <c r="J26" i="89"/>
  <c r="I26" i="89"/>
  <c r="H26" i="89"/>
  <c r="G26" i="89"/>
  <c r="F26" i="89"/>
  <c r="E26" i="89"/>
  <c r="D26" i="89"/>
  <c r="C26" i="89"/>
  <c r="B26" i="89"/>
  <c r="U25" i="89"/>
  <c r="T25" i="89"/>
  <c r="S25" i="89"/>
  <c r="R25" i="89"/>
  <c r="Q25" i="89"/>
  <c r="P25" i="89"/>
  <c r="O25" i="89"/>
  <c r="N25" i="89"/>
  <c r="M25" i="89"/>
  <c r="L25" i="89"/>
  <c r="K25" i="89"/>
  <c r="J25" i="89"/>
  <c r="I25" i="89"/>
  <c r="H25" i="89"/>
  <c r="G25" i="89"/>
  <c r="F25" i="89"/>
  <c r="E25" i="89"/>
  <c r="D25" i="89"/>
  <c r="C25" i="89"/>
  <c r="B25" i="89"/>
  <c r="U24" i="89"/>
  <c r="T24" i="89"/>
  <c r="S24" i="89"/>
  <c r="R24" i="89"/>
  <c r="Q24" i="89"/>
  <c r="P24" i="89"/>
  <c r="O24" i="89"/>
  <c r="N24" i="89"/>
  <c r="M24" i="89"/>
  <c r="L24" i="89"/>
  <c r="K24" i="89"/>
  <c r="J24" i="89"/>
  <c r="I24" i="89"/>
  <c r="H24" i="89"/>
  <c r="G24" i="89"/>
  <c r="F24" i="89"/>
  <c r="E24" i="89"/>
  <c r="D24" i="89"/>
  <c r="C24" i="89"/>
  <c r="B24" i="89"/>
  <c r="U23" i="89"/>
  <c r="T23" i="89"/>
  <c r="S23" i="89"/>
  <c r="R23" i="89"/>
  <c r="Q23" i="89"/>
  <c r="P23" i="89"/>
  <c r="O23" i="89"/>
  <c r="N23" i="89"/>
  <c r="M23" i="89"/>
  <c r="L23" i="89"/>
  <c r="K23" i="89"/>
  <c r="J23" i="89"/>
  <c r="I23" i="89"/>
  <c r="H23" i="89"/>
  <c r="G23" i="89"/>
  <c r="F23" i="89"/>
  <c r="E23" i="89"/>
  <c r="D23" i="89"/>
  <c r="C23" i="89"/>
  <c r="B23" i="89"/>
  <c r="U22" i="89"/>
  <c r="T22" i="89"/>
  <c r="S22" i="89"/>
  <c r="R22" i="89"/>
  <c r="Q22" i="89"/>
  <c r="P22" i="89"/>
  <c r="O22" i="89"/>
  <c r="N22" i="89"/>
  <c r="M22" i="89"/>
  <c r="L22" i="89"/>
  <c r="K22" i="89"/>
  <c r="J22" i="89"/>
  <c r="I22" i="89"/>
  <c r="H22" i="89"/>
  <c r="G22" i="89"/>
  <c r="F22" i="89"/>
  <c r="E22" i="89"/>
  <c r="D22" i="89"/>
  <c r="C22" i="89"/>
  <c r="B22" i="89"/>
  <c r="U21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U20" i="89"/>
  <c r="T20" i="89"/>
  <c r="S20" i="89"/>
  <c r="R20" i="89"/>
  <c r="Q20" i="89"/>
  <c r="P20" i="89"/>
  <c r="O20" i="89"/>
  <c r="N20" i="89"/>
  <c r="M20" i="89"/>
  <c r="L20" i="89"/>
  <c r="K20" i="89"/>
  <c r="J20" i="89"/>
  <c r="I20" i="89"/>
  <c r="H20" i="89"/>
  <c r="G20" i="89"/>
  <c r="F20" i="89"/>
  <c r="E20" i="89"/>
  <c r="D20" i="89"/>
  <c r="C20" i="89"/>
  <c r="B20" i="89"/>
  <c r="R17" i="89"/>
  <c r="Q17" i="89"/>
  <c r="P17" i="89"/>
  <c r="O17" i="89"/>
  <c r="N17" i="89"/>
  <c r="M17" i="89"/>
  <c r="L17" i="89"/>
  <c r="K17" i="89"/>
  <c r="J17" i="89"/>
  <c r="I17" i="89"/>
  <c r="H17" i="89"/>
  <c r="G17" i="89"/>
  <c r="F17" i="89"/>
  <c r="E17" i="89"/>
  <c r="D17" i="89"/>
  <c r="C17" i="89"/>
  <c r="B17" i="89"/>
  <c r="R16" i="89"/>
  <c r="Q16" i="89"/>
  <c r="P16" i="89"/>
  <c r="O16" i="89"/>
  <c r="N16" i="89"/>
  <c r="M16" i="89"/>
  <c r="L16" i="89"/>
  <c r="K16" i="89"/>
  <c r="J16" i="89"/>
  <c r="I16" i="89"/>
  <c r="H16" i="89"/>
  <c r="G16" i="89"/>
  <c r="F16" i="89"/>
  <c r="E16" i="89"/>
  <c r="D16" i="89"/>
  <c r="C16" i="89"/>
  <c r="B16" i="89"/>
  <c r="R15" i="89"/>
  <c r="Q15" i="89"/>
  <c r="P15" i="89"/>
  <c r="O15" i="89"/>
  <c r="N15" i="89"/>
  <c r="M15" i="89"/>
  <c r="L15" i="89"/>
  <c r="K15" i="89"/>
  <c r="J15" i="89"/>
  <c r="I15" i="89"/>
  <c r="H15" i="89"/>
  <c r="G15" i="89"/>
  <c r="F15" i="89"/>
  <c r="E15" i="89"/>
  <c r="D15" i="89"/>
  <c r="C15" i="89"/>
  <c r="B15" i="89"/>
  <c r="R14" i="89"/>
  <c r="Q14" i="89"/>
  <c r="P14" i="89"/>
  <c r="O14" i="89"/>
  <c r="N14" i="89"/>
  <c r="M14" i="89"/>
  <c r="L14" i="89"/>
  <c r="K14" i="89"/>
  <c r="J14" i="89"/>
  <c r="I14" i="89"/>
  <c r="H14" i="89"/>
  <c r="G14" i="89"/>
  <c r="F14" i="89"/>
  <c r="E14" i="89"/>
  <c r="D14" i="89"/>
  <c r="C14" i="89"/>
  <c r="B14" i="89"/>
  <c r="R13" i="89"/>
  <c r="Q13" i="89"/>
  <c r="P13" i="89"/>
  <c r="O13" i="89"/>
  <c r="N13" i="89"/>
  <c r="M13" i="89"/>
  <c r="L13" i="89"/>
  <c r="K13" i="89"/>
  <c r="J13" i="89"/>
  <c r="I13" i="89"/>
  <c r="H13" i="89"/>
  <c r="G13" i="89"/>
  <c r="F13" i="89"/>
  <c r="E13" i="89"/>
  <c r="D13" i="89"/>
  <c r="C13" i="89"/>
  <c r="B13" i="89"/>
  <c r="R12" i="89"/>
  <c r="Q12" i="89"/>
  <c r="P12" i="89"/>
  <c r="O12" i="89"/>
  <c r="N12" i="89"/>
  <c r="M12" i="89"/>
  <c r="L12" i="89"/>
  <c r="K12" i="89"/>
  <c r="J12" i="89"/>
  <c r="I12" i="89"/>
  <c r="H12" i="89"/>
  <c r="G12" i="89"/>
  <c r="F12" i="89"/>
  <c r="E12" i="89"/>
  <c r="D12" i="89"/>
  <c r="C12" i="89"/>
  <c r="B12" i="89"/>
  <c r="R11" i="89"/>
  <c r="Q11" i="89"/>
  <c r="P11" i="89"/>
  <c r="O11" i="89"/>
  <c r="N11" i="89"/>
  <c r="M11" i="89"/>
  <c r="L11" i="89"/>
  <c r="K11" i="89"/>
  <c r="J11" i="89"/>
  <c r="I11" i="89"/>
  <c r="H11" i="89"/>
  <c r="G11" i="89"/>
  <c r="F11" i="89"/>
  <c r="E11" i="89"/>
  <c r="D11" i="89"/>
  <c r="C11" i="89"/>
  <c r="B11" i="89"/>
  <c r="R8" i="89"/>
  <c r="Q8" i="89"/>
  <c r="P8" i="89"/>
  <c r="O8" i="89"/>
  <c r="N8" i="89"/>
  <c r="M8" i="89"/>
  <c r="L8" i="89"/>
  <c r="K8" i="89"/>
  <c r="J8" i="89"/>
  <c r="I8" i="89"/>
  <c r="H8" i="89"/>
  <c r="G8" i="89"/>
  <c r="F8" i="89"/>
  <c r="E8" i="89"/>
  <c r="D8" i="89"/>
  <c r="C8" i="89"/>
  <c r="B8" i="89"/>
  <c r="R7" i="89"/>
  <c r="Q7" i="89"/>
  <c r="P7" i="89"/>
  <c r="O7" i="89"/>
  <c r="N7" i="89"/>
  <c r="M7" i="89"/>
  <c r="L7" i="89"/>
  <c r="K7" i="89"/>
  <c r="J7" i="89"/>
  <c r="I7" i="89"/>
  <c r="H7" i="89"/>
  <c r="G7" i="89"/>
  <c r="F7" i="89"/>
  <c r="E7" i="89"/>
  <c r="D7" i="89"/>
  <c r="C7" i="89"/>
  <c r="B7" i="89"/>
  <c r="R6" i="89"/>
  <c r="Q6" i="89"/>
  <c r="P6" i="89"/>
  <c r="O6" i="89"/>
  <c r="N6" i="89"/>
  <c r="M6" i="89"/>
  <c r="L6" i="89"/>
  <c r="K6" i="89"/>
  <c r="J6" i="89"/>
  <c r="I6" i="89"/>
  <c r="H6" i="89"/>
  <c r="G6" i="89"/>
  <c r="F6" i="89"/>
  <c r="E6" i="89"/>
  <c r="D6" i="89"/>
  <c r="C6" i="89"/>
  <c r="B6" i="89"/>
  <c r="R5" i="89"/>
  <c r="Q5" i="89"/>
  <c r="P5" i="89"/>
  <c r="O5" i="89"/>
  <c r="N5" i="89"/>
  <c r="M5" i="89"/>
  <c r="L5" i="89"/>
  <c r="K5" i="89"/>
  <c r="J5" i="89"/>
  <c r="I5" i="89"/>
  <c r="H5" i="89"/>
  <c r="G5" i="89"/>
  <c r="F5" i="89"/>
  <c r="E5" i="89"/>
  <c r="D5" i="89"/>
  <c r="C5" i="89"/>
  <c r="B5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C4" i="89"/>
  <c r="B4" i="89"/>
  <c r="R3" i="89"/>
  <c r="Q3" i="89"/>
  <c r="P3" i="89"/>
  <c r="O3" i="89"/>
  <c r="N3" i="89"/>
  <c r="M3" i="89"/>
  <c r="L3" i="89"/>
  <c r="K3" i="89"/>
  <c r="J3" i="89"/>
  <c r="I3" i="89"/>
  <c r="H3" i="89"/>
  <c r="G3" i="89"/>
  <c r="F3" i="89"/>
  <c r="E3" i="89"/>
  <c r="D3" i="89"/>
  <c r="C3" i="89"/>
  <c r="B3" i="89"/>
  <c r="R2" i="89"/>
  <c r="Q2" i="89"/>
  <c r="P2" i="89"/>
  <c r="O2" i="89"/>
  <c r="N2" i="89"/>
  <c r="M2" i="89"/>
  <c r="L2" i="89"/>
  <c r="K2" i="89"/>
  <c r="J2" i="89"/>
  <c r="I2" i="89"/>
  <c r="H2" i="89"/>
  <c r="G2" i="89"/>
  <c r="F2" i="89"/>
  <c r="E2" i="89"/>
  <c r="D2" i="89"/>
  <c r="C2" i="89"/>
  <c r="B2" i="89"/>
  <c r="U35" i="87"/>
  <c r="T35" i="87"/>
  <c r="S35" i="87"/>
  <c r="R35" i="87"/>
  <c r="Q35" i="87"/>
  <c r="P35" i="87"/>
  <c r="O35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B35" i="87"/>
  <c r="U34" i="87"/>
  <c r="T34" i="87"/>
  <c r="S34" i="87"/>
  <c r="R34" i="87"/>
  <c r="Q34" i="87"/>
  <c r="P34" i="87"/>
  <c r="O34" i="87"/>
  <c r="N34" i="87"/>
  <c r="M34" i="87"/>
  <c r="L34" i="87"/>
  <c r="K34" i="87"/>
  <c r="J34" i="87"/>
  <c r="I34" i="87"/>
  <c r="H34" i="87"/>
  <c r="G34" i="87"/>
  <c r="F34" i="87"/>
  <c r="E34" i="87"/>
  <c r="D34" i="87"/>
  <c r="C34" i="87"/>
  <c r="B34" i="87"/>
  <c r="U33" i="87"/>
  <c r="T33" i="87"/>
  <c r="S33" i="87"/>
  <c r="R33" i="87"/>
  <c r="Q33" i="87"/>
  <c r="P33" i="87"/>
  <c r="O33" i="87"/>
  <c r="N33" i="87"/>
  <c r="M33" i="87"/>
  <c r="L33" i="87"/>
  <c r="K33" i="87"/>
  <c r="J33" i="87"/>
  <c r="I33" i="87"/>
  <c r="H33" i="87"/>
  <c r="G33" i="87"/>
  <c r="F33" i="87"/>
  <c r="E33" i="87"/>
  <c r="D33" i="87"/>
  <c r="C33" i="87"/>
  <c r="B33" i="87"/>
  <c r="U32" i="87"/>
  <c r="T32" i="87"/>
  <c r="S32" i="87"/>
  <c r="R32" i="87"/>
  <c r="Q32" i="87"/>
  <c r="P32" i="87"/>
  <c r="O32" i="87"/>
  <c r="N32" i="87"/>
  <c r="M32" i="87"/>
  <c r="L32" i="87"/>
  <c r="K32" i="87"/>
  <c r="J32" i="87"/>
  <c r="I32" i="87"/>
  <c r="H32" i="87"/>
  <c r="G32" i="87"/>
  <c r="F32" i="87"/>
  <c r="E32" i="87"/>
  <c r="D32" i="87"/>
  <c r="C32" i="87"/>
  <c r="B32" i="87"/>
  <c r="U31" i="87"/>
  <c r="T31" i="87"/>
  <c r="S31" i="87"/>
  <c r="R31" i="87"/>
  <c r="Q31" i="87"/>
  <c r="P31" i="87"/>
  <c r="O31" i="87"/>
  <c r="N31" i="87"/>
  <c r="M31" i="87"/>
  <c r="L31" i="87"/>
  <c r="K31" i="87"/>
  <c r="J31" i="87"/>
  <c r="I31" i="87"/>
  <c r="H31" i="87"/>
  <c r="G31" i="87"/>
  <c r="F31" i="87"/>
  <c r="E31" i="87"/>
  <c r="D31" i="87"/>
  <c r="C31" i="87"/>
  <c r="B31" i="87"/>
  <c r="U30" i="87"/>
  <c r="T30" i="87"/>
  <c r="S30" i="87"/>
  <c r="R30" i="87"/>
  <c r="Q30" i="87"/>
  <c r="P30" i="87"/>
  <c r="O30" i="87"/>
  <c r="N30" i="87"/>
  <c r="M30" i="87"/>
  <c r="L30" i="87"/>
  <c r="K30" i="87"/>
  <c r="J30" i="87"/>
  <c r="I30" i="87"/>
  <c r="H30" i="87"/>
  <c r="G30" i="87"/>
  <c r="F30" i="87"/>
  <c r="E30" i="87"/>
  <c r="D30" i="87"/>
  <c r="C30" i="87"/>
  <c r="B30" i="87"/>
  <c r="U29" i="87"/>
  <c r="T29" i="87"/>
  <c r="S29" i="87"/>
  <c r="R29" i="87"/>
  <c r="Q29" i="87"/>
  <c r="P29" i="87"/>
  <c r="O29" i="87"/>
  <c r="N29" i="87"/>
  <c r="M29" i="87"/>
  <c r="L29" i="87"/>
  <c r="K29" i="87"/>
  <c r="J29" i="87"/>
  <c r="I29" i="87"/>
  <c r="H29" i="87"/>
  <c r="G29" i="87"/>
  <c r="F29" i="87"/>
  <c r="E29" i="87"/>
  <c r="D29" i="87"/>
  <c r="C29" i="87"/>
  <c r="B29" i="87"/>
  <c r="U26" i="87"/>
  <c r="T26" i="87"/>
  <c r="S26" i="87"/>
  <c r="R26" i="87"/>
  <c r="Q26" i="87"/>
  <c r="P26" i="87"/>
  <c r="O26" i="87"/>
  <c r="N26" i="87"/>
  <c r="M26" i="87"/>
  <c r="L26" i="87"/>
  <c r="K26" i="87"/>
  <c r="J26" i="87"/>
  <c r="I26" i="87"/>
  <c r="H26" i="87"/>
  <c r="G26" i="87"/>
  <c r="F26" i="87"/>
  <c r="E26" i="87"/>
  <c r="D26" i="87"/>
  <c r="C26" i="87"/>
  <c r="B26" i="87"/>
  <c r="U25" i="87"/>
  <c r="T25" i="87"/>
  <c r="S25" i="87"/>
  <c r="R25" i="87"/>
  <c r="Q25" i="87"/>
  <c r="P25" i="87"/>
  <c r="O25" i="87"/>
  <c r="N25" i="87"/>
  <c r="M25" i="87"/>
  <c r="L25" i="87"/>
  <c r="K25" i="87"/>
  <c r="J25" i="87"/>
  <c r="I25" i="87"/>
  <c r="H25" i="87"/>
  <c r="G25" i="87"/>
  <c r="F25" i="87"/>
  <c r="E25" i="87"/>
  <c r="D25" i="87"/>
  <c r="C25" i="87"/>
  <c r="B25" i="87"/>
  <c r="U24" i="87"/>
  <c r="T24" i="87"/>
  <c r="S24" i="87"/>
  <c r="R24" i="87"/>
  <c r="Q24" i="87"/>
  <c r="P24" i="87"/>
  <c r="O24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B24" i="87"/>
  <c r="U23" i="87"/>
  <c r="T23" i="87"/>
  <c r="S23" i="87"/>
  <c r="R23" i="87"/>
  <c r="Q23" i="87"/>
  <c r="P23" i="87"/>
  <c r="O23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B23" i="87"/>
  <c r="U22" i="87"/>
  <c r="T22" i="87"/>
  <c r="S22" i="87"/>
  <c r="R22" i="87"/>
  <c r="Q22" i="87"/>
  <c r="P22" i="87"/>
  <c r="O22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B22" i="87"/>
  <c r="U21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U20" i="87"/>
  <c r="T20" i="87"/>
  <c r="S20" i="87"/>
  <c r="R20" i="87"/>
  <c r="Q20" i="87"/>
  <c r="P20" i="87"/>
  <c r="O20" i="87"/>
  <c r="N20" i="87"/>
  <c r="M20" i="87"/>
  <c r="L20" i="87"/>
  <c r="K20" i="87"/>
  <c r="J20" i="87"/>
  <c r="I20" i="87"/>
  <c r="H20" i="87"/>
  <c r="G20" i="87"/>
  <c r="F20" i="87"/>
  <c r="E20" i="87"/>
  <c r="D20" i="87"/>
  <c r="C20" i="87"/>
  <c r="B20" i="87"/>
  <c r="R17" i="87"/>
  <c r="Q17" i="87"/>
  <c r="P17" i="87"/>
  <c r="O17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B17" i="87"/>
  <c r="R16" i="87"/>
  <c r="Q16" i="87"/>
  <c r="P16" i="87"/>
  <c r="O16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B16" i="87"/>
  <c r="R15" i="87"/>
  <c r="Q15" i="87"/>
  <c r="P15" i="87"/>
  <c r="O15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B15" i="87"/>
  <c r="R14" i="87"/>
  <c r="Q14" i="87"/>
  <c r="P14" i="87"/>
  <c r="O14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B14" i="87"/>
  <c r="R13" i="87"/>
  <c r="Q13" i="87"/>
  <c r="P13" i="87"/>
  <c r="O13" i="87"/>
  <c r="N13" i="87"/>
  <c r="M13" i="87"/>
  <c r="L13" i="87"/>
  <c r="K13" i="87"/>
  <c r="J13" i="87"/>
  <c r="I13" i="87"/>
  <c r="H13" i="87"/>
  <c r="G13" i="87"/>
  <c r="F13" i="87"/>
  <c r="E13" i="87"/>
  <c r="D13" i="87"/>
  <c r="C13" i="87"/>
  <c r="B13" i="87"/>
  <c r="R12" i="87"/>
  <c r="Q12" i="87"/>
  <c r="P12" i="87"/>
  <c r="O12" i="87"/>
  <c r="N12" i="87"/>
  <c r="M12" i="87"/>
  <c r="L12" i="87"/>
  <c r="K12" i="87"/>
  <c r="J12" i="87"/>
  <c r="I12" i="87"/>
  <c r="H12" i="87"/>
  <c r="G12" i="87"/>
  <c r="F12" i="87"/>
  <c r="E12" i="87"/>
  <c r="D12" i="87"/>
  <c r="C12" i="87"/>
  <c r="B12" i="87"/>
  <c r="R11" i="87"/>
  <c r="Q11" i="87"/>
  <c r="P11" i="87"/>
  <c r="O11" i="87"/>
  <c r="N11" i="87"/>
  <c r="M11" i="87"/>
  <c r="L11" i="87"/>
  <c r="K11" i="87"/>
  <c r="J11" i="87"/>
  <c r="I11" i="87"/>
  <c r="H11" i="87"/>
  <c r="G11" i="87"/>
  <c r="F11" i="87"/>
  <c r="E11" i="87"/>
  <c r="D11" i="87"/>
  <c r="C11" i="87"/>
  <c r="B11" i="87"/>
  <c r="R8" i="87"/>
  <c r="Q8" i="87"/>
  <c r="P8" i="87"/>
  <c r="O8" i="87"/>
  <c r="N8" i="87"/>
  <c r="M8" i="87"/>
  <c r="L8" i="87"/>
  <c r="K8" i="87"/>
  <c r="J8" i="87"/>
  <c r="I8" i="87"/>
  <c r="H8" i="87"/>
  <c r="G8" i="87"/>
  <c r="F8" i="87"/>
  <c r="E8" i="87"/>
  <c r="D8" i="87"/>
  <c r="C8" i="87"/>
  <c r="B8" i="87"/>
  <c r="R7" i="87"/>
  <c r="Q7" i="87"/>
  <c r="P7" i="87"/>
  <c r="O7" i="87"/>
  <c r="N7" i="87"/>
  <c r="M7" i="87"/>
  <c r="L7" i="87"/>
  <c r="K7" i="87"/>
  <c r="J7" i="87"/>
  <c r="I7" i="87"/>
  <c r="H7" i="87"/>
  <c r="G7" i="87"/>
  <c r="F7" i="87"/>
  <c r="E7" i="87"/>
  <c r="D7" i="87"/>
  <c r="C7" i="87"/>
  <c r="B7" i="87"/>
  <c r="R6" i="87"/>
  <c r="Q6" i="87"/>
  <c r="P6" i="87"/>
  <c r="O6" i="87"/>
  <c r="N6" i="87"/>
  <c r="M6" i="87"/>
  <c r="L6" i="87"/>
  <c r="K6" i="87"/>
  <c r="J6" i="87"/>
  <c r="I6" i="87"/>
  <c r="H6" i="87"/>
  <c r="G6" i="87"/>
  <c r="F6" i="87"/>
  <c r="E6" i="87"/>
  <c r="D6" i="87"/>
  <c r="C6" i="87"/>
  <c r="B6" i="87"/>
  <c r="R5" i="87"/>
  <c r="Q5" i="87"/>
  <c r="P5" i="87"/>
  <c r="O5" i="87"/>
  <c r="N5" i="87"/>
  <c r="M5" i="87"/>
  <c r="L5" i="87"/>
  <c r="K5" i="87"/>
  <c r="J5" i="87"/>
  <c r="I5" i="87"/>
  <c r="H5" i="87"/>
  <c r="G5" i="87"/>
  <c r="F5" i="87"/>
  <c r="E5" i="87"/>
  <c r="D5" i="87"/>
  <c r="C5" i="87"/>
  <c r="B5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C4" i="87"/>
  <c r="B4" i="87"/>
  <c r="R3" i="87"/>
  <c r="Q3" i="87"/>
  <c r="P3" i="87"/>
  <c r="O3" i="87"/>
  <c r="N3" i="87"/>
  <c r="M3" i="87"/>
  <c r="L3" i="87"/>
  <c r="K3" i="87"/>
  <c r="J3" i="87"/>
  <c r="I3" i="87"/>
  <c r="H3" i="87"/>
  <c r="G3" i="87"/>
  <c r="F3" i="87"/>
  <c r="E3" i="87"/>
  <c r="D3" i="87"/>
  <c r="C3" i="87"/>
  <c r="B3" i="87"/>
  <c r="R2" i="87"/>
  <c r="Q2" i="87"/>
  <c r="P2" i="87"/>
  <c r="O2" i="87"/>
  <c r="N2" i="87"/>
  <c r="M2" i="87"/>
  <c r="L2" i="87"/>
  <c r="K2" i="87"/>
  <c r="J2" i="87"/>
  <c r="I2" i="87"/>
  <c r="H2" i="87"/>
  <c r="G2" i="87"/>
  <c r="F2" i="87"/>
  <c r="E2" i="87"/>
  <c r="D2" i="87"/>
  <c r="C2" i="87"/>
  <c r="B2" i="87"/>
  <c r="H24" i="81"/>
  <c r="U35" i="81"/>
  <c r="T35" i="81"/>
  <c r="S35" i="81"/>
  <c r="R35" i="81"/>
  <c r="Q35" i="81"/>
  <c r="P35" i="81"/>
  <c r="O35" i="81"/>
  <c r="N35" i="81"/>
  <c r="M35" i="81"/>
  <c r="L35" i="81"/>
  <c r="K35" i="81"/>
  <c r="J35" i="81"/>
  <c r="I35" i="81"/>
  <c r="H35" i="81"/>
  <c r="G35" i="81"/>
  <c r="F35" i="81"/>
  <c r="E35" i="81"/>
  <c r="D35" i="81"/>
  <c r="C35" i="81"/>
  <c r="B35" i="81"/>
  <c r="U34" i="81"/>
  <c r="T34" i="81"/>
  <c r="S34" i="81"/>
  <c r="R34" i="81"/>
  <c r="Q34" i="81"/>
  <c r="P34" i="81"/>
  <c r="O34" i="81"/>
  <c r="N34" i="81"/>
  <c r="M34" i="81"/>
  <c r="L34" i="81"/>
  <c r="K34" i="81"/>
  <c r="J34" i="81"/>
  <c r="I34" i="81"/>
  <c r="H34" i="81"/>
  <c r="G34" i="81"/>
  <c r="F34" i="81"/>
  <c r="E34" i="81"/>
  <c r="D34" i="81"/>
  <c r="C34" i="81"/>
  <c r="B34" i="81"/>
  <c r="U33" i="81"/>
  <c r="T33" i="81"/>
  <c r="S33" i="81"/>
  <c r="R33" i="81"/>
  <c r="Q33" i="81"/>
  <c r="P33" i="81"/>
  <c r="O33" i="81"/>
  <c r="N33" i="81"/>
  <c r="M33" i="81"/>
  <c r="L33" i="81"/>
  <c r="K33" i="81"/>
  <c r="J33" i="81"/>
  <c r="I33" i="81"/>
  <c r="H33" i="81"/>
  <c r="G33" i="81"/>
  <c r="F33" i="81"/>
  <c r="E33" i="81"/>
  <c r="D33" i="81"/>
  <c r="C33" i="81"/>
  <c r="B33" i="81"/>
  <c r="U32" i="81"/>
  <c r="T32" i="81"/>
  <c r="S32" i="81"/>
  <c r="R32" i="81"/>
  <c r="Q32" i="81"/>
  <c r="P32" i="81"/>
  <c r="O32" i="81"/>
  <c r="N32" i="81"/>
  <c r="M32" i="81"/>
  <c r="L32" i="81"/>
  <c r="K32" i="81"/>
  <c r="J32" i="81"/>
  <c r="I32" i="81"/>
  <c r="H32" i="81"/>
  <c r="G32" i="81"/>
  <c r="F32" i="81"/>
  <c r="E32" i="81"/>
  <c r="D32" i="81"/>
  <c r="C32" i="81"/>
  <c r="B32" i="81"/>
  <c r="U31" i="81"/>
  <c r="T31" i="81"/>
  <c r="S31" i="81"/>
  <c r="R31" i="81"/>
  <c r="Q31" i="81"/>
  <c r="P31" i="81"/>
  <c r="O31" i="81"/>
  <c r="N31" i="81"/>
  <c r="M31" i="81"/>
  <c r="L31" i="81"/>
  <c r="K31" i="81"/>
  <c r="J31" i="81"/>
  <c r="I31" i="81"/>
  <c r="H31" i="81"/>
  <c r="G31" i="81"/>
  <c r="F31" i="81"/>
  <c r="E31" i="81"/>
  <c r="D31" i="81"/>
  <c r="C31" i="81"/>
  <c r="B31" i="81"/>
  <c r="U30" i="81"/>
  <c r="T30" i="81"/>
  <c r="S30" i="81"/>
  <c r="R30" i="81"/>
  <c r="Q30" i="81"/>
  <c r="P30" i="81"/>
  <c r="O30" i="81"/>
  <c r="N30" i="81"/>
  <c r="M30" i="81"/>
  <c r="L30" i="81"/>
  <c r="K30" i="81"/>
  <c r="J30" i="81"/>
  <c r="I30" i="81"/>
  <c r="H30" i="81"/>
  <c r="G30" i="81"/>
  <c r="F30" i="81"/>
  <c r="E30" i="81"/>
  <c r="D30" i="81"/>
  <c r="C30" i="81"/>
  <c r="B30" i="81"/>
  <c r="U29" i="81"/>
  <c r="T29" i="81"/>
  <c r="S29" i="81"/>
  <c r="R29" i="81"/>
  <c r="Q29" i="81"/>
  <c r="P29" i="81"/>
  <c r="O29" i="81"/>
  <c r="N29" i="81"/>
  <c r="M29" i="81"/>
  <c r="L29" i="81"/>
  <c r="K29" i="81"/>
  <c r="J29" i="81"/>
  <c r="I29" i="81"/>
  <c r="H29" i="81"/>
  <c r="G29" i="81"/>
  <c r="F29" i="81"/>
  <c r="E29" i="81"/>
  <c r="D29" i="81"/>
  <c r="C29" i="81"/>
  <c r="B29" i="81"/>
  <c r="U26" i="81"/>
  <c r="T26" i="81"/>
  <c r="S26" i="81"/>
  <c r="R26" i="81"/>
  <c r="Q26" i="81"/>
  <c r="P26" i="81"/>
  <c r="O26" i="81"/>
  <c r="N26" i="81"/>
  <c r="M26" i="81"/>
  <c r="L26" i="81"/>
  <c r="K26" i="81"/>
  <c r="J26" i="81"/>
  <c r="I26" i="81"/>
  <c r="H26" i="81"/>
  <c r="G26" i="81"/>
  <c r="F26" i="81"/>
  <c r="E26" i="81"/>
  <c r="D26" i="81"/>
  <c r="C26" i="81"/>
  <c r="B26" i="81"/>
  <c r="U25" i="81"/>
  <c r="T25" i="81"/>
  <c r="S25" i="81"/>
  <c r="R25" i="81"/>
  <c r="Q25" i="81"/>
  <c r="P25" i="81"/>
  <c r="O25" i="81"/>
  <c r="N25" i="81"/>
  <c r="M25" i="81"/>
  <c r="L25" i="81"/>
  <c r="K25" i="81"/>
  <c r="J25" i="81"/>
  <c r="I25" i="81"/>
  <c r="H25" i="81"/>
  <c r="G25" i="81"/>
  <c r="F25" i="81"/>
  <c r="E25" i="81"/>
  <c r="D25" i="81"/>
  <c r="C25" i="81"/>
  <c r="B25" i="81"/>
  <c r="U24" i="81"/>
  <c r="T24" i="81"/>
  <c r="S24" i="81"/>
  <c r="R24" i="81"/>
  <c r="Q24" i="81"/>
  <c r="P24" i="81"/>
  <c r="O24" i="81"/>
  <c r="N24" i="81"/>
  <c r="M24" i="81"/>
  <c r="L24" i="81"/>
  <c r="K24" i="81"/>
  <c r="J24" i="81"/>
  <c r="I24" i="81"/>
  <c r="G24" i="81"/>
  <c r="F24" i="81"/>
  <c r="E24" i="81"/>
  <c r="D24" i="81"/>
  <c r="C24" i="81"/>
  <c r="B24" i="81"/>
  <c r="U23" i="81"/>
  <c r="T23" i="81"/>
  <c r="S23" i="81"/>
  <c r="R23" i="81"/>
  <c r="Q23" i="81"/>
  <c r="P23" i="81"/>
  <c r="O23" i="81"/>
  <c r="N23" i="81"/>
  <c r="M23" i="81"/>
  <c r="L23" i="81"/>
  <c r="K23" i="81"/>
  <c r="J23" i="81"/>
  <c r="I23" i="81"/>
  <c r="H23" i="81"/>
  <c r="G23" i="81"/>
  <c r="F23" i="81"/>
  <c r="E23" i="81"/>
  <c r="D23" i="81"/>
  <c r="C23" i="81"/>
  <c r="B23" i="81"/>
  <c r="U22" i="81"/>
  <c r="T22" i="81"/>
  <c r="S22" i="81"/>
  <c r="R22" i="81"/>
  <c r="Q22" i="81"/>
  <c r="P22" i="81"/>
  <c r="O22" i="81"/>
  <c r="N22" i="81"/>
  <c r="M22" i="81"/>
  <c r="L22" i="81"/>
  <c r="K22" i="81"/>
  <c r="J22" i="81"/>
  <c r="I22" i="81"/>
  <c r="H22" i="81"/>
  <c r="G22" i="81"/>
  <c r="F22" i="81"/>
  <c r="E22" i="81"/>
  <c r="D22" i="81"/>
  <c r="C22" i="81"/>
  <c r="B22" i="81"/>
  <c r="U21" i="81"/>
  <c r="T21" i="81"/>
  <c r="S21" i="81"/>
  <c r="R21" i="81"/>
  <c r="Q21" i="81"/>
  <c r="P21" i="81"/>
  <c r="O21" i="81"/>
  <c r="N21" i="81"/>
  <c r="M21" i="81"/>
  <c r="L21" i="81"/>
  <c r="K21" i="81"/>
  <c r="J21" i="81"/>
  <c r="I21" i="81"/>
  <c r="H21" i="81"/>
  <c r="G21" i="81"/>
  <c r="F21" i="81"/>
  <c r="E21" i="81"/>
  <c r="D21" i="81"/>
  <c r="C21" i="81"/>
  <c r="B21" i="81"/>
  <c r="U20" i="81"/>
  <c r="T20" i="81"/>
  <c r="S20" i="81"/>
  <c r="R20" i="81"/>
  <c r="Q20" i="81"/>
  <c r="P20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C20" i="81"/>
  <c r="B20" i="81"/>
  <c r="R17" i="81"/>
  <c r="Q17" i="81"/>
  <c r="P17" i="81"/>
  <c r="O17" i="81"/>
  <c r="N17" i="81"/>
  <c r="M17" i="81"/>
  <c r="L17" i="81"/>
  <c r="K17" i="81"/>
  <c r="J17" i="81"/>
  <c r="I17" i="81"/>
  <c r="H17" i="81"/>
  <c r="G17" i="81"/>
  <c r="F17" i="81"/>
  <c r="E17" i="81"/>
  <c r="D17" i="81"/>
  <c r="C17" i="81"/>
  <c r="B17" i="81"/>
  <c r="R16" i="81"/>
  <c r="Q16" i="81"/>
  <c r="P16" i="81"/>
  <c r="O16" i="81"/>
  <c r="N16" i="81"/>
  <c r="M16" i="81"/>
  <c r="L16" i="81"/>
  <c r="K16" i="81"/>
  <c r="J16" i="81"/>
  <c r="I16" i="81"/>
  <c r="H16" i="81"/>
  <c r="G16" i="81"/>
  <c r="F16" i="81"/>
  <c r="E16" i="81"/>
  <c r="D16" i="81"/>
  <c r="C16" i="81"/>
  <c r="B16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R12" i="81"/>
  <c r="Q12" i="81"/>
  <c r="P12" i="81"/>
  <c r="O12" i="81"/>
  <c r="N12" i="81"/>
  <c r="M12" i="81"/>
  <c r="L12" i="81"/>
  <c r="K12" i="81"/>
  <c r="J12" i="81"/>
  <c r="I12" i="81"/>
  <c r="H12" i="81"/>
  <c r="G12" i="81"/>
  <c r="F12" i="81"/>
  <c r="E12" i="81"/>
  <c r="D12" i="81"/>
  <c r="C12" i="81"/>
  <c r="B12" i="81"/>
  <c r="R11" i="81"/>
  <c r="Q11" i="81"/>
  <c r="P11" i="81"/>
  <c r="O11" i="81"/>
  <c r="N11" i="81"/>
  <c r="M11" i="81"/>
  <c r="L11" i="81"/>
  <c r="K11" i="81"/>
  <c r="J11" i="81"/>
  <c r="I11" i="81"/>
  <c r="H11" i="81"/>
  <c r="G11" i="81"/>
  <c r="F11" i="81"/>
  <c r="E11" i="81"/>
  <c r="D11" i="81"/>
  <c r="C11" i="81"/>
  <c r="B11" i="81"/>
  <c r="R8" i="81"/>
  <c r="Q8" i="81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R7" i="81"/>
  <c r="Q7" i="81"/>
  <c r="P7" i="81"/>
  <c r="O7" i="81"/>
  <c r="N7" i="81"/>
  <c r="M7" i="81"/>
  <c r="L7" i="81"/>
  <c r="K7" i="81"/>
  <c r="J7" i="81"/>
  <c r="I7" i="81"/>
  <c r="H7" i="81"/>
  <c r="G7" i="81"/>
  <c r="F7" i="81"/>
  <c r="E7" i="81"/>
  <c r="D7" i="81"/>
  <c r="C7" i="81"/>
  <c r="B7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R2" i="81"/>
  <c r="Q2" i="81"/>
  <c r="P2" i="81"/>
  <c r="O2" i="81"/>
  <c r="N2" i="81"/>
  <c r="M2" i="81"/>
  <c r="L2" i="81"/>
  <c r="K2" i="81"/>
  <c r="J2" i="81"/>
  <c r="I2" i="81"/>
  <c r="H2" i="81"/>
  <c r="G2" i="81"/>
  <c r="F2" i="81"/>
  <c r="E2" i="81"/>
  <c r="D2" i="81"/>
  <c r="C2" i="81"/>
  <c r="B2" i="81"/>
  <c r="N28" i="98" l="1"/>
  <c r="P6" i="98"/>
  <c r="L7" i="98"/>
  <c r="P8" i="98"/>
  <c r="L9" i="98"/>
  <c r="P10" i="98"/>
  <c r="L11" i="98"/>
  <c r="P12" i="98"/>
  <c r="L17" i="98"/>
  <c r="P18" i="98"/>
  <c r="L19" i="98"/>
  <c r="P20" i="98"/>
  <c r="L21" i="98"/>
  <c r="P22" i="98"/>
  <c r="L23" i="98"/>
  <c r="P28" i="98"/>
  <c r="L29" i="98"/>
  <c r="P30" i="98"/>
  <c r="L31" i="98"/>
  <c r="P32" i="98"/>
  <c r="L33" i="98"/>
  <c r="P34" i="98"/>
  <c r="R6" i="98"/>
  <c r="R8" i="98"/>
  <c r="R10" i="98"/>
  <c r="R12" i="98"/>
  <c r="R18" i="98"/>
  <c r="R20" i="98"/>
  <c r="R22" i="98"/>
  <c r="R28" i="98"/>
  <c r="R30" i="98"/>
  <c r="R32" i="98"/>
  <c r="R34" i="98"/>
  <c r="L6" i="97"/>
  <c r="O12" i="97"/>
  <c r="R10" i="97"/>
  <c r="S22" i="97"/>
  <c r="N19" i="97"/>
  <c r="M19" i="97"/>
  <c r="R28" i="97"/>
  <c r="S29" i="97"/>
  <c r="N22" i="97"/>
  <c r="N34" i="97"/>
  <c r="M22" i="97"/>
  <c r="S33" i="97"/>
  <c r="N21" i="97"/>
  <c r="S32" i="97"/>
  <c r="S19" i="97"/>
  <c r="M32" i="97"/>
  <c r="N29" i="97"/>
  <c r="S18" i="97"/>
  <c r="M29" i="97"/>
  <c r="L8" i="97"/>
  <c r="O10" i="97"/>
  <c r="S7" i="97"/>
  <c r="M21" i="97"/>
  <c r="L28" i="97"/>
  <c r="S31" i="97"/>
  <c r="L7" i="97"/>
  <c r="Q6" i="97"/>
  <c r="S20" i="97"/>
  <c r="Q28" i="97"/>
  <c r="N31" i="97"/>
  <c r="M12" i="97"/>
  <c r="Q12" i="97"/>
  <c r="L17" i="97"/>
  <c r="N20" i="97"/>
  <c r="S30" i="97"/>
  <c r="Q11" i="97"/>
  <c r="S23" i="97"/>
  <c r="M20" i="97"/>
  <c r="S34" i="97"/>
  <c r="M30" i="97"/>
  <c r="N6" i="97"/>
  <c r="Q8" i="97"/>
  <c r="N11" i="97"/>
  <c r="S11" i="97"/>
  <c r="Q7" i="97"/>
  <c r="M11" i="97"/>
  <c r="O9" i="97"/>
  <c r="S9" i="97"/>
  <c r="R21" i="97"/>
  <c r="M10" i="97"/>
  <c r="O8" i="97"/>
  <c r="Q10" i="97"/>
  <c r="R6" i="97"/>
  <c r="N17" i="97"/>
  <c r="Q23" i="97"/>
  <c r="Q22" i="97"/>
  <c r="Q21" i="97"/>
  <c r="Q20" i="97"/>
  <c r="Q19" i="97"/>
  <c r="Q18" i="97"/>
  <c r="N28" i="97"/>
  <c r="Q34" i="97"/>
  <c r="Q33" i="97"/>
  <c r="Q32" i="97"/>
  <c r="Q31" i="97"/>
  <c r="Q30" i="97"/>
  <c r="Q29" i="97"/>
  <c r="M9" i="97"/>
  <c r="O7" i="97"/>
  <c r="S12" i="97"/>
  <c r="S8" i="97"/>
  <c r="Q9" i="97"/>
  <c r="P17" i="97"/>
  <c r="O23" i="97"/>
  <c r="O18" i="97"/>
  <c r="O33" i="97"/>
  <c r="O32" i="97"/>
  <c r="O30" i="97"/>
  <c r="R17" i="97"/>
  <c r="M23" i="97"/>
  <c r="M18" i="97"/>
  <c r="M34" i="97"/>
  <c r="M33" i="97"/>
  <c r="M31" i="97"/>
</calcChain>
</file>

<file path=xl/sharedStrings.xml><?xml version="1.0" encoding="utf-8"?>
<sst xmlns="http://schemas.openxmlformats.org/spreadsheetml/2006/main" count="1434" uniqueCount="55">
  <si>
    <t>HIHILO</t>
  </si>
  <si>
    <t>HILOHI</t>
  </si>
  <si>
    <t>LOHILO</t>
  </si>
  <si>
    <t>LOLOHI</t>
  </si>
  <si>
    <t>SPT</t>
  </si>
  <si>
    <t>LPT</t>
  </si>
  <si>
    <t>NEH</t>
  </si>
  <si>
    <t>LR</t>
  </si>
  <si>
    <t>VALLEY</t>
  </si>
  <si>
    <t>Makespan FAM Ansatz 1</t>
  </si>
  <si>
    <t>Makespan MinV Ansatz 1</t>
  </si>
  <si>
    <t>Ansatz 2 FAM</t>
  </si>
  <si>
    <t>HILL</t>
  </si>
  <si>
    <t>Ansatz 2 MinV</t>
  </si>
  <si>
    <t>SPT a</t>
  </si>
  <si>
    <t>LPT a</t>
  </si>
  <si>
    <t>HILL a</t>
  </si>
  <si>
    <t>VALLEY a</t>
  </si>
  <si>
    <t>HIHILO a</t>
  </si>
  <si>
    <t>HILOHI a</t>
  </si>
  <si>
    <t xml:space="preserve">LOHILO a </t>
  </si>
  <si>
    <t>LOLOHI a</t>
  </si>
  <si>
    <t>GG</t>
  </si>
  <si>
    <t>CPLEX</t>
  </si>
  <si>
    <t>Mittelwert</t>
  </si>
  <si>
    <t>Median</t>
  </si>
  <si>
    <t>Minimum</t>
  </si>
  <si>
    <t>Best Heuristic</t>
  </si>
  <si>
    <t>FAM 1</t>
  </si>
  <si>
    <t>MinV  1</t>
  </si>
  <si>
    <t>FAM 2</t>
  </si>
  <si>
    <t>MinV 2</t>
  </si>
  <si>
    <t>Beste Werte pro Kategorie</t>
  </si>
  <si>
    <t>Optimum</t>
  </si>
  <si>
    <t>ARPD</t>
  </si>
  <si>
    <t>n</t>
  </si>
  <si>
    <t>Mean</t>
  </si>
  <si>
    <t>Rank</t>
  </si>
  <si>
    <t>Beste Heuristik pro n</t>
  </si>
  <si>
    <t>Beste Heuristik im Schnitt</t>
  </si>
  <si>
    <t>MILP</t>
  </si>
  <si>
    <t>FAM A1</t>
  </si>
  <si>
    <t>FAM A2</t>
  </si>
  <si>
    <t>MIN A2</t>
  </si>
  <si>
    <t>MIN A1</t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</si>
  <si>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FAM A1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</si>
  <si>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 A1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</si>
  <si>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FAM A2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</si>
  <si>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Min A2</t>
    </r>
  </si>
  <si>
    <t>FT FAM A1</t>
  </si>
  <si>
    <t>FT Min A1</t>
  </si>
  <si>
    <t>FT FAM A2</t>
  </si>
  <si>
    <t>FT Min A2</t>
  </si>
  <si>
    <t>makespan</t>
  </si>
  <si>
    <t>flowtime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</si>
</sst>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center"/>
    </xf>
    <xf numFmtId="0" fontId="1" fillId="0" borderId="3" xfId="0" applyFont="1" applyBorder="1" applyAlignment="1">
      <alignment horizontal="left"/>
    </xf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1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D6C-6843-4B19-A13E-214EFC66D405}">
  <dimension ref="A1:L27"/>
  <sheetViews>
    <sheetView workbookViewId="0">
      <selection activeCell="M16" sqref="M16"/>
    </sheetView>
  </sheetViews>
  <sheetFormatPr baseColWidth="10" defaultRowHeight="15" x14ac:dyDescent="0.25"/>
  <cols>
    <col min="1" max="1" width="7.7109375" customWidth="1"/>
    <col min="3" max="3" width="11.42578125" customWidth="1"/>
    <col min="4" max="4" width="1.7109375" customWidth="1"/>
    <col min="6" max="6" width="11.42578125" customWidth="1"/>
    <col min="7" max="7" width="1.7109375" customWidth="1"/>
    <col min="9" max="9" width="11.42578125" customWidth="1"/>
    <col min="10" max="10" width="1.7109375" customWidth="1"/>
    <col min="12" max="12" width="11.42578125" customWidth="1"/>
  </cols>
  <sheetData>
    <row r="1" spans="1:12" x14ac:dyDescent="0.25">
      <c r="A1" s="16" t="s">
        <v>38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21" t="s">
        <v>53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B3" s="22" t="s">
        <v>41</v>
      </c>
      <c r="C3" s="22"/>
      <c r="D3" s="18"/>
      <c r="E3" s="22" t="s">
        <v>44</v>
      </c>
      <c r="F3" s="22"/>
      <c r="G3" s="18"/>
      <c r="H3" s="22" t="s">
        <v>42</v>
      </c>
      <c r="I3" s="22"/>
      <c r="J3" s="18"/>
      <c r="K3" s="22" t="s">
        <v>43</v>
      </c>
      <c r="L3" s="22"/>
    </row>
    <row r="4" spans="1:12" x14ac:dyDescent="0.25">
      <c r="A4" s="7" t="s">
        <v>35</v>
      </c>
      <c r="B4" s="7" t="s">
        <v>40</v>
      </c>
      <c r="C4" s="7" t="s">
        <v>27</v>
      </c>
      <c r="D4" s="5"/>
      <c r="E4" s="14" t="s">
        <v>40</v>
      </c>
      <c r="F4" s="7" t="s">
        <v>27</v>
      </c>
      <c r="G4" s="5"/>
      <c r="H4" s="14" t="s">
        <v>40</v>
      </c>
      <c r="I4" s="7" t="s">
        <v>27</v>
      </c>
      <c r="J4" s="5"/>
      <c r="K4" s="14" t="s">
        <v>40</v>
      </c>
      <c r="L4" s="7" t="s">
        <v>27</v>
      </c>
    </row>
    <row r="5" spans="1:12" x14ac:dyDescent="0.25">
      <c r="A5" s="5">
        <v>10</v>
      </c>
      <c r="B5" s="6">
        <v>5.9772656547747394</v>
      </c>
      <c r="C5" s="6">
        <f>MIN(Makespan_ARPD!C2:R2)</f>
        <v>19.635213833461204</v>
      </c>
      <c r="D5" s="6"/>
      <c r="E5" s="6">
        <v>6.5647335705069061</v>
      </c>
      <c r="F5" s="6">
        <f>MIN(Makespan_ARPD!C13:R13)</f>
        <v>20.10229798653566</v>
      </c>
      <c r="G5" s="6"/>
      <c r="H5" s="6">
        <v>8.6634597985695727</v>
      </c>
      <c r="I5" s="6">
        <f>MIN(Makespan_ARPD!C24:U24)</f>
        <v>17.08726612367844</v>
      </c>
      <c r="J5" s="6"/>
      <c r="K5" s="6">
        <v>9.0218950597761882</v>
      </c>
      <c r="L5" s="6">
        <f>MIN(Makespan_ARPD!C35:U35)</f>
        <v>16.468736271790032</v>
      </c>
    </row>
    <row r="6" spans="1:12" x14ac:dyDescent="0.25">
      <c r="A6" s="5">
        <v>15</v>
      </c>
      <c r="B6" s="6">
        <v>11.611021213605891</v>
      </c>
      <c r="C6" s="6">
        <f>MIN(Makespan_ARPD!C3:R3)</f>
        <v>2.9041576719551156</v>
      </c>
      <c r="D6" s="6"/>
      <c r="E6" s="6">
        <v>11.775292670516082</v>
      </c>
      <c r="F6" s="6">
        <f>MIN(Makespan_ARPD!C14:R14)</f>
        <v>4.4242636759875147</v>
      </c>
      <c r="G6" s="6"/>
      <c r="H6" s="6">
        <v>13.964393296164667</v>
      </c>
      <c r="I6" s="6">
        <f>MIN(Makespan_ARPD!C25:U25)</f>
        <v>3.6931596108178302</v>
      </c>
      <c r="J6" s="6"/>
      <c r="K6" s="6">
        <v>7.9590495639248005</v>
      </c>
      <c r="L6" s="6">
        <f>MIN(Makespan_ARPD!C36:U36)</f>
        <v>4.0889409342518341</v>
      </c>
    </row>
    <row r="7" spans="1:12" x14ac:dyDescent="0.25">
      <c r="A7" s="5">
        <v>20</v>
      </c>
      <c r="B7" s="6">
        <v>0</v>
      </c>
      <c r="C7" s="6">
        <f>MIN(Makespan_ARPD!C4:R4)</f>
        <v>1.4452272835822113</v>
      </c>
      <c r="D7" s="6"/>
      <c r="E7" s="6">
        <v>0</v>
      </c>
      <c r="F7" s="6">
        <f>MIN(Makespan_ARPD!C15:R15)</f>
        <v>2.1765763315655944</v>
      </c>
      <c r="G7" s="6"/>
      <c r="H7" s="6">
        <v>1.6038492381716118</v>
      </c>
      <c r="I7" s="6">
        <f>MIN(Makespan_ARPD!C26:U26)</f>
        <v>2.1716457163620406</v>
      </c>
      <c r="J7" s="6"/>
      <c r="K7" s="6">
        <v>1.6038492381716118</v>
      </c>
      <c r="L7" s="6">
        <f>MIN(Makespan_ARPD!C37:U37)</f>
        <v>2.3225378785407518</v>
      </c>
    </row>
    <row r="8" spans="1:12" x14ac:dyDescent="0.25">
      <c r="A8" s="5">
        <v>50</v>
      </c>
      <c r="B8" s="6">
        <v>21.247054509651285</v>
      </c>
      <c r="C8" s="6">
        <f>MIN(Makespan_ARPD!C5:R5)</f>
        <v>0.67698021554054633</v>
      </c>
      <c r="D8" s="6"/>
      <c r="E8" s="6">
        <v>22.433020987983834</v>
      </c>
      <c r="F8" s="6">
        <f>MIN(Makespan_ARPD!C16:R16)</f>
        <v>1.5710178863145245</v>
      </c>
      <c r="G8" s="6"/>
      <c r="H8" s="6">
        <v>24.678562283491416</v>
      </c>
      <c r="I8" s="6">
        <f>MIN(Makespan_ARPD!C27:U27)</f>
        <v>1.1666800644002564</v>
      </c>
      <c r="J8" s="6"/>
      <c r="K8" s="6">
        <v>24.678562283491416</v>
      </c>
      <c r="L8" s="6">
        <f>MIN(Makespan_ARPD!C38:U38)</f>
        <v>1.18578091889963</v>
      </c>
    </row>
    <row r="9" spans="1:12" x14ac:dyDescent="0.25">
      <c r="A9" s="5">
        <v>100</v>
      </c>
      <c r="B9" s="6">
        <v>3.8063986874487283</v>
      </c>
      <c r="C9" s="6">
        <f>MIN(Makespan_ARPD!C6:R6)</f>
        <v>0.23795042395096641</v>
      </c>
      <c r="D9" s="6"/>
      <c r="E9" s="6">
        <v>4.1652946987158384</v>
      </c>
      <c r="F9" s="6">
        <f>MIN(Makespan_ARPD!C17:R17)</f>
        <v>0.86062422704963648</v>
      </c>
      <c r="G9" s="6"/>
      <c r="H9" s="6">
        <v>11.76470588235294</v>
      </c>
      <c r="I9" s="6">
        <f>MIN(Makespan_ARPD!C28:U28)</f>
        <v>0.59588953173174941</v>
      </c>
      <c r="J9" s="6"/>
      <c r="K9" s="6">
        <v>11.76470588235294</v>
      </c>
      <c r="L9" s="6">
        <f>MIN(Makespan_ARPD!C39:U39)</f>
        <v>0.65848449640855622</v>
      </c>
    </row>
    <row r="10" spans="1:12" x14ac:dyDescent="0.25">
      <c r="A10" s="5">
        <v>150</v>
      </c>
      <c r="B10" s="5"/>
      <c r="C10" s="6">
        <f>MIN(Makespan_ARPD!C7:R7)</f>
        <v>0.17875132413669118</v>
      </c>
      <c r="D10" s="6"/>
      <c r="E10" s="5"/>
      <c r="F10" s="6">
        <f>MIN(Makespan_ARPD!C18:R18)</f>
        <v>0.76204523738508878</v>
      </c>
      <c r="G10" s="6"/>
      <c r="H10" s="6"/>
      <c r="I10" s="6">
        <f>MIN(Makespan_ARPD!C29:U29)</f>
        <v>0.46942851021603305</v>
      </c>
      <c r="J10" s="6"/>
      <c r="K10" s="5"/>
      <c r="L10" s="6">
        <f>MIN(Makespan_ARPD!C40:U40)</f>
        <v>0.59493603511559801</v>
      </c>
    </row>
    <row r="11" spans="1:12" x14ac:dyDescent="0.25">
      <c r="A11" s="7">
        <v>200</v>
      </c>
      <c r="B11" s="7"/>
      <c r="C11" s="8">
        <f>MIN(Makespan_ARPD!C8:R8)</f>
        <v>0.14306066045559865</v>
      </c>
      <c r="D11" s="8"/>
      <c r="E11" s="7"/>
      <c r="F11" s="8">
        <f>MIN(Makespan_ARPD!C19:R19)</f>
        <v>0.44871589222965685</v>
      </c>
      <c r="G11" s="8"/>
      <c r="H11" s="8"/>
      <c r="I11" s="8">
        <f>MIN(Makespan_ARPD!C30:U30)</f>
        <v>0.35603459366005002</v>
      </c>
      <c r="J11" s="8"/>
      <c r="K11" s="7"/>
      <c r="L11" s="8">
        <f>MIN(Makespan_ARPD!C41:U41)</f>
        <v>0.33503746856941535</v>
      </c>
    </row>
    <row r="12" spans="1:12" x14ac:dyDescent="0.25">
      <c r="A12" s="11" t="s">
        <v>36</v>
      </c>
      <c r="B12" s="12">
        <f>AVERAGE(B5:B9)</f>
        <v>8.528348013096128</v>
      </c>
      <c r="C12" s="12">
        <f>AVERAGE(C5:C11)</f>
        <v>3.6030487732974765</v>
      </c>
      <c r="D12" s="11"/>
      <c r="E12" s="12">
        <f>AVERAGE(E5:E9)</f>
        <v>8.9876683855445325</v>
      </c>
      <c r="F12" s="12">
        <f>AVERAGE(F5:F11)</f>
        <v>4.3350773195810968</v>
      </c>
      <c r="G12" s="11"/>
      <c r="H12" s="12">
        <f>AVERAGE(H5:H9)</f>
        <v>12.134994099750042</v>
      </c>
      <c r="I12" s="12">
        <f>AVERAGE(I5:I11)</f>
        <v>3.6485863072666285</v>
      </c>
      <c r="J12" s="11"/>
      <c r="K12" s="12">
        <f>AVERAGE(K5:K9)</f>
        <v>11.005612405543392</v>
      </c>
      <c r="L12" s="12">
        <f>AVERAGE(L5:L11)</f>
        <v>3.6649220005108307</v>
      </c>
    </row>
    <row r="13" spans="1:12" x14ac:dyDescent="0.25">
      <c r="A13" s="11" t="s">
        <v>37</v>
      </c>
      <c r="B13" s="11">
        <v>2</v>
      </c>
      <c r="C13" s="11">
        <v>1</v>
      </c>
      <c r="D13" s="11"/>
      <c r="E13" s="11">
        <v>2</v>
      </c>
      <c r="F13" s="11">
        <v>1</v>
      </c>
      <c r="G13" s="11"/>
      <c r="H13" s="11">
        <v>2</v>
      </c>
      <c r="I13" s="11">
        <v>1</v>
      </c>
      <c r="J13" s="11"/>
      <c r="K13" s="11">
        <v>2</v>
      </c>
      <c r="L13" s="11">
        <v>1</v>
      </c>
    </row>
    <row r="14" spans="1:12" x14ac:dyDescent="0.25">
      <c r="B14" s="23"/>
      <c r="C14" s="23"/>
      <c r="D14" s="5"/>
      <c r="E14" s="23"/>
      <c r="F14" s="23"/>
      <c r="G14" s="5"/>
      <c r="H14" s="23"/>
      <c r="I14" s="23"/>
      <c r="J14" s="5"/>
      <c r="K14" s="23"/>
      <c r="L14" s="23"/>
    </row>
    <row r="15" spans="1:12" x14ac:dyDescent="0.25">
      <c r="A15" s="3" t="s">
        <v>39</v>
      </c>
    </row>
    <row r="16" spans="1:12" x14ac:dyDescent="0.25">
      <c r="A16" s="21" t="s">
        <v>53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B17" s="22" t="s">
        <v>41</v>
      </c>
      <c r="C17" s="22"/>
      <c r="D17" s="18"/>
      <c r="E17" s="22" t="s">
        <v>44</v>
      </c>
      <c r="F17" s="22"/>
      <c r="G17" s="18"/>
      <c r="H17" s="22" t="s">
        <v>42</v>
      </c>
      <c r="I17" s="22"/>
      <c r="J17" s="18"/>
      <c r="K17" s="22" t="s">
        <v>43</v>
      </c>
      <c r="L17" s="22"/>
    </row>
    <row r="18" spans="1:12" x14ac:dyDescent="0.25">
      <c r="A18" s="10" t="s">
        <v>35</v>
      </c>
      <c r="B18" s="14" t="s">
        <v>40</v>
      </c>
      <c r="C18" s="10" t="s">
        <v>12</v>
      </c>
      <c r="D18" s="9"/>
      <c r="E18" s="14" t="s">
        <v>40</v>
      </c>
      <c r="F18" s="10" t="s">
        <v>12</v>
      </c>
      <c r="G18" s="9"/>
      <c r="H18" s="14" t="s">
        <v>40</v>
      </c>
      <c r="I18" s="10" t="s">
        <v>6</v>
      </c>
      <c r="J18" s="9"/>
      <c r="K18" s="14" t="s">
        <v>40</v>
      </c>
      <c r="L18" s="10" t="s">
        <v>6</v>
      </c>
    </row>
    <row r="19" spans="1:12" x14ac:dyDescent="0.25">
      <c r="A19" s="9">
        <v>10</v>
      </c>
      <c r="B19" s="6">
        <v>5.9772656547747394</v>
      </c>
      <c r="C19" s="6">
        <v>19.635213833461204</v>
      </c>
      <c r="D19" s="6"/>
      <c r="E19" s="6">
        <v>6.5647335705069061</v>
      </c>
      <c r="F19" s="6">
        <v>20.10229798653566</v>
      </c>
      <c r="G19" s="6"/>
      <c r="H19" s="6">
        <v>8.6634597985695727</v>
      </c>
      <c r="I19" s="6">
        <v>17.08726612367844</v>
      </c>
      <c r="J19" s="6"/>
      <c r="K19" s="6">
        <v>9.0218950597761882</v>
      </c>
      <c r="L19" s="6">
        <v>16.468736271790032</v>
      </c>
    </row>
    <row r="20" spans="1:12" x14ac:dyDescent="0.25">
      <c r="A20" s="9">
        <v>15</v>
      </c>
      <c r="B20" s="6">
        <v>11.611021213605891</v>
      </c>
      <c r="C20" s="6">
        <v>2.9041576719551156</v>
      </c>
      <c r="D20" s="6"/>
      <c r="E20" s="6">
        <v>11.775292670516082</v>
      </c>
      <c r="F20" s="6">
        <v>4.4242636759875147</v>
      </c>
      <c r="G20" s="6"/>
      <c r="H20" s="6">
        <v>13.964393296164667</v>
      </c>
      <c r="I20" s="6">
        <v>3.6931596108178302</v>
      </c>
      <c r="J20" s="6"/>
      <c r="K20" s="6">
        <v>7.9590495639248005</v>
      </c>
      <c r="L20" s="6">
        <v>4.0889409342518341</v>
      </c>
    </row>
    <row r="21" spans="1:12" x14ac:dyDescent="0.25">
      <c r="A21" s="9">
        <v>20</v>
      </c>
      <c r="B21" s="6">
        <v>0</v>
      </c>
      <c r="C21" s="6">
        <v>1.4452272835822113</v>
      </c>
      <c r="D21" s="6"/>
      <c r="E21" s="6">
        <v>0</v>
      </c>
      <c r="F21" s="6">
        <v>2.1765763315655944</v>
      </c>
      <c r="G21" s="6"/>
      <c r="H21" s="6">
        <v>1.6038492381716118</v>
      </c>
      <c r="I21" s="6">
        <v>2.1716457163620406</v>
      </c>
      <c r="J21" s="6"/>
      <c r="K21" s="6">
        <v>1.6038492381716118</v>
      </c>
      <c r="L21" s="6">
        <v>2.3225378785407518</v>
      </c>
    </row>
    <row r="22" spans="1:12" x14ac:dyDescent="0.25">
      <c r="A22" s="9">
        <v>50</v>
      </c>
      <c r="B22" s="6">
        <v>21.247054509651285</v>
      </c>
      <c r="C22" s="6">
        <v>0.67698021554054633</v>
      </c>
      <c r="D22" s="6"/>
      <c r="E22" s="6">
        <v>22.433020987983834</v>
      </c>
      <c r="F22" s="6">
        <v>1.5710178863145245</v>
      </c>
      <c r="G22" s="6"/>
      <c r="H22" s="6">
        <v>24.678562283491416</v>
      </c>
      <c r="I22" s="6">
        <v>1.1789520497740642</v>
      </c>
      <c r="J22" s="6"/>
      <c r="K22" s="6">
        <v>24.678562283491416</v>
      </c>
      <c r="L22" s="6">
        <v>1.18578091889963</v>
      </c>
    </row>
    <row r="23" spans="1:12" x14ac:dyDescent="0.25">
      <c r="A23" s="9">
        <v>100</v>
      </c>
      <c r="B23" s="6">
        <v>3.8063986874487283</v>
      </c>
      <c r="C23" s="6">
        <v>0.23795042395096641</v>
      </c>
      <c r="D23" s="6"/>
      <c r="E23" s="6">
        <v>4.1652946987158384</v>
      </c>
      <c r="F23" s="6">
        <v>0.86062422704963648</v>
      </c>
      <c r="G23" s="6"/>
      <c r="H23" s="6">
        <v>11.76470588235294</v>
      </c>
      <c r="I23" s="6">
        <v>0.59588953173174941</v>
      </c>
      <c r="J23" s="6"/>
      <c r="K23" s="6">
        <v>11.76470588235294</v>
      </c>
      <c r="L23" s="6">
        <v>0.65848449640855622</v>
      </c>
    </row>
    <row r="24" spans="1:12" x14ac:dyDescent="0.25">
      <c r="A24" s="9">
        <v>150</v>
      </c>
      <c r="B24" s="9"/>
      <c r="C24" s="6">
        <v>0.17875132413669118</v>
      </c>
      <c r="D24" s="6"/>
      <c r="E24" s="9"/>
      <c r="F24" s="6">
        <v>0.76204523738508878</v>
      </c>
      <c r="G24" s="6"/>
      <c r="H24" s="6"/>
      <c r="I24" s="6">
        <v>0.55062840339195629</v>
      </c>
      <c r="J24" s="6"/>
      <c r="K24" s="9"/>
      <c r="L24" s="6">
        <v>0.59493603511559801</v>
      </c>
    </row>
    <row r="25" spans="1:12" x14ac:dyDescent="0.25">
      <c r="A25" s="10">
        <v>200</v>
      </c>
      <c r="B25" s="10"/>
      <c r="C25" s="8">
        <v>0.14306066045559865</v>
      </c>
      <c r="D25" s="8"/>
      <c r="E25" s="10"/>
      <c r="F25" s="8">
        <v>0.44871589222965685</v>
      </c>
      <c r="G25" s="8"/>
      <c r="H25" s="8"/>
      <c r="I25" s="8">
        <v>0.35603459366005002</v>
      </c>
      <c r="J25" s="8"/>
      <c r="K25" s="10"/>
      <c r="L25" s="8">
        <v>0.33503746856941535</v>
      </c>
    </row>
    <row r="26" spans="1:12" x14ac:dyDescent="0.25">
      <c r="A26" s="11" t="s">
        <v>36</v>
      </c>
      <c r="B26" s="12">
        <f>AVERAGE(B19:B23)</f>
        <v>8.528348013096128</v>
      </c>
      <c r="C26" s="12">
        <v>3.6030487732974765</v>
      </c>
      <c r="D26" s="11"/>
      <c r="E26" s="12">
        <f>AVERAGE(E19:E23)</f>
        <v>8.9876683855445325</v>
      </c>
      <c r="F26" s="12">
        <v>4.3350773195810968</v>
      </c>
      <c r="G26" s="11"/>
      <c r="H26" s="12">
        <f>AVERAGE(H19:H23)</f>
        <v>12.134994099750042</v>
      </c>
      <c r="I26" s="12">
        <v>3.6619394327737327</v>
      </c>
      <c r="J26" s="11"/>
      <c r="K26" s="12">
        <f>AVERAGE(K19:K23)</f>
        <v>11.005612405543392</v>
      </c>
      <c r="L26" s="12">
        <v>3.6649220005108307</v>
      </c>
    </row>
    <row r="27" spans="1:12" x14ac:dyDescent="0.25">
      <c r="A27" s="11" t="s">
        <v>37</v>
      </c>
      <c r="B27" s="11">
        <v>3</v>
      </c>
      <c r="C27" s="11">
        <v>1</v>
      </c>
      <c r="D27" s="11"/>
      <c r="E27" s="11">
        <v>3</v>
      </c>
      <c r="F27" s="11">
        <v>1</v>
      </c>
      <c r="G27" s="11"/>
      <c r="H27" s="11">
        <v>8</v>
      </c>
      <c r="I27" s="11">
        <v>1</v>
      </c>
      <c r="J27" s="11"/>
      <c r="K27" s="11">
        <v>7</v>
      </c>
      <c r="L27" s="11">
        <v>1</v>
      </c>
    </row>
  </sheetData>
  <mergeCells count="14">
    <mergeCell ref="A2:L2"/>
    <mergeCell ref="A16:L16"/>
    <mergeCell ref="B17:C17"/>
    <mergeCell ref="E17:F17"/>
    <mergeCell ref="H17:I17"/>
    <mergeCell ref="K17:L17"/>
    <mergeCell ref="B3:C3"/>
    <mergeCell ref="E3:F3"/>
    <mergeCell ref="H3:I3"/>
    <mergeCell ref="K3:L3"/>
    <mergeCell ref="B14:C14"/>
    <mergeCell ref="E14:F14"/>
    <mergeCell ref="H14:I14"/>
    <mergeCell ref="K14:L14"/>
  </mergeCells>
  <pageMargins left="0.7" right="0.7" top="0.78740157499999996" bottom="0.78740157499999996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8B5E-AE35-4BEE-82F0-F30EBB3BA0ED}">
  <dimension ref="A1:V35"/>
  <sheetViews>
    <sheetView workbookViewId="0">
      <selection activeCell="A5" sqref="A5"/>
    </sheetView>
  </sheetViews>
  <sheetFormatPr baseColWidth="10" defaultRowHeight="15" x14ac:dyDescent="0.25"/>
  <sheetData>
    <row r="1" spans="1:19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19" x14ac:dyDescent="0.25">
      <c r="A2">
        <v>10</v>
      </c>
      <c r="B2" s="1">
        <v>597</v>
      </c>
      <c r="C2" s="1">
        <v>710</v>
      </c>
      <c r="D2" s="1">
        <v>775.5</v>
      </c>
      <c r="E2" s="1">
        <v>691</v>
      </c>
      <c r="F2" s="1">
        <v>804</v>
      </c>
      <c r="G2" s="1">
        <v>863.5</v>
      </c>
      <c r="H2" s="1">
        <v>822.5</v>
      </c>
      <c r="I2" s="1">
        <v>849</v>
      </c>
      <c r="J2" s="1">
        <v>830</v>
      </c>
      <c r="K2" s="1">
        <v>792</v>
      </c>
      <c r="L2" s="1">
        <v>784.5</v>
      </c>
      <c r="M2" s="1">
        <v>782</v>
      </c>
      <c r="N2" s="1">
        <v>791.5</v>
      </c>
      <c r="O2" s="1">
        <v>803.5</v>
      </c>
      <c r="P2" s="1">
        <v>793.5</v>
      </c>
      <c r="Q2" s="1">
        <v>791.5</v>
      </c>
      <c r="R2" s="1">
        <v>792.5</v>
      </c>
      <c r="S2" s="1">
        <v>597</v>
      </c>
    </row>
    <row r="3" spans="1:19" x14ac:dyDescent="0.25">
      <c r="A3">
        <v>15</v>
      </c>
      <c r="B3" s="1">
        <v>955</v>
      </c>
      <c r="C3" s="1">
        <v>1013</v>
      </c>
      <c r="D3" s="1">
        <v>1105.5</v>
      </c>
      <c r="E3" s="1">
        <v>1014</v>
      </c>
      <c r="F3" s="1">
        <v>1132.5</v>
      </c>
      <c r="G3" s="1">
        <v>1242.5</v>
      </c>
      <c r="H3" s="1">
        <v>1186.5</v>
      </c>
      <c r="I3" s="1">
        <v>1209</v>
      </c>
      <c r="J3" s="1">
        <v>1195.5</v>
      </c>
      <c r="K3" s="1">
        <v>1105.5</v>
      </c>
      <c r="L3" s="1">
        <v>1130</v>
      </c>
      <c r="M3" s="1">
        <v>1122.5</v>
      </c>
      <c r="N3" s="1">
        <v>1124.5</v>
      </c>
      <c r="O3" s="1">
        <v>1143</v>
      </c>
      <c r="P3" s="1">
        <v>1132.5</v>
      </c>
      <c r="Q3" s="1">
        <v>1141.5</v>
      </c>
      <c r="R3" s="1">
        <v>1140</v>
      </c>
      <c r="S3" s="1">
        <v>955</v>
      </c>
    </row>
    <row r="4" spans="1:19" x14ac:dyDescent="0.25">
      <c r="A4">
        <v>20</v>
      </c>
      <c r="B4" s="1">
        <v>1267</v>
      </c>
      <c r="C4" s="1">
        <v>1338</v>
      </c>
      <c r="D4" s="1">
        <v>1429</v>
      </c>
      <c r="E4" s="1">
        <v>1317</v>
      </c>
      <c r="F4" s="1">
        <v>1441.5</v>
      </c>
      <c r="G4" s="1">
        <v>1616</v>
      </c>
      <c r="H4" s="1">
        <v>1569.5</v>
      </c>
      <c r="I4" s="1">
        <v>1594</v>
      </c>
      <c r="J4" s="1">
        <v>1573.5</v>
      </c>
      <c r="K4" s="1">
        <v>1485</v>
      </c>
      <c r="L4" s="1">
        <v>1455</v>
      </c>
      <c r="M4" s="1">
        <v>1467.5</v>
      </c>
      <c r="N4" s="1">
        <v>1464.5</v>
      </c>
      <c r="O4" s="1">
        <v>1512.5</v>
      </c>
      <c r="P4" s="1">
        <v>1513</v>
      </c>
      <c r="Q4" s="1">
        <v>1504.5</v>
      </c>
      <c r="R4" s="1">
        <v>1503.5</v>
      </c>
      <c r="S4" s="1">
        <v>1267</v>
      </c>
    </row>
    <row r="5" spans="1:19" x14ac:dyDescent="0.25">
      <c r="A5">
        <v>50</v>
      </c>
      <c r="B5" s="1">
        <v>3625.5</v>
      </c>
      <c r="C5" s="1">
        <v>3271.5</v>
      </c>
      <c r="D5" s="1">
        <v>3384</v>
      </c>
      <c r="E5" s="1">
        <v>3265.5</v>
      </c>
      <c r="F5" s="1">
        <v>3413.5</v>
      </c>
      <c r="G5" s="1">
        <v>3907.5</v>
      </c>
      <c r="H5" s="1">
        <v>3851.5</v>
      </c>
      <c r="I5" s="1">
        <v>3898</v>
      </c>
      <c r="J5" s="1">
        <v>3893.5</v>
      </c>
      <c r="K5" s="1">
        <v>3547.5</v>
      </c>
      <c r="L5" s="1">
        <v>3523.5</v>
      </c>
      <c r="M5" s="1">
        <v>3549.5</v>
      </c>
      <c r="N5" s="1">
        <v>3535.5</v>
      </c>
      <c r="O5" s="1">
        <v>3642.5</v>
      </c>
      <c r="P5" s="1">
        <v>3629.5</v>
      </c>
      <c r="Q5" s="1">
        <v>3650</v>
      </c>
      <c r="R5" s="1">
        <v>3642</v>
      </c>
      <c r="S5" s="1">
        <v>3265.5</v>
      </c>
    </row>
    <row r="6" spans="1:19" x14ac:dyDescent="0.25">
      <c r="A6">
        <v>100</v>
      </c>
      <c r="B6" s="1">
        <v>6327</v>
      </c>
      <c r="C6" s="1">
        <v>6541.5</v>
      </c>
      <c r="D6" s="1">
        <v>6623.5</v>
      </c>
      <c r="E6" s="1">
        <v>6520.5</v>
      </c>
      <c r="F6" s="1">
        <v>6656.5</v>
      </c>
      <c r="G6" s="1">
        <v>7749.5</v>
      </c>
      <c r="H6" s="1">
        <v>7713</v>
      </c>
      <c r="I6" s="1">
        <v>7719</v>
      </c>
      <c r="J6" s="1">
        <v>7718</v>
      </c>
      <c r="K6" s="1">
        <v>6980.5</v>
      </c>
      <c r="L6" s="1">
        <v>6947.5</v>
      </c>
      <c r="M6" s="1">
        <v>7044</v>
      </c>
      <c r="N6" s="1">
        <v>7042.5</v>
      </c>
      <c r="O6" s="1">
        <v>7255.5</v>
      </c>
      <c r="P6" s="1">
        <v>7252.5</v>
      </c>
      <c r="Q6" s="1">
        <v>7244</v>
      </c>
      <c r="R6" s="1">
        <v>7269.5</v>
      </c>
      <c r="S6" s="1">
        <v>6327</v>
      </c>
    </row>
    <row r="7" spans="1:19" x14ac:dyDescent="0.25">
      <c r="A7">
        <v>150</v>
      </c>
      <c r="B7" s="1"/>
      <c r="C7" s="1">
        <v>9909.5</v>
      </c>
      <c r="D7" s="1">
        <v>9987</v>
      </c>
      <c r="E7" s="1">
        <v>9861</v>
      </c>
      <c r="F7" s="1">
        <v>10003</v>
      </c>
      <c r="G7" s="1">
        <v>11651</v>
      </c>
      <c r="H7" s="1">
        <v>11585.5</v>
      </c>
      <c r="I7" s="1">
        <v>11580.5</v>
      </c>
      <c r="J7" s="1">
        <v>11597</v>
      </c>
      <c r="K7" s="1">
        <v>10433.5</v>
      </c>
      <c r="L7" s="1">
        <v>10426.5</v>
      </c>
      <c r="M7" s="1">
        <v>10562.5</v>
      </c>
      <c r="N7" s="1">
        <v>10568</v>
      </c>
      <c r="O7" s="1">
        <v>10922.5</v>
      </c>
      <c r="P7" s="1">
        <v>10911.5</v>
      </c>
      <c r="Q7" s="1">
        <v>10924.5</v>
      </c>
      <c r="R7" s="1">
        <v>10893</v>
      </c>
      <c r="S7" s="1">
        <v>9861</v>
      </c>
    </row>
    <row r="8" spans="1:19" x14ac:dyDescent="0.25">
      <c r="A8">
        <v>200</v>
      </c>
      <c r="B8" s="1"/>
      <c r="C8" s="1">
        <v>13119.5</v>
      </c>
      <c r="D8" s="1">
        <v>13200.5</v>
      </c>
      <c r="E8" s="1">
        <v>13103.5</v>
      </c>
      <c r="F8" s="1">
        <v>13229.5</v>
      </c>
      <c r="G8" s="1">
        <v>15438</v>
      </c>
      <c r="H8" s="1">
        <v>15381.5</v>
      </c>
      <c r="I8" s="1">
        <v>15424.5</v>
      </c>
      <c r="J8" s="1">
        <v>15387</v>
      </c>
      <c r="K8" s="1">
        <v>13785.5</v>
      </c>
      <c r="L8" s="1">
        <v>13721</v>
      </c>
      <c r="M8" s="1">
        <v>14048</v>
      </c>
      <c r="N8" s="1">
        <v>14092</v>
      </c>
      <c r="O8" s="1">
        <v>14580</v>
      </c>
      <c r="P8" s="1">
        <v>14588</v>
      </c>
      <c r="Q8" s="1">
        <v>14522.5</v>
      </c>
      <c r="R8" s="1">
        <v>14564</v>
      </c>
      <c r="S8" s="1">
        <v>13103.5</v>
      </c>
    </row>
    <row r="10" spans="1:19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</row>
    <row r="11" spans="1:19" x14ac:dyDescent="0.25">
      <c r="A11">
        <v>10</v>
      </c>
      <c r="B11" s="1">
        <v>597</v>
      </c>
      <c r="C11" s="1">
        <v>710</v>
      </c>
      <c r="D11" s="1">
        <v>775.5</v>
      </c>
      <c r="E11" s="1">
        <v>689</v>
      </c>
      <c r="F11" s="1">
        <v>804</v>
      </c>
      <c r="G11" s="1">
        <v>800.5</v>
      </c>
      <c r="H11" s="1">
        <v>775</v>
      </c>
      <c r="I11" s="1">
        <v>788.5</v>
      </c>
      <c r="J11" s="1">
        <v>738.5</v>
      </c>
      <c r="K11" s="1">
        <v>751</v>
      </c>
      <c r="L11" s="1">
        <v>768.5</v>
      </c>
      <c r="M11" s="1">
        <v>744.5</v>
      </c>
      <c r="N11" s="1">
        <v>760.5</v>
      </c>
      <c r="O11" s="1">
        <v>795</v>
      </c>
      <c r="P11" s="1">
        <v>771.5</v>
      </c>
      <c r="Q11" s="1">
        <v>764.5</v>
      </c>
      <c r="R11" s="1">
        <v>770</v>
      </c>
      <c r="S11">
        <v>597</v>
      </c>
    </row>
    <row r="12" spans="1:19" x14ac:dyDescent="0.25">
      <c r="A12">
        <v>15</v>
      </c>
      <c r="B12" s="1">
        <v>955</v>
      </c>
      <c r="C12" s="1">
        <v>1011.5</v>
      </c>
      <c r="D12" s="1">
        <v>1105.5</v>
      </c>
      <c r="E12" s="1">
        <v>1014</v>
      </c>
      <c r="F12" s="1">
        <v>1132.5</v>
      </c>
      <c r="G12" s="1">
        <v>1120</v>
      </c>
      <c r="H12" s="1">
        <v>1082</v>
      </c>
      <c r="I12" s="1">
        <v>1068</v>
      </c>
      <c r="J12" s="1">
        <v>1091</v>
      </c>
      <c r="K12" s="1">
        <v>1067</v>
      </c>
      <c r="L12" s="1">
        <v>1092.5</v>
      </c>
      <c r="M12" s="1">
        <v>1073</v>
      </c>
      <c r="N12" s="1">
        <v>1092</v>
      </c>
      <c r="O12" s="1">
        <v>1119.5</v>
      </c>
      <c r="P12" s="1">
        <v>1107</v>
      </c>
      <c r="Q12" s="1">
        <v>1104</v>
      </c>
      <c r="R12" s="1">
        <v>1093</v>
      </c>
      <c r="S12">
        <v>955</v>
      </c>
    </row>
    <row r="13" spans="1:19" x14ac:dyDescent="0.25">
      <c r="A13">
        <v>20</v>
      </c>
      <c r="B13" s="1">
        <v>1267</v>
      </c>
      <c r="C13" s="1">
        <v>1333.5</v>
      </c>
      <c r="D13" s="1">
        <v>1429</v>
      </c>
      <c r="E13" s="1">
        <v>1317</v>
      </c>
      <c r="F13" s="1">
        <v>1441.5</v>
      </c>
      <c r="G13" s="1">
        <v>1433</v>
      </c>
      <c r="H13" s="1">
        <v>1411.5</v>
      </c>
      <c r="I13" s="1">
        <v>1417.5</v>
      </c>
      <c r="J13" s="1">
        <v>1388.5</v>
      </c>
      <c r="K13" s="1">
        <v>1421</v>
      </c>
      <c r="L13" s="1">
        <v>1418</v>
      </c>
      <c r="M13" s="1">
        <v>1396</v>
      </c>
      <c r="N13" s="1">
        <v>1414.5</v>
      </c>
      <c r="O13" s="1">
        <v>1475</v>
      </c>
      <c r="P13" s="1">
        <v>1476</v>
      </c>
      <c r="Q13" s="1">
        <v>1453.5</v>
      </c>
      <c r="R13" s="1">
        <v>1466.5</v>
      </c>
      <c r="S13">
        <v>1267</v>
      </c>
    </row>
    <row r="14" spans="1:19" x14ac:dyDescent="0.25">
      <c r="A14">
        <v>50</v>
      </c>
      <c r="B14" s="1">
        <v>3625.5</v>
      </c>
      <c r="C14" s="1">
        <v>3271.5</v>
      </c>
      <c r="D14" s="1">
        <v>3384</v>
      </c>
      <c r="E14" s="1">
        <v>3265.5</v>
      </c>
      <c r="F14" s="1">
        <v>3413.5</v>
      </c>
      <c r="G14" s="1">
        <v>3448.5</v>
      </c>
      <c r="H14" s="1">
        <v>3378.5</v>
      </c>
      <c r="I14" s="1">
        <v>3456</v>
      </c>
      <c r="J14" s="1">
        <v>3417</v>
      </c>
      <c r="K14" s="1">
        <v>3362</v>
      </c>
      <c r="L14" s="1">
        <v>3399</v>
      </c>
      <c r="M14" s="1">
        <v>3376.5</v>
      </c>
      <c r="N14" s="1">
        <v>3400</v>
      </c>
      <c r="O14" s="1">
        <v>3540</v>
      </c>
      <c r="P14" s="1">
        <v>3551.5</v>
      </c>
      <c r="Q14" s="1">
        <v>3575.5</v>
      </c>
      <c r="R14" s="1">
        <v>3574</v>
      </c>
      <c r="S14">
        <v>3265.5</v>
      </c>
    </row>
    <row r="15" spans="1:19" x14ac:dyDescent="0.25">
      <c r="A15">
        <v>100</v>
      </c>
      <c r="B15" s="1">
        <v>6327</v>
      </c>
      <c r="C15" s="1">
        <v>6541.5</v>
      </c>
      <c r="D15" s="1">
        <v>6623.5</v>
      </c>
      <c r="E15" s="1">
        <v>6520.5</v>
      </c>
      <c r="F15" s="1">
        <v>6656.5</v>
      </c>
      <c r="G15" s="1">
        <v>6745</v>
      </c>
      <c r="H15" s="1">
        <v>6736</v>
      </c>
      <c r="I15" s="1">
        <v>6727</v>
      </c>
      <c r="J15" s="1">
        <v>6679</v>
      </c>
      <c r="K15" s="1">
        <v>6675</v>
      </c>
      <c r="L15" s="1">
        <v>6673</v>
      </c>
      <c r="M15" s="1">
        <v>6653</v>
      </c>
      <c r="N15" s="1">
        <v>6652</v>
      </c>
      <c r="O15" s="1">
        <v>7078</v>
      </c>
      <c r="P15" s="1">
        <v>7065.5</v>
      </c>
      <c r="Q15" s="1">
        <v>7012.5</v>
      </c>
      <c r="R15" s="1">
        <v>7059</v>
      </c>
      <c r="S15">
        <v>6327</v>
      </c>
    </row>
    <row r="16" spans="1:19" x14ac:dyDescent="0.25">
      <c r="A16">
        <v>150</v>
      </c>
      <c r="B16" s="1"/>
      <c r="C16" s="1">
        <v>9909.5</v>
      </c>
      <c r="D16" s="1">
        <v>9987</v>
      </c>
      <c r="E16" s="1">
        <v>9861</v>
      </c>
      <c r="F16" s="1">
        <v>10003</v>
      </c>
      <c r="G16" s="1">
        <v>10081</v>
      </c>
      <c r="H16" s="1">
        <v>10069.5</v>
      </c>
      <c r="I16" s="1">
        <v>10058.5</v>
      </c>
      <c r="J16" s="1">
        <v>10020.5</v>
      </c>
      <c r="K16" s="1">
        <v>10042</v>
      </c>
      <c r="L16" s="1">
        <v>10015</v>
      </c>
      <c r="M16" s="1">
        <v>10052</v>
      </c>
      <c r="N16" s="1">
        <v>10032.5</v>
      </c>
      <c r="O16" s="1">
        <v>10593</v>
      </c>
      <c r="P16" s="1">
        <v>10552.5</v>
      </c>
      <c r="Q16" s="1">
        <v>10555</v>
      </c>
      <c r="R16" s="1">
        <v>10589</v>
      </c>
      <c r="S16">
        <v>9861</v>
      </c>
    </row>
    <row r="17" spans="1:22" x14ac:dyDescent="0.25">
      <c r="A17">
        <v>200</v>
      </c>
      <c r="B17" s="1"/>
      <c r="C17" s="1">
        <v>13119.5</v>
      </c>
      <c r="D17" s="1">
        <v>13200.5</v>
      </c>
      <c r="E17" s="1">
        <v>13103.5</v>
      </c>
      <c r="F17" s="1">
        <v>13229.5</v>
      </c>
      <c r="G17" s="1">
        <v>13415</v>
      </c>
      <c r="H17" s="1">
        <v>13430</v>
      </c>
      <c r="I17" s="1">
        <v>13375.5</v>
      </c>
      <c r="J17" s="1">
        <v>13395.5</v>
      </c>
      <c r="K17" s="1">
        <v>13389.5</v>
      </c>
      <c r="L17" s="1">
        <v>13305</v>
      </c>
      <c r="M17" s="1">
        <v>13358</v>
      </c>
      <c r="N17" s="1">
        <v>13369.5</v>
      </c>
      <c r="O17" s="1">
        <v>14118.5</v>
      </c>
      <c r="P17" s="1">
        <v>14090</v>
      </c>
      <c r="Q17" s="1">
        <v>14106</v>
      </c>
      <c r="R17" s="1">
        <v>14144</v>
      </c>
      <c r="S17">
        <v>13103.5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597</v>
      </c>
      <c r="C20" s="1">
        <v>701</v>
      </c>
      <c r="D20" s="1">
        <v>739</v>
      </c>
      <c r="E20" s="1">
        <v>680</v>
      </c>
      <c r="F20" s="1">
        <v>797.5</v>
      </c>
      <c r="G20" s="1">
        <v>860.5</v>
      </c>
      <c r="H20" s="1">
        <v>813</v>
      </c>
      <c r="I20" s="1">
        <v>837</v>
      </c>
      <c r="J20" s="1">
        <v>854.5</v>
      </c>
      <c r="K20" s="1">
        <v>793</v>
      </c>
      <c r="L20" s="1">
        <v>796.5</v>
      </c>
      <c r="M20" s="1">
        <v>784.5</v>
      </c>
      <c r="N20" s="1">
        <v>780.5</v>
      </c>
      <c r="O20" s="1">
        <v>784.5</v>
      </c>
      <c r="P20" s="1">
        <v>803</v>
      </c>
      <c r="Q20" s="1">
        <v>789.5</v>
      </c>
      <c r="R20" s="1">
        <v>794.5</v>
      </c>
      <c r="S20" s="1">
        <v>648</v>
      </c>
      <c r="T20" s="1">
        <v>674.5</v>
      </c>
      <c r="U20" s="1">
        <v>673.5</v>
      </c>
      <c r="V20">
        <v>597</v>
      </c>
    </row>
    <row r="21" spans="1:22" x14ac:dyDescent="0.25">
      <c r="A21">
        <v>15</v>
      </c>
      <c r="B21" s="1">
        <v>955</v>
      </c>
      <c r="C21" s="1">
        <v>1005</v>
      </c>
      <c r="D21" s="1">
        <v>1057.5</v>
      </c>
      <c r="E21" s="1">
        <v>981</v>
      </c>
      <c r="F21" s="1">
        <v>1104.5</v>
      </c>
      <c r="G21" s="1">
        <v>1222.5</v>
      </c>
      <c r="H21" s="1">
        <v>1163.5</v>
      </c>
      <c r="I21" s="1">
        <v>1219</v>
      </c>
      <c r="J21" s="1">
        <v>1169.5</v>
      </c>
      <c r="K21" s="1">
        <v>1112</v>
      </c>
      <c r="L21" s="1">
        <v>1119</v>
      </c>
      <c r="M21" s="1">
        <v>1111.5</v>
      </c>
      <c r="N21" s="1">
        <v>1136</v>
      </c>
      <c r="O21" s="1">
        <v>1132.5</v>
      </c>
      <c r="P21" s="1">
        <v>1126</v>
      </c>
      <c r="Q21" s="1">
        <v>1139</v>
      </c>
      <c r="R21" s="1">
        <v>1146.5</v>
      </c>
      <c r="S21" s="1">
        <v>974</v>
      </c>
      <c r="T21" s="1">
        <v>982</v>
      </c>
      <c r="U21" s="1">
        <v>991</v>
      </c>
      <c r="V21">
        <v>955</v>
      </c>
    </row>
    <row r="22" spans="1:22" x14ac:dyDescent="0.25">
      <c r="A22">
        <v>20</v>
      </c>
      <c r="B22" s="1">
        <v>1267</v>
      </c>
      <c r="C22" s="1">
        <v>1319.5</v>
      </c>
      <c r="D22" s="1">
        <v>1367</v>
      </c>
      <c r="E22" s="1">
        <v>1280.5</v>
      </c>
      <c r="F22" s="1">
        <v>1404</v>
      </c>
      <c r="G22" s="1">
        <v>1604</v>
      </c>
      <c r="H22" s="1">
        <v>1567</v>
      </c>
      <c r="I22" s="1">
        <v>1566.5</v>
      </c>
      <c r="J22" s="1">
        <v>1606.5</v>
      </c>
      <c r="K22" s="1">
        <v>1472.5</v>
      </c>
      <c r="L22" s="1">
        <v>1439.5</v>
      </c>
      <c r="M22" s="1">
        <v>1476</v>
      </c>
      <c r="N22" s="1">
        <v>1449</v>
      </c>
      <c r="O22" s="1">
        <v>1494.5</v>
      </c>
      <c r="P22" s="1">
        <v>1508.5</v>
      </c>
      <c r="Q22" s="1">
        <v>1506</v>
      </c>
      <c r="R22" s="1">
        <v>1506.5</v>
      </c>
      <c r="S22" s="1">
        <v>1264.5</v>
      </c>
      <c r="T22" s="1">
        <v>1303</v>
      </c>
      <c r="U22" s="1">
        <v>1293.5</v>
      </c>
      <c r="V22">
        <v>1264.5</v>
      </c>
    </row>
    <row r="23" spans="1:22" x14ac:dyDescent="0.25">
      <c r="A23">
        <v>50</v>
      </c>
      <c r="B23" s="1">
        <v>3625.5</v>
      </c>
      <c r="C23" s="1">
        <v>3179.5</v>
      </c>
      <c r="D23" s="1">
        <v>3223</v>
      </c>
      <c r="E23" s="1">
        <v>3128.5</v>
      </c>
      <c r="F23" s="1">
        <v>3278</v>
      </c>
      <c r="G23" s="1">
        <v>3845</v>
      </c>
      <c r="H23" s="1">
        <v>3793.5</v>
      </c>
      <c r="I23" s="1">
        <v>3826.5</v>
      </c>
      <c r="J23" s="1">
        <v>3859.5</v>
      </c>
      <c r="K23" s="1">
        <v>3538</v>
      </c>
      <c r="L23" s="1">
        <v>3551.5</v>
      </c>
      <c r="M23" s="1">
        <v>3549</v>
      </c>
      <c r="N23" s="1">
        <v>3548.5</v>
      </c>
      <c r="O23" s="1">
        <v>3652</v>
      </c>
      <c r="P23" s="1">
        <v>3680</v>
      </c>
      <c r="Q23" s="1">
        <v>3649.5</v>
      </c>
      <c r="R23" s="1">
        <v>3658</v>
      </c>
      <c r="S23" s="1">
        <v>3123.5</v>
      </c>
      <c r="T23" s="1">
        <v>3193</v>
      </c>
      <c r="U23" s="1">
        <v>3250.5</v>
      </c>
      <c r="V23">
        <v>3123.5</v>
      </c>
    </row>
    <row r="24" spans="1:22" x14ac:dyDescent="0.25">
      <c r="A24">
        <v>100</v>
      </c>
      <c r="B24" s="1">
        <v>6327</v>
      </c>
      <c r="C24" s="1">
        <v>6300.5</v>
      </c>
      <c r="D24" s="1">
        <v>6326.5</v>
      </c>
      <c r="E24" s="1">
        <v>6211</v>
      </c>
      <c r="F24" s="1">
        <v>6372.5</v>
      </c>
      <c r="G24" s="1">
        <v>7648.5</v>
      </c>
      <c r="H24" s="1">
        <v>7583</v>
      </c>
      <c r="I24" s="1">
        <v>7599</v>
      </c>
      <c r="J24" s="1">
        <v>7672</v>
      </c>
      <c r="K24" s="1">
        <v>6957.5</v>
      </c>
      <c r="L24" s="1">
        <v>6978.5</v>
      </c>
      <c r="M24" s="1">
        <v>7005</v>
      </c>
      <c r="N24" s="1">
        <v>6952</v>
      </c>
      <c r="O24" s="1">
        <v>7238.5</v>
      </c>
      <c r="P24" s="1">
        <v>7185</v>
      </c>
      <c r="Q24" s="1">
        <v>7252.5</v>
      </c>
      <c r="R24" s="1">
        <v>7269.5</v>
      </c>
      <c r="S24" s="1">
        <v>6204</v>
      </c>
      <c r="T24" s="1">
        <v>6362</v>
      </c>
      <c r="U24" s="1">
        <v>6418</v>
      </c>
      <c r="V24">
        <v>6204</v>
      </c>
    </row>
    <row r="25" spans="1:22" x14ac:dyDescent="0.25">
      <c r="A25">
        <v>150</v>
      </c>
      <c r="B25" s="1"/>
      <c r="C25" s="1">
        <v>9453.5</v>
      </c>
      <c r="D25" s="1">
        <v>9474.5</v>
      </c>
      <c r="E25" s="1">
        <v>9385</v>
      </c>
      <c r="F25" s="1">
        <v>9567.5</v>
      </c>
      <c r="G25" s="1">
        <v>11479</v>
      </c>
      <c r="H25" s="1">
        <v>11409</v>
      </c>
      <c r="I25" s="1">
        <v>11442</v>
      </c>
      <c r="J25" s="1">
        <v>11506.5</v>
      </c>
      <c r="K25" s="1">
        <v>10477.5</v>
      </c>
      <c r="L25" s="1">
        <v>10574.5</v>
      </c>
      <c r="M25" s="1">
        <v>10529</v>
      </c>
      <c r="N25" s="1">
        <v>10512.5</v>
      </c>
      <c r="O25" s="1">
        <v>10860.5</v>
      </c>
      <c r="P25" s="1">
        <v>10886.5</v>
      </c>
      <c r="Q25" s="1">
        <v>10846.5</v>
      </c>
      <c r="R25" s="1">
        <v>10847</v>
      </c>
      <c r="S25" s="1">
        <v>9381.5</v>
      </c>
      <c r="T25" s="1">
        <v>9617</v>
      </c>
      <c r="U25" s="1">
        <v>9723</v>
      </c>
      <c r="V25">
        <v>9381.5</v>
      </c>
    </row>
    <row r="26" spans="1:22" x14ac:dyDescent="0.25">
      <c r="A26">
        <v>200</v>
      </c>
      <c r="B26" s="1"/>
      <c r="C26" s="1">
        <v>12527</v>
      </c>
      <c r="D26" s="1">
        <v>12562.5</v>
      </c>
      <c r="E26" s="1">
        <v>12433.5</v>
      </c>
      <c r="F26" s="1">
        <v>12639.5</v>
      </c>
      <c r="G26" s="1">
        <v>15237</v>
      </c>
      <c r="H26" s="1">
        <v>15173</v>
      </c>
      <c r="I26" s="1">
        <v>15201.5</v>
      </c>
      <c r="J26" s="1">
        <v>15260</v>
      </c>
      <c r="K26" s="1">
        <v>13970</v>
      </c>
      <c r="L26" s="1">
        <v>13966</v>
      </c>
      <c r="M26" s="1">
        <v>14026.5</v>
      </c>
      <c r="N26" s="1">
        <v>13999.5</v>
      </c>
      <c r="O26" s="1">
        <v>14439.5</v>
      </c>
      <c r="P26" s="1">
        <v>14396.5</v>
      </c>
      <c r="Q26" s="1">
        <v>14470</v>
      </c>
      <c r="R26" s="1">
        <v>14423.5</v>
      </c>
      <c r="S26" s="1">
        <v>12447</v>
      </c>
      <c r="T26" s="1">
        <v>12740</v>
      </c>
      <c r="U26" s="1">
        <v>12894</v>
      </c>
      <c r="V26">
        <v>12433.5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597</v>
      </c>
      <c r="C29" s="1">
        <v>700</v>
      </c>
      <c r="D29" s="1">
        <v>739</v>
      </c>
      <c r="E29" s="1">
        <v>680</v>
      </c>
      <c r="F29" s="1">
        <v>797.5</v>
      </c>
      <c r="G29" s="1">
        <v>795.5</v>
      </c>
      <c r="H29" s="1">
        <v>760</v>
      </c>
      <c r="I29" s="1">
        <v>769.5</v>
      </c>
      <c r="J29" s="1">
        <v>764.5</v>
      </c>
      <c r="K29" s="1">
        <v>766.5</v>
      </c>
      <c r="L29" s="1">
        <v>779</v>
      </c>
      <c r="M29" s="1">
        <v>757.5</v>
      </c>
      <c r="N29" s="1">
        <v>766</v>
      </c>
      <c r="O29" s="1">
        <v>765.5</v>
      </c>
      <c r="P29" s="1">
        <v>767</v>
      </c>
      <c r="Q29" s="1">
        <v>757.5</v>
      </c>
      <c r="R29" s="1">
        <v>780</v>
      </c>
      <c r="S29" s="1">
        <v>648</v>
      </c>
      <c r="T29" s="1">
        <v>674.5</v>
      </c>
      <c r="U29" s="1">
        <v>669.5</v>
      </c>
      <c r="V29">
        <v>597</v>
      </c>
    </row>
    <row r="30" spans="1:22" x14ac:dyDescent="0.25">
      <c r="A30">
        <v>15</v>
      </c>
      <c r="B30" s="1">
        <v>955</v>
      </c>
      <c r="C30" s="1">
        <v>1004.5</v>
      </c>
      <c r="D30" s="1">
        <v>1057.5</v>
      </c>
      <c r="E30" s="1">
        <v>981</v>
      </c>
      <c r="F30" s="1">
        <v>1098.5</v>
      </c>
      <c r="G30" s="1">
        <v>1096.5</v>
      </c>
      <c r="H30" s="1">
        <v>1077.5</v>
      </c>
      <c r="I30" s="1">
        <v>1097</v>
      </c>
      <c r="J30" s="1">
        <v>1060</v>
      </c>
      <c r="K30" s="1">
        <v>1076</v>
      </c>
      <c r="L30" s="1">
        <v>1091</v>
      </c>
      <c r="M30" s="1">
        <v>1074.5</v>
      </c>
      <c r="N30" s="1">
        <v>1101</v>
      </c>
      <c r="O30" s="1">
        <v>1112.5</v>
      </c>
      <c r="P30" s="1">
        <v>1102</v>
      </c>
      <c r="Q30" s="1">
        <v>1094.5</v>
      </c>
      <c r="R30" s="1">
        <v>1107.5</v>
      </c>
      <c r="S30" s="1">
        <v>974</v>
      </c>
      <c r="T30" s="1">
        <v>980.5</v>
      </c>
      <c r="U30" s="1">
        <v>974</v>
      </c>
      <c r="V30">
        <v>955</v>
      </c>
    </row>
    <row r="31" spans="1:22" x14ac:dyDescent="0.25">
      <c r="A31">
        <v>20</v>
      </c>
      <c r="B31" s="1">
        <v>1267</v>
      </c>
      <c r="C31" s="1">
        <v>1319.5</v>
      </c>
      <c r="D31" s="1">
        <v>1367</v>
      </c>
      <c r="E31" s="1">
        <v>1280.5</v>
      </c>
      <c r="F31" s="1">
        <v>1401.5</v>
      </c>
      <c r="G31" s="1">
        <v>1441</v>
      </c>
      <c r="H31" s="1">
        <v>1411.5</v>
      </c>
      <c r="I31" s="1">
        <v>1431.5</v>
      </c>
      <c r="J31" s="1">
        <v>1405</v>
      </c>
      <c r="K31" s="1">
        <v>1397.5</v>
      </c>
      <c r="L31" s="1">
        <v>1405.5</v>
      </c>
      <c r="M31" s="1">
        <v>1412.5</v>
      </c>
      <c r="N31" s="1">
        <v>1407</v>
      </c>
      <c r="O31" s="1">
        <v>1452</v>
      </c>
      <c r="P31" s="1">
        <v>1453</v>
      </c>
      <c r="Q31" s="1">
        <v>1445</v>
      </c>
      <c r="R31" s="1">
        <v>1438</v>
      </c>
      <c r="S31" s="1">
        <v>1262.5</v>
      </c>
      <c r="T31" s="1">
        <v>1303</v>
      </c>
      <c r="U31" s="1">
        <v>1276.5</v>
      </c>
      <c r="V31">
        <v>1262.5</v>
      </c>
    </row>
    <row r="32" spans="1:22" x14ac:dyDescent="0.25">
      <c r="A32">
        <v>50</v>
      </c>
      <c r="B32" s="1">
        <v>3625.5</v>
      </c>
      <c r="C32" s="1">
        <v>3179.5</v>
      </c>
      <c r="D32" s="1">
        <v>3223</v>
      </c>
      <c r="E32" s="1">
        <v>3128.5</v>
      </c>
      <c r="F32" s="1">
        <v>3278</v>
      </c>
      <c r="G32" s="1">
        <v>3420</v>
      </c>
      <c r="H32" s="1">
        <v>3413.5</v>
      </c>
      <c r="I32" s="1">
        <v>3396.5</v>
      </c>
      <c r="J32" s="1">
        <v>3431.5</v>
      </c>
      <c r="K32" s="1">
        <v>3389.5</v>
      </c>
      <c r="L32" s="1">
        <v>3414</v>
      </c>
      <c r="M32" s="1">
        <v>3420.5</v>
      </c>
      <c r="N32" s="1">
        <v>3417</v>
      </c>
      <c r="O32" s="1">
        <v>3534</v>
      </c>
      <c r="P32" s="1">
        <v>3532.5</v>
      </c>
      <c r="Q32" s="1">
        <v>3534</v>
      </c>
      <c r="R32" s="1">
        <v>3548</v>
      </c>
      <c r="S32" s="1">
        <v>3123.5</v>
      </c>
      <c r="T32" s="1">
        <v>3193</v>
      </c>
      <c r="U32" s="1">
        <v>3220</v>
      </c>
      <c r="V32">
        <v>3123.5</v>
      </c>
    </row>
    <row r="33" spans="1:22" x14ac:dyDescent="0.25">
      <c r="A33">
        <v>100</v>
      </c>
      <c r="B33" s="1">
        <v>6327</v>
      </c>
      <c r="C33" s="1">
        <v>6296.5</v>
      </c>
      <c r="D33" s="1">
        <v>6326.5</v>
      </c>
      <c r="E33" s="1">
        <v>6211</v>
      </c>
      <c r="F33" s="1">
        <v>6370</v>
      </c>
      <c r="G33" s="1">
        <v>6775.5</v>
      </c>
      <c r="H33" s="1">
        <v>6679.5</v>
      </c>
      <c r="I33" s="1">
        <v>6717</v>
      </c>
      <c r="J33" s="1">
        <v>6733</v>
      </c>
      <c r="K33" s="1">
        <v>6660.5</v>
      </c>
      <c r="L33" s="1">
        <v>6686</v>
      </c>
      <c r="M33" s="1">
        <v>6631</v>
      </c>
      <c r="N33" s="1">
        <v>6649.5</v>
      </c>
      <c r="O33" s="1">
        <v>6967</v>
      </c>
      <c r="P33" s="1">
        <v>6920.5</v>
      </c>
      <c r="Q33" s="1">
        <v>7005.5</v>
      </c>
      <c r="R33" s="1">
        <v>7009</v>
      </c>
      <c r="S33" s="1">
        <v>6180.5</v>
      </c>
      <c r="T33" s="1">
        <v>6360</v>
      </c>
      <c r="U33" s="1">
        <v>6364</v>
      </c>
      <c r="V33">
        <v>6180.5</v>
      </c>
    </row>
    <row r="34" spans="1:22" x14ac:dyDescent="0.25">
      <c r="A34">
        <v>150</v>
      </c>
      <c r="B34" s="1"/>
      <c r="C34" s="1">
        <v>9453.5</v>
      </c>
      <c r="D34" s="1">
        <v>9474.5</v>
      </c>
      <c r="E34" s="1">
        <v>9385</v>
      </c>
      <c r="F34" s="1">
        <v>9567.5</v>
      </c>
      <c r="G34" s="1">
        <v>10109.5</v>
      </c>
      <c r="H34" s="1">
        <v>10109.5</v>
      </c>
      <c r="I34" s="1">
        <v>10064</v>
      </c>
      <c r="J34" s="1">
        <v>10037.5</v>
      </c>
      <c r="K34" s="1">
        <v>10005</v>
      </c>
      <c r="L34" s="1">
        <v>10110</v>
      </c>
      <c r="M34" s="1">
        <v>10025</v>
      </c>
      <c r="N34" s="1">
        <v>10056.5</v>
      </c>
      <c r="O34" s="1">
        <v>10491.5</v>
      </c>
      <c r="P34" s="1">
        <v>10487</v>
      </c>
      <c r="Q34" s="1">
        <v>10416.5</v>
      </c>
      <c r="R34" s="1">
        <v>10510.5</v>
      </c>
      <c r="S34" s="1">
        <v>9363</v>
      </c>
      <c r="T34" s="1">
        <v>9617</v>
      </c>
      <c r="U34" s="1">
        <v>9647</v>
      </c>
      <c r="V34">
        <v>9363</v>
      </c>
    </row>
    <row r="35" spans="1:22" x14ac:dyDescent="0.25">
      <c r="A35">
        <v>200</v>
      </c>
      <c r="B35" s="1"/>
      <c r="C35" s="1">
        <v>12526.5</v>
      </c>
      <c r="D35" s="1">
        <v>12562.5</v>
      </c>
      <c r="E35" s="1">
        <v>12433.5</v>
      </c>
      <c r="F35" s="1">
        <v>12639.5</v>
      </c>
      <c r="G35" s="1">
        <v>13471</v>
      </c>
      <c r="H35" s="1">
        <v>13391.5</v>
      </c>
      <c r="I35" s="1">
        <v>13403</v>
      </c>
      <c r="J35" s="1">
        <v>13392.5</v>
      </c>
      <c r="K35" s="1">
        <v>13343</v>
      </c>
      <c r="L35" s="1">
        <v>13385</v>
      </c>
      <c r="M35" s="1">
        <v>13374</v>
      </c>
      <c r="N35" s="1">
        <v>13415.5</v>
      </c>
      <c r="O35" s="1">
        <v>14015.5</v>
      </c>
      <c r="P35" s="1">
        <v>13911</v>
      </c>
      <c r="Q35" s="1">
        <v>14026.5</v>
      </c>
      <c r="R35" s="1">
        <v>13996</v>
      </c>
      <c r="S35" s="1">
        <v>12414</v>
      </c>
      <c r="T35" s="1">
        <v>12740</v>
      </c>
      <c r="U35" s="1">
        <v>12840</v>
      </c>
      <c r="V35">
        <v>12414</v>
      </c>
    </row>
  </sheetData>
  <conditionalFormatting sqref="B35:U35">
    <cfRule type="top10" dxfId="139" priority="1" bottom="1" rank="1"/>
  </conditionalFormatting>
  <conditionalFormatting sqref="B2:R2">
    <cfRule type="top10" dxfId="138" priority="28" bottom="1" rank="1"/>
  </conditionalFormatting>
  <conditionalFormatting sqref="B3:R3">
    <cfRule type="top10" dxfId="137" priority="27" bottom="1" rank="1"/>
  </conditionalFormatting>
  <conditionalFormatting sqref="B4:R4">
    <cfRule type="top10" dxfId="136" priority="26" bottom="1" rank="1"/>
  </conditionalFormatting>
  <conditionalFormatting sqref="B5:R5">
    <cfRule type="top10" dxfId="135" priority="25" bottom="1" rank="1"/>
  </conditionalFormatting>
  <conditionalFormatting sqref="B6:R6">
    <cfRule type="top10" dxfId="134" priority="24" bottom="1" rank="1"/>
  </conditionalFormatting>
  <conditionalFormatting sqref="B7:R7">
    <cfRule type="top10" dxfId="133" priority="23" bottom="1" rank="1"/>
  </conditionalFormatting>
  <conditionalFormatting sqref="B8:R8 B7">
    <cfRule type="top10" dxfId="132" priority="22" bottom="1" rank="1"/>
  </conditionalFormatting>
  <conditionalFormatting sqref="B11:R11">
    <cfRule type="top10" dxfId="131" priority="21" bottom="1" rank="1"/>
  </conditionalFormatting>
  <conditionalFormatting sqref="B12:R12">
    <cfRule type="top10" dxfId="130" priority="20" bottom="1" rank="1"/>
  </conditionalFormatting>
  <conditionalFormatting sqref="B13:R13">
    <cfRule type="top10" dxfId="129" priority="19" bottom="1" rank="1"/>
  </conditionalFormatting>
  <conditionalFormatting sqref="B14:R14">
    <cfRule type="top10" dxfId="128" priority="18" bottom="1" rank="1"/>
  </conditionalFormatting>
  <conditionalFormatting sqref="B15:R15">
    <cfRule type="top10" dxfId="127" priority="17" bottom="1" rank="1"/>
  </conditionalFormatting>
  <conditionalFormatting sqref="B16:R16">
    <cfRule type="top10" dxfId="126" priority="16" bottom="1" rank="1"/>
  </conditionalFormatting>
  <conditionalFormatting sqref="B17:R17">
    <cfRule type="top10" dxfId="125" priority="15" bottom="1" rank="1"/>
  </conditionalFormatting>
  <conditionalFormatting sqref="B20:U20">
    <cfRule type="top10" dxfId="124" priority="14" bottom="1" rank="1"/>
  </conditionalFormatting>
  <conditionalFormatting sqref="B21:U21">
    <cfRule type="top10" dxfId="123" priority="13" bottom="1" rank="1"/>
  </conditionalFormatting>
  <conditionalFormatting sqref="B22:U22">
    <cfRule type="top10" dxfId="122" priority="12" bottom="1" rank="1"/>
  </conditionalFormatting>
  <conditionalFormatting sqref="B23:U23">
    <cfRule type="top10" dxfId="121" priority="11" bottom="1" rank="1"/>
  </conditionalFormatting>
  <conditionalFormatting sqref="B24:U24">
    <cfRule type="top10" dxfId="120" priority="10" bottom="1" rank="1"/>
  </conditionalFormatting>
  <conditionalFormatting sqref="C25:U25">
    <cfRule type="top10" dxfId="119" priority="9" bottom="1" rank="1"/>
  </conditionalFormatting>
  <conditionalFormatting sqref="C26:U26">
    <cfRule type="top10" dxfId="118" priority="8" bottom="1" rank="1"/>
  </conditionalFormatting>
  <conditionalFormatting sqref="B29:U29">
    <cfRule type="top10" dxfId="117" priority="7" bottom="1" rank="1"/>
  </conditionalFormatting>
  <conditionalFormatting sqref="B30:U30">
    <cfRule type="top10" dxfId="116" priority="6" bottom="1" rank="1"/>
  </conditionalFormatting>
  <conditionalFormatting sqref="B31:U31">
    <cfRule type="top10" dxfId="115" priority="5" bottom="1" rank="1"/>
  </conditionalFormatting>
  <conditionalFormatting sqref="B32:U32">
    <cfRule type="top10" dxfId="114" priority="4" bottom="1" rank="1"/>
  </conditionalFormatting>
  <conditionalFormatting sqref="B33:U33">
    <cfRule type="top10" dxfId="113" priority="3" bottom="1" rank="1"/>
  </conditionalFormatting>
  <conditionalFormatting sqref="B34:U34">
    <cfRule type="top10" dxfId="112" priority="2" bottom="1" rank="1"/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60C2-BBA7-4855-A75D-4D9C0C062390}">
  <dimension ref="A1:V35"/>
  <sheetViews>
    <sheetView workbookViewId="0">
      <selection activeCell="T6" sqref="T6"/>
    </sheetView>
  </sheetViews>
  <sheetFormatPr baseColWidth="10" defaultRowHeight="15" x14ac:dyDescent="0.25"/>
  <cols>
    <col min="1" max="1" width="23.140625" bestFit="1" customWidth="1"/>
  </cols>
  <sheetData>
    <row r="1" spans="1:19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19" x14ac:dyDescent="0.25">
      <c r="A2">
        <v>10</v>
      </c>
      <c r="B2" s="1">
        <v>381</v>
      </c>
      <c r="C2" s="1">
        <v>482</v>
      </c>
      <c r="D2" s="1">
        <v>525</v>
      </c>
      <c r="E2" s="1">
        <v>444</v>
      </c>
      <c r="F2" s="1">
        <v>565</v>
      </c>
      <c r="G2" s="1">
        <v>559</v>
      </c>
      <c r="H2" s="1">
        <v>516</v>
      </c>
      <c r="I2" s="1">
        <v>499</v>
      </c>
      <c r="J2" s="1">
        <v>494</v>
      </c>
      <c r="K2" s="1">
        <v>530</v>
      </c>
      <c r="L2" s="1">
        <v>532</v>
      </c>
      <c r="M2" s="1">
        <v>489</v>
      </c>
      <c r="N2" s="1">
        <v>552</v>
      </c>
      <c r="O2" s="1">
        <v>551</v>
      </c>
      <c r="P2" s="1">
        <v>488</v>
      </c>
      <c r="Q2" s="1">
        <v>512</v>
      </c>
      <c r="R2" s="1">
        <v>497</v>
      </c>
      <c r="S2" s="1">
        <v>381</v>
      </c>
    </row>
    <row r="3" spans="1:19" x14ac:dyDescent="0.25">
      <c r="A3">
        <v>15</v>
      </c>
      <c r="B3" s="1">
        <v>816</v>
      </c>
      <c r="C3" s="1">
        <v>830</v>
      </c>
      <c r="D3" s="1">
        <v>891</v>
      </c>
      <c r="E3" s="1">
        <v>807</v>
      </c>
      <c r="F3" s="1">
        <v>907</v>
      </c>
      <c r="G3" s="1">
        <v>998</v>
      </c>
      <c r="H3" s="1">
        <v>886</v>
      </c>
      <c r="I3" s="1">
        <v>955</v>
      </c>
      <c r="J3" s="1">
        <v>958</v>
      </c>
      <c r="K3" s="1">
        <v>874</v>
      </c>
      <c r="L3" s="1">
        <v>923</v>
      </c>
      <c r="M3" s="1">
        <v>859</v>
      </c>
      <c r="N3" s="1">
        <v>848</v>
      </c>
      <c r="O3" s="1">
        <v>871</v>
      </c>
      <c r="P3" s="1">
        <v>913</v>
      </c>
      <c r="Q3" s="1">
        <v>943</v>
      </c>
      <c r="R3" s="1">
        <v>939</v>
      </c>
      <c r="S3" s="1">
        <v>807</v>
      </c>
    </row>
    <row r="4" spans="1:19" x14ac:dyDescent="0.25">
      <c r="A4">
        <v>20</v>
      </c>
      <c r="B4" s="1">
        <v>1267</v>
      </c>
      <c r="C4" s="1">
        <v>1018</v>
      </c>
      <c r="D4" s="1">
        <v>1119</v>
      </c>
      <c r="E4" s="1">
        <v>1032</v>
      </c>
      <c r="F4" s="1">
        <v>1195</v>
      </c>
      <c r="G4" s="1">
        <v>1278</v>
      </c>
      <c r="H4" s="1">
        <v>1240</v>
      </c>
      <c r="I4" s="1">
        <v>1234</v>
      </c>
      <c r="J4" s="1">
        <v>1210</v>
      </c>
      <c r="K4" s="1">
        <v>1175</v>
      </c>
      <c r="L4" s="1">
        <v>1157</v>
      </c>
      <c r="M4" s="1">
        <v>1115</v>
      </c>
      <c r="N4" s="1">
        <v>1223</v>
      </c>
      <c r="O4" s="1">
        <v>1216</v>
      </c>
      <c r="P4" s="1">
        <v>1160</v>
      </c>
      <c r="Q4" s="1">
        <v>1152</v>
      </c>
      <c r="R4" s="1">
        <v>1132</v>
      </c>
      <c r="S4" s="1">
        <v>1018</v>
      </c>
    </row>
    <row r="5" spans="1:19" x14ac:dyDescent="0.25">
      <c r="A5">
        <v>50</v>
      </c>
      <c r="B5" s="1">
        <v>2965</v>
      </c>
      <c r="C5" s="1">
        <v>2588</v>
      </c>
      <c r="D5" s="1">
        <v>2722</v>
      </c>
      <c r="E5" s="1">
        <v>2681</v>
      </c>
      <c r="F5" s="1">
        <v>2641</v>
      </c>
      <c r="G5" s="1">
        <v>3335</v>
      </c>
      <c r="H5" s="1">
        <v>3296</v>
      </c>
      <c r="I5" s="1">
        <v>3355</v>
      </c>
      <c r="J5" s="1">
        <v>3447</v>
      </c>
      <c r="K5" s="1">
        <v>2963</v>
      </c>
      <c r="L5" s="1">
        <v>3029</v>
      </c>
      <c r="M5" s="1">
        <v>2917</v>
      </c>
      <c r="N5" s="1">
        <v>2926</v>
      </c>
      <c r="O5" s="1">
        <v>3206</v>
      </c>
      <c r="P5" s="1">
        <v>3187</v>
      </c>
      <c r="Q5" s="1">
        <v>3187</v>
      </c>
      <c r="R5" s="1">
        <v>3342</v>
      </c>
      <c r="S5" s="1">
        <v>2588</v>
      </c>
    </row>
    <row r="6" spans="1:19" x14ac:dyDescent="0.25">
      <c r="A6">
        <v>100</v>
      </c>
      <c r="B6" s="1">
        <v>6327</v>
      </c>
      <c r="C6" s="1">
        <v>5844</v>
      </c>
      <c r="D6" s="1">
        <v>5905</v>
      </c>
      <c r="E6" s="1">
        <v>5768</v>
      </c>
      <c r="F6" s="1">
        <v>5977</v>
      </c>
      <c r="G6" s="1">
        <v>7019</v>
      </c>
      <c r="H6" s="1">
        <v>7004</v>
      </c>
      <c r="I6" s="1">
        <v>6958</v>
      </c>
      <c r="J6" s="1">
        <v>6982</v>
      </c>
      <c r="K6" s="1">
        <v>6162</v>
      </c>
      <c r="L6" s="1">
        <v>6250</v>
      </c>
      <c r="M6" s="1">
        <v>6247</v>
      </c>
      <c r="N6" s="1">
        <v>6306</v>
      </c>
      <c r="O6" s="1">
        <v>6735</v>
      </c>
      <c r="P6" s="1">
        <v>6434</v>
      </c>
      <c r="Q6" s="1">
        <v>6515</v>
      </c>
      <c r="R6" s="1">
        <v>6570</v>
      </c>
      <c r="S6" s="1">
        <v>5768</v>
      </c>
    </row>
    <row r="7" spans="1:19" x14ac:dyDescent="0.25">
      <c r="A7">
        <v>150</v>
      </c>
      <c r="B7" s="1"/>
      <c r="C7" s="1">
        <v>9179</v>
      </c>
      <c r="D7" s="1">
        <v>9317</v>
      </c>
      <c r="E7" s="1">
        <v>9288</v>
      </c>
      <c r="F7" s="1">
        <v>9427</v>
      </c>
      <c r="G7" s="1">
        <v>10639</v>
      </c>
      <c r="H7" s="1">
        <v>10596</v>
      </c>
      <c r="I7" s="1">
        <v>10668</v>
      </c>
      <c r="J7" s="1">
        <v>10671</v>
      </c>
      <c r="K7" s="1">
        <v>9540</v>
      </c>
      <c r="L7" s="1">
        <v>9274</v>
      </c>
      <c r="M7" s="1">
        <v>9407</v>
      </c>
      <c r="N7" s="1">
        <v>9286</v>
      </c>
      <c r="O7" s="1">
        <v>10045</v>
      </c>
      <c r="P7" s="1">
        <v>10002</v>
      </c>
      <c r="Q7" s="1">
        <v>10114</v>
      </c>
      <c r="R7" s="1">
        <v>10078</v>
      </c>
      <c r="S7" s="1">
        <v>9179</v>
      </c>
    </row>
    <row r="8" spans="1:19" x14ac:dyDescent="0.25">
      <c r="A8">
        <v>200</v>
      </c>
      <c r="B8" s="1"/>
      <c r="C8" s="1">
        <v>12397</v>
      </c>
      <c r="D8" s="1">
        <v>12490</v>
      </c>
      <c r="E8" s="1">
        <v>12342</v>
      </c>
      <c r="F8" s="1">
        <v>12397</v>
      </c>
      <c r="G8" s="1">
        <v>14516</v>
      </c>
      <c r="H8" s="1">
        <v>14439</v>
      </c>
      <c r="I8" s="1">
        <v>14447</v>
      </c>
      <c r="J8" s="1">
        <v>14272</v>
      </c>
      <c r="K8" s="1">
        <v>12858</v>
      </c>
      <c r="L8" s="1">
        <v>13020</v>
      </c>
      <c r="M8" s="1">
        <v>13166</v>
      </c>
      <c r="N8" s="1">
        <v>13232</v>
      </c>
      <c r="O8" s="1">
        <v>13925</v>
      </c>
      <c r="P8" s="1">
        <v>13853</v>
      </c>
      <c r="Q8" s="1">
        <v>13842</v>
      </c>
      <c r="R8" s="1">
        <v>13866</v>
      </c>
      <c r="S8" s="1">
        <v>12342</v>
      </c>
    </row>
    <row r="10" spans="1:19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</row>
    <row r="11" spans="1:19" x14ac:dyDescent="0.25">
      <c r="A11">
        <v>10</v>
      </c>
      <c r="B11" s="1">
        <v>381</v>
      </c>
      <c r="C11" s="1">
        <v>482</v>
      </c>
      <c r="D11" s="1">
        <v>525</v>
      </c>
      <c r="E11" s="1">
        <v>444</v>
      </c>
      <c r="F11" s="1">
        <v>565</v>
      </c>
      <c r="G11" s="1">
        <v>500</v>
      </c>
      <c r="H11" s="1">
        <v>493</v>
      </c>
      <c r="I11" s="1">
        <v>456</v>
      </c>
      <c r="J11" s="1">
        <v>412</v>
      </c>
      <c r="K11" s="1">
        <v>530</v>
      </c>
      <c r="L11" s="1">
        <v>507</v>
      </c>
      <c r="M11" s="1">
        <v>473</v>
      </c>
      <c r="N11" s="1">
        <v>552</v>
      </c>
      <c r="O11" s="1">
        <v>551</v>
      </c>
      <c r="P11" s="1">
        <v>486</v>
      </c>
      <c r="Q11" s="1">
        <v>452</v>
      </c>
      <c r="R11" s="1">
        <v>497</v>
      </c>
      <c r="S11" s="1">
        <v>381</v>
      </c>
    </row>
    <row r="12" spans="1:19" x14ac:dyDescent="0.25">
      <c r="A12">
        <v>15</v>
      </c>
      <c r="B12" s="1">
        <v>816</v>
      </c>
      <c r="C12" s="1">
        <v>830</v>
      </c>
      <c r="D12" s="1">
        <v>891</v>
      </c>
      <c r="E12" s="1">
        <v>807</v>
      </c>
      <c r="F12" s="1">
        <v>891</v>
      </c>
      <c r="G12" s="1">
        <v>840</v>
      </c>
      <c r="H12" s="1">
        <v>845</v>
      </c>
      <c r="I12" s="1">
        <v>714</v>
      </c>
      <c r="J12" s="1">
        <v>784</v>
      </c>
      <c r="K12" s="1">
        <v>795</v>
      </c>
      <c r="L12" s="1">
        <v>868</v>
      </c>
      <c r="M12" s="1">
        <v>843</v>
      </c>
      <c r="N12" s="1">
        <v>848</v>
      </c>
      <c r="O12" s="1">
        <v>861</v>
      </c>
      <c r="P12" s="1">
        <v>879</v>
      </c>
      <c r="Q12" s="1">
        <v>892</v>
      </c>
      <c r="R12" s="1">
        <v>939</v>
      </c>
      <c r="S12" s="1">
        <v>714</v>
      </c>
    </row>
    <row r="13" spans="1:19" x14ac:dyDescent="0.25">
      <c r="A13">
        <v>20</v>
      </c>
      <c r="B13" s="1">
        <v>1267</v>
      </c>
      <c r="C13" s="1">
        <v>1018</v>
      </c>
      <c r="D13" s="1">
        <v>1119</v>
      </c>
      <c r="E13" s="1">
        <v>1032</v>
      </c>
      <c r="F13" s="1">
        <v>1195</v>
      </c>
      <c r="G13" s="1">
        <v>1194</v>
      </c>
      <c r="H13" s="1">
        <v>1164</v>
      </c>
      <c r="I13" s="1">
        <v>1105</v>
      </c>
      <c r="J13" s="1">
        <v>996</v>
      </c>
      <c r="K13" s="1">
        <v>1089</v>
      </c>
      <c r="L13" s="1">
        <v>1121</v>
      </c>
      <c r="M13" s="1">
        <v>1061</v>
      </c>
      <c r="N13" s="1">
        <v>1161</v>
      </c>
      <c r="O13" s="1">
        <v>1205</v>
      </c>
      <c r="P13" s="1">
        <v>1149</v>
      </c>
      <c r="Q13" s="1">
        <v>1132</v>
      </c>
      <c r="R13" s="1">
        <v>1033</v>
      </c>
      <c r="S13" s="1">
        <v>996</v>
      </c>
    </row>
    <row r="14" spans="1:19" x14ac:dyDescent="0.25">
      <c r="A14">
        <v>50</v>
      </c>
      <c r="B14" s="1">
        <v>2965</v>
      </c>
      <c r="C14" s="1">
        <v>2588</v>
      </c>
      <c r="D14" s="1">
        <v>2722</v>
      </c>
      <c r="E14" s="1">
        <v>2681</v>
      </c>
      <c r="F14" s="1">
        <v>2641</v>
      </c>
      <c r="G14" s="1">
        <v>2940</v>
      </c>
      <c r="H14" s="1">
        <v>2917</v>
      </c>
      <c r="I14" s="1">
        <v>2935</v>
      </c>
      <c r="J14" s="1">
        <v>3041</v>
      </c>
      <c r="K14" s="1">
        <v>2861</v>
      </c>
      <c r="L14" s="1">
        <v>2842</v>
      </c>
      <c r="M14" s="1">
        <v>2693</v>
      </c>
      <c r="N14" s="1">
        <v>2760</v>
      </c>
      <c r="O14" s="1">
        <v>2997</v>
      </c>
      <c r="P14" s="1">
        <v>3046</v>
      </c>
      <c r="Q14" s="1">
        <v>3079</v>
      </c>
      <c r="R14" s="1">
        <v>3199</v>
      </c>
      <c r="S14" s="1">
        <v>2588</v>
      </c>
    </row>
    <row r="15" spans="1:19" x14ac:dyDescent="0.25">
      <c r="A15">
        <v>100</v>
      </c>
      <c r="B15" s="1">
        <v>6327</v>
      </c>
      <c r="C15" s="1">
        <v>5844</v>
      </c>
      <c r="D15" s="1">
        <v>5905</v>
      </c>
      <c r="E15" s="1">
        <v>5768</v>
      </c>
      <c r="F15" s="1">
        <v>5977</v>
      </c>
      <c r="G15" s="1">
        <v>5930</v>
      </c>
      <c r="H15" s="1">
        <v>6048</v>
      </c>
      <c r="I15" s="1">
        <v>5972</v>
      </c>
      <c r="J15" s="1">
        <v>5999</v>
      </c>
      <c r="K15" s="1">
        <v>5904</v>
      </c>
      <c r="L15" s="1">
        <v>6123</v>
      </c>
      <c r="M15" s="1">
        <v>5956</v>
      </c>
      <c r="N15" s="1">
        <v>6002</v>
      </c>
      <c r="O15" s="1">
        <v>6506</v>
      </c>
      <c r="P15" s="1">
        <v>6162</v>
      </c>
      <c r="Q15" s="1">
        <v>6457</v>
      </c>
      <c r="R15" s="1">
        <v>6235</v>
      </c>
      <c r="S15" s="1">
        <v>5768</v>
      </c>
    </row>
    <row r="16" spans="1:19" x14ac:dyDescent="0.25">
      <c r="A16">
        <v>150</v>
      </c>
      <c r="B16" s="1"/>
      <c r="C16" s="1">
        <v>9179</v>
      </c>
      <c r="D16" s="1">
        <v>9317</v>
      </c>
      <c r="E16" s="1">
        <v>9288</v>
      </c>
      <c r="F16" s="1">
        <v>9427</v>
      </c>
      <c r="G16" s="1">
        <v>9080</v>
      </c>
      <c r="H16" s="1">
        <v>9284</v>
      </c>
      <c r="I16" s="1">
        <v>9105</v>
      </c>
      <c r="J16" s="1">
        <v>9221</v>
      </c>
      <c r="K16" s="1">
        <v>9163</v>
      </c>
      <c r="L16" s="1">
        <v>8906</v>
      </c>
      <c r="M16" s="1">
        <v>9232</v>
      </c>
      <c r="N16" s="1">
        <v>9175</v>
      </c>
      <c r="O16" s="1">
        <v>9742</v>
      </c>
      <c r="P16" s="1">
        <v>9606</v>
      </c>
      <c r="Q16" s="1">
        <v>9812</v>
      </c>
      <c r="R16" s="1">
        <v>9823</v>
      </c>
      <c r="S16" s="1">
        <v>8906</v>
      </c>
    </row>
    <row r="17" spans="1:22" x14ac:dyDescent="0.25">
      <c r="A17">
        <v>200</v>
      </c>
      <c r="B17" s="1"/>
      <c r="C17" s="1">
        <v>12397</v>
      </c>
      <c r="D17" s="1">
        <v>12490</v>
      </c>
      <c r="E17" s="1">
        <v>12342</v>
      </c>
      <c r="F17" s="1">
        <v>12397</v>
      </c>
      <c r="G17" s="1">
        <v>12599</v>
      </c>
      <c r="H17" s="1">
        <v>12551</v>
      </c>
      <c r="I17" s="1">
        <v>12574</v>
      </c>
      <c r="J17" s="1">
        <v>12457</v>
      </c>
      <c r="K17" s="1">
        <v>12477</v>
      </c>
      <c r="L17" s="1">
        <v>12690</v>
      </c>
      <c r="M17" s="1">
        <v>12387</v>
      </c>
      <c r="N17" s="1">
        <v>12651</v>
      </c>
      <c r="O17" s="1">
        <v>13619</v>
      </c>
      <c r="P17" s="1">
        <v>13081</v>
      </c>
      <c r="Q17" s="1">
        <v>13475</v>
      </c>
      <c r="R17" s="1">
        <v>13426</v>
      </c>
      <c r="S17" s="1">
        <v>12342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381</v>
      </c>
      <c r="C20" s="1">
        <v>448</v>
      </c>
      <c r="D20" s="1">
        <v>518</v>
      </c>
      <c r="E20" s="1">
        <v>424</v>
      </c>
      <c r="F20" s="1">
        <v>530</v>
      </c>
      <c r="G20" s="1">
        <v>561</v>
      </c>
      <c r="H20" s="1">
        <v>541</v>
      </c>
      <c r="I20" s="1">
        <v>497</v>
      </c>
      <c r="J20" s="1">
        <v>507</v>
      </c>
      <c r="K20" s="1">
        <v>464</v>
      </c>
      <c r="L20" s="1">
        <v>528</v>
      </c>
      <c r="M20" s="1">
        <v>504</v>
      </c>
      <c r="N20" s="1">
        <v>543</v>
      </c>
      <c r="O20" s="1">
        <v>567</v>
      </c>
      <c r="P20" s="1">
        <v>545</v>
      </c>
      <c r="Q20" s="1">
        <v>450</v>
      </c>
      <c r="R20" s="1">
        <v>530</v>
      </c>
      <c r="S20" s="1">
        <v>430</v>
      </c>
      <c r="T20" s="1">
        <v>427</v>
      </c>
      <c r="U20" s="1">
        <v>444</v>
      </c>
      <c r="V20" s="1">
        <v>381</v>
      </c>
    </row>
    <row r="21" spans="1:22" x14ac:dyDescent="0.25">
      <c r="A21">
        <v>15</v>
      </c>
      <c r="B21" s="1">
        <v>816</v>
      </c>
      <c r="C21" s="1">
        <v>785</v>
      </c>
      <c r="D21" s="1">
        <v>872</v>
      </c>
      <c r="E21" s="1">
        <v>773</v>
      </c>
      <c r="F21" s="1">
        <v>856</v>
      </c>
      <c r="G21" s="1">
        <v>918</v>
      </c>
      <c r="H21" s="1">
        <v>897</v>
      </c>
      <c r="I21" s="1">
        <v>883</v>
      </c>
      <c r="J21" s="1">
        <v>904</v>
      </c>
      <c r="K21" s="1">
        <v>799</v>
      </c>
      <c r="L21" s="1">
        <v>900</v>
      </c>
      <c r="M21" s="1">
        <v>861</v>
      </c>
      <c r="N21" s="1">
        <v>847</v>
      </c>
      <c r="O21" s="1">
        <v>871</v>
      </c>
      <c r="P21" s="1">
        <v>911</v>
      </c>
      <c r="Q21" s="1">
        <v>840</v>
      </c>
      <c r="R21" s="1">
        <v>846</v>
      </c>
      <c r="S21" s="1">
        <v>767</v>
      </c>
      <c r="T21" s="1">
        <v>783</v>
      </c>
      <c r="U21" s="1">
        <v>774</v>
      </c>
      <c r="V21" s="1">
        <v>767</v>
      </c>
    </row>
    <row r="22" spans="1:22" x14ac:dyDescent="0.25">
      <c r="A22">
        <v>20</v>
      </c>
      <c r="B22" s="1">
        <v>1267</v>
      </c>
      <c r="C22" s="1">
        <v>1027</v>
      </c>
      <c r="D22" s="1">
        <v>1028</v>
      </c>
      <c r="E22" s="1">
        <v>1003</v>
      </c>
      <c r="F22" s="1">
        <v>1090</v>
      </c>
      <c r="G22" s="1">
        <v>1254</v>
      </c>
      <c r="H22" s="1">
        <v>1225</v>
      </c>
      <c r="I22" s="1">
        <v>1317</v>
      </c>
      <c r="J22" s="1">
        <v>1287</v>
      </c>
      <c r="K22" s="1">
        <v>1123</v>
      </c>
      <c r="L22" s="1">
        <v>1132</v>
      </c>
      <c r="M22" s="1">
        <v>1056</v>
      </c>
      <c r="N22" s="1">
        <v>1098</v>
      </c>
      <c r="O22" s="1">
        <v>1229</v>
      </c>
      <c r="P22" s="1">
        <v>1189</v>
      </c>
      <c r="Q22" s="1">
        <v>1180</v>
      </c>
      <c r="R22" s="1">
        <v>1141</v>
      </c>
      <c r="S22" s="1">
        <v>970</v>
      </c>
      <c r="T22" s="1">
        <v>981</v>
      </c>
      <c r="U22" s="1">
        <v>952</v>
      </c>
      <c r="V22" s="1">
        <v>952</v>
      </c>
    </row>
    <row r="23" spans="1:22" x14ac:dyDescent="0.25">
      <c r="A23">
        <v>50</v>
      </c>
      <c r="B23" s="1">
        <v>2965</v>
      </c>
      <c r="C23" s="1">
        <v>2461</v>
      </c>
      <c r="D23" s="1">
        <v>2500</v>
      </c>
      <c r="E23" s="1">
        <v>2475</v>
      </c>
      <c r="F23" s="1">
        <v>2643</v>
      </c>
      <c r="G23" s="1">
        <v>3270</v>
      </c>
      <c r="H23" s="1">
        <v>3227</v>
      </c>
      <c r="I23" s="1">
        <v>3234</v>
      </c>
      <c r="J23" s="1">
        <v>3240</v>
      </c>
      <c r="K23" s="1">
        <v>2785</v>
      </c>
      <c r="L23" s="1">
        <v>2822</v>
      </c>
      <c r="M23" s="1">
        <v>2723</v>
      </c>
      <c r="N23" s="1">
        <v>2833</v>
      </c>
      <c r="O23" s="1">
        <v>3191</v>
      </c>
      <c r="P23" s="1">
        <v>3095</v>
      </c>
      <c r="Q23" s="1">
        <v>3125</v>
      </c>
      <c r="R23" s="1">
        <v>3150</v>
      </c>
      <c r="S23" s="1">
        <v>2412</v>
      </c>
      <c r="T23" s="1">
        <v>2556</v>
      </c>
      <c r="U23" s="1">
        <v>2495</v>
      </c>
      <c r="V23" s="1">
        <v>2412</v>
      </c>
    </row>
    <row r="24" spans="1:22" x14ac:dyDescent="0.25">
      <c r="A24">
        <v>100</v>
      </c>
      <c r="B24" s="1">
        <v>6327</v>
      </c>
      <c r="C24" s="1">
        <v>5582</v>
      </c>
      <c r="D24" s="1">
        <v>5627</v>
      </c>
      <c r="E24" s="1">
        <v>5539</v>
      </c>
      <c r="F24" s="1">
        <v>5750</v>
      </c>
      <c r="G24" s="1">
        <v>6922</v>
      </c>
      <c r="H24" s="1">
        <v>6871</v>
      </c>
      <c r="I24" s="1">
        <v>6881</v>
      </c>
      <c r="J24" s="1">
        <v>6935</v>
      </c>
      <c r="K24" s="1">
        <v>6123</v>
      </c>
      <c r="L24" s="1">
        <v>6202</v>
      </c>
      <c r="M24" s="1">
        <v>6169</v>
      </c>
      <c r="N24" s="1">
        <v>6176</v>
      </c>
      <c r="O24" s="1">
        <v>6409</v>
      </c>
      <c r="P24" s="1">
        <v>6538</v>
      </c>
      <c r="Q24" s="1">
        <v>6541</v>
      </c>
      <c r="R24" s="1">
        <v>6446</v>
      </c>
      <c r="S24" s="1">
        <v>5433</v>
      </c>
      <c r="T24" s="1">
        <v>5653</v>
      </c>
      <c r="U24" s="1">
        <v>5758</v>
      </c>
      <c r="V24" s="1">
        <v>5433</v>
      </c>
    </row>
    <row r="25" spans="1:22" x14ac:dyDescent="0.25">
      <c r="A25">
        <v>150</v>
      </c>
      <c r="B25" s="1"/>
      <c r="C25" s="1">
        <v>8705</v>
      </c>
      <c r="D25" s="1">
        <v>8817</v>
      </c>
      <c r="E25" s="1">
        <v>8825</v>
      </c>
      <c r="F25" s="1">
        <v>8939</v>
      </c>
      <c r="G25" s="1">
        <v>10544</v>
      </c>
      <c r="H25" s="1">
        <v>10461</v>
      </c>
      <c r="I25" s="1">
        <v>10473</v>
      </c>
      <c r="J25" s="1">
        <v>10556</v>
      </c>
      <c r="K25" s="1">
        <v>9647</v>
      </c>
      <c r="L25" s="1">
        <v>9781</v>
      </c>
      <c r="M25" s="1">
        <v>9530</v>
      </c>
      <c r="N25" s="1">
        <v>9595</v>
      </c>
      <c r="O25" s="1">
        <v>9892</v>
      </c>
      <c r="P25" s="1">
        <v>9968</v>
      </c>
      <c r="Q25" s="1">
        <v>10087</v>
      </c>
      <c r="R25" s="1">
        <v>9976</v>
      </c>
      <c r="S25" s="1">
        <v>8684</v>
      </c>
      <c r="T25" s="1">
        <v>8928</v>
      </c>
      <c r="U25" s="1">
        <v>8939</v>
      </c>
      <c r="V25" s="1">
        <v>8684</v>
      </c>
    </row>
    <row r="26" spans="1:22" x14ac:dyDescent="0.25">
      <c r="A26">
        <v>200</v>
      </c>
      <c r="B26" s="1"/>
      <c r="C26" s="1">
        <v>11747</v>
      </c>
      <c r="D26" s="1">
        <v>11891</v>
      </c>
      <c r="E26" s="1">
        <v>11793</v>
      </c>
      <c r="F26" s="1">
        <v>11934</v>
      </c>
      <c r="G26" s="1">
        <v>14350</v>
      </c>
      <c r="H26" s="1">
        <v>14205</v>
      </c>
      <c r="I26" s="1">
        <v>14182</v>
      </c>
      <c r="J26" s="1">
        <v>14347</v>
      </c>
      <c r="K26" s="1">
        <v>13077</v>
      </c>
      <c r="L26" s="1">
        <v>12859</v>
      </c>
      <c r="M26" s="1">
        <v>13045</v>
      </c>
      <c r="N26" s="1">
        <v>13186</v>
      </c>
      <c r="O26" s="1">
        <v>13718</v>
      </c>
      <c r="P26" s="1">
        <v>13516</v>
      </c>
      <c r="Q26" s="1">
        <v>13828</v>
      </c>
      <c r="R26" s="1">
        <v>13739</v>
      </c>
      <c r="S26" s="1">
        <v>11802</v>
      </c>
      <c r="T26" s="1">
        <v>12083</v>
      </c>
      <c r="U26" s="1">
        <v>12111</v>
      </c>
      <c r="V26" s="1">
        <v>11747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381</v>
      </c>
      <c r="C29" s="1">
        <v>427</v>
      </c>
      <c r="D29" s="1">
        <v>518</v>
      </c>
      <c r="E29" s="1">
        <v>412</v>
      </c>
      <c r="F29" s="1">
        <v>509</v>
      </c>
      <c r="G29" s="1">
        <v>510</v>
      </c>
      <c r="H29" s="1">
        <v>540</v>
      </c>
      <c r="I29" s="1">
        <v>441</v>
      </c>
      <c r="J29" s="1">
        <v>436</v>
      </c>
      <c r="K29" s="1">
        <v>446</v>
      </c>
      <c r="L29" s="1">
        <v>500</v>
      </c>
      <c r="M29" s="1">
        <v>496</v>
      </c>
      <c r="N29" s="1">
        <v>516</v>
      </c>
      <c r="O29" s="1">
        <v>524</v>
      </c>
      <c r="P29" s="1">
        <v>525</v>
      </c>
      <c r="Q29" s="1">
        <v>411</v>
      </c>
      <c r="R29" s="1">
        <v>467</v>
      </c>
      <c r="S29" s="1">
        <v>393</v>
      </c>
      <c r="T29" s="1">
        <v>427</v>
      </c>
      <c r="U29" s="1">
        <v>440</v>
      </c>
      <c r="V29" s="1">
        <v>381</v>
      </c>
    </row>
    <row r="30" spans="1:22" x14ac:dyDescent="0.25">
      <c r="A30">
        <v>15</v>
      </c>
      <c r="B30" s="1">
        <v>816</v>
      </c>
      <c r="C30" s="1">
        <v>785</v>
      </c>
      <c r="D30" s="1">
        <v>872</v>
      </c>
      <c r="E30" s="1">
        <v>773</v>
      </c>
      <c r="F30" s="1">
        <v>856</v>
      </c>
      <c r="G30" s="1">
        <v>891</v>
      </c>
      <c r="H30" s="1">
        <v>854</v>
      </c>
      <c r="I30" s="1">
        <v>858</v>
      </c>
      <c r="J30" s="1">
        <v>871</v>
      </c>
      <c r="K30" s="1">
        <v>772</v>
      </c>
      <c r="L30" s="1">
        <v>884</v>
      </c>
      <c r="M30" s="1">
        <v>848</v>
      </c>
      <c r="N30" s="1">
        <v>847</v>
      </c>
      <c r="O30" s="1">
        <v>868</v>
      </c>
      <c r="P30" s="1">
        <v>874</v>
      </c>
      <c r="Q30" s="1">
        <v>775</v>
      </c>
      <c r="R30" s="1">
        <v>801</v>
      </c>
      <c r="S30" s="1">
        <v>767</v>
      </c>
      <c r="T30" s="1">
        <v>783</v>
      </c>
      <c r="U30" s="1">
        <v>734</v>
      </c>
      <c r="V30" s="1">
        <v>734</v>
      </c>
    </row>
    <row r="31" spans="1:22" x14ac:dyDescent="0.25">
      <c r="A31">
        <v>20</v>
      </c>
      <c r="B31" s="1">
        <v>1267</v>
      </c>
      <c r="C31" s="1">
        <v>1027</v>
      </c>
      <c r="D31" s="1">
        <v>1028</v>
      </c>
      <c r="E31" s="1">
        <v>1000</v>
      </c>
      <c r="F31" s="1">
        <v>1087</v>
      </c>
      <c r="G31" s="1">
        <v>1133</v>
      </c>
      <c r="H31" s="1">
        <v>1114</v>
      </c>
      <c r="I31" s="1">
        <v>1144</v>
      </c>
      <c r="J31" s="1">
        <v>1198</v>
      </c>
      <c r="K31" s="1">
        <v>1073</v>
      </c>
      <c r="L31" s="1">
        <v>1118</v>
      </c>
      <c r="M31" s="1">
        <v>1026</v>
      </c>
      <c r="N31" s="1">
        <v>1029</v>
      </c>
      <c r="O31" s="1">
        <v>1211</v>
      </c>
      <c r="P31" s="1">
        <v>1174</v>
      </c>
      <c r="Q31" s="1">
        <v>1138</v>
      </c>
      <c r="R31" s="1">
        <v>1047</v>
      </c>
      <c r="S31" s="1">
        <v>970</v>
      </c>
      <c r="T31" s="1">
        <v>981</v>
      </c>
      <c r="U31" s="1">
        <v>952</v>
      </c>
      <c r="V31" s="1">
        <v>952</v>
      </c>
    </row>
    <row r="32" spans="1:22" x14ac:dyDescent="0.25">
      <c r="A32">
        <v>50</v>
      </c>
      <c r="B32" s="1">
        <v>2965</v>
      </c>
      <c r="C32" s="1">
        <v>2459</v>
      </c>
      <c r="D32" s="1">
        <v>2500</v>
      </c>
      <c r="E32" s="1">
        <v>2475</v>
      </c>
      <c r="F32" s="1">
        <v>2641</v>
      </c>
      <c r="G32" s="1">
        <v>2797</v>
      </c>
      <c r="H32" s="1">
        <v>2853</v>
      </c>
      <c r="I32" s="1">
        <v>2730</v>
      </c>
      <c r="J32" s="1">
        <v>2915</v>
      </c>
      <c r="K32" s="1">
        <v>2766</v>
      </c>
      <c r="L32" s="1">
        <v>2703</v>
      </c>
      <c r="M32" s="1">
        <v>2582</v>
      </c>
      <c r="N32" s="1">
        <v>2692</v>
      </c>
      <c r="O32" s="1">
        <v>2976</v>
      </c>
      <c r="P32" s="1">
        <v>2897</v>
      </c>
      <c r="Q32" s="1">
        <v>2871</v>
      </c>
      <c r="R32" s="1">
        <v>2884</v>
      </c>
      <c r="S32" s="1">
        <v>2410</v>
      </c>
      <c r="T32" s="1">
        <v>2556</v>
      </c>
      <c r="U32" s="1">
        <v>2495</v>
      </c>
      <c r="V32" s="1">
        <v>2410</v>
      </c>
    </row>
    <row r="33" spans="1:22" x14ac:dyDescent="0.25">
      <c r="A33">
        <v>100</v>
      </c>
      <c r="B33" s="1">
        <v>6327</v>
      </c>
      <c r="C33" s="1">
        <v>5582</v>
      </c>
      <c r="D33" s="1">
        <v>5627</v>
      </c>
      <c r="E33" s="1">
        <v>5539</v>
      </c>
      <c r="F33" s="1">
        <v>5750</v>
      </c>
      <c r="G33" s="1">
        <v>5948</v>
      </c>
      <c r="H33" s="1">
        <v>6057</v>
      </c>
      <c r="I33" s="1">
        <v>6046</v>
      </c>
      <c r="J33" s="1">
        <v>6045</v>
      </c>
      <c r="K33" s="1">
        <v>6016</v>
      </c>
      <c r="L33" s="1">
        <v>6029</v>
      </c>
      <c r="M33" s="1">
        <v>5933</v>
      </c>
      <c r="N33" s="1">
        <v>6019</v>
      </c>
      <c r="O33" s="1">
        <v>6152</v>
      </c>
      <c r="P33" s="1">
        <v>6160</v>
      </c>
      <c r="Q33" s="1">
        <v>6182</v>
      </c>
      <c r="R33" s="1">
        <v>6223</v>
      </c>
      <c r="S33" s="1">
        <v>5433</v>
      </c>
      <c r="T33" s="1">
        <v>5653</v>
      </c>
      <c r="U33" s="1">
        <v>5740</v>
      </c>
      <c r="V33" s="1">
        <v>5433</v>
      </c>
    </row>
    <row r="34" spans="1:22" x14ac:dyDescent="0.25">
      <c r="A34">
        <v>150</v>
      </c>
      <c r="B34" s="1"/>
      <c r="C34" s="1">
        <v>8696</v>
      </c>
      <c r="D34" s="1">
        <v>8817</v>
      </c>
      <c r="E34" s="1">
        <v>8825</v>
      </c>
      <c r="F34" s="1">
        <v>8928</v>
      </c>
      <c r="G34" s="1">
        <v>9398</v>
      </c>
      <c r="H34" s="1">
        <v>9302</v>
      </c>
      <c r="I34" s="1">
        <v>9399</v>
      </c>
      <c r="J34" s="1">
        <v>9405</v>
      </c>
      <c r="K34" s="1">
        <v>9303</v>
      </c>
      <c r="L34" s="1">
        <v>9414</v>
      </c>
      <c r="M34" s="1">
        <v>9232</v>
      </c>
      <c r="N34" s="1">
        <v>9285</v>
      </c>
      <c r="O34" s="1">
        <v>9539</v>
      </c>
      <c r="P34" s="1">
        <v>9676</v>
      </c>
      <c r="Q34" s="1">
        <v>9724</v>
      </c>
      <c r="R34" s="1">
        <v>9601</v>
      </c>
      <c r="S34" s="1">
        <v>8679</v>
      </c>
      <c r="T34" s="1">
        <v>8928</v>
      </c>
      <c r="U34" s="1">
        <v>8746</v>
      </c>
      <c r="V34" s="1">
        <v>8679</v>
      </c>
    </row>
    <row r="35" spans="1:22" x14ac:dyDescent="0.25">
      <c r="A35">
        <v>200</v>
      </c>
      <c r="B35" s="1"/>
      <c r="C35" s="1">
        <v>11747</v>
      </c>
      <c r="D35" s="1">
        <v>11891</v>
      </c>
      <c r="E35" s="1">
        <v>11793</v>
      </c>
      <c r="F35" s="1">
        <v>11934</v>
      </c>
      <c r="G35" s="1">
        <v>12619</v>
      </c>
      <c r="H35" s="1">
        <v>12611</v>
      </c>
      <c r="I35" s="1">
        <v>12567</v>
      </c>
      <c r="J35" s="1">
        <v>12477</v>
      </c>
      <c r="K35" s="1">
        <v>12546</v>
      </c>
      <c r="L35" s="1">
        <v>12395</v>
      </c>
      <c r="M35" s="1">
        <v>12519</v>
      </c>
      <c r="N35" s="1">
        <v>12467</v>
      </c>
      <c r="O35" s="1">
        <v>13205</v>
      </c>
      <c r="P35" s="1">
        <v>13140</v>
      </c>
      <c r="Q35" s="1">
        <v>13292</v>
      </c>
      <c r="R35" s="1">
        <v>13231</v>
      </c>
      <c r="S35" s="1">
        <v>11802</v>
      </c>
      <c r="T35" s="1">
        <v>12083</v>
      </c>
      <c r="U35" s="1">
        <v>11942</v>
      </c>
      <c r="V35" s="1">
        <v>11747</v>
      </c>
    </row>
  </sheetData>
  <conditionalFormatting sqref="B2:R2">
    <cfRule type="top10" dxfId="111" priority="28" bottom="1" rank="1"/>
  </conditionalFormatting>
  <conditionalFormatting sqref="B3:R3">
    <cfRule type="top10" dxfId="110" priority="27" bottom="1" rank="1"/>
  </conditionalFormatting>
  <conditionalFormatting sqref="B4:R4">
    <cfRule type="top10" dxfId="109" priority="26" bottom="1" rank="1"/>
  </conditionalFormatting>
  <conditionalFormatting sqref="B5:R5">
    <cfRule type="top10" dxfId="108" priority="25" bottom="1" rank="1"/>
  </conditionalFormatting>
  <conditionalFormatting sqref="B6:R6">
    <cfRule type="top10" dxfId="107" priority="24" bottom="1" rank="1"/>
  </conditionalFormatting>
  <conditionalFormatting sqref="B7:R7">
    <cfRule type="top10" dxfId="106" priority="23" bottom="1" rank="1"/>
  </conditionalFormatting>
  <conditionalFormatting sqref="B8:R8">
    <cfRule type="top10" dxfId="105" priority="22" bottom="1" rank="1"/>
  </conditionalFormatting>
  <conditionalFormatting sqref="B11:R11">
    <cfRule type="top10" dxfId="104" priority="21" bottom="1" rank="1"/>
  </conditionalFormatting>
  <conditionalFormatting sqref="B12:R12">
    <cfRule type="top10" dxfId="103" priority="20" bottom="1" rank="1"/>
  </conditionalFormatting>
  <conditionalFormatting sqref="B13:R13">
    <cfRule type="top10" dxfId="102" priority="19" bottom="1" rank="1"/>
  </conditionalFormatting>
  <conditionalFormatting sqref="B14:R14">
    <cfRule type="top10" dxfId="101" priority="18" bottom="1" rank="1"/>
  </conditionalFormatting>
  <conditionalFormatting sqref="B15:R15">
    <cfRule type="top10" dxfId="100" priority="17" bottom="1" rank="1"/>
  </conditionalFormatting>
  <conditionalFormatting sqref="B16:R16">
    <cfRule type="top10" dxfId="99" priority="16" bottom="1" rank="1"/>
  </conditionalFormatting>
  <conditionalFormatting sqref="B17:R17">
    <cfRule type="top10" dxfId="98" priority="15" bottom="1" rank="1"/>
  </conditionalFormatting>
  <conditionalFormatting sqref="B20:U20">
    <cfRule type="top10" dxfId="97" priority="14" bottom="1" rank="1"/>
  </conditionalFormatting>
  <conditionalFormatting sqref="B21:U21">
    <cfRule type="top10" dxfId="96" priority="13" bottom="1" rank="1"/>
  </conditionalFormatting>
  <conditionalFormatting sqref="B22:U22">
    <cfRule type="top10" dxfId="95" priority="12" bottom="1" rank="1"/>
  </conditionalFormatting>
  <conditionalFormatting sqref="B23:U23">
    <cfRule type="top10" dxfId="94" priority="11" bottom="1" rank="1"/>
  </conditionalFormatting>
  <conditionalFormatting sqref="B24:U24">
    <cfRule type="top10" dxfId="93" priority="10" bottom="1" rank="1"/>
  </conditionalFormatting>
  <conditionalFormatting sqref="B25:U25">
    <cfRule type="top10" dxfId="92" priority="9" bottom="1" rank="1"/>
  </conditionalFormatting>
  <conditionalFormatting sqref="B26:U26">
    <cfRule type="top10" dxfId="91" priority="8" bottom="1" rank="1"/>
  </conditionalFormatting>
  <conditionalFormatting sqref="B29:U29">
    <cfRule type="top10" dxfId="90" priority="7" bottom="1" rank="1"/>
  </conditionalFormatting>
  <conditionalFormatting sqref="B30:U30">
    <cfRule type="top10" dxfId="89" priority="6" bottom="1" rank="1"/>
  </conditionalFormatting>
  <conditionalFormatting sqref="B31:U31">
    <cfRule type="top10" dxfId="88" priority="5" bottom="1" rank="1"/>
  </conditionalFormatting>
  <conditionalFormatting sqref="B32:U32">
    <cfRule type="top10" dxfId="87" priority="4" bottom="1" rank="1"/>
  </conditionalFormatting>
  <conditionalFormatting sqref="B33:U33">
    <cfRule type="top10" dxfId="86" priority="3" bottom="1" rank="1"/>
  </conditionalFormatting>
  <conditionalFormatting sqref="B34:U34">
    <cfRule type="top10" dxfId="85" priority="2" bottom="1" rank="1"/>
  </conditionalFormatting>
  <conditionalFormatting sqref="B35:U35">
    <cfRule type="top10" dxfId="84" priority="1" bottom="1" rank="1"/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5931-E50D-4FE6-BBE2-EBA99A3D634E}">
  <dimension ref="A1:U35"/>
  <sheetViews>
    <sheetView workbookViewId="0">
      <selection activeCell="B2" sqref="B2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(Makespan_Optimum!B2-Makespan_Optimum!$S$2)/Makespan_Optimum!$S$2</f>
        <v>0</v>
      </c>
      <c r="C2">
        <f>(Makespan_Optimum!C2-Makespan_Optimum!$S$2)/Makespan_Optimum!$S$2</f>
        <v>0.26509186351706038</v>
      </c>
      <c r="D2">
        <f>(Makespan_Optimum!D2-Makespan_Optimum!$S$2)/Makespan_Optimum!$S$2</f>
        <v>0.37795275590551181</v>
      </c>
      <c r="E2">
        <f>(Makespan_Optimum!E2-Makespan_Optimum!$S$2)/Makespan_Optimum!$S$2</f>
        <v>0.16535433070866143</v>
      </c>
      <c r="F2">
        <f>(Makespan_Optimum!F2-Makespan_Optimum!$S$2)/Makespan_Optimum!$S$2</f>
        <v>0.48293963254593175</v>
      </c>
      <c r="G2">
        <f>(Makespan_Optimum!G2-Makespan_Optimum!$S$2)/Makespan_Optimum!$S$2</f>
        <v>0.46719160104986879</v>
      </c>
      <c r="H2">
        <f>(Makespan_Optimum!H2-Makespan_Optimum!$S$2)/Makespan_Optimum!$S$2</f>
        <v>0.3543307086614173</v>
      </c>
      <c r="I2">
        <f>(Makespan_Optimum!I2-Makespan_Optimum!$S$2)/Makespan_Optimum!$S$2</f>
        <v>0.30971128608923887</v>
      </c>
      <c r="J2">
        <f>(Makespan_Optimum!J2-Makespan_Optimum!$S$2)/Makespan_Optimum!$S$2</f>
        <v>0.29658792650918636</v>
      </c>
      <c r="K2">
        <f>(Makespan_Optimum!K2-Makespan_Optimum!$S$2)/Makespan_Optimum!$S$2</f>
        <v>0.39107611548556431</v>
      </c>
      <c r="L2">
        <f>(Makespan_Optimum!L2-Makespan_Optimum!$S$2)/Makespan_Optimum!$S$2</f>
        <v>0.39632545931758528</v>
      </c>
      <c r="M2">
        <f>(Makespan_Optimum!M2-Makespan_Optimum!$S$2)/Makespan_Optimum!$S$2</f>
        <v>0.28346456692913385</v>
      </c>
      <c r="N2">
        <f>(Makespan_Optimum!N2-Makespan_Optimum!$S$2)/Makespan_Optimum!$S$2</f>
        <v>0.44881889763779526</v>
      </c>
      <c r="O2">
        <f>(Makespan_Optimum!O2-Makespan_Optimum!$S$2)/Makespan_Optimum!$S$2</f>
        <v>0.4461942257217848</v>
      </c>
      <c r="P2">
        <f>(Makespan_Optimum!P2-Makespan_Optimum!$S$2)/Makespan_Optimum!$S$2</f>
        <v>0.28083989501312334</v>
      </c>
      <c r="Q2">
        <f>(Makespan_Optimum!Q2-Makespan_Optimum!$S$2)/Makespan_Optimum!$S$2</f>
        <v>0.34383202099737531</v>
      </c>
      <c r="R2">
        <f>(Makespan_Optimum!R2-Makespan_Optimum!$S$2)/Makespan_Optimum!$S$2</f>
        <v>0.30446194225721784</v>
      </c>
    </row>
    <row r="3" spans="1:18" x14ac:dyDescent="0.25">
      <c r="A3">
        <v>15</v>
      </c>
      <c r="B3">
        <f>(Makespan_Optimum!B3-Makespan_Optimum!$S$3)/Makespan_Optimum!$S$3</f>
        <v>1.1152416356877323E-2</v>
      </c>
      <c r="C3">
        <f>(Makespan_Optimum!C3-Makespan_Optimum!$S$3)/Makespan_Optimum!$S$3</f>
        <v>2.8500619578686492E-2</v>
      </c>
      <c r="D3">
        <f>(Makespan_Optimum!D3-Makespan_Optimum!$S$3)/Makespan_Optimum!$S$3</f>
        <v>0.10408921933085502</v>
      </c>
      <c r="E3">
        <f>(Makespan_Optimum!E3-Makespan_Optimum!$S$3)/Makespan_Optimum!$S$3</f>
        <v>0</v>
      </c>
      <c r="F3">
        <f>(Makespan_Optimum!F3-Makespan_Optimum!$S$3)/Makespan_Optimum!$S$3</f>
        <v>0.12391573729863693</v>
      </c>
      <c r="G3">
        <f>(Makespan_Optimum!G3-Makespan_Optimum!$S$3)/Makespan_Optimum!$S$3</f>
        <v>0.23667905824039653</v>
      </c>
      <c r="H3">
        <f>(Makespan_Optimum!H3-Makespan_Optimum!$S$3)/Makespan_Optimum!$S$3</f>
        <v>9.7893432465923177E-2</v>
      </c>
      <c r="I3">
        <f>(Makespan_Optimum!I3-Makespan_Optimum!$S$3)/Makespan_Optimum!$S$3</f>
        <v>0.18339529120198264</v>
      </c>
      <c r="J3">
        <f>(Makespan_Optimum!J3-Makespan_Optimum!$S$3)/Makespan_Optimum!$S$3</f>
        <v>0.18711276332094176</v>
      </c>
      <c r="K3">
        <f>(Makespan_Optimum!K3-Makespan_Optimum!$S$3)/Makespan_Optimum!$S$3</f>
        <v>8.302354399008674E-2</v>
      </c>
      <c r="L3">
        <f>(Makespan_Optimum!L3-Makespan_Optimum!$S$3)/Makespan_Optimum!$S$3</f>
        <v>0.14374225526641884</v>
      </c>
      <c r="M3">
        <f>(Makespan_Optimum!M3-Makespan_Optimum!$S$3)/Makespan_Optimum!$S$3</f>
        <v>6.4436183395291197E-2</v>
      </c>
      <c r="N3">
        <f>(Makespan_Optimum!N3-Makespan_Optimum!$S$3)/Makespan_Optimum!$S$3</f>
        <v>5.0805452292441142E-2</v>
      </c>
      <c r="O3">
        <f>(Makespan_Optimum!O3-Makespan_Optimum!$S$3)/Makespan_Optimum!$S$3</f>
        <v>7.9306071871127634E-2</v>
      </c>
      <c r="P3">
        <f>(Makespan_Optimum!P3-Makespan_Optimum!$S$3)/Makespan_Optimum!$S$3</f>
        <v>0.13135068153655513</v>
      </c>
      <c r="Q3">
        <f>(Makespan_Optimum!Q3-Makespan_Optimum!$S$3)/Makespan_Optimum!$S$3</f>
        <v>0.16852540272614622</v>
      </c>
      <c r="R3">
        <f>(Makespan_Optimum!R3-Makespan_Optimum!$S$3)/Makespan_Optimum!$S$3</f>
        <v>0.16356877323420074</v>
      </c>
    </row>
    <row r="4" spans="1:18" x14ac:dyDescent="0.25">
      <c r="A4">
        <v>20</v>
      </c>
      <c r="B4">
        <f>(Makespan_Optimum!B4-Makespan_Optimum!$S$4)/Makespan_Optimum!$S$4</f>
        <v>0.24459724950884087</v>
      </c>
      <c r="C4">
        <f>(Makespan_Optimum!C4-Makespan_Optimum!$S$4)/Makespan_Optimum!$S$4</f>
        <v>0</v>
      </c>
      <c r="D4">
        <f>(Makespan_Optimum!D4-Makespan_Optimum!$S$4)/Makespan_Optimum!$S$4</f>
        <v>9.9214145383104121E-2</v>
      </c>
      <c r="E4">
        <f>(Makespan_Optimum!E4-Makespan_Optimum!$S$4)/Makespan_Optimum!$S$4</f>
        <v>1.37524557956778E-2</v>
      </c>
      <c r="F4">
        <f>(Makespan_Optimum!F4-Makespan_Optimum!$S$4)/Makespan_Optimum!$S$4</f>
        <v>0.17387033398821219</v>
      </c>
      <c r="G4">
        <f>(Makespan_Optimum!G4-Makespan_Optimum!$S$4)/Makespan_Optimum!$S$4</f>
        <v>0.25540275049115913</v>
      </c>
      <c r="H4">
        <f>(Makespan_Optimum!H4-Makespan_Optimum!$S$4)/Makespan_Optimum!$S$4</f>
        <v>0.21807465618860511</v>
      </c>
      <c r="I4">
        <f>(Makespan_Optimum!I4-Makespan_Optimum!$S$4)/Makespan_Optimum!$S$4</f>
        <v>0.21218074656188604</v>
      </c>
      <c r="J4">
        <f>(Makespan_Optimum!J4-Makespan_Optimum!$S$4)/Makespan_Optimum!$S$4</f>
        <v>0.18860510805500982</v>
      </c>
      <c r="K4">
        <f>(Makespan_Optimum!K4-Makespan_Optimum!$S$4)/Makespan_Optimum!$S$4</f>
        <v>0.15422396856581533</v>
      </c>
      <c r="L4">
        <f>(Makespan_Optimum!L4-Makespan_Optimum!$S$4)/Makespan_Optimum!$S$4</f>
        <v>0.13654223968565815</v>
      </c>
      <c r="M4">
        <f>(Makespan_Optimum!M4-Makespan_Optimum!$S$4)/Makespan_Optimum!$S$4</f>
        <v>9.5284872298624756E-2</v>
      </c>
      <c r="N4">
        <f>(Makespan_Optimum!N4-Makespan_Optimum!$S$4)/Makespan_Optimum!$S$4</f>
        <v>0.20137524557956779</v>
      </c>
      <c r="O4">
        <f>(Makespan_Optimum!O4-Makespan_Optimum!$S$4)/Makespan_Optimum!$S$4</f>
        <v>0.19449901768172889</v>
      </c>
      <c r="P4">
        <f>(Makespan_Optimum!P4-Makespan_Optimum!$S$4)/Makespan_Optimum!$S$4</f>
        <v>0.13948919449901767</v>
      </c>
      <c r="Q4">
        <f>(Makespan_Optimum!Q4-Makespan_Optimum!$S$4)/Makespan_Optimum!$S$4</f>
        <v>0.13163064833005894</v>
      </c>
      <c r="R4">
        <f>(Makespan_Optimum!R4-Makespan_Optimum!$S$4)/Makespan_Optimum!$S$4</f>
        <v>0.11198428290766209</v>
      </c>
    </row>
    <row r="5" spans="1:18" x14ac:dyDescent="0.25">
      <c r="A5">
        <v>50</v>
      </c>
      <c r="B5">
        <f>(Makespan_Optimum!B5-Makespan_Optimum!$S$5)/Makespan_Optimum!$S$5</f>
        <v>0.14567233384853168</v>
      </c>
      <c r="C5">
        <f>(Makespan_Optimum!C5-Makespan_Optimum!$S$5)/Makespan_Optimum!$S$5</f>
        <v>0</v>
      </c>
      <c r="D5">
        <f>(Makespan_Optimum!D5-Makespan_Optimum!$S$5)/Makespan_Optimum!$S$5</f>
        <v>5.1777434312210199E-2</v>
      </c>
      <c r="E5">
        <f>(Makespan_Optimum!E5-Makespan_Optimum!$S$5)/Makespan_Optimum!$S$5</f>
        <v>3.5935085007727977E-2</v>
      </c>
      <c r="F5">
        <f>(Makespan_Optimum!F5-Makespan_Optimum!$S$5)/Makespan_Optimum!$S$5</f>
        <v>2.0479134466769706E-2</v>
      </c>
      <c r="G5">
        <f>(Makespan_Optimum!G5-Makespan_Optimum!$S$5)/Makespan_Optimum!$S$5</f>
        <v>0.28863987635239569</v>
      </c>
      <c r="H5">
        <f>(Makespan_Optimum!H5-Makespan_Optimum!$S$5)/Makespan_Optimum!$S$5</f>
        <v>0.27357032457496139</v>
      </c>
      <c r="I5">
        <f>(Makespan_Optimum!I5-Makespan_Optimum!$S$5)/Makespan_Optimum!$S$5</f>
        <v>0.29636785162287482</v>
      </c>
      <c r="J5">
        <f>(Makespan_Optimum!J5-Makespan_Optimum!$S$5)/Makespan_Optimum!$S$5</f>
        <v>0.33191653786707881</v>
      </c>
      <c r="K5">
        <f>(Makespan_Optimum!K5-Makespan_Optimum!$S$5)/Makespan_Optimum!$S$5</f>
        <v>0.14489953632148378</v>
      </c>
      <c r="L5">
        <f>(Makespan_Optimum!L5-Makespan_Optimum!$S$5)/Makespan_Optimum!$S$5</f>
        <v>0.17040185471406491</v>
      </c>
      <c r="M5">
        <f>(Makespan_Optimum!M5-Makespan_Optimum!$S$5)/Makespan_Optimum!$S$5</f>
        <v>0.12712519319938176</v>
      </c>
      <c r="N5">
        <f>(Makespan_Optimum!N5-Makespan_Optimum!$S$5)/Makespan_Optimum!$S$5</f>
        <v>0.13060278207109738</v>
      </c>
      <c r="O5">
        <f>(Makespan_Optimum!O5-Makespan_Optimum!$S$5)/Makespan_Optimum!$S$5</f>
        <v>0.23879443585780524</v>
      </c>
      <c r="P5">
        <f>(Makespan_Optimum!P5-Makespan_Optimum!$S$5)/Makespan_Optimum!$S$5</f>
        <v>0.23145285935085008</v>
      </c>
      <c r="Q5">
        <f>(Makespan_Optimum!Q5-Makespan_Optimum!$S$5)/Makespan_Optimum!$S$5</f>
        <v>0.23145285935085008</v>
      </c>
      <c r="R5">
        <f>(Makespan_Optimum!R5-Makespan_Optimum!$S$5)/Makespan_Optimum!$S$5</f>
        <v>0.29134466769706335</v>
      </c>
    </row>
    <row r="6" spans="1:18" x14ac:dyDescent="0.25">
      <c r="A6">
        <v>100</v>
      </c>
      <c r="B6">
        <f>(Makespan_Optimum!B6-Makespan_Optimum!$S$6)/Makespan_Optimum!$S$6</f>
        <v>9.6914008321775311E-2</v>
      </c>
      <c r="C6">
        <f>(Makespan_Optimum!C6-Makespan_Optimum!$S$6)/Makespan_Optimum!$S$6</f>
        <v>1.3176144244105409E-2</v>
      </c>
      <c r="D6">
        <f>(Makespan_Optimum!D6-Makespan_Optimum!$S$6)/Makespan_Optimum!$S$6</f>
        <v>2.3751733703190014E-2</v>
      </c>
      <c r="E6">
        <f>(Makespan_Optimum!E6-Makespan_Optimum!$S$6)/Makespan_Optimum!$S$6</f>
        <v>0</v>
      </c>
      <c r="F6">
        <f>(Makespan_Optimum!F6-Makespan_Optimum!$S$6)/Makespan_Optimum!$S$6</f>
        <v>3.6234396671289873E-2</v>
      </c>
      <c r="G6">
        <f>(Makespan_Optimum!G6-Makespan_Optimum!$S$6)/Makespan_Optimum!$S$6</f>
        <v>0.21688626907073508</v>
      </c>
      <c r="H6">
        <f>(Makespan_Optimum!H6-Makespan_Optimum!$S$6)/Makespan_Optimum!$S$6</f>
        <v>0.21428571428571427</v>
      </c>
      <c r="I6">
        <f>(Makespan_Optimum!I6-Makespan_Optimum!$S$6)/Makespan_Optimum!$S$6</f>
        <v>0.20631067961165048</v>
      </c>
      <c r="J6">
        <f>(Makespan_Optimum!J6-Makespan_Optimum!$S$6)/Makespan_Optimum!$S$6</f>
        <v>0.21047156726768376</v>
      </c>
      <c r="K6">
        <f>(Makespan_Optimum!K6-Makespan_Optimum!$S$6)/Makespan_Optimum!$S$6</f>
        <v>6.8307905686546461E-2</v>
      </c>
      <c r="L6">
        <f>(Makespan_Optimum!L6-Makespan_Optimum!$S$6)/Makespan_Optimum!$S$6</f>
        <v>8.356449375866852E-2</v>
      </c>
      <c r="M6">
        <f>(Makespan_Optimum!M6-Makespan_Optimum!$S$6)/Makespan_Optimum!$S$6</f>
        <v>8.304438280166436E-2</v>
      </c>
      <c r="N6">
        <f>(Makespan_Optimum!N6-Makespan_Optimum!$S$6)/Makespan_Optimum!$S$6</f>
        <v>9.3273231622746186E-2</v>
      </c>
      <c r="O6">
        <f>(Makespan_Optimum!O6-Makespan_Optimum!$S$6)/Makespan_Optimum!$S$6</f>
        <v>0.1676490984743412</v>
      </c>
      <c r="P6">
        <f>(Makespan_Optimum!P6-Makespan_Optimum!$S$6)/Makespan_Optimum!$S$6</f>
        <v>0.11546463245492372</v>
      </c>
      <c r="Q6">
        <f>(Makespan_Optimum!Q6-Makespan_Optimum!$S$6)/Makespan_Optimum!$S$6</f>
        <v>0.12950762829403606</v>
      </c>
      <c r="R6">
        <f>(Makespan_Optimum!R6-Makespan_Optimum!$S$6)/Makespan_Optimum!$S$6</f>
        <v>0.13904299583911234</v>
      </c>
    </row>
    <row r="7" spans="1:18" x14ac:dyDescent="0.25">
      <c r="A7">
        <v>150</v>
      </c>
      <c r="B7">
        <f>(Makespan_Optimum!B7-Makespan_Optimum!$S$7)/Makespan_Optimum!$S$7</f>
        <v>-1</v>
      </c>
      <c r="C7">
        <f>(Makespan_Optimum!C7-Makespan_Optimum!$S$7)/Makespan_Optimum!$S$7</f>
        <v>0</v>
      </c>
      <c r="D7">
        <f>(Makespan_Optimum!D7-Makespan_Optimum!$S$7)/Makespan_Optimum!$S$7</f>
        <v>1.5034317463776011E-2</v>
      </c>
      <c r="E7">
        <f>(Makespan_Optimum!E7-Makespan_Optimum!$S$7)/Makespan_Optimum!$S$7</f>
        <v>1.1874931909794096E-2</v>
      </c>
      <c r="F7">
        <f>(Makespan_Optimum!F7-Makespan_Optimum!$S$7)/Makespan_Optimum!$S$7</f>
        <v>2.7018193703017758E-2</v>
      </c>
      <c r="G7">
        <f>(Makespan_Optimum!G7-Makespan_Optimum!$S$7)/Makespan_Optimum!$S$7</f>
        <v>0.15905872099357229</v>
      </c>
      <c r="H7">
        <f>(Makespan_Optimum!H7-Makespan_Optimum!$S$7)/Makespan_Optimum!$S$7</f>
        <v>0.15437411482732324</v>
      </c>
      <c r="I7">
        <f>(Makespan_Optimum!I7-Makespan_Optimum!$S$7)/Makespan_Optimum!$S$7</f>
        <v>0.1622181065475542</v>
      </c>
      <c r="J7">
        <f>(Makespan_Optimum!J7-Makespan_Optimum!$S$7)/Makespan_Optimum!$S$7</f>
        <v>0.16254493953589716</v>
      </c>
      <c r="K7">
        <f>(Makespan_Optimum!K7-Makespan_Optimum!$S$7)/Makespan_Optimum!$S$7</f>
        <v>3.9328902930602462E-2</v>
      </c>
      <c r="L7">
        <f>(Makespan_Optimum!L7-Makespan_Optimum!$S$7)/Makespan_Optimum!$S$7</f>
        <v>1.0349711297526964E-2</v>
      </c>
      <c r="M7">
        <f>(Makespan_Optimum!M7-Makespan_Optimum!$S$7)/Makespan_Optimum!$S$7</f>
        <v>2.4839307114064714E-2</v>
      </c>
      <c r="N7">
        <f>(Makespan_Optimum!N7-Makespan_Optimum!$S$7)/Makespan_Optimum!$S$7</f>
        <v>1.165704325089879E-2</v>
      </c>
      <c r="O7">
        <f>(Makespan_Optimum!O7-Makespan_Optimum!$S$7)/Makespan_Optimum!$S$7</f>
        <v>9.4345789301666844E-2</v>
      </c>
      <c r="P7">
        <f>(Makespan_Optimum!P7-Makespan_Optimum!$S$7)/Makespan_Optimum!$S$7</f>
        <v>8.9661183135417807E-2</v>
      </c>
      <c r="Q7">
        <f>(Makespan_Optimum!Q7-Makespan_Optimum!$S$7)/Makespan_Optimum!$S$7</f>
        <v>0.10186294803355485</v>
      </c>
      <c r="R7">
        <f>(Makespan_Optimum!R7-Makespan_Optimum!$S$7)/Makespan_Optimum!$S$7</f>
        <v>9.7940952173439372E-2</v>
      </c>
    </row>
    <row r="8" spans="1:18" x14ac:dyDescent="0.25">
      <c r="A8">
        <v>200</v>
      </c>
      <c r="B8">
        <f>(Makespan_Optimum!B8-Makespan_Optimum!$S$8)/Makespan_Optimum!$S$8</f>
        <v>-1</v>
      </c>
      <c r="C8">
        <f>(Makespan_Optimum!C8-Makespan_Optimum!$S$8)/Makespan_Optimum!$S$8</f>
        <v>4.4563279857397506E-3</v>
      </c>
      <c r="D8">
        <f>(Makespan_Optimum!D8-Makespan_Optimum!$S$8)/Makespan_Optimum!$S$8</f>
        <v>1.1991573488899692E-2</v>
      </c>
      <c r="E8">
        <f>(Makespan_Optimum!E8-Makespan_Optimum!$S$8)/Makespan_Optimum!$S$8</f>
        <v>0</v>
      </c>
      <c r="F8">
        <f>(Makespan_Optimum!F8-Makespan_Optimum!$S$8)/Makespan_Optimum!$S$8</f>
        <v>4.4563279857397506E-3</v>
      </c>
      <c r="G8">
        <f>(Makespan_Optimum!G8-Makespan_Optimum!$S$8)/Makespan_Optimum!$S$8</f>
        <v>0.17614649165451304</v>
      </c>
      <c r="H8">
        <f>(Makespan_Optimum!H8-Makespan_Optimum!$S$8)/Makespan_Optimum!$S$8</f>
        <v>0.1699076324744774</v>
      </c>
      <c r="I8">
        <f>(Makespan_Optimum!I8-Makespan_Optimum!$S$8)/Makespan_Optimum!$S$8</f>
        <v>0.17055582563603955</v>
      </c>
      <c r="J8">
        <f>(Makespan_Optimum!J8-Makespan_Optimum!$S$8)/Makespan_Optimum!$S$8</f>
        <v>0.15637660022686761</v>
      </c>
      <c r="K8">
        <f>(Makespan_Optimum!K8-Makespan_Optimum!$S$8)/Makespan_Optimum!$S$8</f>
        <v>4.1808458920758386E-2</v>
      </c>
      <c r="L8">
        <f>(Makespan_Optimum!L8-Makespan_Optimum!$S$8)/Makespan_Optimum!$S$8</f>
        <v>5.4934370442391835E-2</v>
      </c>
      <c r="M8">
        <f>(Makespan_Optimum!M8-Makespan_Optimum!$S$8)/Makespan_Optimum!$S$8</f>
        <v>6.6763895640900989E-2</v>
      </c>
      <c r="N8">
        <f>(Makespan_Optimum!N8-Makespan_Optimum!$S$8)/Makespan_Optimum!$S$8</f>
        <v>7.2111489223788683E-2</v>
      </c>
      <c r="O8">
        <f>(Makespan_Optimum!O8-Makespan_Optimum!$S$8)/Makespan_Optimum!$S$8</f>
        <v>0.12826122184410954</v>
      </c>
      <c r="P8">
        <f>(Makespan_Optimum!P8-Makespan_Optimum!$S$8)/Makespan_Optimum!$S$8</f>
        <v>0.12242748339005023</v>
      </c>
      <c r="Q8">
        <f>(Makespan_Optimum!Q8-Makespan_Optimum!$S$8)/Makespan_Optimum!$S$8</f>
        <v>0.12153621779290229</v>
      </c>
      <c r="R8">
        <f>(Makespan_Optimum!R8-Makespan_Optimum!$S$8)/Makespan_Optimum!$S$8</f>
        <v>0.12348079727758872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(Makespan_Optimum!B11-Makespan_Optimum!$S11)/Makespan_Optimum!$S11</f>
        <v>0</v>
      </c>
      <c r="C11">
        <f>(Makespan_Optimum!C11-Makespan_Optimum!$S11)/Makespan_Optimum!$S11</f>
        <v>0.26509186351706038</v>
      </c>
      <c r="D11">
        <f>(Makespan_Optimum!D11-Makespan_Optimum!$S11)/Makespan_Optimum!$S11</f>
        <v>0.37795275590551181</v>
      </c>
      <c r="E11">
        <f>(Makespan_Optimum!E11-Makespan_Optimum!$S11)/Makespan_Optimum!$S11</f>
        <v>0.16535433070866143</v>
      </c>
      <c r="F11">
        <f>(Makespan_Optimum!F11-Makespan_Optimum!$S11)/Makespan_Optimum!$S11</f>
        <v>0.48293963254593175</v>
      </c>
      <c r="G11">
        <f>(Makespan_Optimum!G11-Makespan_Optimum!$S11)/Makespan_Optimum!$S11</f>
        <v>0.31233595800524933</v>
      </c>
      <c r="H11">
        <f>(Makespan_Optimum!H11-Makespan_Optimum!$S11)/Makespan_Optimum!$S11</f>
        <v>0.29396325459317585</v>
      </c>
      <c r="I11">
        <f>(Makespan_Optimum!I11-Makespan_Optimum!$S11)/Makespan_Optimum!$S11</f>
        <v>0.19685039370078741</v>
      </c>
      <c r="J11">
        <f>(Makespan_Optimum!J11-Makespan_Optimum!$S11)/Makespan_Optimum!$S11</f>
        <v>8.1364829396325458E-2</v>
      </c>
      <c r="K11">
        <f>(Makespan_Optimum!K11-Makespan_Optimum!$S11)/Makespan_Optimum!$S11</f>
        <v>0.39107611548556431</v>
      </c>
      <c r="L11">
        <f>(Makespan_Optimum!L11-Makespan_Optimum!$S11)/Makespan_Optimum!$S11</f>
        <v>0.33070866141732286</v>
      </c>
      <c r="M11">
        <f>(Makespan_Optimum!M11-Makespan_Optimum!$S11)/Makespan_Optimum!$S11</f>
        <v>0.24146981627296588</v>
      </c>
      <c r="N11">
        <f>(Makespan_Optimum!N11-Makespan_Optimum!$S11)/Makespan_Optimum!$S11</f>
        <v>0.44881889763779526</v>
      </c>
      <c r="O11">
        <f>(Makespan_Optimum!O11-Makespan_Optimum!$S11)/Makespan_Optimum!$S11</f>
        <v>0.4461942257217848</v>
      </c>
      <c r="P11">
        <f>(Makespan_Optimum!P11-Makespan_Optimum!$S11)/Makespan_Optimum!$S11</f>
        <v>0.27559055118110237</v>
      </c>
      <c r="Q11">
        <f>(Makespan_Optimum!Q11-Makespan_Optimum!$S11)/Makespan_Optimum!$S11</f>
        <v>0.18635170603674542</v>
      </c>
      <c r="R11">
        <f>(Makespan_Optimum!R11-Makespan_Optimum!$S11)/Makespan_Optimum!$S11</f>
        <v>0.30446194225721784</v>
      </c>
    </row>
    <row r="12" spans="1:18" x14ac:dyDescent="0.25">
      <c r="A12">
        <v>15</v>
      </c>
      <c r="B12">
        <f>(Makespan_Optimum!B12-Makespan_Optimum!$S$12)/Makespan_Optimum!$S$12</f>
        <v>0.14285714285714285</v>
      </c>
      <c r="C12">
        <f>(Makespan_Optimum!C12-Makespan_Optimum!$S$12)/Makespan_Optimum!$S$12</f>
        <v>0.16246498599439776</v>
      </c>
      <c r="D12">
        <f>(Makespan_Optimum!D12-Makespan_Optimum!$S$12)/Makespan_Optimum!$S$12</f>
        <v>0.24789915966386555</v>
      </c>
      <c r="E12">
        <f>(Makespan_Optimum!E12-Makespan_Optimum!$S$12)/Makespan_Optimum!$S$12</f>
        <v>0.13025210084033614</v>
      </c>
      <c r="F12">
        <f>(Makespan_Optimum!F12-Makespan_Optimum!$S$12)/Makespan_Optimum!$S$12</f>
        <v>0.24789915966386555</v>
      </c>
      <c r="G12">
        <f>(Makespan_Optimum!G12-Makespan_Optimum!$S$12)/Makespan_Optimum!$S$12</f>
        <v>0.17647058823529413</v>
      </c>
      <c r="H12">
        <f>(Makespan_Optimum!H12-Makespan_Optimum!$S$12)/Makespan_Optimum!$S$12</f>
        <v>0.18347338935574228</v>
      </c>
      <c r="I12">
        <f>(Makespan_Optimum!I12-Makespan_Optimum!$S$12)/Makespan_Optimum!$S$12</f>
        <v>0</v>
      </c>
      <c r="J12">
        <f>(Makespan_Optimum!J12-Makespan_Optimum!$S$12)/Makespan_Optimum!$S$12</f>
        <v>9.8039215686274508E-2</v>
      </c>
      <c r="K12">
        <f>(Makespan_Optimum!K12-Makespan_Optimum!$S$12)/Makespan_Optimum!$S$12</f>
        <v>0.1134453781512605</v>
      </c>
      <c r="L12">
        <f>(Makespan_Optimum!L12-Makespan_Optimum!$S$12)/Makespan_Optimum!$S$12</f>
        <v>0.21568627450980393</v>
      </c>
      <c r="M12">
        <f>(Makespan_Optimum!M12-Makespan_Optimum!$S$12)/Makespan_Optimum!$S$12</f>
        <v>0.18067226890756302</v>
      </c>
      <c r="N12">
        <f>(Makespan_Optimum!N12-Makespan_Optimum!$S$12)/Makespan_Optimum!$S$12</f>
        <v>0.1876750700280112</v>
      </c>
      <c r="O12">
        <f>(Makespan_Optimum!O12-Makespan_Optimum!$S$12)/Makespan_Optimum!$S$12</f>
        <v>0.20588235294117646</v>
      </c>
      <c r="P12">
        <f>(Makespan_Optimum!P12-Makespan_Optimum!$S$12)/Makespan_Optimum!$S$12</f>
        <v>0.23109243697478993</v>
      </c>
      <c r="Q12">
        <f>(Makespan_Optimum!Q12-Makespan_Optimum!$S$12)/Makespan_Optimum!$S$12</f>
        <v>0.24929971988795518</v>
      </c>
      <c r="R12">
        <f>(Makespan_Optimum!R12-Makespan_Optimum!$S$12)/Makespan_Optimum!$S$12</f>
        <v>0.31512605042016806</v>
      </c>
    </row>
    <row r="13" spans="1:18" x14ac:dyDescent="0.25">
      <c r="A13">
        <v>20</v>
      </c>
      <c r="B13">
        <f>(Makespan_Optimum!B13-Makespan_Optimum!$S$13)/Makespan_Optimum!$S$13</f>
        <v>0.27208835341365462</v>
      </c>
      <c r="C13">
        <f>(Makespan_Optimum!C13-Makespan_Optimum!$S$13)/Makespan_Optimum!$S$13</f>
        <v>2.2088353413654619E-2</v>
      </c>
      <c r="D13">
        <f>(Makespan_Optimum!D13-Makespan_Optimum!$S$13)/Makespan_Optimum!$S$13</f>
        <v>0.12349397590361445</v>
      </c>
      <c r="E13">
        <f>(Makespan_Optimum!E13-Makespan_Optimum!$S$13)/Makespan_Optimum!$S$13</f>
        <v>3.614457831325301E-2</v>
      </c>
      <c r="F13">
        <f>(Makespan_Optimum!F13-Makespan_Optimum!$S$13)/Makespan_Optimum!$S$13</f>
        <v>0.19979919678714858</v>
      </c>
      <c r="G13">
        <f>(Makespan_Optimum!G13-Makespan_Optimum!$S$13)/Makespan_Optimum!$S$13</f>
        <v>0.19879518072289157</v>
      </c>
      <c r="H13">
        <f>(Makespan_Optimum!H13-Makespan_Optimum!$S$13)/Makespan_Optimum!$S$13</f>
        <v>0.16867469879518071</v>
      </c>
      <c r="I13">
        <f>(Makespan_Optimum!I13-Makespan_Optimum!$S$13)/Makespan_Optimum!$S$13</f>
        <v>0.10943775100401607</v>
      </c>
      <c r="J13">
        <f>(Makespan_Optimum!J13-Makespan_Optimum!$S$13)/Makespan_Optimum!$S$13</f>
        <v>0</v>
      </c>
      <c r="K13">
        <f>(Makespan_Optimum!K13-Makespan_Optimum!$S$13)/Makespan_Optimum!$S$13</f>
        <v>9.337349397590361E-2</v>
      </c>
      <c r="L13">
        <f>(Makespan_Optimum!L13-Makespan_Optimum!$S$13)/Makespan_Optimum!$S$13</f>
        <v>0.12550200803212852</v>
      </c>
      <c r="M13">
        <f>(Makespan_Optimum!M13-Makespan_Optimum!$S$13)/Makespan_Optimum!$S$13</f>
        <v>6.5261044176706834E-2</v>
      </c>
      <c r="N13">
        <f>(Makespan_Optimum!N13-Makespan_Optimum!$S$13)/Makespan_Optimum!$S$13</f>
        <v>0.16566265060240964</v>
      </c>
      <c r="O13">
        <f>(Makespan_Optimum!O13-Makespan_Optimum!$S$13)/Makespan_Optimum!$S$13</f>
        <v>0.20983935742971888</v>
      </c>
      <c r="P13">
        <f>(Makespan_Optimum!P13-Makespan_Optimum!$S$13)/Makespan_Optimum!$S$13</f>
        <v>0.1536144578313253</v>
      </c>
      <c r="Q13">
        <f>(Makespan_Optimum!Q13-Makespan_Optimum!$S$13)/Makespan_Optimum!$S$13</f>
        <v>0.13654618473895583</v>
      </c>
      <c r="R13">
        <f>(Makespan_Optimum!R13-Makespan_Optimum!$S$13)/Makespan_Optimum!$S$13</f>
        <v>3.7148594377510037E-2</v>
      </c>
    </row>
    <row r="14" spans="1:18" x14ac:dyDescent="0.25">
      <c r="A14">
        <v>50</v>
      </c>
      <c r="B14">
        <f>(Makespan_Optimum!B14-Makespan_Optimum!$S$14)/Makespan_Optimum!$S$14</f>
        <v>0.14567233384853168</v>
      </c>
      <c r="C14">
        <f>(Makespan_Optimum!C14-Makespan_Optimum!$S$14)/Makespan_Optimum!$S$14</f>
        <v>0</v>
      </c>
      <c r="D14">
        <f>(Makespan_Optimum!D14-Makespan_Optimum!$S$14)/Makespan_Optimum!$S$14</f>
        <v>5.1777434312210199E-2</v>
      </c>
      <c r="E14">
        <f>(Makespan_Optimum!E14-Makespan_Optimum!$S$14)/Makespan_Optimum!$S$14</f>
        <v>3.5935085007727977E-2</v>
      </c>
      <c r="F14">
        <f>(Makespan_Optimum!F14-Makespan_Optimum!$S$14)/Makespan_Optimum!$S$14</f>
        <v>2.0479134466769706E-2</v>
      </c>
      <c r="G14">
        <f>(Makespan_Optimum!G14-Makespan_Optimum!$S$14)/Makespan_Optimum!$S$14</f>
        <v>0.13601236476043277</v>
      </c>
      <c r="H14">
        <f>(Makespan_Optimum!H14-Makespan_Optimum!$S$14)/Makespan_Optimum!$S$14</f>
        <v>0.12712519319938176</v>
      </c>
      <c r="I14">
        <f>(Makespan_Optimum!I14-Makespan_Optimum!$S$14)/Makespan_Optimum!$S$14</f>
        <v>0.13408037094281297</v>
      </c>
      <c r="J14">
        <f>(Makespan_Optimum!J14-Makespan_Optimum!$S$14)/Makespan_Optimum!$S$14</f>
        <v>0.1750386398763524</v>
      </c>
      <c r="K14">
        <f>(Makespan_Optimum!K14-Makespan_Optimum!$S$14)/Makespan_Optimum!$S$14</f>
        <v>0.10548686244204018</v>
      </c>
      <c r="L14">
        <f>(Makespan_Optimum!L14-Makespan_Optimum!$S$14)/Makespan_Optimum!$S$14</f>
        <v>9.8145285935085008E-2</v>
      </c>
      <c r="M14">
        <f>(Makespan_Optimum!M14-Makespan_Optimum!$S$14)/Makespan_Optimum!$S$14</f>
        <v>4.0571870170015456E-2</v>
      </c>
      <c r="N14">
        <f>(Makespan_Optimum!N14-Makespan_Optimum!$S$14)/Makespan_Optimum!$S$14</f>
        <v>6.6460587326120563E-2</v>
      </c>
      <c r="O14">
        <f>(Makespan_Optimum!O14-Makespan_Optimum!$S$14)/Makespan_Optimum!$S$14</f>
        <v>0.15803709428129831</v>
      </c>
      <c r="P14">
        <f>(Makespan_Optimum!P14-Makespan_Optimum!$S$14)/Makespan_Optimum!$S$14</f>
        <v>0.17697063369397217</v>
      </c>
      <c r="Q14">
        <f>(Makespan_Optimum!Q14-Makespan_Optimum!$S$14)/Makespan_Optimum!$S$14</f>
        <v>0.18972179289026275</v>
      </c>
      <c r="R14">
        <f>(Makespan_Optimum!R14-Makespan_Optimum!$S$14)/Makespan_Optimum!$S$14</f>
        <v>0.23608964451313755</v>
      </c>
    </row>
    <row r="15" spans="1:18" x14ac:dyDescent="0.25">
      <c r="A15">
        <v>100</v>
      </c>
      <c r="B15">
        <f>(Makespan_Optimum!B15-Makespan_Optimum!$S$15)/Makespan_Optimum!$S$15</f>
        <v>9.6914008321775311E-2</v>
      </c>
      <c r="C15">
        <f>(Makespan_Optimum!C15-Makespan_Optimum!$S$15)/Makespan_Optimum!$S$15</f>
        <v>1.3176144244105409E-2</v>
      </c>
      <c r="D15">
        <f>(Makespan_Optimum!D15-Makespan_Optimum!$S$15)/Makespan_Optimum!$S$15</f>
        <v>2.3751733703190014E-2</v>
      </c>
      <c r="E15">
        <f>(Makespan_Optimum!E15-Makespan_Optimum!$S$15)/Makespan_Optimum!$S$15</f>
        <v>0</v>
      </c>
      <c r="F15">
        <f>(Makespan_Optimum!F15-Makespan_Optimum!$S$15)/Makespan_Optimum!$S$15</f>
        <v>3.6234396671289873E-2</v>
      </c>
      <c r="G15">
        <f>(Makespan_Optimum!G15-Makespan_Optimum!$S$15)/Makespan_Optimum!$S$15</f>
        <v>2.8085991678224689E-2</v>
      </c>
      <c r="H15">
        <f>(Makespan_Optimum!H15-Makespan_Optimum!$S$15)/Makespan_Optimum!$S$15</f>
        <v>4.8543689320388349E-2</v>
      </c>
      <c r="I15">
        <f>(Makespan_Optimum!I15-Makespan_Optimum!$S$15)/Makespan_Optimum!$S$15</f>
        <v>3.5367545076282939E-2</v>
      </c>
      <c r="J15">
        <f>(Makespan_Optimum!J15-Makespan_Optimum!$S$15)/Makespan_Optimum!$S$15</f>
        <v>4.0048543689320391E-2</v>
      </c>
      <c r="K15">
        <f>(Makespan_Optimum!K15-Makespan_Optimum!$S$15)/Makespan_Optimum!$S$15</f>
        <v>2.3578363384188627E-2</v>
      </c>
      <c r="L15">
        <f>(Makespan_Optimum!L15-Makespan_Optimum!$S$15)/Makespan_Optimum!$S$15</f>
        <v>6.1546463245492372E-2</v>
      </c>
      <c r="M15">
        <f>(Makespan_Optimum!M15-Makespan_Optimum!$S$15)/Makespan_Optimum!$S$15</f>
        <v>3.2593619972260748E-2</v>
      </c>
      <c r="N15">
        <f>(Makespan_Optimum!N15-Makespan_Optimum!$S$15)/Makespan_Optimum!$S$15</f>
        <v>4.0568654646324552E-2</v>
      </c>
      <c r="O15">
        <f>(Makespan_Optimum!O15-Makespan_Optimum!$S$15)/Makespan_Optimum!$S$15</f>
        <v>0.12794729542302358</v>
      </c>
      <c r="P15">
        <f>(Makespan_Optimum!P15-Makespan_Optimum!$S$15)/Makespan_Optimum!$S$15</f>
        <v>6.8307905686546461E-2</v>
      </c>
      <c r="Q15">
        <f>(Makespan_Optimum!Q15-Makespan_Optimum!$S$15)/Makespan_Optimum!$S$15</f>
        <v>0.11945214979195562</v>
      </c>
      <c r="R15">
        <f>(Makespan_Optimum!R15-Makespan_Optimum!$S$15)/Makespan_Optimum!$S$15</f>
        <v>8.0963938973647717E-2</v>
      </c>
    </row>
    <row r="16" spans="1:18" x14ac:dyDescent="0.25">
      <c r="A16">
        <v>150</v>
      </c>
      <c r="B16">
        <f>(Makespan_Optimum!B16-Makespan_Optimum!$S$16)/Makespan_Optimum!$S$16</f>
        <v>-1</v>
      </c>
      <c r="C16">
        <f>(Makespan_Optimum!C16-Makespan_Optimum!$S$16)/Makespan_Optimum!$S$16</f>
        <v>3.0653492027846396E-2</v>
      </c>
      <c r="D16">
        <f>(Makespan_Optimum!D16-Makespan_Optimum!$S$16)/Makespan_Optimum!$S$16</f>
        <v>4.6148663822142375E-2</v>
      </c>
      <c r="E16">
        <f>(Makespan_Optimum!E16-Makespan_Optimum!$S$16)/Makespan_Optimum!$S$16</f>
        <v>4.2892432068268586E-2</v>
      </c>
      <c r="F16">
        <f>(Makespan_Optimum!F16-Makespan_Optimum!$S$16)/Makespan_Optimum!$S$16</f>
        <v>5.849988771614642E-2</v>
      </c>
      <c r="G16">
        <f>(Makespan_Optimum!G16-Makespan_Optimum!$S$16)/Makespan_Optimum!$S$16</f>
        <v>1.9537390523242756E-2</v>
      </c>
      <c r="H16">
        <f>(Makespan_Optimum!H16-Makespan_Optimum!$S$16)/Makespan_Optimum!$S$16</f>
        <v>4.2443296653941164E-2</v>
      </c>
      <c r="I16">
        <f>(Makespan_Optimum!I16-Makespan_Optimum!$S$16)/Makespan_Optimum!$S$16</f>
        <v>2.2344486862789132E-2</v>
      </c>
      <c r="J16">
        <f>(Makespan_Optimum!J16-Makespan_Optimum!$S$16)/Makespan_Optimum!$S$16</f>
        <v>3.5369413878284302E-2</v>
      </c>
      <c r="K16">
        <f>(Makespan_Optimum!K16-Makespan_Optimum!$S$16)/Makespan_Optimum!$S$16</f>
        <v>2.8856950370536715E-2</v>
      </c>
      <c r="L16">
        <f>(Makespan_Optimum!L16-Makespan_Optimum!$S$16)/Makespan_Optimum!$S$16</f>
        <v>0</v>
      </c>
      <c r="M16">
        <f>(Makespan_Optimum!M16-Makespan_Optimum!$S$16)/Makespan_Optimum!$S$16</f>
        <v>3.6604536267684708E-2</v>
      </c>
      <c r="N16">
        <f>(Makespan_Optimum!N16-Makespan_Optimum!$S$16)/Makespan_Optimum!$S$16</f>
        <v>3.0204356613518977E-2</v>
      </c>
      <c r="O16">
        <f>(Makespan_Optimum!O16-Makespan_Optimum!$S$16)/Makespan_Optimum!$S$16</f>
        <v>9.3869301594430715E-2</v>
      </c>
      <c r="P16">
        <f>(Makespan_Optimum!P16-Makespan_Optimum!$S$16)/Makespan_Optimum!$S$16</f>
        <v>7.8598697507298448E-2</v>
      </c>
      <c r="Q16">
        <f>(Makespan_Optimum!Q16-Makespan_Optimum!$S$16)/Makespan_Optimum!$S$16</f>
        <v>0.10172917134516056</v>
      </c>
      <c r="R16">
        <f>(Makespan_Optimum!R16-Makespan_Optimum!$S$16)/Makespan_Optimum!$S$16</f>
        <v>0.10296429373456097</v>
      </c>
    </row>
    <row r="17" spans="1:21" x14ac:dyDescent="0.25">
      <c r="A17">
        <v>200</v>
      </c>
      <c r="B17">
        <f>(Makespan_Optimum!B17-Makespan_Optimum!$S$17)/Makespan_Optimum!$S$17</f>
        <v>-1</v>
      </c>
      <c r="C17">
        <f>(Makespan_Optimum!C17-Makespan_Optimum!$S$17)/Makespan_Optimum!$S$17</f>
        <v>4.4563279857397506E-3</v>
      </c>
      <c r="D17">
        <f>(Makespan_Optimum!D17-Makespan_Optimum!$S$17)/Makespan_Optimum!$S$17</f>
        <v>1.1991573488899692E-2</v>
      </c>
      <c r="E17">
        <f>(Makespan_Optimum!E17-Makespan_Optimum!$S$17)/Makespan_Optimum!$S$17</f>
        <v>0</v>
      </c>
      <c r="F17">
        <f>(Makespan_Optimum!F17-Makespan_Optimum!$S$17)/Makespan_Optimum!$S$17</f>
        <v>4.4563279857397506E-3</v>
      </c>
      <c r="G17">
        <f>(Makespan_Optimum!G17-Makespan_Optimum!$S$17)/Makespan_Optimum!$S$17</f>
        <v>2.0823205315183925E-2</v>
      </c>
      <c r="H17">
        <f>(Makespan_Optimum!H17-Makespan_Optimum!$S$17)/Makespan_Optimum!$S$17</f>
        <v>1.6934046345811051E-2</v>
      </c>
      <c r="I17">
        <f>(Makespan_Optimum!I17-Makespan_Optimum!$S$17)/Makespan_Optimum!$S$17</f>
        <v>1.8797601685302218E-2</v>
      </c>
      <c r="J17">
        <f>(Makespan_Optimum!J17-Makespan_Optimum!$S$17)/Makespan_Optimum!$S$17</f>
        <v>9.3177766974558412E-3</v>
      </c>
      <c r="K17">
        <f>(Makespan_Optimum!K17-Makespan_Optimum!$S$17)/Makespan_Optimum!$S$17</f>
        <v>1.0938259601361206E-2</v>
      </c>
      <c r="L17">
        <f>(Makespan_Optimum!L17-Makespan_Optimum!$S$17)/Makespan_Optimum!$S$17</f>
        <v>2.8196402527953329E-2</v>
      </c>
      <c r="M17">
        <f>(Makespan_Optimum!M17-Makespan_Optimum!$S$17)/Makespan_Optimum!$S$17</f>
        <v>3.6460865337870686E-3</v>
      </c>
      <c r="N17">
        <f>(Makespan_Optimum!N17-Makespan_Optimum!$S$17)/Makespan_Optimum!$S$17</f>
        <v>2.5036460865337871E-2</v>
      </c>
      <c r="O17">
        <f>(Makespan_Optimum!O17-Makespan_Optimum!$S$17)/Makespan_Optimum!$S$17</f>
        <v>0.10346783341435747</v>
      </c>
      <c r="P17">
        <f>(Makespan_Optimum!P17-Makespan_Optimum!$S$17)/Makespan_Optimum!$S$17</f>
        <v>5.9876843299303192E-2</v>
      </c>
      <c r="Q17">
        <f>(Makespan_Optimum!Q17-Makespan_Optimum!$S$17)/Makespan_Optimum!$S$17</f>
        <v>9.1800356506238856E-2</v>
      </c>
      <c r="R17">
        <f>(Makespan_Optimum!R17-Makespan_Optimum!$S$17)/Makespan_Optimum!$S$17</f>
        <v>8.7830173391670721E-2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(Makespan_Optimum!B20-Makespan_Optimum!$V20)/Makespan_Optimum!$V20</f>
        <v>0</v>
      </c>
      <c r="C20">
        <f>(Makespan_Optimum!C20-Makespan_Optimum!$V20)/Makespan_Optimum!$V20</f>
        <v>0.17585301837270342</v>
      </c>
      <c r="D20">
        <f>(Makespan_Optimum!D20-Makespan_Optimum!$V20)/Makespan_Optimum!$V20</f>
        <v>0.35958005249343833</v>
      </c>
      <c r="E20">
        <f>(Makespan_Optimum!E20-Makespan_Optimum!$V20)/Makespan_Optimum!$V20</f>
        <v>0.11286089238845144</v>
      </c>
      <c r="F20">
        <f>(Makespan_Optimum!F20-Makespan_Optimum!$V20)/Makespan_Optimum!$V20</f>
        <v>0.39107611548556431</v>
      </c>
      <c r="G20">
        <f>(Makespan_Optimum!G20-Makespan_Optimum!$V20)/Makespan_Optimum!$V20</f>
        <v>0.47244094488188976</v>
      </c>
      <c r="H20">
        <f>(Makespan_Optimum!H20-Makespan_Optimum!$V20)/Makespan_Optimum!$V20</f>
        <v>0.41994750656167978</v>
      </c>
      <c r="I20">
        <f>(Makespan_Optimum!I20-Makespan_Optimum!$V20)/Makespan_Optimum!$V20</f>
        <v>0.30446194225721784</v>
      </c>
      <c r="J20">
        <f>(Makespan_Optimum!J20-Makespan_Optimum!$V20)/Makespan_Optimum!$V20</f>
        <v>0.33070866141732286</v>
      </c>
      <c r="K20">
        <f>(Makespan_Optimum!K20-Makespan_Optimum!$V20)/Makespan_Optimum!$V20</f>
        <v>0.2178477690288714</v>
      </c>
      <c r="L20">
        <f>(Makespan_Optimum!L20-Makespan_Optimum!$V20)/Makespan_Optimum!$V20</f>
        <v>0.38582677165354329</v>
      </c>
      <c r="M20">
        <f>(Makespan_Optimum!M20-Makespan_Optimum!$V20)/Makespan_Optimum!$V20</f>
        <v>0.32283464566929132</v>
      </c>
      <c r="N20">
        <f>(Makespan_Optimum!N20-Makespan_Optimum!$V20)/Makespan_Optimum!$V20</f>
        <v>0.42519685039370081</v>
      </c>
      <c r="O20">
        <f>(Makespan_Optimum!O20-Makespan_Optimum!$V20)/Makespan_Optimum!$V20</f>
        <v>0.48818897637795278</v>
      </c>
      <c r="P20">
        <f>(Makespan_Optimum!P20-Makespan_Optimum!$V20)/Makespan_Optimum!$V20</f>
        <v>0.43044619422572178</v>
      </c>
      <c r="Q20">
        <f>(Makespan_Optimum!Q20-Makespan_Optimum!$V20)/Makespan_Optimum!$V20</f>
        <v>0.18110236220472442</v>
      </c>
      <c r="R20">
        <f>(Makespan_Optimum!R20-Makespan_Optimum!$V20)/Makespan_Optimum!$V20</f>
        <v>0.39107611548556431</v>
      </c>
      <c r="S20">
        <f>(Makespan_Optimum!S20-Makespan_Optimum!$V20)/Makespan_Optimum!$V20</f>
        <v>0.12860892388451445</v>
      </c>
      <c r="T20">
        <f>(Makespan_Optimum!T20-Makespan_Optimum!$V20)/Makespan_Optimum!$V20</f>
        <v>0.12073490813648294</v>
      </c>
      <c r="U20">
        <f>(Makespan_Optimum!U20-Makespan_Optimum!$V20)/Makespan_Optimum!$V20</f>
        <v>0.16535433070866143</v>
      </c>
    </row>
    <row r="21" spans="1:21" x14ac:dyDescent="0.25">
      <c r="A21">
        <v>15</v>
      </c>
      <c r="B21">
        <f>(Makespan_Optimum!B21-Makespan_Optimum!$V21)/Makespan_Optimum!$V21</f>
        <v>6.3885267275097787E-2</v>
      </c>
      <c r="C21">
        <f>(Makespan_Optimum!C21-Makespan_Optimum!$V21)/Makespan_Optimum!$V21</f>
        <v>2.3468057366362451E-2</v>
      </c>
      <c r="D21">
        <f>(Makespan_Optimum!D21-Makespan_Optimum!$V21)/Makespan_Optimum!$V21</f>
        <v>0.13689700130378096</v>
      </c>
      <c r="E21">
        <f>(Makespan_Optimum!E21-Makespan_Optimum!$V21)/Makespan_Optimum!$V21</f>
        <v>7.8226857887874843E-3</v>
      </c>
      <c r="F21">
        <f>(Makespan_Optimum!F21-Makespan_Optimum!$V21)/Makespan_Optimum!$V21</f>
        <v>0.11603650586701435</v>
      </c>
      <c r="G21">
        <f>(Makespan_Optimum!G21-Makespan_Optimum!$V21)/Makespan_Optimum!$V21</f>
        <v>0.196870925684485</v>
      </c>
      <c r="H21">
        <f>(Makespan_Optimum!H21-Makespan_Optimum!$V21)/Makespan_Optimum!$V21</f>
        <v>0.16949152542372881</v>
      </c>
      <c r="I21">
        <f>(Makespan_Optimum!I21-Makespan_Optimum!$V21)/Makespan_Optimum!$V21</f>
        <v>0.15123859191655803</v>
      </c>
      <c r="J21">
        <f>(Makespan_Optimum!J21-Makespan_Optimum!$V21)/Makespan_Optimum!$V21</f>
        <v>0.17861799217731422</v>
      </c>
      <c r="K21">
        <f>(Makespan_Optimum!K21-Makespan_Optimum!$V21)/Makespan_Optimum!$V21</f>
        <v>4.1720990873533245E-2</v>
      </c>
      <c r="L21">
        <f>(Makespan_Optimum!L21-Makespan_Optimum!$V21)/Makespan_Optimum!$V21</f>
        <v>0.17340286831812254</v>
      </c>
      <c r="M21">
        <f>(Makespan_Optimum!M21-Makespan_Optimum!$V21)/Makespan_Optimum!$V21</f>
        <v>0.12255541069100391</v>
      </c>
      <c r="N21">
        <f>(Makespan_Optimum!N21-Makespan_Optimum!$V21)/Makespan_Optimum!$V21</f>
        <v>0.10430247718383312</v>
      </c>
      <c r="O21">
        <f>(Makespan_Optimum!O21-Makespan_Optimum!$V21)/Makespan_Optimum!$V21</f>
        <v>0.13559322033898305</v>
      </c>
      <c r="P21">
        <f>(Makespan_Optimum!P21-Makespan_Optimum!$V21)/Makespan_Optimum!$V21</f>
        <v>0.18774445893089961</v>
      </c>
      <c r="Q21">
        <f>(Makespan_Optimum!Q21-Makespan_Optimum!$V21)/Makespan_Optimum!$V21</f>
        <v>9.5176010430247718E-2</v>
      </c>
      <c r="R21">
        <f>(Makespan_Optimum!R21-Makespan_Optimum!$V21)/Makespan_Optimum!$V21</f>
        <v>0.10299869621903521</v>
      </c>
      <c r="S21">
        <f>(Makespan_Optimum!S21-Makespan_Optimum!$V21)/Makespan_Optimum!$V21</f>
        <v>0</v>
      </c>
      <c r="T21">
        <f>(Makespan_Optimum!T21-Makespan_Optimum!$V21)/Makespan_Optimum!$V21</f>
        <v>2.0860495436766623E-2</v>
      </c>
      <c r="U21">
        <f>(Makespan_Optimum!U21-Makespan_Optimum!$V21)/Makespan_Optimum!$V21</f>
        <v>9.126466753585397E-3</v>
      </c>
    </row>
    <row r="22" spans="1:21" x14ac:dyDescent="0.25">
      <c r="A22">
        <v>20</v>
      </c>
      <c r="B22">
        <f>(Makespan_Optimum!B22-Makespan_Optimum!$V22)/Makespan_Optimum!$V22</f>
        <v>0.33088235294117646</v>
      </c>
      <c r="C22">
        <f>(Makespan_Optimum!C22-Makespan_Optimum!$V22)/Makespan_Optimum!$V22</f>
        <v>7.8781512605042014E-2</v>
      </c>
      <c r="D22">
        <f>(Makespan_Optimum!D22-Makespan_Optimum!$V22)/Makespan_Optimum!$V22</f>
        <v>7.9831932773109238E-2</v>
      </c>
      <c r="E22">
        <f>(Makespan_Optimum!E22-Makespan_Optimum!$V22)/Makespan_Optimum!$V22</f>
        <v>5.3571428571428568E-2</v>
      </c>
      <c r="F22">
        <f>(Makespan_Optimum!F22-Makespan_Optimum!$V22)/Makespan_Optimum!$V22</f>
        <v>0.14495798319327732</v>
      </c>
      <c r="G22">
        <f>(Makespan_Optimum!G22-Makespan_Optimum!$V22)/Makespan_Optimum!$V22</f>
        <v>0.3172268907563025</v>
      </c>
      <c r="H22">
        <f>(Makespan_Optimum!H22-Makespan_Optimum!$V22)/Makespan_Optimum!$V22</f>
        <v>0.28676470588235292</v>
      </c>
      <c r="I22">
        <f>(Makespan_Optimum!I22-Makespan_Optimum!$V22)/Makespan_Optimum!$V22</f>
        <v>0.38340336134453784</v>
      </c>
      <c r="J22">
        <f>(Makespan_Optimum!J22-Makespan_Optimum!$V22)/Makespan_Optimum!$V22</f>
        <v>0.35189075630252103</v>
      </c>
      <c r="K22">
        <f>(Makespan_Optimum!K22-Makespan_Optimum!$V22)/Makespan_Optimum!$V22</f>
        <v>0.1796218487394958</v>
      </c>
      <c r="L22">
        <f>(Makespan_Optimum!L22-Makespan_Optimum!$V22)/Makespan_Optimum!$V22</f>
        <v>0.18907563025210083</v>
      </c>
      <c r="M22">
        <f>(Makespan_Optimum!M22-Makespan_Optimum!$V22)/Makespan_Optimum!$V22</f>
        <v>0.1092436974789916</v>
      </c>
      <c r="N22">
        <f>(Makespan_Optimum!N22-Makespan_Optimum!$V22)/Makespan_Optimum!$V22</f>
        <v>0.15336134453781514</v>
      </c>
      <c r="O22">
        <f>(Makespan_Optimum!O22-Makespan_Optimum!$V22)/Makespan_Optimum!$V22</f>
        <v>0.29096638655462187</v>
      </c>
      <c r="P22">
        <f>(Makespan_Optimum!P22-Makespan_Optimum!$V22)/Makespan_Optimum!$V22</f>
        <v>0.24894957983193278</v>
      </c>
      <c r="Q22">
        <f>(Makespan_Optimum!Q22-Makespan_Optimum!$V22)/Makespan_Optimum!$V22</f>
        <v>0.23949579831932774</v>
      </c>
      <c r="R22">
        <f>(Makespan_Optimum!R22-Makespan_Optimum!$V22)/Makespan_Optimum!$V22</f>
        <v>0.19852941176470587</v>
      </c>
      <c r="S22">
        <f>(Makespan_Optimum!S22-Makespan_Optimum!$V22)/Makespan_Optimum!$V22</f>
        <v>1.8907563025210083E-2</v>
      </c>
      <c r="T22">
        <f>(Makespan_Optimum!T22-Makespan_Optimum!$V22)/Makespan_Optimum!$V22</f>
        <v>3.0462184873949579E-2</v>
      </c>
      <c r="U22">
        <f>(Makespan_Optimum!U22-Makespan_Optimum!$V22)/Makespan_Optimum!$V22</f>
        <v>0</v>
      </c>
    </row>
    <row r="23" spans="1:21" x14ac:dyDescent="0.25">
      <c r="A23">
        <v>50</v>
      </c>
      <c r="B23">
        <f>(Makespan_Optimum!B23-Makespan_Optimum!$V23)/Makespan_Optimum!$V23</f>
        <v>0.22927031509121062</v>
      </c>
      <c r="C23">
        <f>(Makespan_Optimum!C23-Makespan_Optimum!$V23)/Makespan_Optimum!$V23</f>
        <v>2.03150912106136E-2</v>
      </c>
      <c r="D23">
        <f>(Makespan_Optimum!D23-Makespan_Optimum!$V23)/Makespan_Optimum!$V23</f>
        <v>3.6484245439469321E-2</v>
      </c>
      <c r="E23">
        <f>(Makespan_Optimum!E23-Makespan_Optimum!$V23)/Makespan_Optimum!$V23</f>
        <v>2.6119402985074626E-2</v>
      </c>
      <c r="F23">
        <f>(Makespan_Optimum!F23-Makespan_Optimum!$V23)/Makespan_Optimum!$V23</f>
        <v>9.5771144278606959E-2</v>
      </c>
      <c r="G23">
        <f>(Makespan_Optimum!G23-Makespan_Optimum!$V23)/Makespan_Optimum!$V23</f>
        <v>0.35572139303482586</v>
      </c>
      <c r="H23">
        <f>(Makespan_Optimum!H23-Makespan_Optimum!$V23)/Makespan_Optimum!$V23</f>
        <v>0.33789386401326699</v>
      </c>
      <c r="I23">
        <f>(Makespan_Optimum!I23-Makespan_Optimum!$V23)/Makespan_Optimum!$V23</f>
        <v>0.34079601990049752</v>
      </c>
      <c r="J23">
        <f>(Makespan_Optimum!J23-Makespan_Optimum!$V23)/Makespan_Optimum!$V23</f>
        <v>0.34328358208955223</v>
      </c>
      <c r="K23">
        <f>(Makespan_Optimum!K23-Makespan_Optimum!$V23)/Makespan_Optimum!$V23</f>
        <v>0.15464344941956881</v>
      </c>
      <c r="L23">
        <f>(Makespan_Optimum!L23-Makespan_Optimum!$V23)/Makespan_Optimum!$V23</f>
        <v>0.16998341625207297</v>
      </c>
      <c r="M23">
        <f>(Makespan_Optimum!M23-Makespan_Optimum!$V23)/Makespan_Optimum!$V23</f>
        <v>0.12893864013266998</v>
      </c>
      <c r="N23">
        <f>(Makespan_Optimum!N23-Makespan_Optimum!$V23)/Makespan_Optimum!$V23</f>
        <v>0.17454394693200664</v>
      </c>
      <c r="O23">
        <f>(Makespan_Optimum!O23-Makespan_Optimum!$V23)/Makespan_Optimum!$V23</f>
        <v>0.32296849087893864</v>
      </c>
      <c r="P23">
        <f>(Makespan_Optimum!P23-Makespan_Optimum!$V23)/Makespan_Optimum!$V23</f>
        <v>0.28316749585406303</v>
      </c>
      <c r="Q23">
        <f>(Makespan_Optimum!Q23-Makespan_Optimum!$V23)/Makespan_Optimum!$V23</f>
        <v>0.29560530679933666</v>
      </c>
      <c r="R23">
        <f>(Makespan_Optimum!R23-Makespan_Optimum!$V23)/Makespan_Optimum!$V23</f>
        <v>0.30597014925373134</v>
      </c>
      <c r="S23">
        <f>(Makespan_Optimum!S23-Makespan_Optimum!$V23)/Makespan_Optimum!$V23</f>
        <v>0</v>
      </c>
      <c r="T23">
        <f>(Makespan_Optimum!T23-Makespan_Optimum!$V23)/Makespan_Optimum!$V23</f>
        <v>5.9701492537313432E-2</v>
      </c>
      <c r="U23">
        <f>(Makespan_Optimum!U23-Makespan_Optimum!$V23)/Makespan_Optimum!$V23</f>
        <v>3.4411276948590384E-2</v>
      </c>
    </row>
    <row r="24" spans="1:21" x14ac:dyDescent="0.25">
      <c r="A24">
        <v>100</v>
      </c>
      <c r="B24">
        <f>(Makespan_Optimum!B24-Makespan_Optimum!$V24)/Makespan_Optimum!$V24</f>
        <v>0.16454997239094424</v>
      </c>
      <c r="C24">
        <f>(Makespan_Optimum!C24-Makespan_Optimum!$V24)/Makespan_Optimum!$V24</f>
        <v>2.7424995398490706E-2</v>
      </c>
      <c r="D24">
        <f>(Makespan_Optimum!D24-Makespan_Optimum!$V24)/Makespan_Optimum!$V24</f>
        <v>3.5707712129578503E-2</v>
      </c>
      <c r="E24">
        <f>(Makespan_Optimum!E24-Makespan_Optimum!$V24)/Makespan_Optimum!$V24</f>
        <v>1.951039941100681E-2</v>
      </c>
      <c r="F24">
        <f>(Makespan_Optimum!F24-Makespan_Optimum!$V24)/Makespan_Optimum!$V24</f>
        <v>5.8347137861218479E-2</v>
      </c>
      <c r="G24">
        <f>(Makespan_Optimum!G24-Makespan_Optimum!$V24)/Makespan_Optimum!$V24</f>
        <v>0.27406589361310507</v>
      </c>
      <c r="H24">
        <f>(Makespan_Optimum!H24-Makespan_Optimum!$V24)/Makespan_Optimum!$V24</f>
        <v>0.26467881465120557</v>
      </c>
      <c r="I24">
        <f>(Makespan_Optimum!I24-Makespan_Optimum!$V24)/Makespan_Optimum!$V24</f>
        <v>0.2665194183692251</v>
      </c>
      <c r="J24">
        <f>(Makespan_Optimum!J24-Makespan_Optimum!$V24)/Makespan_Optimum!$V24</f>
        <v>0.27645867844653044</v>
      </c>
      <c r="K24">
        <f>(Makespan_Optimum!K24-Makespan_Optimum!$V24)/Makespan_Optimum!$V24</f>
        <v>0.12700165654334622</v>
      </c>
      <c r="L24">
        <f>(Makespan_Optimum!L24-Makespan_Optimum!$V24)/Makespan_Optimum!$V24</f>
        <v>0.14154242591570035</v>
      </c>
      <c r="M24">
        <f>(Makespan_Optimum!M24-Makespan_Optimum!$V24)/Makespan_Optimum!$V24</f>
        <v>0.13546843364623595</v>
      </c>
      <c r="N24">
        <f>(Makespan_Optimum!N24-Makespan_Optimum!$V24)/Makespan_Optimum!$V24</f>
        <v>0.13675685624884962</v>
      </c>
      <c r="O24">
        <f>(Makespan_Optimum!O24-Makespan_Optimum!$V24)/Makespan_Optimum!$V24</f>
        <v>0.1796429228787042</v>
      </c>
      <c r="P24">
        <f>(Makespan_Optimum!P24-Makespan_Optimum!$V24)/Makespan_Optimum!$V24</f>
        <v>0.20338671084115589</v>
      </c>
      <c r="Q24">
        <f>(Makespan_Optimum!Q24-Makespan_Optimum!$V24)/Makespan_Optimum!$V24</f>
        <v>0.20393889195656176</v>
      </c>
      <c r="R24">
        <f>(Makespan_Optimum!R24-Makespan_Optimum!$V24)/Makespan_Optimum!$V24</f>
        <v>0.1864531566353764</v>
      </c>
      <c r="S24">
        <f>(Makespan_Optimum!S24-Makespan_Optimum!$V24)/Makespan_Optimum!$V24</f>
        <v>0</v>
      </c>
      <c r="T24">
        <f>(Makespan_Optimum!T24-Makespan_Optimum!$V24)/Makespan_Optimum!$V24</f>
        <v>4.0493281796429227E-2</v>
      </c>
      <c r="U24">
        <f>(Makespan_Optimum!U24-Makespan_Optimum!$V24)/Makespan_Optimum!$V24</f>
        <v>5.9819620835634087E-2</v>
      </c>
    </row>
    <row r="25" spans="1:21" x14ac:dyDescent="0.25">
      <c r="A25">
        <v>150</v>
      </c>
      <c r="B25">
        <f>(Makespan_Optimum!B25-Makespan_Optimum!$V25)/Makespan_Optimum!$V25</f>
        <v>-1</v>
      </c>
      <c r="C25">
        <f>(Makespan_Optimum!C25-Makespan_Optimum!$V25)/Makespan_Optimum!$V25</f>
        <v>2.4182404421925381E-3</v>
      </c>
      <c r="D25">
        <f>(Makespan_Optimum!D25-Makespan_Optimum!$V25)/Makespan_Optimum!$V25</f>
        <v>1.531552280055274E-2</v>
      </c>
      <c r="E25">
        <f>(Makespan_Optimum!E25-Makespan_Optimum!$V25)/Makespan_Optimum!$V25</f>
        <v>1.6236757254721325E-2</v>
      </c>
      <c r="F25">
        <f>(Makespan_Optimum!F25-Makespan_Optimum!$V25)/Makespan_Optimum!$V25</f>
        <v>2.9364348226623677E-2</v>
      </c>
      <c r="G25">
        <f>(Makespan_Optimum!G25-Makespan_Optimum!$V25)/Makespan_Optimum!$V25</f>
        <v>0.21418701059419623</v>
      </c>
      <c r="H25">
        <f>(Makespan_Optimum!H25-Makespan_Optimum!$V25)/Makespan_Optimum!$V25</f>
        <v>0.20462920313219715</v>
      </c>
      <c r="I25">
        <f>(Makespan_Optimum!I25-Makespan_Optimum!$V25)/Makespan_Optimum!$V25</f>
        <v>0.20601105481345003</v>
      </c>
      <c r="J25">
        <f>(Makespan_Optimum!J25-Makespan_Optimum!$V25)/Makespan_Optimum!$V25</f>
        <v>0.21556886227544911</v>
      </c>
      <c r="K25">
        <f>(Makespan_Optimum!K25-Makespan_Optimum!$V25)/Makespan_Optimum!$V25</f>
        <v>0.11089359742054353</v>
      </c>
      <c r="L25">
        <f>(Makespan_Optimum!L25-Makespan_Optimum!$V25)/Makespan_Optimum!$V25</f>
        <v>0.12632427452786735</v>
      </c>
      <c r="M25">
        <f>(Makespan_Optimum!M25-Makespan_Optimum!$V25)/Makespan_Optimum!$V25</f>
        <v>9.7420543528327963E-2</v>
      </c>
      <c r="N25">
        <f>(Makespan_Optimum!N25-Makespan_Optimum!$V25)/Makespan_Optimum!$V25</f>
        <v>0.10490557346844771</v>
      </c>
      <c r="O25">
        <f>(Makespan_Optimum!O25-Makespan_Optimum!$V25)/Makespan_Optimum!$V25</f>
        <v>0.13910640257945647</v>
      </c>
      <c r="P25">
        <f>(Makespan_Optimum!P25-Makespan_Optimum!$V25)/Makespan_Optimum!$V25</f>
        <v>0.14785812989405803</v>
      </c>
      <c r="Q25">
        <f>(Makespan_Optimum!Q25-Makespan_Optimum!$V25)/Makespan_Optimum!$V25</f>
        <v>0.16156149239981576</v>
      </c>
      <c r="R25">
        <f>(Makespan_Optimum!R25-Makespan_Optimum!$V25)/Makespan_Optimum!$V25</f>
        <v>0.14877936434822661</v>
      </c>
      <c r="S25">
        <f>(Makespan_Optimum!S25-Makespan_Optimum!$V25)/Makespan_Optimum!$V25</f>
        <v>0</v>
      </c>
      <c r="T25">
        <f>(Makespan_Optimum!T25-Makespan_Optimum!$V25)/Makespan_Optimum!$V25</f>
        <v>2.8097650852141869E-2</v>
      </c>
      <c r="U25">
        <f>(Makespan_Optimum!U25-Makespan_Optimum!$V25)/Makespan_Optimum!$V25</f>
        <v>2.9364348226623677E-2</v>
      </c>
    </row>
    <row r="26" spans="1:21" x14ac:dyDescent="0.25">
      <c r="A26">
        <v>200</v>
      </c>
      <c r="B26">
        <f>(Makespan_Optimum!B26-Makespan_Optimum!$V26)/Makespan_Optimum!$V26</f>
        <v>-1</v>
      </c>
      <c r="C26">
        <f>(Makespan_Optimum!C26-Makespan_Optimum!$V26)/Makespan_Optimum!$V26</f>
        <v>0</v>
      </c>
      <c r="D26">
        <f>(Makespan_Optimum!D26-Makespan_Optimum!$V26)/Makespan_Optimum!$V26</f>
        <v>1.2258448965693369E-2</v>
      </c>
      <c r="E26">
        <f>(Makespan_Optimum!E26-Makespan_Optimum!$V26)/Makespan_Optimum!$V26</f>
        <v>3.9158934195964931E-3</v>
      </c>
      <c r="F26">
        <f>(Makespan_Optimum!F26-Makespan_Optimum!$V26)/Makespan_Optimum!$V26</f>
        <v>1.5918958031837915E-2</v>
      </c>
      <c r="G26">
        <f>(Makespan_Optimum!G26-Makespan_Optimum!$V26)/Makespan_Optimum!$V26</f>
        <v>0.22158849067847111</v>
      </c>
      <c r="H26">
        <f>(Makespan_Optimum!H26-Makespan_Optimum!$V26)/Makespan_Optimum!$V26</f>
        <v>0.20924491359496042</v>
      </c>
      <c r="I26">
        <f>(Makespan_Optimum!I26-Makespan_Optimum!$V26)/Makespan_Optimum!$V26</f>
        <v>0.20728696688516218</v>
      </c>
      <c r="J26">
        <f>(Makespan_Optimum!J26-Makespan_Optimum!$V26)/Makespan_Optimum!$V26</f>
        <v>0.22133310632501915</v>
      </c>
      <c r="K26">
        <f>(Makespan_Optimum!K26-Makespan_Optimum!$V26)/Makespan_Optimum!$V26</f>
        <v>0.11322039669702903</v>
      </c>
      <c r="L26">
        <f>(Makespan_Optimum!L26-Makespan_Optimum!$V26)/Makespan_Optimum!$V26</f>
        <v>9.4662467012854343E-2</v>
      </c>
      <c r="M26">
        <f>(Makespan_Optimum!M26-Makespan_Optimum!$V26)/Makespan_Optimum!$V26</f>
        <v>0.11049629692687495</v>
      </c>
      <c r="N26">
        <f>(Makespan_Optimum!N26-Makespan_Optimum!$V26)/Makespan_Optimum!$V26</f>
        <v>0.12249936153911636</v>
      </c>
      <c r="O26">
        <f>(Makespan_Optimum!O26-Makespan_Optimum!$V26)/Makespan_Optimum!$V26</f>
        <v>0.16778752021792798</v>
      </c>
      <c r="P26">
        <f>(Makespan_Optimum!P26-Makespan_Optimum!$V26)/Makespan_Optimum!$V26</f>
        <v>0.15059164041883033</v>
      </c>
      <c r="Q26">
        <f>(Makespan_Optimum!Q26-Makespan_Optimum!$V26)/Makespan_Optimum!$V26</f>
        <v>0.17715161317783265</v>
      </c>
      <c r="R26">
        <f>(Makespan_Optimum!R26-Makespan_Optimum!$V26)/Makespan_Optimum!$V26</f>
        <v>0.16957521069209161</v>
      </c>
      <c r="S26">
        <f>(Makespan_Optimum!S26-Makespan_Optimum!$V26)/Makespan_Optimum!$V26</f>
        <v>4.6820464799523284E-3</v>
      </c>
      <c r="T26">
        <f>(Makespan_Optimum!T26-Makespan_Optimum!$V26)/Makespan_Optimum!$V26</f>
        <v>2.8603047586617861E-2</v>
      </c>
      <c r="U26">
        <f>(Makespan_Optimum!U26-Makespan_Optimum!$V26)/Makespan_Optimum!$V26</f>
        <v>3.0986634885502681E-2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(Makespan_Optimum!B29-Makespan_Optimum!$V29)/Makespan_Optimum!$V29</f>
        <v>0</v>
      </c>
      <c r="C29">
        <f>(Makespan_Optimum!C29-Makespan_Optimum!$V29)/Makespan_Optimum!$V29</f>
        <v>0.12073490813648294</v>
      </c>
      <c r="D29">
        <f>(Makespan_Optimum!D29-Makespan_Optimum!$V29)/Makespan_Optimum!$V29</f>
        <v>0.35958005249343833</v>
      </c>
      <c r="E29">
        <f>(Makespan_Optimum!E29-Makespan_Optimum!$V29)/Makespan_Optimum!$V29</f>
        <v>8.1364829396325458E-2</v>
      </c>
      <c r="F29">
        <f>(Makespan_Optimum!F29-Makespan_Optimum!$V29)/Makespan_Optimum!$V29</f>
        <v>0.33595800524934383</v>
      </c>
      <c r="G29">
        <f>(Makespan_Optimum!G29-Makespan_Optimum!$V29)/Makespan_Optimum!$V29</f>
        <v>0.33858267716535434</v>
      </c>
      <c r="H29">
        <f>(Makespan_Optimum!H29-Makespan_Optimum!$V29)/Makespan_Optimum!$V29</f>
        <v>0.41732283464566927</v>
      </c>
      <c r="I29">
        <f>(Makespan_Optimum!I29-Makespan_Optimum!$V29)/Makespan_Optimum!$V29</f>
        <v>0.15748031496062992</v>
      </c>
      <c r="J29">
        <f>(Makespan_Optimum!J29-Makespan_Optimum!$V29)/Makespan_Optimum!$V29</f>
        <v>0.14435695538057744</v>
      </c>
      <c r="K29">
        <f>(Makespan_Optimum!K29-Makespan_Optimum!$V29)/Makespan_Optimum!$V29</f>
        <v>0.17060367454068243</v>
      </c>
      <c r="L29">
        <f>(Makespan_Optimum!L29-Makespan_Optimum!$V29)/Makespan_Optimum!$V29</f>
        <v>0.31233595800524933</v>
      </c>
      <c r="M29">
        <f>(Makespan_Optimum!M29-Makespan_Optimum!$V29)/Makespan_Optimum!$V29</f>
        <v>0.30183727034120733</v>
      </c>
      <c r="N29">
        <f>(Makespan_Optimum!N29-Makespan_Optimum!$V29)/Makespan_Optimum!$V29</f>
        <v>0.3543307086614173</v>
      </c>
      <c r="O29">
        <f>(Makespan_Optimum!O29-Makespan_Optimum!$V29)/Makespan_Optimum!$V29</f>
        <v>0.37532808398950129</v>
      </c>
      <c r="P29">
        <f>(Makespan_Optimum!P29-Makespan_Optimum!$V29)/Makespan_Optimum!$V29</f>
        <v>0.37795275590551181</v>
      </c>
      <c r="Q29">
        <f>(Makespan_Optimum!Q29-Makespan_Optimum!$V29)/Makespan_Optimum!$V29</f>
        <v>7.874015748031496E-2</v>
      </c>
      <c r="R29">
        <f>(Makespan_Optimum!R29-Makespan_Optimum!$V29)/Makespan_Optimum!$V29</f>
        <v>0.22572178477690288</v>
      </c>
      <c r="S29">
        <f>(Makespan_Optimum!S29-Makespan_Optimum!$V29)/Makespan_Optimum!$V29</f>
        <v>3.1496062992125984E-2</v>
      </c>
      <c r="T29">
        <f>(Makespan_Optimum!T29-Makespan_Optimum!$V29)/Makespan_Optimum!$V29</f>
        <v>0.12073490813648294</v>
      </c>
      <c r="U29">
        <f>(Makespan_Optimum!U29-Makespan_Optimum!$V29)/Makespan_Optimum!$V29</f>
        <v>0.15485564304461943</v>
      </c>
    </row>
    <row r="30" spans="1:21" x14ac:dyDescent="0.25">
      <c r="A30">
        <v>15</v>
      </c>
      <c r="B30">
        <f>(Makespan_Optimum!B30-Makespan_Optimum!$V30)/Makespan_Optimum!$V30</f>
        <v>0.11171662125340599</v>
      </c>
      <c r="C30">
        <f>(Makespan_Optimum!C30-Makespan_Optimum!$V30)/Makespan_Optimum!$V30</f>
        <v>6.9482288828337874E-2</v>
      </c>
      <c r="D30">
        <f>(Makespan_Optimum!D30-Makespan_Optimum!$V30)/Makespan_Optimum!$V30</f>
        <v>0.18801089918256131</v>
      </c>
      <c r="E30">
        <f>(Makespan_Optimum!E30-Makespan_Optimum!$V30)/Makespan_Optimum!$V30</f>
        <v>5.3133514986376022E-2</v>
      </c>
      <c r="F30">
        <f>(Makespan_Optimum!F30-Makespan_Optimum!$V30)/Makespan_Optimum!$V30</f>
        <v>0.16621253405994552</v>
      </c>
      <c r="G30">
        <f>(Makespan_Optimum!G30-Makespan_Optimum!$V30)/Makespan_Optimum!$V30</f>
        <v>0.21389645776566757</v>
      </c>
      <c r="H30">
        <f>(Makespan_Optimum!H30-Makespan_Optimum!$V30)/Makespan_Optimum!$V30</f>
        <v>0.16348773841961853</v>
      </c>
      <c r="I30">
        <f>(Makespan_Optimum!I30-Makespan_Optimum!$V30)/Makespan_Optimum!$V30</f>
        <v>0.16893732970027248</v>
      </c>
      <c r="J30">
        <f>(Makespan_Optimum!J30-Makespan_Optimum!$V30)/Makespan_Optimum!$V30</f>
        <v>0.18664850136239783</v>
      </c>
      <c r="K30">
        <f>(Makespan_Optimum!K30-Makespan_Optimum!$V30)/Makespan_Optimum!$V30</f>
        <v>5.1771117166212535E-2</v>
      </c>
      <c r="L30">
        <f>(Makespan_Optimum!L30-Makespan_Optimum!$V30)/Makespan_Optimum!$V30</f>
        <v>0.20435967302452315</v>
      </c>
      <c r="M30">
        <f>(Makespan_Optimum!M30-Makespan_Optimum!$V30)/Makespan_Optimum!$V30</f>
        <v>0.15531335149863759</v>
      </c>
      <c r="N30">
        <f>(Makespan_Optimum!N30-Makespan_Optimum!$V30)/Makespan_Optimum!$V30</f>
        <v>0.15395095367847411</v>
      </c>
      <c r="O30">
        <f>(Makespan_Optimum!O30-Makespan_Optimum!$V30)/Makespan_Optimum!$V30</f>
        <v>0.18256130790190736</v>
      </c>
      <c r="P30">
        <f>(Makespan_Optimum!P30-Makespan_Optimum!$V30)/Makespan_Optimum!$V30</f>
        <v>0.1907356948228883</v>
      </c>
      <c r="Q30">
        <f>(Makespan_Optimum!Q30-Makespan_Optimum!$V30)/Makespan_Optimum!$V30</f>
        <v>5.5858310626702996E-2</v>
      </c>
      <c r="R30">
        <f>(Makespan_Optimum!R30-Makespan_Optimum!$V30)/Makespan_Optimum!$V30</f>
        <v>9.128065395095368E-2</v>
      </c>
      <c r="S30">
        <f>(Makespan_Optimum!S30-Makespan_Optimum!$V30)/Makespan_Optimum!$V30</f>
        <v>4.4959128065395093E-2</v>
      </c>
      <c r="T30">
        <f>(Makespan_Optimum!T30-Makespan_Optimum!$V30)/Makespan_Optimum!$V30</f>
        <v>6.67574931880109E-2</v>
      </c>
      <c r="U30">
        <f>(Makespan_Optimum!U30-Makespan_Optimum!$V30)/Makespan_Optimum!$V30</f>
        <v>0</v>
      </c>
    </row>
    <row r="31" spans="1:21" x14ac:dyDescent="0.25">
      <c r="A31">
        <v>20</v>
      </c>
      <c r="B31">
        <f>(Makespan_Optimum!B31-Makespan_Optimum!$V31)/Makespan_Optimum!$V31</f>
        <v>0.33088235294117646</v>
      </c>
      <c r="C31">
        <f>(Makespan_Optimum!C31-Makespan_Optimum!$V31)/Makespan_Optimum!$V31</f>
        <v>7.8781512605042014E-2</v>
      </c>
      <c r="D31">
        <f>(Makespan_Optimum!D31-Makespan_Optimum!$V31)/Makespan_Optimum!$V31</f>
        <v>7.9831932773109238E-2</v>
      </c>
      <c r="E31">
        <f>(Makespan_Optimum!E31-Makespan_Optimum!$V31)/Makespan_Optimum!$V31</f>
        <v>5.0420168067226892E-2</v>
      </c>
      <c r="F31">
        <f>(Makespan_Optimum!F31-Makespan_Optimum!$V31)/Makespan_Optimum!$V31</f>
        <v>0.14180672268907563</v>
      </c>
      <c r="G31">
        <f>(Makespan_Optimum!G31-Makespan_Optimum!$V31)/Makespan_Optimum!$V31</f>
        <v>0.19012605042016806</v>
      </c>
      <c r="H31">
        <f>(Makespan_Optimum!H31-Makespan_Optimum!$V31)/Makespan_Optimum!$V31</f>
        <v>0.17016806722689076</v>
      </c>
      <c r="I31">
        <f>(Makespan_Optimum!I31-Makespan_Optimum!$V31)/Makespan_Optimum!$V31</f>
        <v>0.20168067226890757</v>
      </c>
      <c r="J31">
        <f>(Makespan_Optimum!J31-Makespan_Optimum!$V31)/Makespan_Optimum!$V31</f>
        <v>0.25840336134453784</v>
      </c>
      <c r="K31">
        <f>(Makespan_Optimum!K31-Makespan_Optimum!$V31)/Makespan_Optimum!$V31</f>
        <v>0.12710084033613445</v>
      </c>
      <c r="L31">
        <f>(Makespan_Optimum!L31-Makespan_Optimum!$V31)/Makespan_Optimum!$V31</f>
        <v>0.17436974789915966</v>
      </c>
      <c r="M31">
        <f>(Makespan_Optimum!M31-Makespan_Optimum!$V31)/Makespan_Optimum!$V31</f>
        <v>7.7731092436974791E-2</v>
      </c>
      <c r="N31">
        <f>(Makespan_Optimum!N31-Makespan_Optimum!$V31)/Makespan_Optimum!$V31</f>
        <v>8.0882352941176475E-2</v>
      </c>
      <c r="O31">
        <f>(Makespan_Optimum!O31-Makespan_Optimum!$V31)/Makespan_Optimum!$V31</f>
        <v>0.27205882352941174</v>
      </c>
      <c r="P31">
        <f>(Makespan_Optimum!P31-Makespan_Optimum!$V31)/Makespan_Optimum!$V31</f>
        <v>0.23319327731092437</v>
      </c>
      <c r="Q31">
        <f>(Makespan_Optimum!Q31-Makespan_Optimum!$V31)/Makespan_Optimum!$V31</f>
        <v>0.1953781512605042</v>
      </c>
      <c r="R31">
        <f>(Makespan_Optimum!R31-Makespan_Optimum!$V31)/Makespan_Optimum!$V31</f>
        <v>9.9789915966386561E-2</v>
      </c>
      <c r="S31">
        <f>(Makespan_Optimum!S31-Makespan_Optimum!$V31)/Makespan_Optimum!$V31</f>
        <v>1.8907563025210083E-2</v>
      </c>
      <c r="T31">
        <f>(Makespan_Optimum!T31-Makespan_Optimum!$V31)/Makespan_Optimum!$V31</f>
        <v>3.0462184873949579E-2</v>
      </c>
      <c r="U31">
        <f>(Makespan_Optimum!U31-Makespan_Optimum!$V31)/Makespan_Optimum!$V31</f>
        <v>0</v>
      </c>
    </row>
    <row r="32" spans="1:21" x14ac:dyDescent="0.25">
      <c r="A32">
        <v>50</v>
      </c>
      <c r="B32">
        <f>(Makespan_Optimum!B32-Makespan_Optimum!$V32)/Makespan_Optimum!$V32</f>
        <v>0.23029045643153526</v>
      </c>
      <c r="C32">
        <f>(Makespan_Optimum!C32-Makespan_Optimum!$V32)/Makespan_Optimum!$V32</f>
        <v>2.033195020746888E-2</v>
      </c>
      <c r="D32">
        <f>(Makespan_Optimum!D32-Makespan_Optimum!$V32)/Makespan_Optimum!$V32</f>
        <v>3.7344398340248962E-2</v>
      </c>
      <c r="E32">
        <f>(Makespan_Optimum!E32-Makespan_Optimum!$V32)/Makespan_Optimum!$V32</f>
        <v>2.6970954356846474E-2</v>
      </c>
      <c r="F32">
        <f>(Makespan_Optimum!F32-Makespan_Optimum!$V32)/Makespan_Optimum!$V32</f>
        <v>9.5850622406639011E-2</v>
      </c>
      <c r="G32">
        <f>(Makespan_Optimum!G32-Makespan_Optimum!$V32)/Makespan_Optimum!$V32</f>
        <v>0.16058091286307055</v>
      </c>
      <c r="H32">
        <f>(Makespan_Optimum!H32-Makespan_Optimum!$V32)/Makespan_Optimum!$V32</f>
        <v>0.18381742738589213</v>
      </c>
      <c r="I32">
        <f>(Makespan_Optimum!I32-Makespan_Optimum!$V32)/Makespan_Optimum!$V32</f>
        <v>0.13278008298755187</v>
      </c>
      <c r="J32">
        <f>(Makespan_Optimum!J32-Makespan_Optimum!$V32)/Makespan_Optimum!$V32</f>
        <v>0.2095435684647303</v>
      </c>
      <c r="K32">
        <f>(Makespan_Optimum!K32-Makespan_Optimum!$V32)/Makespan_Optimum!$V32</f>
        <v>0.14771784232365145</v>
      </c>
      <c r="L32">
        <f>(Makespan_Optimum!L32-Makespan_Optimum!$V32)/Makespan_Optimum!$V32</f>
        <v>0.12157676348547718</v>
      </c>
      <c r="M32">
        <f>(Makespan_Optimum!M32-Makespan_Optimum!$V32)/Makespan_Optimum!$V32</f>
        <v>7.1369294605809125E-2</v>
      </c>
      <c r="N32">
        <f>(Makespan_Optimum!N32-Makespan_Optimum!$V32)/Makespan_Optimum!$V32</f>
        <v>0.11701244813278008</v>
      </c>
      <c r="O32">
        <f>(Makespan_Optimum!O32-Makespan_Optimum!$V32)/Makespan_Optimum!$V32</f>
        <v>0.23485477178423236</v>
      </c>
      <c r="P32">
        <f>(Makespan_Optimum!P32-Makespan_Optimum!$V32)/Makespan_Optimum!$V32</f>
        <v>0.2020746887966805</v>
      </c>
      <c r="Q32">
        <f>(Makespan_Optimum!Q32-Makespan_Optimum!$V32)/Makespan_Optimum!$V32</f>
        <v>0.1912863070539419</v>
      </c>
      <c r="R32">
        <f>(Makespan_Optimum!R32-Makespan_Optimum!$V32)/Makespan_Optimum!$V32</f>
        <v>0.1966804979253112</v>
      </c>
      <c r="S32">
        <f>(Makespan_Optimum!S32-Makespan_Optimum!$V32)/Makespan_Optimum!$V32</f>
        <v>0</v>
      </c>
      <c r="T32">
        <f>(Makespan_Optimum!T32-Makespan_Optimum!$V32)/Makespan_Optimum!$V32</f>
        <v>6.0580912863070539E-2</v>
      </c>
      <c r="U32">
        <f>(Makespan_Optimum!U32-Makespan_Optimum!$V32)/Makespan_Optimum!$V32</f>
        <v>3.5269709543568464E-2</v>
      </c>
    </row>
    <row r="33" spans="1:21" x14ac:dyDescent="0.25">
      <c r="A33">
        <v>100</v>
      </c>
      <c r="B33">
        <f>(Makespan_Optimum!B33-Makespan_Optimum!$V33)/Makespan_Optimum!$V33</f>
        <v>0.16454997239094424</v>
      </c>
      <c r="C33">
        <f>(Makespan_Optimum!C33-Makespan_Optimum!$V33)/Makespan_Optimum!$V33</f>
        <v>2.7424995398490706E-2</v>
      </c>
      <c r="D33">
        <f>(Makespan_Optimum!D33-Makespan_Optimum!$V33)/Makespan_Optimum!$V33</f>
        <v>3.5707712129578503E-2</v>
      </c>
      <c r="E33">
        <f>(Makespan_Optimum!E33-Makespan_Optimum!$V33)/Makespan_Optimum!$V33</f>
        <v>1.951039941100681E-2</v>
      </c>
      <c r="F33">
        <f>(Makespan_Optimum!F33-Makespan_Optimum!$V33)/Makespan_Optimum!$V33</f>
        <v>5.8347137861218479E-2</v>
      </c>
      <c r="G33">
        <f>(Makespan_Optimum!G33-Makespan_Optimum!$V33)/Makespan_Optimum!$V33</f>
        <v>9.4791091478004783E-2</v>
      </c>
      <c r="H33">
        <f>(Makespan_Optimum!H33-Makespan_Optimum!$V33)/Makespan_Optimum!$V33</f>
        <v>0.11485367200441744</v>
      </c>
      <c r="I33">
        <f>(Makespan_Optimum!I33-Makespan_Optimum!$V33)/Makespan_Optimum!$V33</f>
        <v>0.11282900791459599</v>
      </c>
      <c r="J33">
        <f>(Makespan_Optimum!J33-Makespan_Optimum!$V33)/Makespan_Optimum!$V33</f>
        <v>0.11264494754279404</v>
      </c>
      <c r="K33">
        <f>(Makespan_Optimum!K33-Makespan_Optimum!$V33)/Makespan_Optimum!$V33</f>
        <v>0.10730719676053746</v>
      </c>
      <c r="L33">
        <f>(Makespan_Optimum!L33-Makespan_Optimum!$V33)/Makespan_Optimum!$V33</f>
        <v>0.10969998159396283</v>
      </c>
      <c r="M33">
        <f>(Makespan_Optimum!M33-Makespan_Optimum!$V33)/Makespan_Optimum!$V33</f>
        <v>9.2030185900975517E-2</v>
      </c>
      <c r="N33">
        <f>(Makespan_Optimum!N33-Makespan_Optimum!$V33)/Makespan_Optimum!$V33</f>
        <v>0.10785937787594331</v>
      </c>
      <c r="O33">
        <f>(Makespan_Optimum!O33-Makespan_Optimum!$V33)/Makespan_Optimum!$V33</f>
        <v>0.13233940732560279</v>
      </c>
      <c r="P33">
        <f>(Makespan_Optimum!P33-Makespan_Optimum!$V33)/Makespan_Optimum!$V33</f>
        <v>0.13381189030001842</v>
      </c>
      <c r="Q33">
        <f>(Makespan_Optimum!Q33-Makespan_Optimum!$V33)/Makespan_Optimum!$V33</f>
        <v>0.13786121847966132</v>
      </c>
      <c r="R33">
        <f>(Makespan_Optimum!R33-Makespan_Optimum!$V33)/Makespan_Optimum!$V33</f>
        <v>0.14540769372354131</v>
      </c>
      <c r="S33">
        <f>(Makespan_Optimum!S33-Makespan_Optimum!$V33)/Makespan_Optimum!$V33</f>
        <v>0</v>
      </c>
      <c r="T33">
        <f>(Makespan_Optimum!T33-Makespan_Optimum!$V33)/Makespan_Optimum!$V33</f>
        <v>4.0493281796429227E-2</v>
      </c>
      <c r="U33">
        <f>(Makespan_Optimum!U33-Makespan_Optimum!$V33)/Makespan_Optimum!$V33</f>
        <v>5.6506534143198971E-2</v>
      </c>
    </row>
    <row r="34" spans="1:21" x14ac:dyDescent="0.25">
      <c r="A34">
        <v>150</v>
      </c>
      <c r="B34">
        <f>(Makespan_Optimum!B34-Makespan_Optimum!$V34)/Makespan_Optimum!$V34</f>
        <v>-1</v>
      </c>
      <c r="C34">
        <f>(Makespan_Optimum!C34-Makespan_Optimum!$V34)/Makespan_Optimum!$V34</f>
        <v>1.9587510081806661E-3</v>
      </c>
      <c r="D34">
        <f>(Makespan_Optimum!D34-Makespan_Optimum!$V34)/Makespan_Optimum!$V34</f>
        <v>1.5900449360525405E-2</v>
      </c>
      <c r="E34">
        <f>(Makespan_Optimum!E34-Makespan_Optimum!$V34)/Makespan_Optimum!$V34</f>
        <v>1.6822214540845721E-2</v>
      </c>
      <c r="F34">
        <f>(Makespan_Optimum!F34-Makespan_Optimum!$V34)/Makespan_Optimum!$V34</f>
        <v>2.8689941237469756E-2</v>
      </c>
      <c r="G34">
        <f>(Makespan_Optimum!G34-Makespan_Optimum!$V34)/Makespan_Optimum!$V34</f>
        <v>8.2843645581288164E-2</v>
      </c>
      <c r="H34">
        <f>(Makespan_Optimum!H34-Makespan_Optimum!$V34)/Makespan_Optimum!$V34</f>
        <v>7.1782463417444403E-2</v>
      </c>
      <c r="I34">
        <f>(Makespan_Optimum!I34-Makespan_Optimum!$V34)/Makespan_Optimum!$V34</f>
        <v>8.2958866228828212E-2</v>
      </c>
      <c r="J34">
        <f>(Makespan_Optimum!J34-Makespan_Optimum!$V34)/Makespan_Optimum!$V34</f>
        <v>8.3650190114068435E-2</v>
      </c>
      <c r="K34">
        <f>(Makespan_Optimum!K34-Makespan_Optimum!$V34)/Makespan_Optimum!$V34</f>
        <v>7.1897684064984452E-2</v>
      </c>
      <c r="L34">
        <f>(Makespan_Optimum!L34-Makespan_Optimum!$V34)/Makespan_Optimum!$V34</f>
        <v>8.4687175941928788E-2</v>
      </c>
      <c r="M34">
        <f>(Makespan_Optimum!M34-Makespan_Optimum!$V34)/Makespan_Optimum!$V34</f>
        <v>6.3717018089641669E-2</v>
      </c>
      <c r="N34">
        <f>(Makespan_Optimum!N34-Makespan_Optimum!$V34)/Makespan_Optimum!$V34</f>
        <v>6.9823712409263744E-2</v>
      </c>
      <c r="O34">
        <f>(Makespan_Optimum!O34-Makespan_Optimum!$V34)/Makespan_Optimum!$V34</f>
        <v>9.9089756884433694E-2</v>
      </c>
      <c r="P34">
        <f>(Makespan_Optimum!P34-Makespan_Optimum!$V34)/Makespan_Optimum!$V34</f>
        <v>0.11487498559741906</v>
      </c>
      <c r="Q34">
        <f>(Makespan_Optimum!Q34-Makespan_Optimum!$V34)/Makespan_Optimum!$V34</f>
        <v>0.12040557667934093</v>
      </c>
      <c r="R34">
        <f>(Makespan_Optimum!R34-Makespan_Optimum!$V34)/Makespan_Optimum!$V34</f>
        <v>0.10623343703191612</v>
      </c>
      <c r="S34">
        <f>(Makespan_Optimum!S34-Makespan_Optimum!$V34)/Makespan_Optimum!$V34</f>
        <v>0</v>
      </c>
      <c r="T34">
        <f>(Makespan_Optimum!T34-Makespan_Optimum!$V34)/Makespan_Optimum!$V34</f>
        <v>2.8689941237469756E-2</v>
      </c>
      <c r="U34">
        <f>(Makespan_Optimum!U34-Makespan_Optimum!$V34)/Makespan_Optimum!$V34</f>
        <v>7.7197833851826245E-3</v>
      </c>
    </row>
    <row r="35" spans="1:21" x14ac:dyDescent="0.25">
      <c r="A35">
        <v>200</v>
      </c>
      <c r="B35">
        <f>(Makespan_Optimum!B35-Makespan_Optimum!$V35)/Makespan_Optimum!$V35</f>
        <v>-1</v>
      </c>
      <c r="C35">
        <f>(Makespan_Optimum!C35-Makespan_Optimum!$V35)/Makespan_Optimum!$V35</f>
        <v>0</v>
      </c>
      <c r="D35">
        <f>(Makespan_Optimum!D35-Makespan_Optimum!$V35)/Makespan_Optimum!$V35</f>
        <v>1.2258448965693369E-2</v>
      </c>
      <c r="E35">
        <f>(Makespan_Optimum!E35-Makespan_Optimum!$V35)/Makespan_Optimum!$V35</f>
        <v>3.9158934195964931E-3</v>
      </c>
      <c r="F35">
        <f>(Makespan_Optimum!F35-Makespan_Optimum!$V35)/Makespan_Optimum!$V35</f>
        <v>1.5918958031837915E-2</v>
      </c>
      <c r="G35">
        <f>(Makespan_Optimum!G35-Makespan_Optimum!$V35)/Makespan_Optimum!$V35</f>
        <v>7.4231718736698732E-2</v>
      </c>
      <c r="H35">
        <f>(Makespan_Optimum!H35-Makespan_Optimum!$V35)/Makespan_Optimum!$V35</f>
        <v>7.355069379416021E-2</v>
      </c>
      <c r="I35">
        <f>(Makespan_Optimum!I35-Makespan_Optimum!$V35)/Makespan_Optimum!$V35</f>
        <v>6.9805056610198354E-2</v>
      </c>
      <c r="J35">
        <f>(Makespan_Optimum!J35-Makespan_Optimum!$V35)/Makespan_Optimum!$V35</f>
        <v>6.2143526006639992E-2</v>
      </c>
      <c r="K35">
        <f>(Makespan_Optimum!K35-Makespan_Optimum!$V35)/Makespan_Optimum!$V35</f>
        <v>6.8017366136034735E-2</v>
      </c>
      <c r="L35">
        <f>(Makespan_Optimum!L35-Makespan_Optimum!$V35)/Makespan_Optimum!$V35</f>
        <v>5.5163020345620158E-2</v>
      </c>
      <c r="M35">
        <f>(Makespan_Optimum!M35-Makespan_Optimum!$V35)/Makespan_Optimum!$V35</f>
        <v>6.5718906954967224E-2</v>
      </c>
      <c r="N35">
        <f>(Makespan_Optimum!N35-Makespan_Optimum!$V35)/Makespan_Optimum!$V35</f>
        <v>6.1292244828466839E-2</v>
      </c>
      <c r="O35">
        <f>(Makespan_Optimum!O35-Makespan_Optimum!$V35)/Makespan_Optimum!$V35</f>
        <v>0.12411679577764535</v>
      </c>
      <c r="P35">
        <f>(Makespan_Optimum!P35-Makespan_Optimum!$V35)/Makespan_Optimum!$V35</f>
        <v>0.11858346811951988</v>
      </c>
      <c r="Q35">
        <f>(Makespan_Optimum!Q35-Makespan_Optimum!$V35)/Makespan_Optimum!$V35</f>
        <v>0.13152294202775178</v>
      </c>
      <c r="R35">
        <f>(Makespan_Optimum!R35-Makespan_Optimum!$V35)/Makespan_Optimum!$V35</f>
        <v>0.12633012684089553</v>
      </c>
      <c r="S35">
        <f>(Makespan_Optimum!S35-Makespan_Optimum!$V35)/Makespan_Optimum!$V35</f>
        <v>4.6820464799523284E-3</v>
      </c>
      <c r="T35">
        <f>(Makespan_Optimum!T35-Makespan_Optimum!$V35)/Makespan_Optimum!$V35</f>
        <v>2.8603047586617861E-2</v>
      </c>
      <c r="U35">
        <f>(Makespan_Optimum!U35-Makespan_Optimum!$V35)/Makespan_Optimum!$V35</f>
        <v>1.6599982974376436E-2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5948-E9A1-414E-A431-4C3CA72143C1}">
  <dimension ref="A1:U35"/>
  <sheetViews>
    <sheetView workbookViewId="0">
      <selection activeCell="B2" sqref="B2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(Makespan_Median!B2-Makespan_Median!$S$2)/Makespan_Median!$S$2</f>
        <v>0</v>
      </c>
      <c r="C2">
        <f>(Makespan_Median!C2-Makespan_Median!$S$2)/Makespan_Median!$S$2</f>
        <v>0.18927973199329984</v>
      </c>
      <c r="D2">
        <f>(Makespan_Median!D2-Makespan_Median!$S$2)/Makespan_Median!$S$2</f>
        <v>0.29899497487437188</v>
      </c>
      <c r="E2">
        <f>(Makespan_Median!E2-Makespan_Median!$S$2)/Makespan_Median!$S$2</f>
        <v>0.15745393634840871</v>
      </c>
      <c r="F2">
        <f>(Makespan_Median!F2-Makespan_Median!$S$2)/Makespan_Median!$S$2</f>
        <v>0.34673366834170855</v>
      </c>
      <c r="G2">
        <f>(Makespan_Median!G2-Makespan_Median!$S$2)/Makespan_Median!$S$2</f>
        <v>0.44639865996649919</v>
      </c>
      <c r="H2">
        <f>(Makespan_Median!H2-Makespan_Median!$S$2)/Makespan_Median!$S$2</f>
        <v>0.3777219430485762</v>
      </c>
      <c r="I2">
        <f>(Makespan_Median!I2-Makespan_Median!$S$2)/Makespan_Median!$S$2</f>
        <v>0.42211055276381909</v>
      </c>
      <c r="J2">
        <f>(Makespan_Median!J2-Makespan_Median!$S$2)/Makespan_Median!$S$2</f>
        <v>0.39028475711892796</v>
      </c>
      <c r="K2">
        <f>(Makespan_Median!K2-Makespan_Median!$S$2)/Makespan_Median!$S$2</f>
        <v>0.32663316582914576</v>
      </c>
      <c r="L2">
        <f>(Makespan_Median!L2-Makespan_Median!$S$2)/Makespan_Median!$S$2</f>
        <v>0.314070351758794</v>
      </c>
      <c r="M2">
        <f>(Makespan_Median!M2-Makespan_Median!$S$2)/Makespan_Median!$S$2</f>
        <v>0.30988274706867669</v>
      </c>
      <c r="N2">
        <f>(Makespan_Median!N2-Makespan_Median!$S$2)/Makespan_Median!$S$2</f>
        <v>0.32579564489112228</v>
      </c>
      <c r="O2">
        <f>(Makespan_Median!O2-Makespan_Median!$S$2)/Makespan_Median!$S$2</f>
        <v>0.34589614740368507</v>
      </c>
      <c r="P2">
        <f>(Makespan_Median!P2-Makespan_Median!$S$2)/Makespan_Median!$S$2</f>
        <v>0.32914572864321606</v>
      </c>
      <c r="Q2">
        <f>(Makespan_Median!Q2-Makespan_Median!$S$2)/Makespan_Median!$S$2</f>
        <v>0.32579564489112228</v>
      </c>
      <c r="R2">
        <f>(Makespan_Median!R2-Makespan_Median!$S$2)/Makespan_Median!$S$2</f>
        <v>0.32747068676716917</v>
      </c>
    </row>
    <row r="3" spans="1:18" x14ac:dyDescent="0.25">
      <c r="A3">
        <v>15</v>
      </c>
      <c r="B3">
        <f>(Makespan_Median!B3-Makespan_Median!$S$3)/Makespan_Median!$S$3</f>
        <v>0</v>
      </c>
      <c r="C3">
        <f>(Makespan_Median!C3-Makespan_Median!$S$3)/Makespan_Median!$S$3</f>
        <v>6.0732984293193716E-2</v>
      </c>
      <c r="D3">
        <f>(Makespan_Median!D3-Makespan_Median!$S$3)/Makespan_Median!$S$3</f>
        <v>0.15759162303664923</v>
      </c>
      <c r="E3">
        <f>(Makespan_Median!E3-Makespan_Median!$S$3)/Makespan_Median!$S$3</f>
        <v>6.1780104712041886E-2</v>
      </c>
      <c r="F3">
        <f>(Makespan_Median!F3-Makespan_Median!$S$3)/Makespan_Median!$S$3</f>
        <v>0.18586387434554974</v>
      </c>
      <c r="G3">
        <f>(Makespan_Median!G3-Makespan_Median!$S$3)/Makespan_Median!$S$3</f>
        <v>0.30104712041884818</v>
      </c>
      <c r="H3">
        <f>(Makespan_Median!H3-Makespan_Median!$S$3)/Makespan_Median!$S$3</f>
        <v>0.2424083769633508</v>
      </c>
      <c r="I3">
        <f>(Makespan_Median!I3-Makespan_Median!$S$3)/Makespan_Median!$S$3</f>
        <v>0.26596858638743454</v>
      </c>
      <c r="J3">
        <f>(Makespan_Median!J3-Makespan_Median!$S$3)/Makespan_Median!$S$3</f>
        <v>0.25183246073298432</v>
      </c>
      <c r="K3">
        <f>(Makespan_Median!K3-Makespan_Median!$S$3)/Makespan_Median!$S$3</f>
        <v>0.15759162303664923</v>
      </c>
      <c r="L3">
        <f>(Makespan_Median!L3-Makespan_Median!$S$3)/Makespan_Median!$S$3</f>
        <v>0.18324607329842932</v>
      </c>
      <c r="M3">
        <f>(Makespan_Median!M3-Makespan_Median!$S$3)/Makespan_Median!$S$3</f>
        <v>0.17539267015706805</v>
      </c>
      <c r="N3">
        <f>(Makespan_Median!N3-Makespan_Median!$S$3)/Makespan_Median!$S$3</f>
        <v>0.17748691099476441</v>
      </c>
      <c r="O3">
        <f>(Makespan_Median!O3-Makespan_Median!$S$3)/Makespan_Median!$S$3</f>
        <v>0.19685863874345549</v>
      </c>
      <c r="P3">
        <f>(Makespan_Median!P3-Makespan_Median!$S$3)/Makespan_Median!$S$3</f>
        <v>0.18586387434554974</v>
      </c>
      <c r="Q3">
        <f>(Makespan_Median!Q3-Makespan_Median!$S$3)/Makespan_Median!$S$3</f>
        <v>0.19528795811518324</v>
      </c>
      <c r="R3">
        <f>(Makespan_Median!R3-Makespan_Median!$S$3)/Makespan_Median!$S$3</f>
        <v>0.193717277486911</v>
      </c>
    </row>
    <row r="4" spans="1:18" x14ac:dyDescent="0.25">
      <c r="A4">
        <v>20</v>
      </c>
      <c r="B4">
        <f>(Makespan_Median!B4-Makespan_Median!$S$4)/Makespan_Median!$S$4</f>
        <v>0</v>
      </c>
      <c r="C4">
        <f>(Makespan_Median!C4-Makespan_Median!$S$4)/Makespan_Median!$S$4</f>
        <v>5.6037884767166535E-2</v>
      </c>
      <c r="D4">
        <f>(Makespan_Median!D4-Makespan_Median!$S$4)/Makespan_Median!$S$4</f>
        <v>0.12786108918705605</v>
      </c>
      <c r="E4">
        <f>(Makespan_Median!E4-Makespan_Median!$S$4)/Makespan_Median!$S$4</f>
        <v>3.9463299131807419E-2</v>
      </c>
      <c r="F4">
        <f>(Makespan_Median!F4-Makespan_Median!$S$4)/Makespan_Median!$S$4</f>
        <v>0.13772691397000789</v>
      </c>
      <c r="G4">
        <f>(Makespan_Median!G4-Makespan_Median!$S$4)/Makespan_Median!$S$4</f>
        <v>0.27545382794001577</v>
      </c>
      <c r="H4">
        <f>(Makespan_Median!H4-Makespan_Median!$S$4)/Makespan_Median!$S$4</f>
        <v>0.23875295974743488</v>
      </c>
      <c r="I4">
        <f>(Makespan_Median!I4-Makespan_Median!$S$4)/Makespan_Median!$S$4</f>
        <v>0.25808997632202052</v>
      </c>
      <c r="J4">
        <f>(Makespan_Median!J4-Makespan_Median!$S$4)/Makespan_Median!$S$4</f>
        <v>0.24191002367797948</v>
      </c>
      <c r="K4">
        <f>(Makespan_Median!K4-Makespan_Median!$S$4)/Makespan_Median!$S$4</f>
        <v>0.17205998421468036</v>
      </c>
      <c r="L4">
        <f>(Makespan_Median!L4-Makespan_Median!$S$4)/Makespan_Median!$S$4</f>
        <v>0.1483820047355959</v>
      </c>
      <c r="M4">
        <f>(Makespan_Median!M4-Makespan_Median!$S$4)/Makespan_Median!$S$4</f>
        <v>0.15824782951854774</v>
      </c>
      <c r="N4">
        <f>(Makespan_Median!N4-Makespan_Median!$S$4)/Makespan_Median!$S$4</f>
        <v>0.15588003157063932</v>
      </c>
      <c r="O4">
        <f>(Makespan_Median!O4-Makespan_Median!$S$4)/Makespan_Median!$S$4</f>
        <v>0.19376479873717442</v>
      </c>
      <c r="P4">
        <f>(Makespan_Median!P4-Makespan_Median!$S$4)/Makespan_Median!$S$4</f>
        <v>0.19415943172849251</v>
      </c>
      <c r="Q4">
        <f>(Makespan_Median!Q4-Makespan_Median!$S$4)/Makespan_Median!$S$4</f>
        <v>0.18745067087608525</v>
      </c>
      <c r="R4">
        <f>(Makespan_Median!R4-Makespan_Median!$S$4)/Makespan_Median!$S$4</f>
        <v>0.1866614048934491</v>
      </c>
    </row>
    <row r="5" spans="1:18" x14ac:dyDescent="0.25">
      <c r="A5">
        <v>50</v>
      </c>
      <c r="B5">
        <f>(Makespan_Median!B5-Makespan_Median!$S$5)/Makespan_Median!$S$5</f>
        <v>0.11024345429490125</v>
      </c>
      <c r="C5">
        <f>(Makespan_Median!C5-Makespan_Median!$S$5)/Makespan_Median!$S$5</f>
        <v>1.8373909049150207E-3</v>
      </c>
      <c r="D5">
        <f>(Makespan_Median!D5-Makespan_Median!$S$5)/Makespan_Median!$S$5</f>
        <v>3.6288470372071661E-2</v>
      </c>
      <c r="E5">
        <f>(Makespan_Median!E5-Makespan_Median!$S$5)/Makespan_Median!$S$5</f>
        <v>0</v>
      </c>
      <c r="F5">
        <f>(Makespan_Median!F5-Makespan_Median!$S$5)/Makespan_Median!$S$5</f>
        <v>4.5322308987903841E-2</v>
      </c>
      <c r="G5">
        <f>(Makespan_Median!G5-Makespan_Median!$S$5)/Makespan_Median!$S$5</f>
        <v>0.19660082682590721</v>
      </c>
      <c r="H5">
        <f>(Makespan_Median!H5-Makespan_Median!$S$5)/Makespan_Median!$S$5</f>
        <v>0.17945184504670036</v>
      </c>
      <c r="I5">
        <f>(Makespan_Median!I5-Makespan_Median!$S$5)/Makespan_Median!$S$5</f>
        <v>0.19369162455979178</v>
      </c>
      <c r="J5">
        <f>(Makespan_Median!J5-Makespan_Median!$S$5)/Makespan_Median!$S$5</f>
        <v>0.19231358138110549</v>
      </c>
      <c r="K5">
        <f>(Makespan_Median!K5-Makespan_Median!$S$5)/Makespan_Median!$S$5</f>
        <v>8.6357372531005977E-2</v>
      </c>
      <c r="L5">
        <f>(Makespan_Median!L5-Makespan_Median!$S$5)/Makespan_Median!$S$5</f>
        <v>7.9007808911345886E-2</v>
      </c>
      <c r="M5">
        <f>(Makespan_Median!M5-Makespan_Median!$S$5)/Makespan_Median!$S$5</f>
        <v>8.6969836165977643E-2</v>
      </c>
      <c r="N5">
        <f>(Makespan_Median!N5-Makespan_Median!$S$5)/Makespan_Median!$S$5</f>
        <v>8.2682590721175925E-2</v>
      </c>
      <c r="O5">
        <f>(Makespan_Median!O5-Makespan_Median!$S$5)/Makespan_Median!$S$5</f>
        <v>0.11544939519216046</v>
      </c>
      <c r="P5">
        <f>(Makespan_Median!P5-Makespan_Median!$S$5)/Makespan_Median!$S$5</f>
        <v>0.11146838156484459</v>
      </c>
      <c r="Q5">
        <f>(Makespan_Median!Q5-Makespan_Median!$S$5)/Makespan_Median!$S$5</f>
        <v>0.11774613382330425</v>
      </c>
      <c r="R5">
        <f>(Makespan_Median!R5-Makespan_Median!$S$5)/Makespan_Median!$S$5</f>
        <v>0.11529627928341754</v>
      </c>
    </row>
    <row r="6" spans="1:18" x14ac:dyDescent="0.25">
      <c r="A6">
        <v>100</v>
      </c>
      <c r="B6">
        <f>(Makespan_Median!B6-Makespan_Median!$S$6)/Makespan_Median!$S$6</f>
        <v>0</v>
      </c>
      <c r="C6">
        <f>(Makespan_Median!C6-Makespan_Median!$S$6)/Makespan_Median!$S$6</f>
        <v>3.3902323376007584E-2</v>
      </c>
      <c r="D6">
        <f>(Makespan_Median!D6-Makespan_Median!$S$6)/Makespan_Median!$S$6</f>
        <v>4.686265212581002E-2</v>
      </c>
      <c r="E6">
        <f>(Makespan_Median!E6-Makespan_Median!$S$6)/Makespan_Median!$S$6</f>
        <v>3.0583214793741108E-2</v>
      </c>
      <c r="F6">
        <f>(Makespan_Median!F6-Makespan_Median!$S$6)/Makespan_Median!$S$6</f>
        <v>5.2078394183657339E-2</v>
      </c>
      <c r="G6">
        <f>(Makespan_Median!G6-Makespan_Median!$S$6)/Makespan_Median!$S$6</f>
        <v>0.22483009325114589</v>
      </c>
      <c r="H6">
        <f>(Makespan_Median!H6-Makespan_Median!$S$6)/Makespan_Median!$S$6</f>
        <v>0.21906116642958748</v>
      </c>
      <c r="I6">
        <f>(Makespan_Median!I6-Makespan_Median!$S$6)/Makespan_Median!$S$6</f>
        <v>0.2200094831673779</v>
      </c>
      <c r="J6">
        <f>(Makespan_Median!J6-Makespan_Median!$S$6)/Makespan_Median!$S$6</f>
        <v>0.21985143037774615</v>
      </c>
      <c r="K6">
        <f>(Makespan_Median!K6-Makespan_Median!$S$6)/Makespan_Median!$S$6</f>
        <v>0.10328749802434013</v>
      </c>
      <c r="L6">
        <f>(Makespan_Median!L6-Makespan_Median!$S$6)/Makespan_Median!$S$6</f>
        <v>9.8071755966492813E-2</v>
      </c>
      <c r="M6">
        <f>(Makespan_Median!M6-Makespan_Median!$S$6)/Makespan_Median!$S$6</f>
        <v>0.11332385016595543</v>
      </c>
      <c r="N6">
        <f>(Makespan_Median!N6-Makespan_Median!$S$6)/Makespan_Median!$S$6</f>
        <v>0.11308677098150782</v>
      </c>
      <c r="O6">
        <f>(Makespan_Median!O6-Makespan_Median!$S$6)/Makespan_Median!$S$6</f>
        <v>0.1467520151730678</v>
      </c>
      <c r="P6">
        <f>(Makespan_Median!P6-Makespan_Median!$S$6)/Makespan_Median!$S$6</f>
        <v>0.1462778568041726</v>
      </c>
      <c r="Q6">
        <f>(Makespan_Median!Q6-Makespan_Median!$S$6)/Makespan_Median!$S$6</f>
        <v>0.14493440809230282</v>
      </c>
      <c r="R6">
        <f>(Makespan_Median!R6-Makespan_Median!$S$6)/Makespan_Median!$S$6</f>
        <v>0.14896475422791211</v>
      </c>
    </row>
    <row r="7" spans="1:18" x14ac:dyDescent="0.25">
      <c r="A7">
        <v>150</v>
      </c>
      <c r="B7">
        <f>(Makespan_Median!B7-Makespan_Median!$S$7)/Makespan_Median!$S$7</f>
        <v>-1</v>
      </c>
      <c r="C7">
        <f>(Makespan_Median!C7-Makespan_Median!$S$7)/Makespan_Median!$S$7</f>
        <v>4.9183652773552378E-3</v>
      </c>
      <c r="D7">
        <f>(Makespan_Median!D7-Makespan_Median!$S$7)/Makespan_Median!$S$7</f>
        <v>1.2777608761788866E-2</v>
      </c>
      <c r="E7">
        <f>(Makespan_Median!E7-Makespan_Median!$S$7)/Makespan_Median!$S$7</f>
        <v>0</v>
      </c>
      <c r="F7">
        <f>(Makespan_Median!F7-Makespan_Median!$S$7)/Makespan_Median!$S$7</f>
        <v>1.4400162255349356E-2</v>
      </c>
      <c r="G7">
        <f>(Makespan_Median!G7-Makespan_Median!$S$7)/Makespan_Median!$S$7</f>
        <v>0.18152317209207991</v>
      </c>
      <c r="H7">
        <f>(Makespan_Median!H7-Makespan_Median!$S$7)/Makespan_Median!$S$7</f>
        <v>0.17488084372781665</v>
      </c>
      <c r="I7">
        <f>(Makespan_Median!I7-Makespan_Median!$S$7)/Makespan_Median!$S$7</f>
        <v>0.174373795761079</v>
      </c>
      <c r="J7">
        <f>(Makespan_Median!J7-Makespan_Median!$S$7)/Makespan_Median!$S$7</f>
        <v>0.17604705405131327</v>
      </c>
      <c r="K7">
        <f>(Makespan_Median!K7-Makespan_Median!$S$7)/Makespan_Median!$S$7</f>
        <v>5.8056992191461314E-2</v>
      </c>
      <c r="L7">
        <f>(Makespan_Median!L7-Makespan_Median!$S$7)/Makespan_Median!$S$7</f>
        <v>5.73471250380286E-2</v>
      </c>
      <c r="M7">
        <f>(Makespan_Median!M7-Makespan_Median!$S$7)/Makespan_Median!$S$7</f>
        <v>7.1138829733292774E-2</v>
      </c>
      <c r="N7">
        <f>(Makespan_Median!N7-Makespan_Median!$S$7)/Makespan_Median!$S$7</f>
        <v>7.1696582496704186E-2</v>
      </c>
      <c r="O7">
        <f>(Makespan_Median!O7-Makespan_Median!$S$7)/Makespan_Median!$S$7</f>
        <v>0.10764628333840381</v>
      </c>
      <c r="P7">
        <f>(Makespan_Median!P7-Makespan_Median!$S$7)/Makespan_Median!$S$7</f>
        <v>0.10653077781158098</v>
      </c>
      <c r="Q7">
        <f>(Makespan_Median!Q7-Makespan_Median!$S$7)/Makespan_Median!$S$7</f>
        <v>0.10784910252509887</v>
      </c>
      <c r="R7">
        <f>(Makespan_Median!R7-Makespan_Median!$S$7)/Makespan_Median!$S$7</f>
        <v>0.10465470033465166</v>
      </c>
    </row>
    <row r="8" spans="1:18" x14ac:dyDescent="0.25">
      <c r="A8">
        <v>200</v>
      </c>
      <c r="B8">
        <f>(Makespan_Median!B8-Makespan_Median!$S$8)/Makespan_Median!$S$8</f>
        <v>-1</v>
      </c>
      <c r="C8">
        <f>(Makespan_Median!C8-Makespan_Median!$S$8)/Makespan_Median!$S$8</f>
        <v>1.221047811653375E-3</v>
      </c>
      <c r="D8">
        <f>(Makespan_Median!D8-Makespan_Median!$S$8)/Makespan_Median!$S$8</f>
        <v>7.4026023581485866E-3</v>
      </c>
      <c r="E8">
        <f>(Makespan_Median!E8-Makespan_Median!$S$8)/Makespan_Median!$S$8</f>
        <v>0</v>
      </c>
      <c r="F8">
        <f>(Makespan_Median!F8-Makespan_Median!$S$8)/Makespan_Median!$S$8</f>
        <v>9.6157515167703284E-3</v>
      </c>
      <c r="G8">
        <f>(Makespan_Median!G8-Makespan_Median!$S$8)/Makespan_Median!$S$8</f>
        <v>0.17815850726905025</v>
      </c>
      <c r="H8">
        <f>(Makespan_Median!H8-Makespan_Median!$S$8)/Makespan_Median!$S$8</f>
        <v>0.17384668218414928</v>
      </c>
      <c r="I8">
        <f>(Makespan_Median!I8-Makespan_Median!$S$8)/Makespan_Median!$S$8</f>
        <v>0.17712824817796771</v>
      </c>
      <c r="J8">
        <f>(Makespan_Median!J8-Makespan_Median!$S$8)/Makespan_Median!$S$8</f>
        <v>0.17426641736940512</v>
      </c>
      <c r="K8">
        <f>(Makespan_Median!K8-Makespan_Median!$S$8)/Makespan_Median!$S$8</f>
        <v>5.2047162971725111E-2</v>
      </c>
      <c r="L8">
        <f>(Makespan_Median!L8-Makespan_Median!$S$8)/Makespan_Median!$S$8</f>
        <v>4.7124813980997445E-2</v>
      </c>
      <c r="M8">
        <f>(Makespan_Median!M8-Makespan_Median!$S$8)/Makespan_Median!$S$8</f>
        <v>7.2079978631663294E-2</v>
      </c>
      <c r="N8">
        <f>(Makespan_Median!N8-Makespan_Median!$S$8)/Makespan_Median!$S$8</f>
        <v>7.5437860113710078E-2</v>
      </c>
      <c r="O8">
        <f>(Makespan_Median!O8-Makespan_Median!$S$8)/Makespan_Median!$S$8</f>
        <v>0.11267981836913801</v>
      </c>
      <c r="P8">
        <f>(Makespan_Median!P8-Makespan_Median!$S$8)/Makespan_Median!$S$8</f>
        <v>0.11329034227496471</v>
      </c>
      <c r="Q8">
        <f>(Makespan_Median!Q8-Makespan_Median!$S$8)/Makespan_Median!$S$8</f>
        <v>0.10829167779600871</v>
      </c>
      <c r="R8">
        <f>(Makespan_Median!R8-Makespan_Median!$S$8)/Makespan_Median!$S$8</f>
        <v>0.11145877055748464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(Makespan_Median!B11-Makespan_Median!$S11)/Makespan_Median!$S11</f>
        <v>0</v>
      </c>
      <c r="C11">
        <f>(Makespan_Median!C11-Makespan_Median!$S11)/Makespan_Median!$S11</f>
        <v>0.18927973199329984</v>
      </c>
      <c r="D11">
        <f>(Makespan_Median!D11-Makespan_Median!$S11)/Makespan_Median!$S11</f>
        <v>0.29899497487437188</v>
      </c>
      <c r="E11">
        <f>(Makespan_Median!E11-Makespan_Median!$S11)/Makespan_Median!$S11</f>
        <v>0.1541038525963149</v>
      </c>
      <c r="F11">
        <f>(Makespan_Median!F11-Makespan_Median!$S11)/Makespan_Median!$S11</f>
        <v>0.34673366834170855</v>
      </c>
      <c r="G11">
        <f>(Makespan_Median!G11-Makespan_Median!$S11)/Makespan_Median!$S11</f>
        <v>0.3408710217755444</v>
      </c>
      <c r="H11">
        <f>(Makespan_Median!H11-Makespan_Median!$S11)/Makespan_Median!$S11</f>
        <v>0.2981574539363484</v>
      </c>
      <c r="I11">
        <f>(Makespan_Median!I11-Makespan_Median!$S11)/Makespan_Median!$S11</f>
        <v>0.32077051926298156</v>
      </c>
      <c r="J11">
        <f>(Makespan_Median!J11-Makespan_Median!$S11)/Makespan_Median!$S11</f>
        <v>0.23701842546063651</v>
      </c>
      <c r="K11">
        <f>(Makespan_Median!K11-Makespan_Median!$S11)/Makespan_Median!$S11</f>
        <v>0.25795644891122277</v>
      </c>
      <c r="L11">
        <f>(Makespan_Median!L11-Makespan_Median!$S11)/Makespan_Median!$S11</f>
        <v>0.28726968174204354</v>
      </c>
      <c r="M11">
        <f>(Makespan_Median!M11-Makespan_Median!$S11)/Makespan_Median!$S11</f>
        <v>0.24706867671691793</v>
      </c>
      <c r="N11">
        <f>(Makespan_Median!N11-Makespan_Median!$S11)/Makespan_Median!$S11</f>
        <v>0.27386934673366836</v>
      </c>
      <c r="O11">
        <f>(Makespan_Median!O11-Makespan_Median!$S11)/Makespan_Median!$S11</f>
        <v>0.33165829145728642</v>
      </c>
      <c r="P11">
        <f>(Makespan_Median!P11-Makespan_Median!$S11)/Makespan_Median!$S11</f>
        <v>0.29229480737018426</v>
      </c>
      <c r="Q11">
        <f>(Makespan_Median!Q11-Makespan_Median!$S11)/Makespan_Median!$S11</f>
        <v>0.28056951423785592</v>
      </c>
      <c r="R11">
        <f>(Makespan_Median!R11-Makespan_Median!$S11)/Makespan_Median!$S11</f>
        <v>0.2897822445561139</v>
      </c>
    </row>
    <row r="12" spans="1:18" x14ac:dyDescent="0.25">
      <c r="A12">
        <v>15</v>
      </c>
      <c r="B12">
        <f>(Makespan_Median!B12-Makespan_Median!$S$12)/Makespan_Median!$S$12</f>
        <v>0</v>
      </c>
      <c r="C12">
        <f>(Makespan_Median!C12-Makespan_Median!$S$12)/Makespan_Median!$S$12</f>
        <v>5.9162303664921465E-2</v>
      </c>
      <c r="D12">
        <f>(Makespan_Median!D12-Makespan_Median!$S$12)/Makespan_Median!$S$12</f>
        <v>0.15759162303664923</v>
      </c>
      <c r="E12">
        <f>(Makespan_Median!E12-Makespan_Median!$S$12)/Makespan_Median!$S$12</f>
        <v>6.1780104712041886E-2</v>
      </c>
      <c r="F12">
        <f>(Makespan_Median!F12-Makespan_Median!$S$12)/Makespan_Median!$S$12</f>
        <v>0.18586387434554974</v>
      </c>
      <c r="G12">
        <f>(Makespan_Median!G12-Makespan_Median!$S$12)/Makespan_Median!$S$12</f>
        <v>0.17277486910994763</v>
      </c>
      <c r="H12">
        <f>(Makespan_Median!H12-Makespan_Median!$S$12)/Makespan_Median!$S$12</f>
        <v>0.13298429319371727</v>
      </c>
      <c r="I12">
        <f>(Makespan_Median!I12-Makespan_Median!$S$12)/Makespan_Median!$S$12</f>
        <v>0.11832460732984293</v>
      </c>
      <c r="J12">
        <f>(Makespan_Median!J12-Makespan_Median!$S$12)/Makespan_Median!$S$12</f>
        <v>0.14240837696335079</v>
      </c>
      <c r="K12">
        <f>(Makespan_Median!K12-Makespan_Median!$S$12)/Makespan_Median!$S$12</f>
        <v>0.11727748691099477</v>
      </c>
      <c r="L12">
        <f>(Makespan_Median!L12-Makespan_Median!$S$12)/Makespan_Median!$S$12</f>
        <v>0.14397905759162305</v>
      </c>
      <c r="M12">
        <f>(Makespan_Median!M12-Makespan_Median!$S$12)/Makespan_Median!$S$12</f>
        <v>0.12356020942408377</v>
      </c>
      <c r="N12">
        <f>(Makespan_Median!N12-Makespan_Median!$S$12)/Makespan_Median!$S$12</f>
        <v>0.14345549738219895</v>
      </c>
      <c r="O12">
        <f>(Makespan_Median!O12-Makespan_Median!$S$12)/Makespan_Median!$S$12</f>
        <v>0.17225130890052356</v>
      </c>
      <c r="P12">
        <f>(Makespan_Median!P12-Makespan_Median!$S$12)/Makespan_Median!$S$12</f>
        <v>0.15916230366492146</v>
      </c>
      <c r="Q12">
        <f>(Makespan_Median!Q12-Makespan_Median!$S$12)/Makespan_Median!$S$12</f>
        <v>0.15602094240837697</v>
      </c>
      <c r="R12">
        <f>(Makespan_Median!R12-Makespan_Median!$S$12)/Makespan_Median!$S$12</f>
        <v>0.14450261780104712</v>
      </c>
    </row>
    <row r="13" spans="1:18" x14ac:dyDescent="0.25">
      <c r="A13">
        <v>20</v>
      </c>
      <c r="B13">
        <f>(Makespan_Median!B13-Makespan_Median!$S$13)/Makespan_Median!$S$13</f>
        <v>0</v>
      </c>
      <c r="C13">
        <f>(Makespan_Median!C13-Makespan_Median!$S$13)/Makespan_Median!$S$13</f>
        <v>5.2486187845303865E-2</v>
      </c>
      <c r="D13">
        <f>(Makespan_Median!D13-Makespan_Median!$S$13)/Makespan_Median!$S$13</f>
        <v>0.12786108918705605</v>
      </c>
      <c r="E13">
        <f>(Makespan_Median!E13-Makespan_Median!$S$13)/Makespan_Median!$S$13</f>
        <v>3.9463299131807419E-2</v>
      </c>
      <c r="F13">
        <f>(Makespan_Median!F13-Makespan_Median!$S$13)/Makespan_Median!$S$13</f>
        <v>0.13772691397000789</v>
      </c>
      <c r="G13">
        <f>(Makespan_Median!G13-Makespan_Median!$S$13)/Makespan_Median!$S$13</f>
        <v>0.13101815311760062</v>
      </c>
      <c r="H13">
        <f>(Makespan_Median!H13-Makespan_Median!$S$13)/Makespan_Median!$S$13</f>
        <v>0.11404893449092345</v>
      </c>
      <c r="I13">
        <f>(Makespan_Median!I13-Makespan_Median!$S$13)/Makespan_Median!$S$13</f>
        <v>0.11878453038674033</v>
      </c>
      <c r="J13">
        <f>(Makespan_Median!J13-Makespan_Median!$S$13)/Makespan_Median!$S$13</f>
        <v>9.5895816890292029E-2</v>
      </c>
      <c r="K13">
        <f>(Makespan_Median!K13-Makespan_Median!$S$13)/Makespan_Median!$S$13</f>
        <v>0.12154696132596685</v>
      </c>
      <c r="L13">
        <f>(Makespan_Median!L13-Makespan_Median!$S$13)/Makespan_Median!$S$13</f>
        <v>0.11917916337805841</v>
      </c>
      <c r="M13">
        <f>(Makespan_Median!M13-Makespan_Median!$S$13)/Makespan_Median!$S$13</f>
        <v>0.10181531176006314</v>
      </c>
      <c r="N13">
        <f>(Makespan_Median!N13-Makespan_Median!$S$13)/Makespan_Median!$S$13</f>
        <v>0.11641673243883188</v>
      </c>
      <c r="O13">
        <f>(Makespan_Median!O13-Makespan_Median!$S$13)/Makespan_Median!$S$13</f>
        <v>0.16416732438831885</v>
      </c>
      <c r="P13">
        <f>(Makespan_Median!P13-Makespan_Median!$S$13)/Makespan_Median!$S$13</f>
        <v>0.164956590370955</v>
      </c>
      <c r="Q13">
        <f>(Makespan_Median!Q13-Makespan_Median!$S$13)/Makespan_Median!$S$13</f>
        <v>0.14719810576164166</v>
      </c>
      <c r="R13">
        <f>(Makespan_Median!R13-Makespan_Median!$S$13)/Makespan_Median!$S$13</f>
        <v>0.15745856353591159</v>
      </c>
    </row>
    <row r="14" spans="1:18" x14ac:dyDescent="0.25">
      <c r="A14">
        <v>50</v>
      </c>
      <c r="B14">
        <f>(Makespan_Median!B14-Makespan_Median!$S$14)/Makespan_Median!$S$14</f>
        <v>0.11024345429490125</v>
      </c>
      <c r="C14">
        <f>(Makespan_Median!C14-Makespan_Median!$S$14)/Makespan_Median!$S$14</f>
        <v>1.8373909049150207E-3</v>
      </c>
      <c r="D14">
        <f>(Makespan_Median!D14-Makespan_Median!$S$14)/Makespan_Median!$S$14</f>
        <v>3.6288470372071661E-2</v>
      </c>
      <c r="E14">
        <f>(Makespan_Median!E14-Makespan_Median!$S$14)/Makespan_Median!$S$14</f>
        <v>0</v>
      </c>
      <c r="F14">
        <f>(Makespan_Median!F14-Makespan_Median!$S$14)/Makespan_Median!$S$14</f>
        <v>4.5322308987903841E-2</v>
      </c>
      <c r="G14">
        <f>(Makespan_Median!G14-Makespan_Median!$S$14)/Makespan_Median!$S$14</f>
        <v>5.604042259990813E-2</v>
      </c>
      <c r="H14">
        <f>(Makespan_Median!H14-Makespan_Median!$S$14)/Makespan_Median!$S$14</f>
        <v>3.4604195375899559E-2</v>
      </c>
      <c r="I14">
        <f>(Makespan_Median!I14-Makespan_Median!$S$14)/Makespan_Median!$S$14</f>
        <v>5.8337161231051905E-2</v>
      </c>
      <c r="J14">
        <f>(Makespan_Median!J14-Makespan_Median!$S$14)/Makespan_Median!$S$14</f>
        <v>4.639412034910427E-2</v>
      </c>
      <c r="K14">
        <f>(Makespan_Median!K14-Makespan_Median!$S$14)/Makespan_Median!$S$14</f>
        <v>2.9551370387383247E-2</v>
      </c>
      <c r="L14">
        <f>(Makespan_Median!L14-Makespan_Median!$S$14)/Makespan_Median!$S$14</f>
        <v>4.0881947634359213E-2</v>
      </c>
      <c r="M14">
        <f>(Makespan_Median!M14-Makespan_Median!$S$14)/Makespan_Median!$S$14</f>
        <v>3.3991731740927886E-2</v>
      </c>
      <c r="N14">
        <f>(Makespan_Median!N14-Makespan_Median!$S$14)/Makespan_Median!$S$14</f>
        <v>4.1188179451845046E-2</v>
      </c>
      <c r="O14">
        <f>(Makespan_Median!O14-Makespan_Median!$S$14)/Makespan_Median!$S$14</f>
        <v>8.4060633899862194E-2</v>
      </c>
      <c r="P14">
        <f>(Makespan_Median!P14-Makespan_Median!$S$14)/Makespan_Median!$S$14</f>
        <v>8.7582299800949323E-2</v>
      </c>
      <c r="Q14">
        <f>(Makespan_Median!Q14-Makespan_Median!$S$14)/Makespan_Median!$S$14</f>
        <v>9.49318634206094E-2</v>
      </c>
      <c r="R14">
        <f>(Makespan_Median!R14-Makespan_Median!$S$14)/Makespan_Median!$S$14</f>
        <v>9.4472515694380643E-2</v>
      </c>
    </row>
    <row r="15" spans="1:18" x14ac:dyDescent="0.25">
      <c r="A15">
        <v>100</v>
      </c>
      <c r="B15">
        <f>(Makespan_Median!B15-Makespan_Median!$S$15)/Makespan_Median!$S$15</f>
        <v>0</v>
      </c>
      <c r="C15">
        <f>(Makespan_Median!C15-Makespan_Median!$S$15)/Makespan_Median!$S$15</f>
        <v>3.3902323376007584E-2</v>
      </c>
      <c r="D15">
        <f>(Makespan_Median!D15-Makespan_Median!$S$15)/Makespan_Median!$S$15</f>
        <v>4.686265212581002E-2</v>
      </c>
      <c r="E15">
        <f>(Makespan_Median!E15-Makespan_Median!$S$15)/Makespan_Median!$S$15</f>
        <v>3.0583214793741108E-2</v>
      </c>
      <c r="F15">
        <f>(Makespan_Median!F15-Makespan_Median!$S$15)/Makespan_Median!$S$15</f>
        <v>5.2078394183657339E-2</v>
      </c>
      <c r="G15">
        <f>(Makespan_Median!G15-Makespan_Median!$S$15)/Makespan_Median!$S$15</f>
        <v>6.6066066066066062E-2</v>
      </c>
      <c r="H15">
        <f>(Makespan_Median!H15-Makespan_Median!$S$15)/Makespan_Median!$S$15</f>
        <v>6.4643590959380437E-2</v>
      </c>
      <c r="I15">
        <f>(Makespan_Median!I15-Makespan_Median!$S$15)/Makespan_Median!$S$15</f>
        <v>6.3221115852694798E-2</v>
      </c>
      <c r="J15">
        <f>(Makespan_Median!J15-Makespan_Median!$S$15)/Makespan_Median!$S$15</f>
        <v>5.5634581950371423E-2</v>
      </c>
      <c r="K15">
        <f>(Makespan_Median!K15-Makespan_Median!$S$15)/Makespan_Median!$S$15</f>
        <v>5.5002370791844474E-2</v>
      </c>
      <c r="L15">
        <f>(Makespan_Median!L15-Makespan_Median!$S$15)/Makespan_Median!$S$15</f>
        <v>5.4686265212580999E-2</v>
      </c>
      <c r="M15">
        <f>(Makespan_Median!M15-Makespan_Median!$S$15)/Makespan_Median!$S$15</f>
        <v>5.1525209419946261E-2</v>
      </c>
      <c r="N15">
        <f>(Makespan_Median!N15-Makespan_Median!$S$15)/Makespan_Median!$S$15</f>
        <v>5.1367156630314527E-2</v>
      </c>
      <c r="O15">
        <f>(Makespan_Median!O15-Makespan_Median!$S$15)/Makespan_Median!$S$15</f>
        <v>0.11869764501343449</v>
      </c>
      <c r="P15">
        <f>(Makespan_Median!P15-Makespan_Median!$S$15)/Makespan_Median!$S$15</f>
        <v>0.11672198514303778</v>
      </c>
      <c r="Q15">
        <f>(Makespan_Median!Q15-Makespan_Median!$S$15)/Makespan_Median!$S$15</f>
        <v>0.10834518729255571</v>
      </c>
      <c r="R15">
        <f>(Makespan_Median!R15-Makespan_Median!$S$15)/Makespan_Median!$S$15</f>
        <v>0.11569464201043149</v>
      </c>
    </row>
    <row r="16" spans="1:18" x14ac:dyDescent="0.25">
      <c r="A16">
        <v>150</v>
      </c>
      <c r="B16">
        <f>(Makespan_Median!B16-Makespan_Median!$S$16)/Makespan_Median!$S$16</f>
        <v>-1</v>
      </c>
      <c r="C16">
        <f>(Makespan_Median!C16-Makespan_Median!$S$16)/Makespan_Median!$S$16</f>
        <v>4.9183652773552378E-3</v>
      </c>
      <c r="D16">
        <f>(Makespan_Median!D16-Makespan_Median!$S$16)/Makespan_Median!$S$16</f>
        <v>1.2777608761788866E-2</v>
      </c>
      <c r="E16">
        <f>(Makespan_Median!E16-Makespan_Median!$S$16)/Makespan_Median!$S$16</f>
        <v>0</v>
      </c>
      <c r="F16">
        <f>(Makespan_Median!F16-Makespan_Median!$S$16)/Makespan_Median!$S$16</f>
        <v>1.4400162255349356E-2</v>
      </c>
      <c r="G16">
        <f>(Makespan_Median!G16-Makespan_Median!$S$16)/Makespan_Median!$S$16</f>
        <v>2.2310110536456748E-2</v>
      </c>
      <c r="H16">
        <f>(Makespan_Median!H16-Makespan_Median!$S$16)/Makespan_Median!$S$16</f>
        <v>2.1143900212960146E-2</v>
      </c>
      <c r="I16">
        <f>(Makespan_Median!I16-Makespan_Median!$S$16)/Makespan_Median!$S$16</f>
        <v>2.0028394686137308E-2</v>
      </c>
      <c r="J16">
        <f>(Makespan_Median!J16-Makespan_Median!$S$16)/Makespan_Median!$S$16</f>
        <v>1.6174830138931142E-2</v>
      </c>
      <c r="K16">
        <f>(Makespan_Median!K16-Makespan_Median!$S$16)/Makespan_Median!$S$16</f>
        <v>1.8355136395903051E-2</v>
      </c>
      <c r="L16">
        <f>(Makespan_Median!L16-Makespan_Median!$S$16)/Makespan_Median!$S$16</f>
        <v>1.5617077375519725E-2</v>
      </c>
      <c r="M16">
        <f>(Makespan_Median!M16-Makespan_Median!$S$16)/Makespan_Median!$S$16</f>
        <v>1.9369232329378358E-2</v>
      </c>
      <c r="N16">
        <f>(Makespan_Median!N16-Makespan_Median!$S$16)/Makespan_Median!$S$16</f>
        <v>1.7391745259101511E-2</v>
      </c>
      <c r="O16">
        <f>(Makespan_Median!O16-Makespan_Median!$S$16)/Makespan_Median!$S$16</f>
        <v>7.4231822330392452E-2</v>
      </c>
      <c r="P16">
        <f>(Makespan_Median!P16-Makespan_Median!$S$16)/Makespan_Median!$S$16</f>
        <v>7.0124733799817457E-2</v>
      </c>
      <c r="Q16">
        <f>(Makespan_Median!Q16-Makespan_Median!$S$16)/Makespan_Median!$S$16</f>
        <v>7.0378257783186293E-2</v>
      </c>
      <c r="R16">
        <f>(Makespan_Median!R16-Makespan_Median!$S$16)/Makespan_Median!$S$16</f>
        <v>7.3826183957002328E-2</v>
      </c>
    </row>
    <row r="17" spans="1:21" x14ac:dyDescent="0.25">
      <c r="A17">
        <v>200</v>
      </c>
      <c r="B17">
        <f>(Makespan_Median!B17-Makespan_Median!$S$17)/Makespan_Median!$S$17</f>
        <v>-1</v>
      </c>
      <c r="C17">
        <f>(Makespan_Median!C17-Makespan_Median!$S$17)/Makespan_Median!$S$17</f>
        <v>1.221047811653375E-3</v>
      </c>
      <c r="D17">
        <f>(Makespan_Median!D17-Makespan_Median!$S$17)/Makespan_Median!$S$17</f>
        <v>7.4026023581485866E-3</v>
      </c>
      <c r="E17">
        <f>(Makespan_Median!E17-Makespan_Median!$S$17)/Makespan_Median!$S$17</f>
        <v>0</v>
      </c>
      <c r="F17">
        <f>(Makespan_Median!F17-Makespan_Median!$S$17)/Makespan_Median!$S$17</f>
        <v>9.6157515167703284E-3</v>
      </c>
      <c r="G17">
        <f>(Makespan_Median!G17-Makespan_Median!$S$17)/Makespan_Median!$S$17</f>
        <v>2.3772274583126647E-2</v>
      </c>
      <c r="H17">
        <f>(Makespan_Median!H17-Makespan_Median!$S$17)/Makespan_Median!$S$17</f>
        <v>2.4917006906551686E-2</v>
      </c>
      <c r="I17">
        <f>(Makespan_Median!I17-Makespan_Median!$S$17)/Makespan_Median!$S$17</f>
        <v>2.0757812798107376E-2</v>
      </c>
      <c r="J17">
        <f>(Makespan_Median!J17-Makespan_Median!$S$17)/Makespan_Median!$S$17</f>
        <v>2.2284122562674095E-2</v>
      </c>
      <c r="K17">
        <f>(Makespan_Median!K17-Makespan_Median!$S$17)/Makespan_Median!$S$17</f>
        <v>2.1826229633304078E-2</v>
      </c>
      <c r="L17">
        <f>(Makespan_Median!L17-Makespan_Median!$S$17)/Makespan_Median!$S$17</f>
        <v>1.5377570878009693E-2</v>
      </c>
      <c r="M17">
        <f>(Makespan_Median!M17-Makespan_Median!$S$17)/Makespan_Median!$S$17</f>
        <v>1.9422291754111497E-2</v>
      </c>
      <c r="N17">
        <f>(Makespan_Median!N17-Makespan_Median!$S$17)/Makespan_Median!$S$17</f>
        <v>2.0299919868737359E-2</v>
      </c>
      <c r="O17">
        <f>(Makespan_Median!O17-Makespan_Median!$S$17)/Makespan_Median!$S$17</f>
        <v>7.746022055176098E-2</v>
      </c>
      <c r="P17">
        <f>(Makespan_Median!P17-Makespan_Median!$S$17)/Makespan_Median!$S$17</f>
        <v>7.5285229137253412E-2</v>
      </c>
      <c r="Q17">
        <f>(Makespan_Median!Q17-Makespan_Median!$S$17)/Makespan_Median!$S$17</f>
        <v>7.6506276948906785E-2</v>
      </c>
      <c r="R17">
        <f>(Makespan_Median!R17-Makespan_Median!$S$17)/Makespan_Median!$S$17</f>
        <v>7.9406265501583542E-2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(Makespan_Median!B20-Makespan_Median!$V20)/Makespan_Median!$V20</f>
        <v>0</v>
      </c>
      <c r="C20">
        <f>(Makespan_Median!C20-Makespan_Median!$V20)/Makespan_Median!$V20</f>
        <v>0.17420435510887772</v>
      </c>
      <c r="D20">
        <f>(Makespan_Median!D20-Makespan_Median!$V20)/Makespan_Median!$V20</f>
        <v>0.23785594639865998</v>
      </c>
      <c r="E20">
        <f>(Makespan_Median!E20-Makespan_Median!$V20)/Makespan_Median!$V20</f>
        <v>0.13902847571189281</v>
      </c>
      <c r="F20">
        <f>(Makespan_Median!F20-Makespan_Median!$V20)/Makespan_Median!$V20</f>
        <v>0.33584589614740368</v>
      </c>
      <c r="G20">
        <f>(Makespan_Median!G20-Makespan_Median!$V20)/Makespan_Median!$V20</f>
        <v>0.44137353433835846</v>
      </c>
      <c r="H20">
        <f>(Makespan_Median!H20-Makespan_Median!$V20)/Makespan_Median!$V20</f>
        <v>0.36180904522613067</v>
      </c>
      <c r="I20">
        <f>(Makespan_Median!I20-Makespan_Median!$V20)/Makespan_Median!$V20</f>
        <v>0.4020100502512563</v>
      </c>
      <c r="J20">
        <f>(Makespan_Median!J20-Makespan_Median!$V20)/Makespan_Median!$V20</f>
        <v>0.43132328308207707</v>
      </c>
      <c r="K20">
        <f>(Makespan_Median!K20-Makespan_Median!$V20)/Makespan_Median!$V20</f>
        <v>0.32830820770519265</v>
      </c>
      <c r="L20">
        <f>(Makespan_Median!L20-Makespan_Median!$V20)/Makespan_Median!$V20</f>
        <v>0.33417085427135679</v>
      </c>
      <c r="M20">
        <f>(Makespan_Median!M20-Makespan_Median!$V20)/Makespan_Median!$V20</f>
        <v>0.314070351758794</v>
      </c>
      <c r="N20">
        <f>(Makespan_Median!N20-Makespan_Median!$V20)/Makespan_Median!$V20</f>
        <v>0.30737018425460638</v>
      </c>
      <c r="O20">
        <f>(Makespan_Median!O20-Makespan_Median!$V20)/Makespan_Median!$V20</f>
        <v>0.314070351758794</v>
      </c>
      <c r="P20">
        <f>(Makespan_Median!P20-Makespan_Median!$V20)/Makespan_Median!$V20</f>
        <v>0.34505862646566166</v>
      </c>
      <c r="Q20">
        <f>(Makespan_Median!Q20-Makespan_Median!$V20)/Makespan_Median!$V20</f>
        <v>0.3224455611390285</v>
      </c>
      <c r="R20">
        <f>(Makespan_Median!R20-Makespan_Median!$V20)/Makespan_Median!$V20</f>
        <v>0.33082077051926301</v>
      </c>
      <c r="S20">
        <f>(Makespan_Median!S20-Makespan_Median!$V20)/Makespan_Median!$V20</f>
        <v>8.5427135678391955E-2</v>
      </c>
      <c r="T20">
        <f>(Makespan_Median!T20-Makespan_Median!$V20)/Makespan_Median!$V20</f>
        <v>0.12981574539363483</v>
      </c>
      <c r="U20">
        <f>(Makespan_Median!U20-Makespan_Median!$V20)/Makespan_Median!$V20</f>
        <v>0.12814070351758794</v>
      </c>
    </row>
    <row r="21" spans="1:21" x14ac:dyDescent="0.25">
      <c r="A21">
        <v>15</v>
      </c>
      <c r="B21">
        <f>(Makespan_Median!B21-Makespan_Median!$V21)/Makespan_Median!$V21</f>
        <v>0</v>
      </c>
      <c r="C21">
        <f>(Makespan_Median!C21-Makespan_Median!$V21)/Makespan_Median!$V21</f>
        <v>5.2356020942408377E-2</v>
      </c>
      <c r="D21">
        <f>(Makespan_Median!D21-Makespan_Median!$V21)/Makespan_Median!$V21</f>
        <v>0.10732984293193717</v>
      </c>
      <c r="E21">
        <f>(Makespan_Median!E21-Makespan_Median!$V21)/Makespan_Median!$V21</f>
        <v>2.7225130890052355E-2</v>
      </c>
      <c r="F21">
        <f>(Makespan_Median!F21-Makespan_Median!$V21)/Makespan_Median!$V21</f>
        <v>0.15654450261780103</v>
      </c>
      <c r="G21">
        <f>(Makespan_Median!G21-Makespan_Median!$V21)/Makespan_Median!$V21</f>
        <v>0.28010471204188481</v>
      </c>
      <c r="H21">
        <f>(Makespan_Median!H21-Makespan_Median!$V21)/Makespan_Median!$V21</f>
        <v>0.21832460732984293</v>
      </c>
      <c r="I21">
        <f>(Makespan_Median!I21-Makespan_Median!$V21)/Makespan_Median!$V21</f>
        <v>0.27643979057591622</v>
      </c>
      <c r="J21">
        <f>(Makespan_Median!J21-Makespan_Median!$V21)/Makespan_Median!$V21</f>
        <v>0.22460732984293194</v>
      </c>
      <c r="K21">
        <f>(Makespan_Median!K21-Makespan_Median!$V21)/Makespan_Median!$V21</f>
        <v>0.1643979057591623</v>
      </c>
      <c r="L21">
        <f>(Makespan_Median!L21-Makespan_Median!$V21)/Makespan_Median!$V21</f>
        <v>0.17172774869109947</v>
      </c>
      <c r="M21">
        <f>(Makespan_Median!M21-Makespan_Median!$V21)/Makespan_Median!$V21</f>
        <v>0.16387434554973823</v>
      </c>
      <c r="N21">
        <f>(Makespan_Median!N21-Makespan_Median!$V21)/Makespan_Median!$V21</f>
        <v>0.18952879581151832</v>
      </c>
      <c r="O21">
        <f>(Makespan_Median!O21-Makespan_Median!$V21)/Makespan_Median!$V21</f>
        <v>0.18586387434554974</v>
      </c>
      <c r="P21">
        <f>(Makespan_Median!P21-Makespan_Median!$V21)/Makespan_Median!$V21</f>
        <v>0.17905759162303664</v>
      </c>
      <c r="Q21">
        <f>(Makespan_Median!Q21-Makespan_Median!$V21)/Makespan_Median!$V21</f>
        <v>0.19267015706806281</v>
      </c>
      <c r="R21">
        <f>(Makespan_Median!R21-Makespan_Median!$V21)/Makespan_Median!$V21</f>
        <v>0.20052356020942408</v>
      </c>
      <c r="S21">
        <f>(Makespan_Median!S21-Makespan_Median!$V21)/Makespan_Median!$V21</f>
        <v>1.9895287958115182E-2</v>
      </c>
      <c r="T21">
        <f>(Makespan_Median!T21-Makespan_Median!$V21)/Makespan_Median!$V21</f>
        <v>2.8272251308900525E-2</v>
      </c>
      <c r="U21">
        <f>(Makespan_Median!U21-Makespan_Median!$V21)/Makespan_Median!$V21</f>
        <v>3.7696335078534031E-2</v>
      </c>
    </row>
    <row r="22" spans="1:21" x14ac:dyDescent="0.25">
      <c r="A22">
        <v>20</v>
      </c>
      <c r="B22">
        <f>(Makespan_Median!B22-Makespan_Median!$V22)/Makespan_Median!$V22</f>
        <v>1.9770660340055358E-3</v>
      </c>
      <c r="C22">
        <f>(Makespan_Median!C22-Makespan_Median!$V22)/Makespan_Median!$V22</f>
        <v>4.3495452748121791E-2</v>
      </c>
      <c r="D22">
        <f>(Makespan_Median!D22-Makespan_Median!$V22)/Makespan_Median!$V22</f>
        <v>8.1059707394226965E-2</v>
      </c>
      <c r="E22">
        <f>(Makespan_Median!E22-Makespan_Median!$V22)/Makespan_Median!$V22</f>
        <v>1.2653222617635429E-2</v>
      </c>
      <c r="F22">
        <f>(Makespan_Median!F22-Makespan_Median!$V22)/Makespan_Median!$V22</f>
        <v>0.1103202846975089</v>
      </c>
      <c r="G22">
        <f>(Makespan_Median!G22-Makespan_Median!$V22)/Makespan_Median!$V22</f>
        <v>0.26848556741795176</v>
      </c>
      <c r="H22">
        <f>(Makespan_Median!H22-Makespan_Median!$V22)/Makespan_Median!$V22</f>
        <v>0.23922499011466983</v>
      </c>
      <c r="I22">
        <f>(Makespan_Median!I22-Makespan_Median!$V22)/Makespan_Median!$V22</f>
        <v>0.23882957690786871</v>
      </c>
      <c r="J22">
        <f>(Makespan_Median!J22-Makespan_Median!$V22)/Makespan_Median!$V22</f>
        <v>0.27046263345195731</v>
      </c>
      <c r="K22">
        <f>(Makespan_Median!K22-Makespan_Median!$V22)/Makespan_Median!$V22</f>
        <v>0.16449189402926057</v>
      </c>
      <c r="L22">
        <f>(Makespan_Median!L22-Makespan_Median!$V22)/Makespan_Median!$V22</f>
        <v>0.13839462238038749</v>
      </c>
      <c r="M22">
        <f>(Makespan_Median!M22-Makespan_Median!$V22)/Makespan_Median!$V22</f>
        <v>0.16725978647686832</v>
      </c>
      <c r="N22">
        <f>(Makespan_Median!N22-Makespan_Median!$V22)/Makespan_Median!$V22</f>
        <v>0.14590747330960854</v>
      </c>
      <c r="O22">
        <f>(Makespan_Median!O22-Makespan_Median!$V22)/Makespan_Median!$V22</f>
        <v>0.1818900751285093</v>
      </c>
      <c r="P22">
        <f>(Makespan_Median!P22-Makespan_Median!$V22)/Makespan_Median!$V22</f>
        <v>0.1929616449189403</v>
      </c>
      <c r="Q22">
        <f>(Makespan_Median!Q22-Makespan_Median!$V22)/Makespan_Median!$V22</f>
        <v>0.19098457888493475</v>
      </c>
      <c r="R22">
        <f>(Makespan_Median!R22-Makespan_Median!$V22)/Makespan_Median!$V22</f>
        <v>0.19137999209173587</v>
      </c>
      <c r="S22">
        <f>(Makespan_Median!S22-Makespan_Median!$V22)/Makespan_Median!$V22</f>
        <v>0</v>
      </c>
      <c r="T22">
        <f>(Makespan_Median!T22-Makespan_Median!$V22)/Makespan_Median!$V22</f>
        <v>3.0446816923685251E-2</v>
      </c>
      <c r="U22">
        <f>(Makespan_Median!U22-Makespan_Median!$V22)/Makespan_Median!$V22</f>
        <v>2.2933965994464216E-2</v>
      </c>
    </row>
    <row r="23" spans="1:21" x14ac:dyDescent="0.25">
      <c r="A23">
        <v>50</v>
      </c>
      <c r="B23">
        <f>(Makespan_Median!B23-Makespan_Median!$V23)/Makespan_Median!$V23</f>
        <v>0.16071714422923003</v>
      </c>
      <c r="C23">
        <f>(Makespan_Median!C23-Makespan_Median!$V23)/Makespan_Median!$V23</f>
        <v>1.7928605730750759E-2</v>
      </c>
      <c r="D23">
        <f>(Makespan_Median!D23-Makespan_Median!$V23)/Makespan_Median!$V23</f>
        <v>3.1855290539458937E-2</v>
      </c>
      <c r="E23">
        <f>(Makespan_Median!E23-Makespan_Median!$V23)/Makespan_Median!$V23</f>
        <v>1.6007683688170323E-3</v>
      </c>
      <c r="F23">
        <f>(Makespan_Median!F23-Makespan_Median!$V23)/Makespan_Median!$V23</f>
        <v>4.9463742596446293E-2</v>
      </c>
      <c r="G23">
        <f>(Makespan_Median!G23-Makespan_Median!$V23)/Makespan_Median!$V23</f>
        <v>0.23099087562029774</v>
      </c>
      <c r="H23">
        <f>(Makespan_Median!H23-Makespan_Median!$V23)/Makespan_Median!$V23</f>
        <v>0.21450296142148231</v>
      </c>
      <c r="I23">
        <f>(Makespan_Median!I23-Makespan_Median!$V23)/Makespan_Median!$V23</f>
        <v>0.22506803265567471</v>
      </c>
      <c r="J23">
        <f>(Makespan_Median!J23-Makespan_Median!$V23)/Makespan_Median!$V23</f>
        <v>0.23563310388986713</v>
      </c>
      <c r="K23">
        <f>(Makespan_Median!K23-Makespan_Median!$V23)/Makespan_Median!$V23</f>
        <v>0.13270369777493196</v>
      </c>
      <c r="L23">
        <f>(Makespan_Median!L23-Makespan_Median!$V23)/Makespan_Median!$V23</f>
        <v>0.13702577237073796</v>
      </c>
      <c r="M23">
        <f>(Makespan_Median!M23-Makespan_Median!$V23)/Makespan_Median!$V23</f>
        <v>0.13622538818632943</v>
      </c>
      <c r="N23">
        <f>(Makespan_Median!N23-Makespan_Median!$V23)/Makespan_Median!$V23</f>
        <v>0.13606531134944774</v>
      </c>
      <c r="O23">
        <f>(Makespan_Median!O23-Makespan_Median!$V23)/Makespan_Median!$V23</f>
        <v>0.16920121658396031</v>
      </c>
      <c r="P23">
        <f>(Makespan_Median!P23-Makespan_Median!$V23)/Makespan_Median!$V23</f>
        <v>0.17816551944933567</v>
      </c>
      <c r="Q23">
        <f>(Makespan_Median!Q23-Makespan_Median!$V23)/Makespan_Median!$V23</f>
        <v>0.16840083239955178</v>
      </c>
      <c r="R23">
        <f>(Makespan_Median!R23-Makespan_Median!$V23)/Makespan_Median!$V23</f>
        <v>0.17112213862654074</v>
      </c>
      <c r="S23">
        <f>(Makespan_Median!S23-Makespan_Median!$V23)/Makespan_Median!$V23</f>
        <v>0</v>
      </c>
      <c r="T23">
        <f>(Makespan_Median!T23-Makespan_Median!$V23)/Makespan_Median!$V23</f>
        <v>2.2250680326556749E-2</v>
      </c>
      <c r="U23">
        <f>(Makespan_Median!U23-Makespan_Median!$V23)/Makespan_Median!$V23</f>
        <v>4.0659516567952615E-2</v>
      </c>
    </row>
    <row r="24" spans="1:21" x14ac:dyDescent="0.25">
      <c r="A24">
        <v>100</v>
      </c>
      <c r="B24">
        <f>(Makespan_Median!B24-Makespan_Median!$V24)/Makespan_Median!$V24</f>
        <v>1.9825918762088973E-2</v>
      </c>
      <c r="C24">
        <f>(Makespan_Median!C24-Makespan_Median!$V24)/Makespan_Median!$V24</f>
        <v>1.5554480980012894E-2</v>
      </c>
      <c r="D24">
        <f>(Makespan_Median!D24-Makespan_Median!$V24)/Makespan_Median!$V24</f>
        <v>1.9745325596389425E-2</v>
      </c>
      <c r="E24">
        <f>(Makespan_Median!E24-Makespan_Median!$V24)/Makespan_Median!$V24</f>
        <v>1.1283043197936814E-3</v>
      </c>
      <c r="F24">
        <f>(Makespan_Median!F24-Makespan_Median!$V24)/Makespan_Median!$V24</f>
        <v>2.7159896840747905E-2</v>
      </c>
      <c r="G24">
        <f>(Makespan_Median!G24-Makespan_Median!$V24)/Makespan_Median!$V24</f>
        <v>0.23283365570599612</v>
      </c>
      <c r="H24">
        <f>(Makespan_Median!H24-Makespan_Median!$V24)/Makespan_Median!$V24</f>
        <v>0.22227595099935527</v>
      </c>
      <c r="I24">
        <f>(Makespan_Median!I24-Makespan_Median!$V24)/Makespan_Median!$V24</f>
        <v>0.22485493230174081</v>
      </c>
      <c r="J24">
        <f>(Makespan_Median!J24-Makespan_Median!$V24)/Makespan_Median!$V24</f>
        <v>0.23662153449387491</v>
      </c>
      <c r="K24">
        <f>(Makespan_Median!K24-Makespan_Median!$V24)/Makespan_Median!$V24</f>
        <v>0.12145390070921985</v>
      </c>
      <c r="L24">
        <f>(Makespan_Median!L24-Makespan_Median!$V24)/Makespan_Median!$V24</f>
        <v>0.1248388136686009</v>
      </c>
      <c r="M24">
        <f>(Makespan_Median!M24-Makespan_Median!$V24)/Makespan_Median!$V24</f>
        <v>0.12911025145067698</v>
      </c>
      <c r="N24">
        <f>(Makespan_Median!N24-Makespan_Median!$V24)/Makespan_Median!$V24</f>
        <v>0.12056737588652482</v>
      </c>
      <c r="O24">
        <f>(Makespan_Median!O24-Makespan_Median!$V24)/Makespan_Median!$V24</f>
        <v>0.16674725983236621</v>
      </c>
      <c r="P24">
        <f>(Makespan_Median!P24-Makespan_Median!$V24)/Makespan_Median!$V24</f>
        <v>0.15812379110251451</v>
      </c>
      <c r="Q24">
        <f>(Makespan_Median!Q24-Makespan_Median!$V24)/Makespan_Median!$V24</f>
        <v>0.16900386847195359</v>
      </c>
      <c r="R24">
        <f>(Makespan_Median!R24-Makespan_Median!$V24)/Makespan_Median!$V24</f>
        <v>0.17174403610573824</v>
      </c>
      <c r="S24">
        <f>(Makespan_Median!S24-Makespan_Median!$V24)/Makespan_Median!$V24</f>
        <v>0</v>
      </c>
      <c r="T24">
        <f>(Makespan_Median!T24-Makespan_Median!$V24)/Makespan_Median!$V24</f>
        <v>2.5467440361057383E-2</v>
      </c>
      <c r="U24">
        <f>(Makespan_Median!U24-Makespan_Median!$V24)/Makespan_Median!$V24</f>
        <v>3.4493874919406836E-2</v>
      </c>
    </row>
    <row r="25" spans="1:21" x14ac:dyDescent="0.25">
      <c r="A25">
        <v>150</v>
      </c>
      <c r="B25">
        <f>(Makespan_Median!B25-Makespan_Median!$V25)/Makespan_Median!$V25</f>
        <v>-1</v>
      </c>
      <c r="C25">
        <f>(Makespan_Median!C25-Makespan_Median!$V25)/Makespan_Median!$V25</f>
        <v>7.6746788893034164E-3</v>
      </c>
      <c r="D25">
        <f>(Makespan_Median!D25-Makespan_Median!$V25)/Makespan_Median!$V25</f>
        <v>9.9131268986835802E-3</v>
      </c>
      <c r="E25">
        <f>(Makespan_Median!E25-Makespan_Median!$V25)/Makespan_Median!$V25</f>
        <v>3.7307466823002718E-4</v>
      </c>
      <c r="F25">
        <f>(Makespan_Median!F25-Makespan_Median!$V25)/Makespan_Median!$V25</f>
        <v>1.982625379736716E-2</v>
      </c>
      <c r="G25">
        <f>(Makespan_Median!G25-Makespan_Median!$V25)/Makespan_Median!$V25</f>
        <v>0.22357831903213771</v>
      </c>
      <c r="H25">
        <f>(Makespan_Median!H25-Makespan_Median!$V25)/Makespan_Median!$V25</f>
        <v>0.21611682566753718</v>
      </c>
      <c r="I25">
        <f>(Makespan_Median!I25-Makespan_Median!$V25)/Makespan_Median!$V25</f>
        <v>0.21963438682513459</v>
      </c>
      <c r="J25">
        <f>(Makespan_Median!J25-Makespan_Median!$V25)/Makespan_Median!$V25</f>
        <v>0.22650961999680222</v>
      </c>
      <c r="K25">
        <f>(Makespan_Median!K25-Makespan_Median!$V25)/Makespan_Median!$V25</f>
        <v>0.11682566753717423</v>
      </c>
      <c r="L25">
        <f>(Makespan_Median!L25-Makespan_Median!$V25)/Makespan_Median!$V25</f>
        <v>0.12716516548526355</v>
      </c>
      <c r="M25">
        <f>(Makespan_Median!M25-Makespan_Median!$V25)/Makespan_Median!$V25</f>
        <v>0.1223151947982732</v>
      </c>
      <c r="N25">
        <f>(Makespan_Median!N25-Makespan_Median!$V25)/Makespan_Median!$V25</f>
        <v>0.12055641421947449</v>
      </c>
      <c r="O25">
        <f>(Makespan_Median!O25-Makespan_Median!$V25)/Makespan_Median!$V25</f>
        <v>0.15765069551777433</v>
      </c>
      <c r="P25">
        <f>(Makespan_Median!P25-Makespan_Median!$V25)/Makespan_Median!$V25</f>
        <v>0.16042210733891168</v>
      </c>
      <c r="Q25">
        <f>(Makespan_Median!Q25-Makespan_Median!$V25)/Makespan_Median!$V25</f>
        <v>0.15615839684485425</v>
      </c>
      <c r="R25">
        <f>(Makespan_Median!R25-Makespan_Median!$V25)/Makespan_Median!$V25</f>
        <v>0.15621169322602996</v>
      </c>
      <c r="S25">
        <f>(Makespan_Median!S25-Makespan_Median!$V25)/Makespan_Median!$V25</f>
        <v>0</v>
      </c>
      <c r="T25">
        <f>(Makespan_Median!T25-Makespan_Median!$V25)/Makespan_Median!$V25</f>
        <v>2.5102595533763258E-2</v>
      </c>
      <c r="U25">
        <f>(Makespan_Median!U25-Makespan_Median!$V25)/Makespan_Median!$V25</f>
        <v>3.6401428343015511E-2</v>
      </c>
    </row>
    <row r="26" spans="1:21" x14ac:dyDescent="0.25">
      <c r="A26">
        <v>200</v>
      </c>
      <c r="B26">
        <f>(Makespan_Median!B26-Makespan_Median!$V26)/Makespan_Median!$V26</f>
        <v>-1</v>
      </c>
      <c r="C26">
        <f>(Makespan_Median!C26-Makespan_Median!$V26)/Makespan_Median!$V26</f>
        <v>7.5200064342301042E-3</v>
      </c>
      <c r="D26">
        <f>(Makespan_Median!D26-Makespan_Median!$V26)/Makespan_Median!$V26</f>
        <v>1.0375196042948487E-2</v>
      </c>
      <c r="E26">
        <f>(Makespan_Median!E26-Makespan_Median!$V26)/Makespan_Median!$V26</f>
        <v>0</v>
      </c>
      <c r="F26">
        <f>(Makespan_Median!F26-Makespan_Median!$V26)/Makespan_Median!$V26</f>
        <v>1.6568142518196806E-2</v>
      </c>
      <c r="G26">
        <f>(Makespan_Median!G26-Makespan_Median!$V26)/Makespan_Median!$V26</f>
        <v>0.22547955121245022</v>
      </c>
      <c r="H26">
        <f>(Makespan_Median!H26-Makespan_Median!$V26)/Makespan_Median!$V26</f>
        <v>0.22033216712912695</v>
      </c>
      <c r="I26">
        <f>(Makespan_Median!I26-Makespan_Median!$V26)/Makespan_Median!$V26</f>
        <v>0.22262436160373186</v>
      </c>
      <c r="J26">
        <f>(Makespan_Median!J26-Makespan_Median!$V26)/Makespan_Median!$V26</f>
        <v>0.22732939236739455</v>
      </c>
      <c r="K26">
        <f>(Makespan_Median!K26-Makespan_Median!$V26)/Makespan_Median!$V26</f>
        <v>0.12357743193790968</v>
      </c>
      <c r="L26">
        <f>(Makespan_Median!L26-Makespan_Median!$V26)/Makespan_Median!$V26</f>
        <v>0.12325572043270197</v>
      </c>
      <c r="M26">
        <f>(Makespan_Median!M26-Makespan_Median!$V26)/Makespan_Median!$V26</f>
        <v>0.12812160694896851</v>
      </c>
      <c r="N26">
        <f>(Makespan_Median!N26-Makespan_Median!$V26)/Makespan_Median!$V26</f>
        <v>0.1259500542888165</v>
      </c>
      <c r="O26">
        <f>(Makespan_Median!O26-Makespan_Median!$V26)/Makespan_Median!$V26</f>
        <v>0.16133831986166405</v>
      </c>
      <c r="P26">
        <f>(Makespan_Median!P26-Makespan_Median!$V26)/Makespan_Median!$V26</f>
        <v>0.15787992118068123</v>
      </c>
      <c r="Q26">
        <f>(Makespan_Median!Q26-Makespan_Median!$V26)/Makespan_Median!$V26</f>
        <v>0.16379137008887279</v>
      </c>
      <c r="R26">
        <f>(Makespan_Median!R26-Makespan_Median!$V26)/Makespan_Median!$V26</f>
        <v>0.16005147384083324</v>
      </c>
      <c r="S26">
        <f>(Makespan_Median!S26-Makespan_Median!$V26)/Makespan_Median!$V26</f>
        <v>1.0857763300760044E-3</v>
      </c>
      <c r="T26">
        <f>(Makespan_Median!T26-Makespan_Median!$V26)/Makespan_Median!$V26</f>
        <v>2.4651144086540396E-2</v>
      </c>
      <c r="U26">
        <f>(Makespan_Median!U26-Makespan_Median!$V26)/Makespan_Median!$V26</f>
        <v>3.7037037037037035E-2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(Makespan_Median!B29-Makespan_Median!$V29)/Makespan_Median!$V29</f>
        <v>0</v>
      </c>
      <c r="C29">
        <f>(Makespan_Median!C29-Makespan_Median!$V29)/Makespan_Median!$V29</f>
        <v>0.17252931323283083</v>
      </c>
      <c r="D29">
        <f>(Makespan_Median!D29-Makespan_Median!$V29)/Makespan_Median!$V29</f>
        <v>0.23785594639865998</v>
      </c>
      <c r="E29">
        <f>(Makespan_Median!E29-Makespan_Median!$V29)/Makespan_Median!$V29</f>
        <v>0.13902847571189281</v>
      </c>
      <c r="F29">
        <f>(Makespan_Median!F29-Makespan_Median!$V29)/Makespan_Median!$V29</f>
        <v>0.33584589614740368</v>
      </c>
      <c r="G29">
        <f>(Makespan_Median!G29-Makespan_Median!$V29)/Makespan_Median!$V29</f>
        <v>0.3324958123953099</v>
      </c>
      <c r="H29">
        <f>(Makespan_Median!H29-Makespan_Median!$V29)/Makespan_Median!$V29</f>
        <v>0.27303182579564489</v>
      </c>
      <c r="I29">
        <f>(Makespan_Median!I29-Makespan_Median!$V29)/Makespan_Median!$V29</f>
        <v>0.28894472361809043</v>
      </c>
      <c r="J29">
        <f>(Makespan_Median!J29-Makespan_Median!$V29)/Makespan_Median!$V29</f>
        <v>0.28056951423785592</v>
      </c>
      <c r="K29">
        <f>(Makespan_Median!K29-Makespan_Median!$V29)/Makespan_Median!$V29</f>
        <v>0.28391959798994976</v>
      </c>
      <c r="L29">
        <f>(Makespan_Median!L29-Makespan_Median!$V29)/Makespan_Median!$V29</f>
        <v>0.30485762144053602</v>
      </c>
      <c r="M29">
        <f>(Makespan_Median!M29-Makespan_Median!$V29)/Makespan_Median!$V29</f>
        <v>0.26884422110552764</v>
      </c>
      <c r="N29">
        <f>(Makespan_Median!N29-Makespan_Median!$V29)/Makespan_Median!$V29</f>
        <v>0.28308207705192628</v>
      </c>
      <c r="O29">
        <f>(Makespan_Median!O29-Makespan_Median!$V29)/Makespan_Median!$V29</f>
        <v>0.28224455611390287</v>
      </c>
      <c r="P29">
        <f>(Makespan_Median!P29-Makespan_Median!$V29)/Makespan_Median!$V29</f>
        <v>0.28475711892797317</v>
      </c>
      <c r="Q29">
        <f>(Makespan_Median!Q29-Makespan_Median!$V29)/Makespan_Median!$V29</f>
        <v>0.26884422110552764</v>
      </c>
      <c r="R29">
        <f>(Makespan_Median!R29-Makespan_Median!$V29)/Makespan_Median!$V29</f>
        <v>0.30653266331658291</v>
      </c>
      <c r="S29">
        <f>(Makespan_Median!S29-Makespan_Median!$V29)/Makespan_Median!$V29</f>
        <v>8.5427135678391955E-2</v>
      </c>
      <c r="T29">
        <f>(Makespan_Median!T29-Makespan_Median!$V29)/Makespan_Median!$V29</f>
        <v>0.12981574539363483</v>
      </c>
      <c r="U29">
        <f>(Makespan_Median!U29-Makespan_Median!$V29)/Makespan_Median!$V29</f>
        <v>0.12144053601340034</v>
      </c>
    </row>
    <row r="30" spans="1:21" x14ac:dyDescent="0.25">
      <c r="A30">
        <v>15</v>
      </c>
      <c r="B30">
        <f>(Makespan_Median!B30-Makespan_Median!$V30)/Makespan_Median!$V30</f>
        <v>0</v>
      </c>
      <c r="C30">
        <f>(Makespan_Median!C30-Makespan_Median!$V30)/Makespan_Median!$V30</f>
        <v>5.1832460732984295E-2</v>
      </c>
      <c r="D30">
        <f>(Makespan_Median!D30-Makespan_Median!$V30)/Makespan_Median!$V30</f>
        <v>0.10732984293193717</v>
      </c>
      <c r="E30">
        <f>(Makespan_Median!E30-Makespan_Median!$V30)/Makespan_Median!$V30</f>
        <v>2.7225130890052355E-2</v>
      </c>
      <c r="F30">
        <f>(Makespan_Median!F30-Makespan_Median!$V30)/Makespan_Median!$V30</f>
        <v>0.15026178010471203</v>
      </c>
      <c r="G30">
        <f>(Makespan_Median!G30-Makespan_Median!$V30)/Makespan_Median!$V30</f>
        <v>0.1481675392670157</v>
      </c>
      <c r="H30">
        <f>(Makespan_Median!H30-Makespan_Median!$V30)/Makespan_Median!$V30</f>
        <v>0.12827225130890052</v>
      </c>
      <c r="I30">
        <f>(Makespan_Median!I30-Makespan_Median!$V30)/Makespan_Median!$V30</f>
        <v>0.1486910994764398</v>
      </c>
      <c r="J30">
        <f>(Makespan_Median!J30-Makespan_Median!$V30)/Makespan_Median!$V30</f>
        <v>0.1099476439790576</v>
      </c>
      <c r="K30">
        <f>(Makespan_Median!K30-Makespan_Median!$V30)/Makespan_Median!$V30</f>
        <v>0.12670157068062826</v>
      </c>
      <c r="L30">
        <f>(Makespan_Median!L30-Makespan_Median!$V30)/Makespan_Median!$V30</f>
        <v>0.14240837696335079</v>
      </c>
      <c r="M30">
        <f>(Makespan_Median!M30-Makespan_Median!$V30)/Makespan_Median!$V30</f>
        <v>0.12513089005235603</v>
      </c>
      <c r="N30">
        <f>(Makespan_Median!N30-Makespan_Median!$V30)/Makespan_Median!$V30</f>
        <v>0.15287958115183245</v>
      </c>
      <c r="O30">
        <f>(Makespan_Median!O30-Makespan_Median!$V30)/Makespan_Median!$V30</f>
        <v>0.16492146596858639</v>
      </c>
      <c r="P30">
        <f>(Makespan_Median!P30-Makespan_Median!$V30)/Makespan_Median!$V30</f>
        <v>0.15392670157068064</v>
      </c>
      <c r="Q30">
        <f>(Makespan_Median!Q30-Makespan_Median!$V30)/Makespan_Median!$V30</f>
        <v>0.14607329842931938</v>
      </c>
      <c r="R30">
        <f>(Makespan_Median!R30-Makespan_Median!$V30)/Makespan_Median!$V30</f>
        <v>0.15968586387434555</v>
      </c>
      <c r="S30">
        <f>(Makespan_Median!S30-Makespan_Median!$V30)/Makespan_Median!$V30</f>
        <v>1.9895287958115182E-2</v>
      </c>
      <c r="T30">
        <f>(Makespan_Median!T30-Makespan_Median!$V30)/Makespan_Median!$V30</f>
        <v>2.6701570680628273E-2</v>
      </c>
      <c r="U30">
        <f>(Makespan_Median!U30-Makespan_Median!$V30)/Makespan_Median!$V30</f>
        <v>1.9895287958115182E-2</v>
      </c>
    </row>
    <row r="31" spans="1:21" x14ac:dyDescent="0.25">
      <c r="A31">
        <v>20</v>
      </c>
      <c r="B31">
        <f>(Makespan_Median!B31-Makespan_Median!$V31)/Makespan_Median!$V31</f>
        <v>3.5643564356435645E-3</v>
      </c>
      <c r="C31">
        <f>(Makespan_Median!C31-Makespan_Median!$V31)/Makespan_Median!$V31</f>
        <v>4.5148514851485147E-2</v>
      </c>
      <c r="D31">
        <f>(Makespan_Median!D31-Makespan_Median!$V31)/Makespan_Median!$V31</f>
        <v>8.2772277227722776E-2</v>
      </c>
      <c r="E31">
        <f>(Makespan_Median!E31-Makespan_Median!$V31)/Makespan_Median!$V31</f>
        <v>1.4257425742574258E-2</v>
      </c>
      <c r="F31">
        <f>(Makespan_Median!F31-Makespan_Median!$V31)/Makespan_Median!$V31</f>
        <v>0.1100990099009901</v>
      </c>
      <c r="G31">
        <f>(Makespan_Median!G31-Makespan_Median!$V31)/Makespan_Median!$V31</f>
        <v>0.14138613861386137</v>
      </c>
      <c r="H31">
        <f>(Makespan_Median!H31-Makespan_Median!$V31)/Makespan_Median!$V31</f>
        <v>0.11801980198019801</v>
      </c>
      <c r="I31">
        <f>(Makespan_Median!I31-Makespan_Median!$V31)/Makespan_Median!$V31</f>
        <v>0.13386138613861387</v>
      </c>
      <c r="J31">
        <f>(Makespan_Median!J31-Makespan_Median!$V31)/Makespan_Median!$V31</f>
        <v>0.11287128712871287</v>
      </c>
      <c r="K31">
        <f>(Makespan_Median!K31-Makespan_Median!$V31)/Makespan_Median!$V31</f>
        <v>0.10693069306930693</v>
      </c>
      <c r="L31">
        <f>(Makespan_Median!L31-Makespan_Median!$V31)/Makespan_Median!$V31</f>
        <v>0.11326732673267327</v>
      </c>
      <c r="M31">
        <f>(Makespan_Median!M31-Makespan_Median!$V31)/Makespan_Median!$V31</f>
        <v>0.11881188118811881</v>
      </c>
      <c r="N31">
        <f>(Makespan_Median!N31-Makespan_Median!$V31)/Makespan_Median!$V31</f>
        <v>0.11445544554455446</v>
      </c>
      <c r="O31">
        <f>(Makespan_Median!O31-Makespan_Median!$V31)/Makespan_Median!$V31</f>
        <v>0.15009900990099009</v>
      </c>
      <c r="P31">
        <f>(Makespan_Median!P31-Makespan_Median!$V31)/Makespan_Median!$V31</f>
        <v>0.15089108910891089</v>
      </c>
      <c r="Q31">
        <f>(Makespan_Median!Q31-Makespan_Median!$V31)/Makespan_Median!$V31</f>
        <v>0.14455445544554454</v>
      </c>
      <c r="R31">
        <f>(Makespan_Median!R31-Makespan_Median!$V31)/Makespan_Median!$V31</f>
        <v>0.13900990099009902</v>
      </c>
      <c r="S31">
        <f>(Makespan_Median!S31-Makespan_Median!$V31)/Makespan_Median!$V31</f>
        <v>0</v>
      </c>
      <c r="T31">
        <f>(Makespan_Median!T31-Makespan_Median!$V31)/Makespan_Median!$V31</f>
        <v>3.207920792079208E-2</v>
      </c>
      <c r="U31">
        <f>(Makespan_Median!U31-Makespan_Median!$V31)/Makespan_Median!$V31</f>
        <v>1.1089108910891089E-2</v>
      </c>
    </row>
    <row r="32" spans="1:21" x14ac:dyDescent="0.25">
      <c r="A32">
        <v>50</v>
      </c>
      <c r="B32">
        <f>(Makespan_Median!B32-Makespan_Median!$V32)/Makespan_Median!$V32</f>
        <v>0.16071714422923003</v>
      </c>
      <c r="C32">
        <f>(Makespan_Median!C32-Makespan_Median!$V32)/Makespan_Median!$V32</f>
        <v>1.7928605730750759E-2</v>
      </c>
      <c r="D32">
        <f>(Makespan_Median!D32-Makespan_Median!$V32)/Makespan_Median!$V32</f>
        <v>3.1855290539458937E-2</v>
      </c>
      <c r="E32">
        <f>(Makespan_Median!E32-Makespan_Median!$V32)/Makespan_Median!$V32</f>
        <v>1.6007683688170323E-3</v>
      </c>
      <c r="F32">
        <f>(Makespan_Median!F32-Makespan_Median!$V32)/Makespan_Median!$V32</f>
        <v>4.9463742596446293E-2</v>
      </c>
      <c r="G32">
        <f>(Makespan_Median!G32-Makespan_Median!$V32)/Makespan_Median!$V32</f>
        <v>9.4925564270850013E-2</v>
      </c>
      <c r="H32">
        <f>(Makespan_Median!H32-Makespan_Median!$V32)/Makespan_Median!$V32</f>
        <v>9.284456539138787E-2</v>
      </c>
      <c r="I32">
        <f>(Makespan_Median!I32-Makespan_Median!$V32)/Makespan_Median!$V32</f>
        <v>8.740195293740996E-2</v>
      </c>
      <c r="J32">
        <f>(Makespan_Median!J32-Makespan_Median!$V32)/Makespan_Median!$V32</f>
        <v>9.8607331519129177E-2</v>
      </c>
      <c r="K32">
        <f>(Makespan_Median!K32-Makespan_Median!$V32)/Makespan_Median!$V32</f>
        <v>8.5160877221066106E-2</v>
      </c>
      <c r="L32">
        <f>(Makespan_Median!L32-Makespan_Median!$V32)/Makespan_Median!$V32</f>
        <v>9.3004642228269568E-2</v>
      </c>
      <c r="M32">
        <f>(Makespan_Median!M32-Makespan_Median!$V32)/Makespan_Median!$V32</f>
        <v>9.5085641107731711E-2</v>
      </c>
      <c r="N32">
        <f>(Makespan_Median!N32-Makespan_Median!$V32)/Makespan_Median!$V32</f>
        <v>9.3965103249559784E-2</v>
      </c>
      <c r="O32">
        <f>(Makespan_Median!O32-Makespan_Median!$V32)/Makespan_Median!$V32</f>
        <v>0.13142308307987835</v>
      </c>
      <c r="P32">
        <f>(Makespan_Median!P32-Makespan_Median!$V32)/Makespan_Median!$V32</f>
        <v>0.13094285256923324</v>
      </c>
      <c r="Q32">
        <f>(Makespan_Median!Q32-Makespan_Median!$V32)/Makespan_Median!$V32</f>
        <v>0.13142308307987835</v>
      </c>
      <c r="R32">
        <f>(Makespan_Median!R32-Makespan_Median!$V32)/Makespan_Median!$V32</f>
        <v>0.13590523451256603</v>
      </c>
      <c r="S32">
        <f>(Makespan_Median!S32-Makespan_Median!$V32)/Makespan_Median!$V32</f>
        <v>0</v>
      </c>
      <c r="T32">
        <f>(Makespan_Median!T32-Makespan_Median!$V32)/Makespan_Median!$V32</f>
        <v>2.2250680326556749E-2</v>
      </c>
      <c r="U32">
        <f>(Makespan_Median!U32-Makespan_Median!$V32)/Makespan_Median!$V32</f>
        <v>3.0894829518168722E-2</v>
      </c>
    </row>
    <row r="33" spans="1:21" x14ac:dyDescent="0.25">
      <c r="A33">
        <v>100</v>
      </c>
      <c r="B33">
        <f>(Makespan_Median!B33-Makespan_Median!$V33)/Makespan_Median!$V33</f>
        <v>2.3703583852439123E-2</v>
      </c>
      <c r="C33">
        <f>(Makespan_Median!C33-Makespan_Median!$V33)/Makespan_Median!$V33</f>
        <v>1.8768708033330635E-2</v>
      </c>
      <c r="D33">
        <f>(Makespan_Median!D33-Makespan_Median!$V33)/Makespan_Median!$V33</f>
        <v>2.362268424884718E-2</v>
      </c>
      <c r="E33">
        <f>(Makespan_Median!E33-Makespan_Median!$V33)/Makespan_Median!$V33</f>
        <v>4.9348758191084868E-3</v>
      </c>
      <c r="F33">
        <f>(Makespan_Median!F33-Makespan_Median!$V33)/Makespan_Median!$V33</f>
        <v>3.066094976134617E-2</v>
      </c>
      <c r="G33">
        <f>(Makespan_Median!G33-Makespan_Median!$V33)/Makespan_Median!$V33</f>
        <v>9.627052827441146E-2</v>
      </c>
      <c r="H33">
        <f>(Makespan_Median!H33-Makespan_Median!$V33)/Makespan_Median!$V33</f>
        <v>8.0737804384758513E-2</v>
      </c>
      <c r="I33">
        <f>(Makespan_Median!I33-Makespan_Median!$V33)/Makespan_Median!$V33</f>
        <v>8.6805274654154191E-2</v>
      </c>
      <c r="J33">
        <f>(Makespan_Median!J33-Makespan_Median!$V33)/Makespan_Median!$V33</f>
        <v>8.9394061969096356E-2</v>
      </c>
      <c r="K33">
        <f>(Makespan_Median!K33-Makespan_Median!$V33)/Makespan_Median!$V33</f>
        <v>7.7663619448264706E-2</v>
      </c>
      <c r="L33">
        <f>(Makespan_Median!L33-Makespan_Median!$V33)/Makespan_Median!$V33</f>
        <v>8.1789499231453761E-2</v>
      </c>
      <c r="M33">
        <f>(Makespan_Median!M33-Makespan_Median!$V33)/Makespan_Median!$V33</f>
        <v>7.2890542836340097E-2</v>
      </c>
      <c r="N33">
        <f>(Makespan_Median!N33-Makespan_Median!$V33)/Makespan_Median!$V33</f>
        <v>7.5883828169241968E-2</v>
      </c>
      <c r="O33">
        <f>(Makespan_Median!O33-Makespan_Median!$V33)/Makespan_Median!$V33</f>
        <v>0.1272550764501254</v>
      </c>
      <c r="P33">
        <f>(Makespan_Median!P33-Makespan_Median!$V33)/Makespan_Median!$V33</f>
        <v>0.11973141331607474</v>
      </c>
      <c r="Q33">
        <f>(Makespan_Median!Q33-Makespan_Median!$V33)/Makespan_Median!$V33</f>
        <v>0.13348434592670497</v>
      </c>
      <c r="R33">
        <f>(Makespan_Median!R33-Makespan_Median!$V33)/Makespan_Median!$V33</f>
        <v>0.13405064315184856</v>
      </c>
      <c r="S33">
        <f>(Makespan_Median!S33-Makespan_Median!$V33)/Makespan_Median!$V33</f>
        <v>0</v>
      </c>
      <c r="T33">
        <f>(Makespan_Median!T33-Makespan_Median!$V33)/Makespan_Median!$V33</f>
        <v>2.904295768950732E-2</v>
      </c>
      <c r="U33">
        <f>(Makespan_Median!U33-Makespan_Median!$V33)/Makespan_Median!$V33</f>
        <v>2.9690154518242862E-2</v>
      </c>
    </row>
    <row r="34" spans="1:21" x14ac:dyDescent="0.25">
      <c r="A34">
        <v>150</v>
      </c>
      <c r="B34">
        <f>(Makespan_Median!B34-Makespan_Median!$V34)/Makespan_Median!$V34</f>
        <v>-1</v>
      </c>
      <c r="C34">
        <f>(Makespan_Median!C34-Makespan_Median!$V34)/Makespan_Median!$V34</f>
        <v>9.6657054362917876E-3</v>
      </c>
      <c r="D34">
        <f>(Makespan_Median!D34-Makespan_Median!$V34)/Makespan_Median!$V34</f>
        <v>1.1908576311011427E-2</v>
      </c>
      <c r="E34">
        <f>(Makespan_Median!E34-Makespan_Median!$V34)/Makespan_Median!$V34</f>
        <v>2.3496742497062907E-3</v>
      </c>
      <c r="F34">
        <f>(Makespan_Median!F34-Makespan_Median!$V34)/Makespan_Median!$V34</f>
        <v>2.1841290184769838E-2</v>
      </c>
      <c r="G34">
        <f>(Makespan_Median!G34-Makespan_Median!$V34)/Makespan_Median!$V34</f>
        <v>7.9728719427533914E-2</v>
      </c>
      <c r="H34">
        <f>(Makespan_Median!H34-Makespan_Median!$V34)/Makespan_Median!$V34</f>
        <v>7.9728719427533914E-2</v>
      </c>
      <c r="I34">
        <f>(Makespan_Median!I34-Makespan_Median!$V34)/Makespan_Median!$V34</f>
        <v>7.4869165865641352E-2</v>
      </c>
      <c r="J34">
        <f>(Makespan_Median!J34-Makespan_Median!$V34)/Makespan_Median!$V34</f>
        <v>7.2038876428495144E-2</v>
      </c>
      <c r="K34">
        <f>(Makespan_Median!K34-Makespan_Median!$V34)/Makespan_Median!$V34</f>
        <v>6.8567766741429031E-2</v>
      </c>
      <c r="L34">
        <f>(Makespan_Median!L34-Makespan_Median!$V34)/Makespan_Median!$V34</f>
        <v>7.9782121115027235E-2</v>
      </c>
      <c r="M34">
        <f>(Makespan_Median!M34-Makespan_Median!$V34)/Makespan_Median!$V34</f>
        <v>7.0703834241162014E-2</v>
      </c>
      <c r="N34">
        <f>(Makespan_Median!N34-Makespan_Median!$V34)/Makespan_Median!$V34</f>
        <v>7.4068140553241485E-2</v>
      </c>
      <c r="O34">
        <f>(Makespan_Median!O34-Makespan_Median!$V34)/Makespan_Median!$V34</f>
        <v>0.12052760867243405</v>
      </c>
      <c r="P34">
        <f>(Makespan_Median!P34-Makespan_Median!$V34)/Makespan_Median!$V34</f>
        <v>0.12004699348499412</v>
      </c>
      <c r="Q34">
        <f>(Makespan_Median!Q34-Makespan_Median!$V34)/Makespan_Median!$V34</f>
        <v>0.11251735554843532</v>
      </c>
      <c r="R34">
        <f>(Makespan_Median!R34-Makespan_Median!$V34)/Makespan_Median!$V34</f>
        <v>0.12255687279718039</v>
      </c>
      <c r="S34">
        <f>(Makespan_Median!S34-Makespan_Median!$V34)/Makespan_Median!$V34</f>
        <v>0</v>
      </c>
      <c r="T34">
        <f>(Makespan_Median!T34-Makespan_Median!$V34)/Makespan_Median!$V34</f>
        <v>2.7128057246608994E-2</v>
      </c>
      <c r="U34">
        <f>(Makespan_Median!U34-Makespan_Median!$V34)/Makespan_Median!$V34</f>
        <v>3.0332158496208479E-2</v>
      </c>
    </row>
    <row r="35" spans="1:21" x14ac:dyDescent="0.25">
      <c r="A35">
        <v>200</v>
      </c>
      <c r="B35">
        <f>(Makespan_Median!B35-Makespan_Median!$V35)/Makespan_Median!$V35</f>
        <v>-1</v>
      </c>
      <c r="C35">
        <f>(Makespan_Median!C35-Makespan_Median!$V35)/Makespan_Median!$V35</f>
        <v>9.0623489608506521E-3</v>
      </c>
      <c r="D35">
        <f>(Makespan_Median!D35-Makespan_Median!$V35)/Makespan_Median!$V35</f>
        <v>1.1962300628322861E-2</v>
      </c>
      <c r="E35">
        <f>(Makespan_Median!E35-Makespan_Median!$V35)/Makespan_Median!$V35</f>
        <v>1.5708071532141131E-3</v>
      </c>
      <c r="F35">
        <f>(Makespan_Median!F35-Makespan_Median!$V35)/Makespan_Median!$V35</f>
        <v>1.8164975028193975E-2</v>
      </c>
      <c r="G35">
        <f>(Makespan_Median!G35-Makespan_Median!$V35)/Makespan_Median!$V35</f>
        <v>8.5145803125503461E-2</v>
      </c>
      <c r="H35">
        <f>(Makespan_Median!H35-Makespan_Median!$V35)/Makespan_Median!$V35</f>
        <v>7.8741743193168998E-2</v>
      </c>
      <c r="I35">
        <f>(Makespan_Median!I35-Makespan_Median!$V35)/Makespan_Median!$V35</f>
        <v>7.9668116642500397E-2</v>
      </c>
      <c r="J35">
        <f>(Makespan_Median!J35-Makespan_Median!$V35)/Makespan_Median!$V35</f>
        <v>7.8822297406154346E-2</v>
      </c>
      <c r="K35">
        <f>(Makespan_Median!K35-Makespan_Median!$V35)/Makespan_Median!$V35</f>
        <v>7.4834863863380049E-2</v>
      </c>
      <c r="L35">
        <f>(Makespan_Median!L35-Makespan_Median!$V35)/Makespan_Median!$V35</f>
        <v>7.8218140808764297E-2</v>
      </c>
      <c r="M35">
        <f>(Makespan_Median!M35-Makespan_Median!$V35)/Makespan_Median!$V35</f>
        <v>7.7332044465925565E-2</v>
      </c>
      <c r="N35">
        <f>(Makespan_Median!N35-Makespan_Median!$V35)/Makespan_Median!$V35</f>
        <v>8.0675044304817145E-2</v>
      </c>
      <c r="O35">
        <f>(Makespan_Median!O35-Makespan_Median!$V35)/Makespan_Median!$V35</f>
        <v>0.12900757209602062</v>
      </c>
      <c r="P35">
        <f>(Makespan_Median!P35-Makespan_Median!$V35)/Makespan_Median!$V35</f>
        <v>0.12058965683905268</v>
      </c>
      <c r="Q35">
        <f>(Makespan_Median!Q35-Makespan_Median!$V35)/Makespan_Median!$V35</f>
        <v>0.12989366843885936</v>
      </c>
      <c r="R35">
        <f>(Makespan_Median!R35-Makespan_Median!$V35)/Makespan_Median!$V35</f>
        <v>0.12743676494280651</v>
      </c>
      <c r="S35">
        <f>(Makespan_Median!S35-Makespan_Median!$V35)/Makespan_Median!$V35</f>
        <v>0</v>
      </c>
      <c r="T35">
        <f>(Makespan_Median!T35-Makespan_Median!$V35)/Makespan_Median!$V35</f>
        <v>2.6260673433220558E-2</v>
      </c>
      <c r="U35">
        <f>(Makespan_Median!U35-Makespan_Median!$V35)/Makespan_Median!$V35</f>
        <v>3.4316094731754468E-2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66D-57F4-47F5-ACEE-2A577828B4C7}">
  <dimension ref="A1:U35"/>
  <sheetViews>
    <sheetView workbookViewId="0">
      <selection activeCell="B2" sqref="B2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(Makespan_Mittelwert!B2-Makespan_Mittelwert!$S$2)/Makespan_Mittelwert!$S$2</f>
        <v>0</v>
      </c>
      <c r="C2">
        <f>(Makespan_Mittelwert!C2-Makespan_Mittelwert!$S$2)/Makespan_Mittelwert!$S$2</f>
        <v>0.12866465065777904</v>
      </c>
      <c r="D2">
        <f>(Makespan_Mittelwert!D2-Makespan_Mittelwert!$S$2)/Makespan_Mittelwert!$S$2</f>
        <v>0.25355845736137383</v>
      </c>
      <c r="E2">
        <f>(Makespan_Mittelwert!E2-Makespan_Mittelwert!$S$2)/Makespan_Mittelwert!$S$2</f>
        <v>0.11648687770704141</v>
      </c>
      <c r="F2">
        <f>(Makespan_Mittelwert!F2-Makespan_Mittelwert!$S$2)/Makespan_Mittelwert!$S$2</f>
        <v>0.28908890079411415</v>
      </c>
      <c r="G2">
        <f>(Makespan_Mittelwert!G2-Makespan_Mittelwert!$S$2)/Makespan_Mittelwert!$S$2</f>
        <v>0.39508925093443215</v>
      </c>
      <c r="H2">
        <f>(Makespan_Mittelwert!H2-Makespan_Mittelwert!$S$2)/Makespan_Mittelwert!$S$2</f>
        <v>0.30902104975613032</v>
      </c>
      <c r="I2">
        <f>(Makespan_Mittelwert!I2-Makespan_Mittelwert!$S$2)/Makespan_Mittelwert!$S$2</f>
        <v>0.35542194639636748</v>
      </c>
      <c r="J2">
        <f>(Makespan_Mittelwert!J2-Makespan_Mittelwert!$S$2)/Makespan_Mittelwert!$S$2</f>
        <v>0.33466600691121323</v>
      </c>
      <c r="K2">
        <f>(Makespan_Mittelwert!K2-Makespan_Mittelwert!$S$2)/Makespan_Mittelwert!$S$2</f>
        <v>0.26965818954183424</v>
      </c>
      <c r="L2">
        <f>(Makespan_Mittelwert!L2-Makespan_Mittelwert!$S$2)/Makespan_Mittelwert!$S$2</f>
        <v>0.25531348934545062</v>
      </c>
      <c r="M2">
        <f>(Makespan_Mittelwert!M2-Makespan_Mittelwert!$S$2)/Makespan_Mittelwert!$S$2</f>
        <v>0.25316447058943803</v>
      </c>
      <c r="N2">
        <f>(Makespan_Mittelwert!N2-Makespan_Mittelwert!$S$2)/Makespan_Mittelwert!$S$2</f>
        <v>0.25488368559424818</v>
      </c>
      <c r="O2">
        <f>(Makespan_Mittelwert!O2-Makespan_Mittelwert!$S$2)/Makespan_Mittelwert!$S$2</f>
        <v>0.26561087088467739</v>
      </c>
      <c r="P2">
        <f>(Makespan_Mittelwert!P2-Makespan_Mittelwert!$S$2)/Makespan_Mittelwert!$S$2</f>
        <v>0.28679661412103408</v>
      </c>
      <c r="Q2">
        <f>(Makespan_Mittelwert!Q2-Makespan_Mittelwert!$S$2)/Makespan_Mittelwert!$S$2</f>
        <v>0.27714393820861127</v>
      </c>
      <c r="R2">
        <f>(Makespan_Mittelwert!R2-Makespan_Mittelwert!$S$2)/Makespan_Mittelwert!$S$2</f>
        <v>0.27306080257218751</v>
      </c>
    </row>
    <row r="3" spans="1:18" x14ac:dyDescent="0.25">
      <c r="A3">
        <v>15</v>
      </c>
      <c r="B3">
        <f>(Makespan_Mittelwert!B3-Makespan_Mittelwert!$S$3)/Makespan_Mittelwert!$S$3</f>
        <v>4.7786189049004071E-2</v>
      </c>
      <c r="C3">
        <f>(Makespan_Mittelwert!C3-Makespan_Mittelwert!$S$3)/Makespan_Mittelwert!$S$3</f>
        <v>1.3215956470288918E-2</v>
      </c>
      <c r="D3">
        <f>(Makespan_Mittelwert!D3-Makespan_Mittelwert!$S$3)/Makespan_Mittelwert!$S$3</f>
        <v>0.10131496002034926</v>
      </c>
      <c r="E3">
        <f>(Makespan_Mittelwert!E3-Makespan_Mittelwert!$S$3)/Makespan_Mittelwert!$S$3</f>
        <v>0</v>
      </c>
      <c r="F3">
        <f>(Makespan_Mittelwert!F3-Makespan_Mittelwert!$S$3)/Makespan_Mittelwert!$S$3</f>
        <v>0.12135455259287101</v>
      </c>
      <c r="G3">
        <f>(Makespan_Mittelwert!G3-Makespan_Mittelwert!$S$3)/Makespan_Mittelwert!$S$3</f>
        <v>0.23097510534057353</v>
      </c>
      <c r="H3">
        <f>(Makespan_Mittelwert!H3-Makespan_Mittelwert!$S$3)/Makespan_Mittelwert!$S$3</f>
        <v>0.16847856139613573</v>
      </c>
      <c r="I3">
        <f>(Makespan_Mittelwert!I3-Makespan_Mittelwert!$S$3)/Makespan_Mittelwert!$S$3</f>
        <v>0.20023003505822759</v>
      </c>
      <c r="J3">
        <f>(Makespan_Mittelwert!J3-Makespan_Mittelwert!$S$3)/Makespan_Mittelwert!$S$3</f>
        <v>0.18572013138540822</v>
      </c>
      <c r="K3">
        <f>(Makespan_Mittelwert!K3-Makespan_Mittelwert!$S$3)/Makespan_Mittelwert!$S$3</f>
        <v>0.10901228696873515</v>
      </c>
      <c r="L3">
        <f>(Makespan_Mittelwert!L3-Makespan_Mittelwert!$S$3)/Makespan_Mittelwert!$S$3</f>
        <v>0.11580274493756969</v>
      </c>
      <c r="M3">
        <f>(Makespan_Mittelwert!M3-Makespan_Mittelwert!$S$3)/Makespan_Mittelwert!$S$3</f>
        <v>0.11303790048771861</v>
      </c>
      <c r="N3">
        <f>(Makespan_Mittelwert!N3-Makespan_Mittelwert!$S$3)/Makespan_Mittelwert!$S$3</f>
        <v>0.11732893907388778</v>
      </c>
      <c r="O3">
        <f>(Makespan_Mittelwert!O3-Makespan_Mittelwert!$S$3)/Makespan_Mittelwert!$S$3</f>
        <v>0.13271253359286009</v>
      </c>
      <c r="P3">
        <f>(Makespan_Mittelwert!P3-Makespan_Mittelwert!$S$3)/Makespan_Mittelwert!$S$3</f>
        <v>0.12763627918293308</v>
      </c>
      <c r="Q3">
        <f>(Makespan_Mittelwert!Q3-Makespan_Mittelwert!$S$3)/Makespan_Mittelwert!$S$3</f>
        <v>0.12733767598234919</v>
      </c>
      <c r="R3">
        <f>(Makespan_Mittelwert!R3-Makespan_Mittelwert!$S$3)/Makespan_Mittelwert!$S$3</f>
        <v>0.12576724433483366</v>
      </c>
    </row>
    <row r="4" spans="1:18" x14ac:dyDescent="0.25">
      <c r="A4">
        <v>20</v>
      </c>
      <c r="B4">
        <f>(Makespan_Mittelwert!B4-Makespan_Mittelwert!$S$4)/Makespan_Mittelwert!$S$4</f>
        <v>0</v>
      </c>
      <c r="C4">
        <f>(Makespan_Mittelwert!C4-Makespan_Mittelwert!$S$4)/Makespan_Mittelwert!$S$4</f>
        <v>4.5619573796369342E-2</v>
      </c>
      <c r="D4">
        <f>(Makespan_Mittelwert!D4-Makespan_Mittelwert!$S$4)/Makespan_Mittelwert!$S$4</f>
        <v>0.11876699114268183</v>
      </c>
      <c r="E4">
        <f>(Makespan_Mittelwert!E4-Makespan_Mittelwert!$S$4)/Makespan_Mittelwert!$S$4</f>
        <v>3.7683065859861503E-2</v>
      </c>
      <c r="F4">
        <f>(Makespan_Mittelwert!F4-Makespan_Mittelwert!$S$4)/Makespan_Mittelwert!$S$4</f>
        <v>0.13489432605454699</v>
      </c>
      <c r="G4">
        <f>(Makespan_Mittelwert!G4-Makespan_Mittelwert!$S$4)/Makespan_Mittelwert!$S$4</f>
        <v>0.27843549942997459</v>
      </c>
      <c r="H4">
        <f>(Makespan_Mittelwert!H4-Makespan_Mittelwert!$S$4)/Makespan_Mittelwert!$S$4</f>
        <v>0.23570990090327101</v>
      </c>
      <c r="I4">
        <f>(Makespan_Mittelwert!I4-Makespan_Mittelwert!$S$4)/Makespan_Mittelwert!$S$4</f>
        <v>0.26094887310356929</v>
      </c>
      <c r="J4">
        <f>(Makespan_Mittelwert!J4-Makespan_Mittelwert!$S$4)/Makespan_Mittelwert!$S$4</f>
        <v>0.25308252214329563</v>
      </c>
      <c r="K4">
        <f>(Makespan_Mittelwert!K4-Makespan_Mittelwert!$S$4)/Makespan_Mittelwert!$S$4</f>
        <v>0.15531000613873547</v>
      </c>
      <c r="L4">
        <f>(Makespan_Mittelwert!L4-Makespan_Mittelwert!$S$4)/Makespan_Mittelwert!$S$4</f>
        <v>0.14191879330000878</v>
      </c>
      <c r="M4">
        <f>(Makespan_Mittelwert!M4-Makespan_Mittelwert!$S$4)/Makespan_Mittelwert!$S$4</f>
        <v>0.1470928702972901</v>
      </c>
      <c r="N4">
        <f>(Makespan_Mittelwert!N4-Makespan_Mittelwert!$S$4)/Makespan_Mittelwert!$S$4</f>
        <v>0.14826799964921517</v>
      </c>
      <c r="O4">
        <f>(Makespan_Mittelwert!O4-Makespan_Mittelwert!$S$4)/Makespan_Mittelwert!$S$4</f>
        <v>0.19067789178286421</v>
      </c>
      <c r="P4">
        <f>(Makespan_Mittelwert!P4-Makespan_Mittelwert!$S$4)/Makespan_Mittelwert!$S$4</f>
        <v>0.18831886345698493</v>
      </c>
      <c r="Q4">
        <f>(Makespan_Mittelwert!Q4-Makespan_Mittelwert!$S$4)/Makespan_Mittelwert!$S$4</f>
        <v>0.19287906691221604</v>
      </c>
      <c r="R4">
        <f>(Makespan_Mittelwert!R4-Makespan_Mittelwert!$S$4)/Makespan_Mittelwert!$S$4</f>
        <v>0.19470314829430849</v>
      </c>
    </row>
    <row r="5" spans="1:18" x14ac:dyDescent="0.25">
      <c r="A5">
        <v>50</v>
      </c>
      <c r="B5">
        <f>(Makespan_Mittelwert!B5-Makespan_Mittelwert!$S$5)/Makespan_Mittelwert!$S$5</f>
        <v>0.14296978329433305</v>
      </c>
      <c r="C5">
        <f>(Makespan_Mittelwert!C5-Makespan_Mittelwert!$S$5)/Makespan_Mittelwert!$S$5</f>
        <v>4.4663750127174311E-3</v>
      </c>
      <c r="D5">
        <f>(Makespan_Mittelwert!D5-Makespan_Mittelwert!$S$5)/Makespan_Mittelwert!$S$5</f>
        <v>3.2916200359480445E-2</v>
      </c>
      <c r="E5">
        <f>(Makespan_Mittelwert!E5-Makespan_Mittelwert!$S$5)/Makespan_Mittelwert!$S$5</f>
        <v>0</v>
      </c>
      <c r="F5">
        <f>(Makespan_Mittelwert!F5-Makespan_Mittelwert!$S$5)/Makespan_Mittelwert!$S$5</f>
        <v>4.0824770237731858E-2</v>
      </c>
      <c r="G5">
        <f>(Makespan_Mittelwert!G5-Makespan_Mittelwert!$S$5)/Makespan_Mittelwert!$S$5</f>
        <v>0.19520127513819643</v>
      </c>
      <c r="H5">
        <f>(Makespan_Mittelwert!H5-Makespan_Mittelwert!$S$5)/Makespan_Mittelwert!$S$5</f>
        <v>0.17786821311086237</v>
      </c>
      <c r="I5">
        <f>(Makespan_Mittelwert!I5-Makespan_Mittelwert!$S$5)/Makespan_Mittelwert!$S$5</f>
        <v>0.18893071523044053</v>
      </c>
      <c r="J5">
        <f>(Makespan_Mittelwert!J5-Makespan_Mittelwert!$S$5)/Makespan_Mittelwert!$S$5</f>
        <v>0.18910367280496487</v>
      </c>
      <c r="K5">
        <f>(Makespan_Mittelwert!K5-Makespan_Mittelwert!$S$5)/Makespan_Mittelwert!$S$5</f>
        <v>7.7213687387662322E-2</v>
      </c>
      <c r="L5">
        <f>(Makespan_Mittelwert!L5-Makespan_Mittelwert!$S$5)/Makespan_Mittelwert!$S$5</f>
        <v>7.4426018245328449E-2</v>
      </c>
      <c r="M5">
        <f>(Makespan_Mittelwert!M5-Makespan_Mittelwert!$S$5)/Makespan_Mittelwert!$S$5</f>
        <v>8.2103978024214055E-2</v>
      </c>
      <c r="N5">
        <f>(Makespan_Mittelwert!N5-Makespan_Mittelwert!$S$5)/Makespan_Mittelwert!$S$5</f>
        <v>7.7267948587513138E-2</v>
      </c>
      <c r="O5">
        <f>(Makespan_Mittelwert!O5-Makespan_Mittelwert!$S$5)/Makespan_Mittelwert!$S$5</f>
        <v>0.11210024756672433</v>
      </c>
      <c r="P5">
        <f>(Makespan_Mittelwert!P5-Makespan_Mittelwert!$S$5)/Makespan_Mittelwert!$S$5</f>
        <v>0.11210024756672433</v>
      </c>
      <c r="Q5">
        <f>(Makespan_Mittelwert!Q5-Makespan_Mittelwert!$S$5)/Makespan_Mittelwert!$S$5</f>
        <v>0.11815376267507707</v>
      </c>
      <c r="R5">
        <f>(Makespan_Mittelwert!R5-Makespan_Mittelwert!$S$5)/Makespan_Mittelwert!$S$5</f>
        <v>0.11720419167768847</v>
      </c>
    </row>
    <row r="6" spans="1:18" x14ac:dyDescent="0.25">
      <c r="A6">
        <v>100</v>
      </c>
      <c r="B6">
        <f>(Makespan_Mittelwert!B6-Makespan_Mittelwert!$S$6)/Makespan_Mittelwert!$S$6</f>
        <v>0</v>
      </c>
      <c r="C6">
        <f>(Makespan_Mittelwert!C6-Makespan_Mittelwert!$S$6)/Makespan_Mittelwert!$S$6</f>
        <v>3.2216426953269012E-2</v>
      </c>
      <c r="D6">
        <f>(Makespan_Mittelwert!D6-Makespan_Mittelwert!$S$6)/Makespan_Mittelwert!$S$6</f>
        <v>4.6876701262666111E-2</v>
      </c>
      <c r="E6">
        <f>(Makespan_Mittelwert!E6-Makespan_Mittelwert!$S$6)/Makespan_Mittelwert!$S$6</f>
        <v>2.8781412991939367E-2</v>
      </c>
      <c r="F6">
        <f>(Makespan_Mittelwert!F6-Makespan_Mittelwert!$S$6)/Makespan_Mittelwert!$S$6</f>
        <v>5.1302179372354748E-2</v>
      </c>
      <c r="G6">
        <f>(Makespan_Mittelwert!G6-Makespan_Mittelwert!$S$6)/Makespan_Mittelwert!$S$6</f>
        <v>0.22560279577823433</v>
      </c>
      <c r="H6">
        <f>(Makespan_Mittelwert!H6-Makespan_Mittelwert!$S$6)/Makespan_Mittelwert!$S$6</f>
        <v>0.21647261296384104</v>
      </c>
      <c r="I6">
        <f>(Makespan_Mittelwert!I6-Makespan_Mittelwert!$S$6)/Makespan_Mittelwert!$S$6</f>
        <v>0.22068384173647329</v>
      </c>
      <c r="J6">
        <f>(Makespan_Mittelwert!J6-Makespan_Mittelwert!$S$6)/Makespan_Mittelwert!$S$6</f>
        <v>0.22084540681031914</v>
      </c>
      <c r="K6">
        <f>(Makespan_Mittelwert!K6-Makespan_Mittelwert!$S$6)/Makespan_Mittelwert!$S$6</f>
        <v>9.7715259118767897E-2</v>
      </c>
      <c r="L6">
        <f>(Makespan_Mittelwert!L6-Makespan_Mittelwert!$S$6)/Makespan_Mittelwert!$S$6</f>
        <v>9.4794794794794759E-2</v>
      </c>
      <c r="M6">
        <f>(Makespan_Mittelwert!M6-Makespan_Mittelwert!$S$6)/Makespan_Mittelwert!$S$6</f>
        <v>0.10952531478847262</v>
      </c>
      <c r="N6">
        <f>(Makespan_Mittelwert!N6-Makespan_Mittelwert!$S$6)/Makespan_Mittelwert!$S$6</f>
        <v>0.11081607923713185</v>
      </c>
      <c r="O6">
        <f>(Makespan_Mittelwert!O6-Makespan_Mittelwert!$S$6)/Makespan_Mittelwert!$S$6</f>
        <v>0.15135135135135142</v>
      </c>
      <c r="P6">
        <f>(Makespan_Mittelwert!P6-Makespan_Mittelwert!$S$6)/Makespan_Mittelwert!$S$6</f>
        <v>0.14440405317598295</v>
      </c>
      <c r="Q6">
        <f>(Makespan_Mittelwert!Q6-Makespan_Mittelwert!$S$6)/Makespan_Mittelwert!$S$6</f>
        <v>0.14310450801678876</v>
      </c>
      <c r="R6">
        <f>(Makespan_Mittelwert!R6-Makespan_Mittelwert!$S$6)/Makespan_Mittelwert!$S$6</f>
        <v>0.14635337091477446</v>
      </c>
    </row>
    <row r="7" spans="1:18" x14ac:dyDescent="0.25">
      <c r="A7">
        <v>150</v>
      </c>
      <c r="B7">
        <f>(Makespan_Mittelwert!B7-Makespan_Mittelwert!$S$7)/Makespan_Mittelwert!$S$7</f>
        <v>-1</v>
      </c>
      <c r="C7">
        <f>(Makespan_Mittelwert!C7-Makespan_Mittelwert!$S$7)/Makespan_Mittelwert!$S$7</f>
        <v>3.0164818665473769E-3</v>
      </c>
      <c r="D7">
        <f>(Makespan_Mittelwert!D7-Makespan_Mittelwert!$S$7)/Makespan_Mittelwert!$S$7</f>
        <v>1.3514110721428677E-2</v>
      </c>
      <c r="E7">
        <f>(Makespan_Mittelwert!E7-Makespan_Mittelwert!$S$7)/Makespan_Mittelwert!$S$7</f>
        <v>0</v>
      </c>
      <c r="F7">
        <f>(Makespan_Mittelwert!F7-Makespan_Mittelwert!$S$7)/Makespan_Mittelwert!$S$7</f>
        <v>1.4064828297364775E-2</v>
      </c>
      <c r="G7">
        <f>(Makespan_Mittelwert!G7-Makespan_Mittelwert!$S$7)/Makespan_Mittelwert!$S$7</f>
        <v>0.18445979251771993</v>
      </c>
      <c r="H7">
        <f>(Makespan_Mittelwert!H7-Makespan_Mittelwert!$S$7)/Makespan_Mittelwert!$S$7</f>
        <v>0.17775372952514781</v>
      </c>
      <c r="I7">
        <f>(Makespan_Mittelwert!I7-Makespan_Mittelwert!$S$7)/Makespan_Mittelwert!$S$7</f>
        <v>0.18137532082698296</v>
      </c>
      <c r="J7">
        <f>(Makespan_Mittelwert!J7-Makespan_Mittelwert!$S$7)/Makespan_Mittelwert!$S$7</f>
        <v>0.18134699173357066</v>
      </c>
      <c r="K7">
        <f>(Makespan_Mittelwert!K7-Makespan_Mittelwert!$S$7)/Makespan_Mittelwert!$S$7</f>
        <v>5.9723394731921814E-2</v>
      </c>
      <c r="L7">
        <f>(Makespan_Mittelwert!L7-Makespan_Mittelwert!$S$7)/Makespan_Mittelwert!$S$7</f>
        <v>5.7433270820467161E-2</v>
      </c>
      <c r="M7">
        <f>(Makespan_Mittelwert!M7-Makespan_Mittelwert!$S$7)/Makespan_Mittelwert!$S$7</f>
        <v>7.6166733712187795E-2</v>
      </c>
      <c r="N7">
        <f>(Makespan_Mittelwert!N7-Makespan_Mittelwert!$S$7)/Makespan_Mittelwert!$S$7</f>
        <v>7.8187164654356683E-2</v>
      </c>
      <c r="O7">
        <f>(Makespan_Mittelwert!O7-Makespan_Mittelwert!$S$7)/Makespan_Mittelwert!$S$7</f>
        <v>0.11060357966424357</v>
      </c>
      <c r="P7">
        <f>(Makespan_Mittelwert!P7-Makespan_Mittelwert!$S$7)/Makespan_Mittelwert!$S$7</f>
        <v>0.10787038873181987</v>
      </c>
      <c r="Q7">
        <f>(Makespan_Mittelwert!Q7-Makespan_Mittelwert!$S$7)/Makespan_Mittelwert!$S$7</f>
        <v>0.1104540020510263</v>
      </c>
      <c r="R7">
        <f>(Makespan_Mittelwert!R7-Makespan_Mittelwert!$S$7)/Makespan_Mittelwert!$S$7</f>
        <v>0.11199057207771239</v>
      </c>
    </row>
    <row r="8" spans="1:18" x14ac:dyDescent="0.25">
      <c r="A8">
        <v>200</v>
      </c>
      <c r="B8">
        <f>(Makespan_Mittelwert!B8-Makespan_Mittelwert!$S$8)/Makespan_Mittelwert!$S$8</f>
        <v>-1</v>
      </c>
      <c r="C8">
        <f>(Makespan_Mittelwert!C8-Makespan_Mittelwert!$S$8)/Makespan_Mittelwert!$S$8</f>
        <v>2.0683541810301632E-3</v>
      </c>
      <c r="D8">
        <f>(Makespan_Mittelwert!D8-Makespan_Mittelwert!$S$8)/Makespan_Mittelwert!$S$8</f>
        <v>8.8830547791208369E-3</v>
      </c>
      <c r="E8">
        <f>(Makespan_Mittelwert!E8-Makespan_Mittelwert!$S$8)/Makespan_Mittelwert!$S$8</f>
        <v>0</v>
      </c>
      <c r="F8">
        <f>(Makespan_Mittelwert!F8-Makespan_Mittelwert!$S$8)/Makespan_Mittelwert!$S$8</f>
        <v>1.1615388011696899E-2</v>
      </c>
      <c r="G8">
        <f>(Makespan_Mittelwert!G8-Makespan_Mittelwert!$S$8)/Makespan_Mittelwert!$S$8</f>
        <v>0.180990330698927</v>
      </c>
      <c r="H8">
        <f>(Makespan_Mittelwert!H8-Makespan_Mittelwert!$S$8)/Makespan_Mittelwert!$S$8</f>
        <v>0.17750231798313384</v>
      </c>
      <c r="I8">
        <f>(Makespan_Mittelwert!I8-Makespan_Mittelwert!$S$8)/Makespan_Mittelwert!$S$8</f>
        <v>0.17906207439961677</v>
      </c>
      <c r="J8">
        <f>(Makespan_Mittelwert!J8-Makespan_Mittelwert!$S$8)/Makespan_Mittelwert!$S$8</f>
        <v>0.17938727130082158</v>
      </c>
      <c r="K8">
        <f>(Makespan_Mittelwert!K8-Makespan_Mittelwert!$S$8)/Makespan_Mittelwert!$S$8</f>
        <v>5.1650268138854802E-2</v>
      </c>
      <c r="L8">
        <f>(Makespan_Mittelwert!L8-Makespan_Mittelwert!$S$8)/Makespan_Mittelwert!$S$8</f>
        <v>4.9626066017518136E-2</v>
      </c>
      <c r="M8">
        <f>(Makespan_Mittelwert!M8-Makespan_Mittelwert!$S$8)/Makespan_Mittelwert!$S$8</f>
        <v>7.5450775547910104E-2</v>
      </c>
      <c r="N8">
        <f>(Makespan_Mittelwert!N8-Makespan_Mittelwert!$S$8)/Makespan_Mittelwert!$S$8</f>
        <v>7.4407258598613538E-2</v>
      </c>
      <c r="O8">
        <f>(Makespan_Mittelwert!O8-Makespan_Mittelwert!$S$8)/Makespan_Mittelwert!$S$8</f>
        <v>0.11360324959159344</v>
      </c>
      <c r="P8">
        <f>(Makespan_Mittelwert!P8-Makespan_Mittelwert!$S$8)/Makespan_Mittelwert!$S$8</f>
        <v>0.11386221840325772</v>
      </c>
      <c r="Q8">
        <f>(Makespan_Mittelwert!Q8-Makespan_Mittelwert!$S$8)/Makespan_Mittelwert!$S$8</f>
        <v>0.11187792295125946</v>
      </c>
      <c r="R8">
        <f>(Makespan_Mittelwert!R8-Makespan_Mittelwert!$S$8)/Makespan_Mittelwert!$S$8</f>
        <v>0.11328059992460184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(Makespan_Mittelwert!B11-Makespan_Mittelwert!$S11)/Makespan_Mittelwert!$S11</f>
        <v>0</v>
      </c>
      <c r="C11">
        <f>(Makespan_Mittelwert!C11-Makespan_Mittelwert!$S11)/Makespan_Mittelwert!$S11</f>
        <v>0.12780504315537408</v>
      </c>
      <c r="D11">
        <f>(Makespan_Mittelwert!D11-Makespan_Mittelwert!$S11)/Makespan_Mittelwert!$S11</f>
        <v>0.25355845736137383</v>
      </c>
      <c r="E11">
        <f>(Makespan_Mittelwert!E11-Makespan_Mittelwert!$S11)/Makespan_Mittelwert!$S11</f>
        <v>0.11609289093510584</v>
      </c>
      <c r="F11">
        <f>(Makespan_Mittelwert!F11-Makespan_Mittelwert!$S11)/Makespan_Mittelwert!$S11</f>
        <v>0.2835014520284817</v>
      </c>
      <c r="G11">
        <f>(Makespan_Mittelwert!G11-Makespan_Mittelwert!$S11)/Makespan_Mittelwert!$S11</f>
        <v>0.2964492900334571</v>
      </c>
      <c r="H11">
        <f>(Makespan_Mittelwert!H11-Makespan_Mittelwert!$S11)/Makespan_Mittelwert!$S11</f>
        <v>0.24347597769774831</v>
      </c>
      <c r="I11">
        <f>(Makespan_Mittelwert!I11-Makespan_Mittelwert!$S11)/Makespan_Mittelwert!$S11</f>
        <v>0.26733008588948731</v>
      </c>
      <c r="J11">
        <f>(Makespan_Mittelwert!J11-Makespan_Mittelwert!$S11)/Makespan_Mittelwert!$S11</f>
        <v>0.20583233248826213</v>
      </c>
      <c r="K11">
        <f>(Makespan_Mittelwert!K11-Makespan_Mittelwert!$S11)/Makespan_Mittelwert!$S11</f>
        <v>0.22014121570537898</v>
      </c>
      <c r="L11">
        <f>(Makespan_Mittelwert!L11-Makespan_Mittelwert!$S11)/Makespan_Mittelwert!$S11</f>
        <v>0.22633755311854842</v>
      </c>
      <c r="M11">
        <f>(Makespan_Mittelwert!M11-Makespan_Mittelwert!$S11)/Makespan_Mittelwert!$S11</f>
        <v>0.20572488155046159</v>
      </c>
      <c r="N11">
        <f>(Makespan_Mittelwert!N11-Makespan_Mittelwert!$S11)/Makespan_Mittelwert!$S11</f>
        <v>0.23115493682994326</v>
      </c>
      <c r="O11">
        <f>(Makespan_Mittelwert!O11-Makespan_Mittelwert!$S11)/Makespan_Mittelwert!$S11</f>
        <v>0.24358342863554902</v>
      </c>
      <c r="P11">
        <f>(Makespan_Mittelwert!P11-Makespan_Mittelwert!$S11)/Makespan_Mittelwert!$S11</f>
        <v>0.24856198875364466</v>
      </c>
      <c r="Q11">
        <f>(Makespan_Mittelwert!Q11-Makespan_Mittelwert!$S11)/Makespan_Mittelwert!$S11</f>
        <v>0.22839702942639367</v>
      </c>
      <c r="R11">
        <f>(Makespan_Mittelwert!R11-Makespan_Mittelwert!$S11)/Makespan_Mittelwert!$S11</f>
        <v>0.24616225114276391</v>
      </c>
    </row>
    <row r="12" spans="1:18" x14ac:dyDescent="0.25">
      <c r="A12">
        <v>15</v>
      </c>
      <c r="B12">
        <f>(Makespan_Mittelwert!B12-Makespan_Mittelwert!$S$12)/Makespan_Mittelwert!$S$12</f>
        <v>4.7844131569633651E-2</v>
      </c>
      <c r="C12">
        <f>(Makespan_Mittelwert!C12-Makespan_Mittelwert!$S$12)/Makespan_Mittelwert!$S$12</f>
        <v>1.3028667492479164E-2</v>
      </c>
      <c r="D12">
        <f>(Makespan_Mittelwert!D12-Makespan_Mittelwert!$S$12)/Makespan_Mittelwert!$S$12</f>
        <v>0.10137586267917181</v>
      </c>
      <c r="E12">
        <f>(Makespan_Mittelwert!E12-Makespan_Mittelwert!$S$12)/Makespan_Mittelwert!$S$12</f>
        <v>0</v>
      </c>
      <c r="F12">
        <f>(Makespan_Mittelwert!F12-Makespan_Mittelwert!$S$12)/Makespan_Mittelwert!$S$12</f>
        <v>0.12033268448062293</v>
      </c>
      <c r="G12">
        <f>(Makespan_Mittelwert!G12-Makespan_Mittelwert!$S$12)/Makespan_Mittelwert!$S$12</f>
        <v>0.11399531056450175</v>
      </c>
      <c r="H12">
        <f>(Makespan_Mittelwert!H12-Makespan_Mittelwert!$S$12)/Makespan_Mittelwert!$S$12</f>
        <v>7.5307467704831016E-2</v>
      </c>
      <c r="I12">
        <f>(Makespan_Mittelwert!I12-Makespan_Mittelwert!$S$12)/Makespan_Mittelwert!$S$12</f>
        <v>6.983277296053797E-2</v>
      </c>
      <c r="J12">
        <f>(Makespan_Mittelwert!J12-Makespan_Mittelwert!$S$12)/Makespan_Mittelwert!$S$12</f>
        <v>7.9377543797557806E-2</v>
      </c>
      <c r="K12">
        <f>(Makespan_Mittelwert!K12-Makespan_Mittelwert!$S$12)/Makespan_Mittelwert!$S$12</f>
        <v>6.3429039108122406E-2</v>
      </c>
      <c r="L12">
        <f>(Makespan_Mittelwert!L12-Makespan_Mittelwert!$S$12)/Makespan_Mittelwert!$S$12</f>
        <v>8.3325960007078273E-2</v>
      </c>
      <c r="M12">
        <f>(Makespan_Mittelwert!M12-Makespan_Mittelwert!$S$12)/Makespan_Mittelwert!$S$12</f>
        <v>7.1690851176782769E-2</v>
      </c>
      <c r="N12">
        <f>(Makespan_Mittelwert!N12-Makespan_Mittelwert!$S$12)/Makespan_Mittelwert!$S$12</f>
        <v>8.6831976641302433E-2</v>
      </c>
      <c r="O12">
        <f>(Makespan_Mittelwert!O12-Makespan_Mittelwert!$S$12)/Makespan_Mittelwert!$S$12</f>
        <v>0.11682666784639875</v>
      </c>
      <c r="P12">
        <f>(Makespan_Mittelwert!P12-Makespan_Mittelwert!$S$12)/Makespan_Mittelwert!$S$12</f>
        <v>0.10304592107591566</v>
      </c>
      <c r="Q12">
        <f>(Makespan_Mittelwert!Q12-Makespan_Mittelwert!$S$12)/Makespan_Mittelwert!$S$12</f>
        <v>0.10231596177667658</v>
      </c>
      <c r="R12">
        <f>(Makespan_Mittelwert!R12-Makespan_Mittelwert!$S$12)/Makespan_Mittelwert!$S$12</f>
        <v>9.7139886745708795E-2</v>
      </c>
    </row>
    <row r="13" spans="1:18" x14ac:dyDescent="0.25">
      <c r="A13">
        <v>20</v>
      </c>
      <c r="B13">
        <f>(Makespan_Mittelwert!B13-Makespan_Mittelwert!$S$13)/Makespan_Mittelwert!$S$13</f>
        <v>0</v>
      </c>
      <c r="C13">
        <f>(Makespan_Mittelwert!C13-Makespan_Mittelwert!$S$13)/Makespan_Mittelwert!$S$13</f>
        <v>4.5540647198105799E-2</v>
      </c>
      <c r="D13">
        <f>(Makespan_Mittelwert!D13-Makespan_Mittelwert!$S$13)/Makespan_Mittelwert!$S$13</f>
        <v>0.11876699114268183</v>
      </c>
      <c r="E13">
        <f>(Makespan_Mittelwert!E13-Makespan_Mittelwert!$S$13)/Makespan_Mittelwert!$S$13</f>
        <v>3.760413926159778E-2</v>
      </c>
      <c r="F13">
        <f>(Makespan_Mittelwert!F13-Makespan_Mittelwert!$S$13)/Makespan_Mittelwert!$S$13</f>
        <v>0.13468385512584402</v>
      </c>
      <c r="G13">
        <f>(Makespan_Mittelwert!G13-Makespan_Mittelwert!$S$13)/Makespan_Mittelwert!$S$13</f>
        <v>0.14193633254406729</v>
      </c>
      <c r="H13">
        <f>(Makespan_Mittelwert!H13-Makespan_Mittelwert!$S$13)/Makespan_Mittelwert!$S$13</f>
        <v>0.11889853547312107</v>
      </c>
      <c r="I13">
        <f>(Makespan_Mittelwert!I13-Makespan_Mittelwert!$S$13)/Makespan_Mittelwert!$S$13</f>
        <v>0.13884942558975708</v>
      </c>
      <c r="J13">
        <f>(Makespan_Mittelwert!J13-Makespan_Mittelwert!$S$13)/Makespan_Mittelwert!$S$13</f>
        <v>0.10975181969657116</v>
      </c>
      <c r="K13">
        <f>(Makespan_Mittelwert!K13-Makespan_Mittelwert!$S$13)/Makespan_Mittelwert!$S$13</f>
        <v>0.11494343593791116</v>
      </c>
      <c r="L13">
        <f>(Makespan_Mittelwert!L13-Makespan_Mittelwert!$S$13)/Makespan_Mittelwert!$S$13</f>
        <v>0.10827852319565025</v>
      </c>
      <c r="M13">
        <f>(Makespan_Mittelwert!M13-Makespan_Mittelwert!$S$13)/Makespan_Mittelwert!$S$13</f>
        <v>0.10283258791546075</v>
      </c>
      <c r="N13">
        <f>(Makespan_Mittelwert!N13-Makespan_Mittelwert!$S$13)/Makespan_Mittelwert!$S$13</f>
        <v>0.11617118302201174</v>
      </c>
      <c r="O13">
        <f>(Makespan_Mittelwert!O13-Makespan_Mittelwert!$S$13)/Makespan_Mittelwert!$S$13</f>
        <v>0.15936157151626759</v>
      </c>
      <c r="P13">
        <f>(Makespan_Mittelwert!P13-Makespan_Mittelwert!$S$13)/Makespan_Mittelwert!$S$13</f>
        <v>0.15135490660352538</v>
      </c>
      <c r="Q13">
        <f>(Makespan_Mittelwert!Q13-Makespan_Mittelwert!$S$13)/Makespan_Mittelwert!$S$13</f>
        <v>0.15028501271595188</v>
      </c>
      <c r="R13">
        <f>(Makespan_Mittelwert!R13-Makespan_Mittelwert!$S$13)/Makespan_Mittelwert!$S$13</f>
        <v>0.1592914145400334</v>
      </c>
    </row>
    <row r="14" spans="1:18" x14ac:dyDescent="0.25">
      <c r="A14">
        <v>50</v>
      </c>
      <c r="B14">
        <f>(Makespan_Mittelwert!B14-Makespan_Mittelwert!$S$14)/Makespan_Mittelwert!$S$14</f>
        <v>0.14298528823262097</v>
      </c>
      <c r="C14">
        <f>(Makespan_Mittelwert!C14-Makespan_Mittelwert!$S$14)/Makespan_Mittelwert!$S$14</f>
        <v>4.4562614882692198E-3</v>
      </c>
      <c r="D14">
        <f>(Makespan_Mittelwert!D14-Makespan_Mittelwert!$S$14)/Makespan_Mittelwert!$S$14</f>
        <v>3.2930212367651826E-2</v>
      </c>
      <c r="E14">
        <f>(Makespan_Mittelwert!E14-Makespan_Mittelwert!$S$14)/Makespan_Mittelwert!$S$14</f>
        <v>0</v>
      </c>
      <c r="F14">
        <f>(Makespan_Mittelwert!F14-Makespan_Mittelwert!$S$14)/Makespan_Mittelwert!$S$14</f>
        <v>4.0788018964546709E-2</v>
      </c>
      <c r="G14">
        <f>(Makespan_Mittelwert!G14-Makespan_Mittelwert!$S$14)/Makespan_Mittelwert!$S$14</f>
        <v>5.4102541493424111E-2</v>
      </c>
      <c r="H14">
        <f>(Makespan_Mittelwert!H14-Makespan_Mittelwert!$S$14)/Makespan_Mittelwert!$S$14</f>
        <v>4.4294696574037035E-2</v>
      </c>
      <c r="I14">
        <f>(Makespan_Mittelwert!I14-Makespan_Mittelwert!$S$14)/Makespan_Mittelwert!$S$14</f>
        <v>5.1436923890852158E-2</v>
      </c>
      <c r="J14">
        <f>(Makespan_Mittelwert!J14-Makespan_Mittelwert!$S$14)/Makespan_Mittelwert!$S$14</f>
        <v>4.3321373098288735E-2</v>
      </c>
      <c r="K14">
        <f>(Makespan_Mittelwert!K14-Makespan_Mittelwert!$S$14)/Makespan_Mittelwert!$S$14</f>
        <v>3.6860811351597064E-2</v>
      </c>
      <c r="L14">
        <f>(Makespan_Mittelwert!L14-Makespan_Mittelwert!$S$14)/Makespan_Mittelwert!$S$14</f>
        <v>3.5907836101822577E-2</v>
      </c>
      <c r="M14">
        <f>(Makespan_Mittelwert!M14-Makespan_Mittelwert!$S$14)/Makespan_Mittelwert!$S$14</f>
        <v>3.9021114675818848E-2</v>
      </c>
      <c r="N14">
        <f>(Makespan_Mittelwert!N14-Makespan_Mittelwert!$S$14)/Makespan_Mittelwert!$S$14</f>
        <v>3.909233346672733E-2</v>
      </c>
      <c r="O14">
        <f>(Makespan_Mittelwert!O14-Makespan_Mittelwert!$S$14)/Makespan_Mittelwert!$S$14</f>
        <v>8.0294099692741774E-2</v>
      </c>
      <c r="P14">
        <f>(Makespan_Mittelwert!P14-Makespan_Mittelwert!$S$14)/Makespan_Mittelwert!$S$14</f>
        <v>7.8235537498389199E-2</v>
      </c>
      <c r="Q14">
        <f>(Makespan_Mittelwert!Q14-Makespan_Mittelwert!$S$14)/Makespan_Mittelwert!$S$14</f>
        <v>8.2959717295313859E-2</v>
      </c>
      <c r="R14">
        <f>(Makespan_Mittelwert!R14-Makespan_Mittelwert!$S$14)/Makespan_Mittelwert!$S$14</f>
        <v>8.6256129903074588E-2</v>
      </c>
    </row>
    <row r="15" spans="1:18" x14ac:dyDescent="0.25">
      <c r="A15">
        <v>100</v>
      </c>
      <c r="B15">
        <f>(Makespan_Mittelwert!B15-Makespan_Mittelwert!$S$15)/Makespan_Mittelwert!$S$15</f>
        <v>0</v>
      </c>
      <c r="C15">
        <f>(Makespan_Mittelwert!C15-Makespan_Mittelwert!$S$15)/Makespan_Mittelwert!$S$15</f>
        <v>3.2216426953269012E-2</v>
      </c>
      <c r="D15">
        <f>(Makespan_Mittelwert!D15-Makespan_Mittelwert!$S$15)/Makespan_Mittelwert!$S$15</f>
        <v>4.6876701262666111E-2</v>
      </c>
      <c r="E15">
        <f>(Makespan_Mittelwert!E15-Makespan_Mittelwert!$S$15)/Makespan_Mittelwert!$S$15</f>
        <v>2.8772632281404253E-2</v>
      </c>
      <c r="F15">
        <f>(Makespan_Mittelwert!F15-Makespan_Mittelwert!$S$15)/Makespan_Mittelwert!$S$15</f>
        <v>5.128286180917753E-2</v>
      </c>
      <c r="G15">
        <f>(Makespan_Mittelwert!G15-Makespan_Mittelwert!$S$15)/Makespan_Mittelwert!$S$15</f>
        <v>7.0077094638498136E-2</v>
      </c>
      <c r="H15">
        <f>(Makespan_Mittelwert!H15-Makespan_Mittelwert!$S$15)/Makespan_Mittelwert!$S$15</f>
        <v>6.5319705670582803E-2</v>
      </c>
      <c r="I15">
        <f>(Makespan_Mittelwert!I15-Makespan_Mittelwert!$S$15)/Makespan_Mittelwert!$S$15</f>
        <v>6.6968723109073938E-2</v>
      </c>
      <c r="J15">
        <f>(Makespan_Mittelwert!J15-Makespan_Mittelwert!$S$15)/Makespan_Mittelwert!$S$15</f>
        <v>6.0757248476546781E-2</v>
      </c>
      <c r="K15">
        <f>(Makespan_Mittelwert!K15-Makespan_Mittelwert!$S$15)/Makespan_Mittelwert!$S$15</f>
        <v>5.5948931387527906E-2</v>
      </c>
      <c r="L15">
        <f>(Makespan_Mittelwert!L15-Makespan_Mittelwert!$S$15)/Makespan_Mittelwert!$S$15</f>
        <v>5.464411780201258E-2</v>
      </c>
      <c r="M15">
        <f>(Makespan_Mittelwert!M15-Makespan_Mittelwert!$S$15)/Makespan_Mittelwert!$S$15</f>
        <v>5.3112761884691752E-2</v>
      </c>
      <c r="N15">
        <f>(Makespan_Mittelwert!N15-Makespan_Mittelwert!$S$15)/Makespan_Mittelwert!$S$15</f>
        <v>5.5813708445287373E-2</v>
      </c>
      <c r="O15">
        <f>(Makespan_Mittelwert!O15-Makespan_Mittelwert!$S$15)/Makespan_Mittelwert!$S$15</f>
        <v>0.1190629225716945</v>
      </c>
      <c r="P15">
        <f>(Makespan_Mittelwert!P15-Makespan_Mittelwert!$S$15)/Makespan_Mittelwert!$S$15</f>
        <v>0.11256519677572306</v>
      </c>
      <c r="Q15">
        <f>(Makespan_Mittelwert!Q15-Makespan_Mittelwert!$S$15)/Makespan_Mittelwert!$S$15</f>
        <v>0.10667334000667338</v>
      </c>
      <c r="R15">
        <f>(Makespan_Mittelwert!R15-Makespan_Mittelwert!$S$15)/Makespan_Mittelwert!$S$15</f>
        <v>0.11265651616528803</v>
      </c>
    </row>
    <row r="16" spans="1:18" x14ac:dyDescent="0.25">
      <c r="A16">
        <v>150</v>
      </c>
      <c r="B16">
        <f>(Makespan_Mittelwert!B16-Makespan_Mittelwert!$S$16)/Makespan_Mittelwert!$S$16</f>
        <v>-1</v>
      </c>
      <c r="C16">
        <f>(Makespan_Mittelwert!C16-Makespan_Mittelwert!$S$16)/Makespan_Mittelwert!$S$16</f>
        <v>3.0164818665473769E-3</v>
      </c>
      <c r="D16">
        <f>(Makespan_Mittelwert!D16-Makespan_Mittelwert!$S$16)/Makespan_Mittelwert!$S$16</f>
        <v>1.3514110721428677E-2</v>
      </c>
      <c r="E16">
        <f>(Makespan_Mittelwert!E16-Makespan_Mittelwert!$S$16)/Makespan_Mittelwert!$S$16</f>
        <v>0</v>
      </c>
      <c r="F16">
        <f>(Makespan_Mittelwert!F16-Makespan_Mittelwert!$S$16)/Makespan_Mittelwert!$S$16</f>
        <v>1.4063695133628297E-2</v>
      </c>
      <c r="G16">
        <f>(Makespan_Mittelwert!G16-Makespan_Mittelwert!$S$16)/Makespan_Mittelwert!$S$16</f>
        <v>3.1539346277840406E-2</v>
      </c>
      <c r="H16">
        <f>(Makespan_Mittelwert!H16-Makespan_Mittelwert!$S$16)/Makespan_Mittelwert!$S$16</f>
        <v>2.7531346141860834E-2</v>
      </c>
      <c r="I16">
        <f>(Makespan_Mittelwert!I16-Makespan_Mittelwert!$S$16)/Makespan_Mittelwert!$S$16</f>
        <v>3.0243006963291096E-2</v>
      </c>
      <c r="J16">
        <f>(Makespan_Mittelwert!J16-Makespan_Mittelwert!$S$16)/Makespan_Mittelwert!$S$16</f>
        <v>2.4164716680736865E-2</v>
      </c>
      <c r="K16">
        <f>(Makespan_Mittelwert!K16-Makespan_Mittelwert!$S$16)/Makespan_Mittelwert!$S$16</f>
        <v>2.1854195822025246E-2</v>
      </c>
      <c r="L16">
        <f>(Makespan_Mittelwert!L16-Makespan_Mittelwert!$S$16)/Makespan_Mittelwert!$S$16</f>
        <v>2.0715366266848733E-2</v>
      </c>
      <c r="M16">
        <f>(Makespan_Mittelwert!M16-Makespan_Mittelwert!$S$16)/Makespan_Mittelwert!$S$16</f>
        <v>2.3140336662946077E-2</v>
      </c>
      <c r="N16">
        <f>(Makespan_Mittelwert!N16-Makespan_Mittelwert!$S$16)/Makespan_Mittelwert!$S$16</f>
        <v>2.3995875283999105E-2</v>
      </c>
      <c r="O16">
        <f>(Makespan_Mittelwert!O16-Makespan_Mittelwert!$S$16)/Makespan_Mittelwert!$S$16</f>
        <v>7.8422862711547553E-2</v>
      </c>
      <c r="P16">
        <f>(Makespan_Mittelwert!P16-Makespan_Mittelwert!$S$16)/Makespan_Mittelwert!$S$16</f>
        <v>7.4767276497617524E-2</v>
      </c>
      <c r="Q16">
        <f>(Makespan_Mittelwert!Q16-Makespan_Mittelwert!$S$16)/Makespan_Mittelwert!$S$16</f>
        <v>7.6584871130954149E-2</v>
      </c>
      <c r="R16">
        <f>(Makespan_Mittelwert!R16-Makespan_Mittelwert!$S$16)/Makespan_Mittelwert!$S$16</f>
        <v>8.0201929777843198E-2</v>
      </c>
    </row>
    <row r="17" spans="1:21" x14ac:dyDescent="0.25">
      <c r="A17">
        <v>200</v>
      </c>
      <c r="B17">
        <f>(Makespan_Mittelwert!B17-Makespan_Mittelwert!$S$17)/Makespan_Mittelwert!$S$17</f>
        <v>-1</v>
      </c>
      <c r="C17">
        <f>(Makespan_Mittelwert!C17-Makespan_Mittelwert!$S$17)/Makespan_Mittelwert!$S$17</f>
        <v>2.067505102959145E-3</v>
      </c>
      <c r="D17">
        <f>(Makespan_Mittelwert!D17-Makespan_Mittelwert!$S$17)/Makespan_Mittelwert!$S$17</f>
        <v>8.8830547791208369E-3</v>
      </c>
      <c r="E17">
        <f>(Makespan_Mittelwert!E17-Makespan_Mittelwert!$S$17)/Makespan_Mittelwert!$S$17</f>
        <v>0</v>
      </c>
      <c r="F17">
        <f>(Makespan_Mittelwert!F17-Makespan_Mittelwert!$S$17)/Makespan_Mittelwert!$S$17</f>
        <v>1.1615388011696899E-2</v>
      </c>
      <c r="G17">
        <f>(Makespan_Mittelwert!G17-Makespan_Mittelwert!$S$17)/Makespan_Mittelwert!$S$17</f>
        <v>2.5689706117097994E-2</v>
      </c>
      <c r="H17">
        <f>(Makespan_Mittelwert!H17-Makespan_Mittelwert!$S$17)/Makespan_Mittelwert!$S$17</f>
        <v>2.5893484854145263E-2</v>
      </c>
      <c r="I17">
        <f>(Makespan_Mittelwert!I17-Makespan_Mittelwert!$S$17)/Makespan_Mittelwert!$S$17</f>
        <v>2.5661686540753979E-2</v>
      </c>
      <c r="J17">
        <f>(Makespan_Mittelwert!J17-Makespan_Mittelwert!$S$17)/Makespan_Mittelwert!$S$17</f>
        <v>2.4386371278066279E-2</v>
      </c>
      <c r="K17">
        <f>(Makespan_Mittelwert!K17-Makespan_Mittelwert!$S$17)/Makespan_Mittelwert!$S$17</f>
        <v>2.3253701131311564E-2</v>
      </c>
      <c r="L17">
        <f>(Makespan_Mittelwert!L17-Makespan_Mittelwert!$S$17)/Makespan_Mittelwert!$S$17</f>
        <v>2.0555331021576785E-2</v>
      </c>
      <c r="M17">
        <f>(Makespan_Mittelwert!M17-Makespan_Mittelwert!$S$17)/Makespan_Mittelwert!$S$17</f>
        <v>2.1175158013429046E-2</v>
      </c>
      <c r="N17">
        <f>(Makespan_Mittelwert!N17-Makespan_Mittelwert!$S$17)/Makespan_Mittelwert!$S$17</f>
        <v>2.3890509684584466E-2</v>
      </c>
      <c r="O17">
        <f>(Makespan_Mittelwert!O17-Makespan_Mittelwert!$S$17)/Makespan_Mittelwert!$S$17</f>
        <v>7.976494122681585E-2</v>
      </c>
      <c r="P17">
        <f>(Makespan_Mittelwert!P17-Makespan_Mittelwert!$S$17)/Makespan_Mittelwert!$S$17</f>
        <v>7.7754324354615753E-2</v>
      </c>
      <c r="Q17">
        <f>(Makespan_Mittelwert!Q17-Makespan_Mittelwert!$S$17)/Makespan_Mittelwert!$S$17</f>
        <v>7.7641396971168675E-2</v>
      </c>
      <c r="R17">
        <f>(Makespan_Mittelwert!R17-Makespan_Mittelwert!$S$17)/Makespan_Mittelwert!$S$17</f>
        <v>7.9325118786022067E-2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(Makespan_Mittelwert!B20-Makespan_Mittelwert!$V20)/Makespan_Mittelwert!$V20</f>
        <v>0</v>
      </c>
      <c r="C20">
        <f>(Makespan_Mittelwert!C20-Makespan_Mittelwert!$V20)/Makespan_Mittelwert!$V20</f>
        <v>0.12710661205966992</v>
      </c>
      <c r="D20">
        <f>(Makespan_Mittelwert!D20-Makespan_Mittelwert!$V20)/Makespan_Mittelwert!$V20</f>
        <v>0.19806004798735022</v>
      </c>
      <c r="E20">
        <f>(Makespan_Mittelwert!E20-Makespan_Mittelwert!$V20)/Makespan_Mittelwert!$V20</f>
        <v>0.10341368027463192</v>
      </c>
      <c r="F20">
        <f>(Makespan_Mittelwert!F20-Makespan_Mittelwert!$V20)/Makespan_Mittelwert!$V20</f>
        <v>0.27341897236485618</v>
      </c>
      <c r="G20">
        <f>(Makespan_Mittelwert!G20-Makespan_Mittelwert!$V20)/Makespan_Mittelwert!$V20</f>
        <v>0.36226298943634083</v>
      </c>
      <c r="H20">
        <f>(Makespan_Mittelwert!H20-Makespan_Mittelwert!$V20)/Makespan_Mittelwert!$V20</f>
        <v>0.28668916318323356</v>
      </c>
      <c r="I20">
        <f>(Makespan_Mittelwert!I20-Makespan_Mittelwert!$V20)/Makespan_Mittelwert!$V20</f>
        <v>0.33394966732587567</v>
      </c>
      <c r="J20">
        <f>(Makespan_Mittelwert!J20-Makespan_Mittelwert!$V20)/Makespan_Mittelwert!$V20</f>
        <v>0.34931515143136521</v>
      </c>
      <c r="K20">
        <f>(Makespan_Mittelwert!K20-Makespan_Mittelwert!$V20)/Makespan_Mittelwert!$V20</f>
        <v>0.26741962833765465</v>
      </c>
      <c r="L20">
        <f>(Makespan_Mittelwert!L20-Makespan_Mittelwert!$V20)/Makespan_Mittelwert!$V20</f>
        <v>0.25882355331360446</v>
      </c>
      <c r="M20">
        <f>(Makespan_Mittelwert!M20-Makespan_Mittelwert!$V20)/Makespan_Mittelwert!$V20</f>
        <v>0.26288878046039488</v>
      </c>
      <c r="N20">
        <f>(Makespan_Mittelwert!N20-Makespan_Mittelwert!$V20)/Makespan_Mittelwert!$V20</f>
        <v>0.25157061501206218</v>
      </c>
      <c r="O20">
        <f>(Makespan_Mittelwert!O20-Makespan_Mittelwert!$V20)/Makespan_Mittelwert!$V20</f>
        <v>0.25425688845707778</v>
      </c>
      <c r="P20">
        <f>(Makespan_Mittelwert!P20-Makespan_Mittelwert!$V20)/Makespan_Mittelwert!$V20</f>
        <v>0.27327570444778876</v>
      </c>
      <c r="Q20">
        <f>(Makespan_Mittelwert!Q20-Makespan_Mittelwert!$V20)/Makespan_Mittelwert!$V20</f>
        <v>0.27069688194057367</v>
      </c>
      <c r="R20">
        <f>(Makespan_Mittelwert!R20-Makespan_Mittelwert!$V20)/Makespan_Mittelwert!$V20</f>
        <v>0.26310368233599613</v>
      </c>
      <c r="S20">
        <f>(Makespan_Mittelwert!S20-Makespan_Mittelwert!$V20)/Makespan_Mittelwert!$V20</f>
        <v>6.9709902784502051E-2</v>
      </c>
      <c r="T20">
        <f>(Makespan_Mittelwert!T20-Makespan_Mittelwert!$V20)/Makespan_Mittelwert!$V20</f>
        <v>0.1011213936015519</v>
      </c>
      <c r="U20">
        <f>(Makespan_Mittelwert!U20-Makespan_Mittelwert!$V20)/Makespan_Mittelwert!$V20</f>
        <v>9.4531069416446706E-2</v>
      </c>
    </row>
    <row r="21" spans="1:21" x14ac:dyDescent="0.25">
      <c r="A21">
        <v>15</v>
      </c>
      <c r="B21">
        <f>(Makespan_Mittelwert!B21-Makespan_Mittelwert!$V21)/Makespan_Mittelwert!$V21</f>
        <v>8.5257276715655333E-2</v>
      </c>
      <c r="C21">
        <f>(Makespan_Mittelwert!C21-Makespan_Mittelwert!$V21)/Makespan_Mittelwert!$V21</f>
        <v>3.5269590716961244E-2</v>
      </c>
      <c r="D21">
        <f>(Makespan_Mittelwert!D21-Makespan_Mittelwert!$V21)/Makespan_Mittelwert!$V21</f>
        <v>8.5522170929792848E-2</v>
      </c>
      <c r="E21">
        <f>(Makespan_Mittelwert!E21-Makespan_Mittelwert!$V21)/Makespan_Mittelwert!$V21</f>
        <v>1.3677132613202884E-2</v>
      </c>
      <c r="F21">
        <f>(Makespan_Mittelwert!F21-Makespan_Mittelwert!$V21)/Makespan_Mittelwert!$V21</f>
        <v>0.13113552274367396</v>
      </c>
      <c r="G21">
        <f>(Makespan_Mittelwert!G21-Makespan_Mittelwert!$V21)/Makespan_Mittelwert!$V21</f>
        <v>0.24805553328216803</v>
      </c>
      <c r="H21">
        <f>(Makespan_Mittelwert!H21-Makespan_Mittelwert!$V21)/Makespan_Mittelwert!$V21</f>
        <v>0.18504221125098802</v>
      </c>
      <c r="I21">
        <f>(Makespan_Mittelwert!I21-Makespan_Mittelwert!$V21)/Makespan_Mittelwert!$V21</f>
        <v>0.25031214561449711</v>
      </c>
      <c r="J21">
        <f>(Makespan_Mittelwert!J21-Makespan_Mittelwert!$V21)/Makespan_Mittelwert!$V21</f>
        <v>0.19858188524496262</v>
      </c>
      <c r="K21">
        <f>(Makespan_Mittelwert!K21-Makespan_Mittelwert!$V21)/Makespan_Mittelwert!$V21</f>
        <v>0.15048282340003885</v>
      </c>
      <c r="L21">
        <f>(Makespan_Mittelwert!L21-Makespan_Mittelwert!$V21)/Makespan_Mittelwert!$V21</f>
        <v>0.15332363486408784</v>
      </c>
      <c r="M21">
        <f>(Makespan_Mittelwert!M21-Makespan_Mittelwert!$V21)/Makespan_Mittelwert!$V21</f>
        <v>0.15401092796022853</v>
      </c>
      <c r="N21">
        <f>(Makespan_Mittelwert!N21-Makespan_Mittelwert!$V21)/Makespan_Mittelwert!$V21</f>
        <v>0.15275089061730371</v>
      </c>
      <c r="O21">
        <f>(Makespan_Mittelwert!O21-Makespan_Mittelwert!$V21)/Makespan_Mittelwert!$V21</f>
        <v>0.16821498528047282</v>
      </c>
      <c r="P21">
        <f>(Makespan_Mittelwert!P21-Makespan_Mittelwert!$V21)/Makespan_Mittelwert!$V21</f>
        <v>0.16037984398446722</v>
      </c>
      <c r="Q21">
        <f>(Makespan_Mittelwert!Q21-Makespan_Mittelwert!$V21)/Makespan_Mittelwert!$V21</f>
        <v>0.16146805805335676</v>
      </c>
      <c r="R21">
        <f>(Makespan_Mittelwert!R21-Makespan_Mittelwert!$V21)/Makespan_Mittelwert!$V21</f>
        <v>0.16855863182854317</v>
      </c>
      <c r="S21">
        <f>(Makespan_Mittelwert!S21-Makespan_Mittelwert!$V21)/Makespan_Mittelwert!$V21</f>
        <v>0</v>
      </c>
      <c r="T21">
        <f>(Makespan_Mittelwert!T21-Makespan_Mittelwert!$V21)/Makespan_Mittelwert!$V21</f>
        <v>1.9186932267265349E-2</v>
      </c>
      <c r="U21">
        <f>(Makespan_Mittelwert!U21-Makespan_Mittelwert!$V21)/Makespan_Mittelwert!$V21</f>
        <v>1.6025384025017388E-2</v>
      </c>
    </row>
    <row r="22" spans="1:21" x14ac:dyDescent="0.25">
      <c r="A22">
        <v>20</v>
      </c>
      <c r="B22">
        <f>(Makespan_Mittelwert!B22-Makespan_Mittelwert!$V22)/Makespan_Mittelwert!$V22</f>
        <v>0</v>
      </c>
      <c r="C22">
        <f>(Makespan_Mittelwert!C22-Makespan_Mittelwert!$V22)/Makespan_Mittelwert!$V22</f>
        <v>3.5341576778040909E-2</v>
      </c>
      <c r="D22">
        <f>(Makespan_Mittelwert!D22-Makespan_Mittelwert!$V22)/Makespan_Mittelwert!$V22</f>
        <v>6.927124440936594E-2</v>
      </c>
      <c r="E22">
        <f>(Makespan_Mittelwert!E22-Makespan_Mittelwert!$V22)/Makespan_Mittelwert!$V22</f>
        <v>1.0655090765588003E-2</v>
      </c>
      <c r="F22">
        <f>(Makespan_Mittelwert!F22-Makespan_Mittelwert!$V22)/Makespan_Mittelwert!$V22</f>
        <v>0.10669122160834861</v>
      </c>
      <c r="G22">
        <f>(Makespan_Mittelwert!G22-Makespan_Mittelwert!$V22)/Makespan_Mittelwert!$V22</f>
        <v>0.26095764272559863</v>
      </c>
      <c r="H22">
        <f>(Makespan_Mittelwert!H22-Makespan_Mittelwert!$V22)/Makespan_Mittelwert!$V22</f>
        <v>0.22033675348592482</v>
      </c>
      <c r="I22">
        <f>(Makespan_Mittelwert!I22-Makespan_Mittelwert!$V22)/Makespan_Mittelwert!$V22</f>
        <v>0.24312023151802156</v>
      </c>
      <c r="J22">
        <f>(Makespan_Mittelwert!J22-Makespan_Mittelwert!$V22)/Makespan_Mittelwert!$V22</f>
        <v>0.25779180917302469</v>
      </c>
      <c r="K22">
        <f>(Makespan_Mittelwert!K22-Makespan_Mittelwert!$V22)/Makespan_Mittelwert!$V22</f>
        <v>0.15814259405419617</v>
      </c>
      <c r="L22">
        <f>(Makespan_Mittelwert!L22-Makespan_Mittelwert!$V22)/Makespan_Mittelwert!$V22</f>
        <v>0.14590897132333588</v>
      </c>
      <c r="M22">
        <f>(Makespan_Mittelwert!M22-Makespan_Mittelwert!$V22)/Makespan_Mittelwert!$V22</f>
        <v>0.15131982811540817</v>
      </c>
      <c r="N22">
        <f>(Makespan_Mittelwert!N22-Makespan_Mittelwert!$V22)/Makespan_Mittelwert!$V22</f>
        <v>0.1420678768745067</v>
      </c>
      <c r="O22">
        <f>(Makespan_Mittelwert!O22-Makespan_Mittelwert!$V22)/Makespan_Mittelwert!$V22</f>
        <v>0.18369727264754895</v>
      </c>
      <c r="P22">
        <f>(Makespan_Mittelwert!P22-Makespan_Mittelwert!$V22)/Makespan_Mittelwert!$V22</f>
        <v>0.1867929492238885</v>
      </c>
      <c r="Q22">
        <f>(Makespan_Mittelwert!Q22-Makespan_Mittelwert!$V22)/Makespan_Mittelwert!$V22</f>
        <v>0.18709111637288436</v>
      </c>
      <c r="R22">
        <f>(Makespan_Mittelwert!R22-Makespan_Mittelwert!$V22)/Makespan_Mittelwert!$V22</f>
        <v>0.18256599140577043</v>
      </c>
      <c r="S22">
        <f>(Makespan_Mittelwert!S22-Makespan_Mittelwert!$V22)/Makespan_Mittelwert!$V22</f>
        <v>1.1575901078663749E-3</v>
      </c>
      <c r="T22">
        <f>(Makespan_Mittelwert!T22-Makespan_Mittelwert!$V22)/Makespan_Mittelwert!$V22</f>
        <v>2.3072875559063417E-2</v>
      </c>
      <c r="U22">
        <f>(Makespan_Mittelwert!U22-Makespan_Mittelwert!$V22)/Makespan_Mittelwert!$V22</f>
        <v>1.9503639393142244E-2</v>
      </c>
    </row>
    <row r="23" spans="1:21" x14ac:dyDescent="0.25">
      <c r="A23">
        <v>50</v>
      </c>
      <c r="B23">
        <f>(Makespan_Mittelwert!B23-Makespan_Mittelwert!$V23)/Makespan_Mittelwert!$V23</f>
        <v>0.19292902120550329</v>
      </c>
      <c r="C23">
        <f>(Makespan_Mittelwert!C23-Makespan_Mittelwert!$V23)/Makespan_Mittelwert!$V23</f>
        <v>1.4480339514584672E-2</v>
      </c>
      <c r="D23">
        <f>(Makespan_Mittelwert!D23-Makespan_Mittelwert!$V23)/Makespan_Mittelwert!$V23</f>
        <v>2.9052707586338655E-2</v>
      </c>
      <c r="E23">
        <f>(Makespan_Mittelwert!E23-Makespan_Mittelwert!$V23)/Makespan_Mittelwert!$V23</f>
        <v>0</v>
      </c>
      <c r="F23">
        <f>(Makespan_Mittelwert!F23-Makespan_Mittelwert!$V23)/Makespan_Mittelwert!$V23</f>
        <v>4.8530905667189338E-2</v>
      </c>
      <c r="G23">
        <f>(Makespan_Mittelwert!G23-Makespan_Mittelwert!$V23)/Makespan_Mittelwert!$V23</f>
        <v>0.2269211846199044</v>
      </c>
      <c r="H23">
        <f>(Makespan_Mittelwert!H23-Makespan_Mittelwert!$V23)/Makespan_Mittelwert!$V23</f>
        <v>0.20912073792744601</v>
      </c>
      <c r="I23">
        <f>(Makespan_Mittelwert!I23-Makespan_Mittelwert!$V23)/Makespan_Mittelwert!$V23</f>
        <v>0.21821386728774145</v>
      </c>
      <c r="J23">
        <f>(Makespan_Mittelwert!J23-Makespan_Mittelwert!$V23)/Makespan_Mittelwert!$V23</f>
        <v>0.2307368301825351</v>
      </c>
      <c r="K23">
        <f>(Makespan_Mittelwert!K23-Makespan_Mittelwert!$V23)/Makespan_Mittelwert!$V23</f>
        <v>0.12784890326736778</v>
      </c>
      <c r="L23">
        <f>(Makespan_Mittelwert!L23-Makespan_Mittelwert!$V23)/Makespan_Mittelwert!$V23</f>
        <v>0.12316606553141178</v>
      </c>
      <c r="M23">
        <f>(Makespan_Mittelwert!M23-Makespan_Mittelwert!$V23)/Makespan_Mittelwert!$V23</f>
        <v>0.12601187168387482</v>
      </c>
      <c r="N23">
        <f>(Makespan_Mittelwert!N23-Makespan_Mittelwert!$V23)/Makespan_Mittelwert!$V23</f>
        <v>0.12069899228729893</v>
      </c>
      <c r="O23">
        <f>(Makespan_Mittelwert!O23-Makespan_Mittelwert!$V23)/Makespan_Mittelwert!$V23</f>
        <v>0.16128358599891685</v>
      </c>
      <c r="P23">
        <f>(Makespan_Mittelwert!P23-Makespan_Mittelwert!$V23)/Makespan_Mittelwert!$V23</f>
        <v>0.16427097454702477</v>
      </c>
      <c r="Q23">
        <f>(Makespan_Mittelwert!Q23-Makespan_Mittelwert!$V23)/Makespan_Mittelwert!$V23</f>
        <v>0.16659646539549272</v>
      </c>
      <c r="R23">
        <f>(Makespan_Mittelwert!R23-Makespan_Mittelwert!$V23)/Makespan_Mittelwert!$V23</f>
        <v>0.16173311010508948</v>
      </c>
      <c r="S23">
        <f>(Makespan_Mittelwert!S23-Makespan_Mittelwert!$V23)/Makespan_Mittelwert!$V23</f>
        <v>4.5306366606368757E-4</v>
      </c>
      <c r="T23">
        <f>(Makespan_Mittelwert!T23-Makespan_Mittelwert!$V23)/Makespan_Mittelwert!$V23</f>
        <v>2.0402023212433704E-2</v>
      </c>
      <c r="U23">
        <f>(Makespan_Mittelwert!U23-Makespan_Mittelwert!$V23)/Makespan_Mittelwert!$V23</f>
        <v>3.2199376329547114E-2</v>
      </c>
    </row>
    <row r="24" spans="1:21" x14ac:dyDescent="0.25">
      <c r="A24">
        <v>100</v>
      </c>
      <c r="B24">
        <f>(Makespan_Mittelwert!B24-Makespan_Mittelwert!$V24)/Makespan_Mittelwert!$V24</f>
        <v>2.0333929422557913E-2</v>
      </c>
      <c r="C24">
        <f>(Makespan_Mittelwert!C24-Makespan_Mittelwert!$V24)/Makespan_Mittelwert!$V24</f>
        <v>9.1276909128048395E-3</v>
      </c>
      <c r="D24">
        <f>(Makespan_Mittelwert!D24-Makespan_Mittelwert!$V24)/Makespan_Mittelwert!$V24</f>
        <v>1.6282553459885753E-2</v>
      </c>
      <c r="E24">
        <f>(Makespan_Mittelwert!E24-Makespan_Mittelwert!$V24)/Makespan_Mittelwert!$V24</f>
        <v>8.2962718740252242E-4</v>
      </c>
      <c r="F24">
        <f>(Makespan_Mittelwert!F24-Makespan_Mittelwert!$V24)/Makespan_Mittelwert!$V24</f>
        <v>2.7099960220899333E-2</v>
      </c>
      <c r="G24">
        <f>(Makespan_Mittelwert!G24-Makespan_Mittelwert!$V24)/Makespan_Mittelwert!$V24</f>
        <v>0.23172938743768837</v>
      </c>
      <c r="H24">
        <f>(Makespan_Mittelwert!H24-Makespan_Mittelwert!$V24)/Makespan_Mittelwert!$V24</f>
        <v>0.22263036614691026</v>
      </c>
      <c r="I24">
        <f>(Makespan_Mittelwert!I24-Makespan_Mittelwert!$V24)/Makespan_Mittelwert!$V24</f>
        <v>0.22683404947660016</v>
      </c>
      <c r="J24">
        <f>(Makespan_Mittelwert!J24-Makespan_Mittelwert!$V24)/Makespan_Mittelwert!$V24</f>
        <v>0.2335517002877712</v>
      </c>
      <c r="K24">
        <f>(Makespan_Mittelwert!K24-Makespan_Mittelwert!$V24)/Makespan_Mittelwert!$V24</f>
        <v>0.12618934135127083</v>
      </c>
      <c r="L24">
        <f>(Makespan_Mittelwert!L24-Makespan_Mittelwert!$V24)/Makespan_Mittelwert!$V24</f>
        <v>0.12285649779064722</v>
      </c>
      <c r="M24">
        <f>(Makespan_Mittelwert!M24-Makespan_Mittelwert!$V24)/Makespan_Mittelwert!$V24</f>
        <v>0.12290129407506414</v>
      </c>
      <c r="N24">
        <f>(Makespan_Mittelwert!N24-Makespan_Mittelwert!$V24)/Makespan_Mittelwert!$V24</f>
        <v>0.12085141610014295</v>
      </c>
      <c r="O24">
        <f>(Makespan_Mittelwert!O24-Makespan_Mittelwert!$V24)/Makespan_Mittelwert!$V24</f>
        <v>0.16426618310570837</v>
      </c>
      <c r="P24">
        <f>(Makespan_Mittelwert!P24-Makespan_Mittelwert!$V24)/Makespan_Mittelwert!$V24</f>
        <v>0.1615658630810525</v>
      </c>
      <c r="Q24">
        <f>(Makespan_Mittelwert!Q24-Makespan_Mittelwert!$V24)/Makespan_Mittelwert!$V24</f>
        <v>0.16874939525016031</v>
      </c>
      <c r="R24">
        <f>(Makespan_Mittelwert!R24-Makespan_Mittelwert!$V24)/Makespan_Mittelwert!$V24</f>
        <v>0.16721915417447605</v>
      </c>
      <c r="S24">
        <f>(Makespan_Mittelwert!S24-Makespan_Mittelwert!$V24)/Makespan_Mittelwert!$V24</f>
        <v>0</v>
      </c>
      <c r="T24">
        <f>(Makespan_Mittelwert!T24-Makespan_Mittelwert!$V24)/Makespan_Mittelwert!$V24</f>
        <v>2.3964220311710378E-2</v>
      </c>
      <c r="U24">
        <f>(Makespan_Mittelwert!U24-Makespan_Mittelwert!$V24)/Makespan_Mittelwert!$V24</f>
        <v>3.6048465996036345E-2</v>
      </c>
    </row>
    <row r="25" spans="1:21" x14ac:dyDescent="0.25">
      <c r="A25">
        <v>150</v>
      </c>
      <c r="B25">
        <f>(Makespan_Mittelwert!B25-Makespan_Mittelwert!$V25)/Makespan_Mittelwert!$V25</f>
        <v>-1</v>
      </c>
      <c r="C25">
        <f>(Makespan_Mittelwert!C25-Makespan_Mittelwert!$V25)/Makespan_Mittelwert!$V25</f>
        <v>5.7558574943831469E-3</v>
      </c>
      <c r="D25">
        <f>(Makespan_Mittelwert!D25-Makespan_Mittelwert!$V25)/Makespan_Mittelwert!$V25</f>
        <v>1.1333404657465762E-2</v>
      </c>
      <c r="E25">
        <f>(Makespan_Mittelwert!E25-Makespan_Mittelwert!$V25)/Makespan_Mittelwert!$V25</f>
        <v>0</v>
      </c>
      <c r="F25">
        <f>(Makespan_Mittelwert!F25-Makespan_Mittelwert!$V25)/Makespan_Mittelwert!$V25</f>
        <v>1.7737123022241182E-2</v>
      </c>
      <c r="G25">
        <f>(Makespan_Mittelwert!G25-Makespan_Mittelwert!$V25)/Makespan_Mittelwert!$V25</f>
        <v>0.22289266906791247</v>
      </c>
      <c r="H25">
        <f>(Makespan_Mittelwert!H25-Makespan_Mittelwert!$V25)/Makespan_Mittelwert!$V25</f>
        <v>0.21614302866041385</v>
      </c>
      <c r="I25">
        <f>(Makespan_Mittelwert!I25-Makespan_Mittelwert!$V25)/Makespan_Mittelwert!$V25</f>
        <v>0.21909703648229376</v>
      </c>
      <c r="J25">
        <f>(Makespan_Mittelwert!J25-Makespan_Mittelwert!$V25)/Makespan_Mittelwert!$V25</f>
        <v>0.22494680408449538</v>
      </c>
      <c r="K25">
        <f>(Makespan_Mittelwert!K25-Makespan_Mittelwert!$V25)/Makespan_Mittelwert!$V25</f>
        <v>0.12301748629982293</v>
      </c>
      <c r="L25">
        <f>(Makespan_Mittelwert!L25-Makespan_Mittelwert!$V25)/Makespan_Mittelwert!$V25</f>
        <v>0.12602855342771896</v>
      </c>
      <c r="M25">
        <f>(Makespan_Mittelwert!M25-Makespan_Mittelwert!$V25)/Makespan_Mittelwert!$V25</f>
        <v>0.12183826064215503</v>
      </c>
      <c r="N25">
        <f>(Makespan_Mittelwert!N25-Makespan_Mittelwert!$V25)/Makespan_Mittelwert!$V25</f>
        <v>0.12219250383367211</v>
      </c>
      <c r="O25">
        <f>(Makespan_Mittelwert!O25-Makespan_Mittelwert!$V25)/Makespan_Mittelwert!$V25</f>
        <v>0.15941656859598455</v>
      </c>
      <c r="P25">
        <f>(Makespan_Mittelwert!P25-Makespan_Mittelwert!$V25)/Makespan_Mittelwert!$V25</f>
        <v>0.15799246341666368</v>
      </c>
      <c r="Q25">
        <f>(Makespan_Mittelwert!Q25-Makespan_Mittelwert!$V25)/Makespan_Mittelwert!$V25</f>
        <v>0.15767150482032261</v>
      </c>
      <c r="R25">
        <f>(Makespan_Mittelwert!R25-Makespan_Mittelwert!$V25)/Makespan_Mittelwert!$V25</f>
        <v>0.1589113559906328</v>
      </c>
      <c r="S25">
        <f>(Makespan_Mittelwert!S25-Makespan_Mittelwert!$V25)/Makespan_Mittelwert!$V25</f>
        <v>8.2022752398267472E-4</v>
      </c>
      <c r="T25">
        <f>(Makespan_Mittelwert!T25-Makespan_Mittelwert!$V25)/Makespan_Mittelwert!$V25</f>
        <v>2.3156568358237428E-2</v>
      </c>
      <c r="U25">
        <f>(Makespan_Mittelwert!U25-Makespan_Mittelwert!$V25)/Makespan_Mittelwert!$V25</f>
        <v>3.3768410541706775E-2</v>
      </c>
    </row>
    <row r="26" spans="1:21" x14ac:dyDescent="0.25">
      <c r="A26">
        <v>200</v>
      </c>
      <c r="B26">
        <f>(Makespan_Mittelwert!B26-Makespan_Mittelwert!$V26)/Makespan_Mittelwert!$V26</f>
        <v>-1</v>
      </c>
      <c r="C26">
        <f>(Makespan_Mittelwert!C26-Makespan_Mittelwert!$V26)/Makespan_Mittelwert!$V26</f>
        <v>6.1081572937482708E-3</v>
      </c>
      <c r="D26">
        <f>(Makespan_Mittelwert!D26-Makespan_Mittelwert!$V26)/Makespan_Mittelwert!$V26</f>
        <v>8.87275192691977E-3</v>
      </c>
      <c r="E26">
        <f>(Makespan_Mittelwert!E26-Makespan_Mittelwert!$V26)/Makespan_Mittelwert!$V26</f>
        <v>1.3461675706537058E-3</v>
      </c>
      <c r="F26">
        <f>(Makespan_Mittelwert!F26-Makespan_Mittelwert!$V26)/Makespan_Mittelwert!$V26</f>
        <v>1.4710605195546707E-2</v>
      </c>
      <c r="G26">
        <f>(Makespan_Mittelwert!G26-Makespan_Mittelwert!$V26)/Makespan_Mittelwert!$V26</f>
        <v>0.22445760776477303</v>
      </c>
      <c r="H26">
        <f>(Makespan_Mittelwert!H26-Makespan_Mittelwert!$V26)/Makespan_Mittelwert!$V26</f>
        <v>0.21865008564087918</v>
      </c>
      <c r="I26">
        <f>(Makespan_Mittelwert!I26-Makespan_Mittelwert!$V26)/Makespan_Mittelwert!$V26</f>
        <v>0.22011400942049666</v>
      </c>
      <c r="J26">
        <f>(Makespan_Mittelwert!J26-Makespan_Mittelwert!$V26)/Makespan_Mittelwert!$V26</f>
        <v>0.22587246645732229</v>
      </c>
      <c r="K26">
        <f>(Makespan_Mittelwert!K26-Makespan_Mittelwert!$V26)/Makespan_Mittelwert!$V26</f>
        <v>0.12129870825007132</v>
      </c>
      <c r="L26">
        <f>(Makespan_Mittelwert!L26-Makespan_Mittelwert!$V26)/Makespan_Mittelwert!$V26</f>
        <v>0.12044140736511563</v>
      </c>
      <c r="M26">
        <f>(Makespan_Mittelwert!M26-Makespan_Mittelwert!$V26)/Makespan_Mittelwert!$V26</f>
        <v>0.12298565515272618</v>
      </c>
      <c r="N26">
        <f>(Makespan_Mittelwert!N26-Makespan_Mittelwert!$V26)/Makespan_Mittelwert!$V26</f>
        <v>0.12148961604339133</v>
      </c>
      <c r="O26">
        <f>(Makespan_Mittelwert!O26-Makespan_Mittelwert!$V26)/Makespan_Mittelwert!$V26</f>
        <v>0.15997270196974026</v>
      </c>
      <c r="P26">
        <f>(Makespan_Mittelwert!P26-Makespan_Mittelwert!$V26)/Makespan_Mittelwert!$V26</f>
        <v>0.15759795175563798</v>
      </c>
      <c r="Q26">
        <f>(Makespan_Mittelwert!Q26-Makespan_Mittelwert!$V26)/Makespan_Mittelwert!$V26</f>
        <v>0.16072295175563794</v>
      </c>
      <c r="R26">
        <f>(Makespan_Mittelwert!R26-Makespan_Mittelwert!$V26)/Makespan_Mittelwert!$V26</f>
        <v>0.15957661290322575</v>
      </c>
      <c r="S26">
        <f>(Makespan_Mittelwert!S26-Makespan_Mittelwert!$V26)/Makespan_Mittelwert!$V26</f>
        <v>0</v>
      </c>
      <c r="T26">
        <f>(Makespan_Mittelwert!T26-Makespan_Mittelwert!$V26)/Makespan_Mittelwert!$V26</f>
        <v>2.4635134170710869E-2</v>
      </c>
      <c r="U26">
        <f>(Makespan_Mittelwert!U26-Makespan_Mittelwert!$V26)/Makespan_Mittelwert!$V26</f>
        <v>3.6151156151869805E-2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(Makespan_Mittelwert!B29-Makespan_Mittelwert!$V29)/Makespan_Mittelwert!$V29</f>
        <v>0</v>
      </c>
      <c r="C29">
        <f>(Makespan_Mittelwert!C29-Makespan_Mittelwert!$V29)/Makespan_Mittelwert!$V29</f>
        <v>0.12408007731161901</v>
      </c>
      <c r="D29">
        <f>(Makespan_Mittelwert!D29-Makespan_Mittelwert!$V29)/Makespan_Mittelwert!$V29</f>
        <v>0.19806004798735022</v>
      </c>
      <c r="E29">
        <f>(Makespan_Mittelwert!E29-Makespan_Mittelwert!$V29)/Makespan_Mittelwert!$V29</f>
        <v>0.10171237375945535</v>
      </c>
      <c r="F29">
        <f>(Makespan_Mittelwert!F29-Makespan_Mittelwert!$V29)/Makespan_Mittelwert!$V29</f>
        <v>0.26874485657052899</v>
      </c>
      <c r="G29">
        <f>(Makespan_Mittelwert!G29-Makespan_Mittelwert!$V29)/Makespan_Mittelwert!$V29</f>
        <v>0.25230486308703309</v>
      </c>
      <c r="H29">
        <f>(Makespan_Mittelwert!H29-Makespan_Mittelwert!$V29)/Makespan_Mittelwert!$V29</f>
        <v>0.21448213298121258</v>
      </c>
      <c r="I29">
        <f>(Makespan_Mittelwert!I29-Makespan_Mittelwert!$V29)/Makespan_Mittelwert!$V29</f>
        <v>0.24843662932621058</v>
      </c>
      <c r="J29">
        <f>(Makespan_Mittelwert!J29-Makespan_Mittelwert!$V29)/Makespan_Mittelwert!$V29</f>
        <v>0.22948944729403342</v>
      </c>
      <c r="K29">
        <f>(Makespan_Mittelwert!K29-Makespan_Mittelwert!$V29)/Makespan_Mittelwert!$V29</f>
        <v>0.22191415617908936</v>
      </c>
      <c r="L29">
        <f>(Makespan_Mittelwert!L29-Makespan_Mittelwert!$V29)/Makespan_Mittelwert!$V29</f>
        <v>0.23314277917925469</v>
      </c>
      <c r="M29">
        <f>(Makespan_Mittelwert!M29-Makespan_Mittelwert!$V29)/Makespan_Mittelwert!$V29</f>
        <v>0.22189624768945582</v>
      </c>
      <c r="N29">
        <f>(Makespan_Mittelwert!N29-Makespan_Mittelwert!$V29)/Makespan_Mittelwert!$V29</f>
        <v>0.23353676595119044</v>
      </c>
      <c r="O29">
        <f>(Makespan_Mittelwert!O29-Makespan_Mittelwert!$V29)/Makespan_Mittelwert!$V29</f>
        <v>0.2251555928027415</v>
      </c>
      <c r="P29">
        <f>(Makespan_Mittelwert!P29-Makespan_Mittelwert!$V29)/Makespan_Mittelwert!$V29</f>
        <v>0.22737624551728772</v>
      </c>
      <c r="Q29">
        <f>(Makespan_Mittelwert!Q29-Makespan_Mittelwert!$V29)/Makespan_Mittelwert!$V29</f>
        <v>0.21770566111523135</v>
      </c>
      <c r="R29">
        <f>(Makespan_Mittelwert!R29-Makespan_Mittelwert!$V29)/Makespan_Mittelwert!$V29</f>
        <v>0.23323232162742186</v>
      </c>
      <c r="S29">
        <f>(Makespan_Mittelwert!S29-Makespan_Mittelwert!$V29)/Makespan_Mittelwert!$V29</f>
        <v>6.2080886200657562E-2</v>
      </c>
      <c r="T29">
        <f>(Makespan_Mittelwert!T29-Makespan_Mittelwert!$V29)/Makespan_Mittelwert!$V29</f>
        <v>0.10072740682961615</v>
      </c>
      <c r="U29">
        <f>(Makespan_Mittelwert!U29-Makespan_Mittelwert!$V29)/Makespan_Mittelwert!$V29</f>
        <v>8.3982969022352014E-2</v>
      </c>
    </row>
    <row r="30" spans="1:21" x14ac:dyDescent="0.25">
      <c r="A30">
        <v>15</v>
      </c>
      <c r="B30">
        <f>(Makespan_Mittelwert!B30-Makespan_Mittelwert!$V30)/Makespan_Mittelwert!$V30</f>
        <v>9.0026979762302006E-2</v>
      </c>
      <c r="C30">
        <f>(Makespan_Mittelwert!C30-Makespan_Mittelwert!$V30)/Makespan_Mittelwert!$V30</f>
        <v>3.941691498786204E-2</v>
      </c>
      <c r="D30">
        <f>(Makespan_Mittelwert!D30-Makespan_Mittelwert!$V30)/Makespan_Mittelwert!$V30</f>
        <v>9.0293038185855407E-2</v>
      </c>
      <c r="E30">
        <f>(Makespan_Mittelwert!E30-Makespan_Mittelwert!$V30)/Makespan_Mittelwert!$V30</f>
        <v>1.709677048218422E-2</v>
      </c>
      <c r="F30">
        <f>(Makespan_Mittelwert!F30-Makespan_Mittelwert!$V30)/Makespan_Mittelwert!$V30</f>
        <v>0.13440408665738585</v>
      </c>
      <c r="G30">
        <f>(Makespan_Mittelwert!G30-Makespan_Mittelwert!$V30)/Makespan_Mittelwert!$V30</f>
        <v>0.13870704235074849</v>
      </c>
      <c r="H30">
        <f>(Makespan_Mittelwert!H30-Makespan_Mittelwert!$V30)/Makespan_Mittelwert!$V30</f>
        <v>0.10783851260397857</v>
      </c>
      <c r="I30">
        <f>(Makespan_Mittelwert!I30-Makespan_Mittelwert!$V30)/Makespan_Mittelwert!$V30</f>
        <v>0.13692373183611967</v>
      </c>
      <c r="J30">
        <f>(Makespan_Mittelwert!J30-Makespan_Mittelwert!$V30)/Makespan_Mittelwert!$V30</f>
        <v>9.9899904506598233E-2</v>
      </c>
      <c r="K30">
        <f>(Makespan_Mittelwert!K30-Makespan_Mittelwert!$V30)/Makespan_Mittelwert!$V30</f>
        <v>0.11642141353245045</v>
      </c>
      <c r="L30">
        <f>(Makespan_Mittelwert!L30-Makespan_Mittelwert!$V30)/Makespan_Mittelwert!$V30</f>
        <v>0.12996306821450346</v>
      </c>
      <c r="M30">
        <f>(Makespan_Mittelwert!M30-Makespan_Mittelwert!$V30)/Makespan_Mittelwert!$V30</f>
        <v>0.11653646582371681</v>
      </c>
      <c r="N30">
        <f>(Makespan_Mittelwert!N30-Makespan_Mittelwert!$V30)/Makespan_Mittelwert!$V30</f>
        <v>0.13210304083205829</v>
      </c>
      <c r="O30">
        <f>(Makespan_Mittelwert!O30-Makespan_Mittelwert!$V30)/Makespan_Mittelwert!$V30</f>
        <v>0.15087957476673147</v>
      </c>
      <c r="P30">
        <f>(Makespan_Mittelwert!P30-Makespan_Mittelwert!$V30)/Makespan_Mittelwert!$V30</f>
        <v>0.13035424600480933</v>
      </c>
      <c r="Q30">
        <f>(Makespan_Mittelwert!Q30-Makespan_Mittelwert!$V30)/Makespan_Mittelwert!$V30</f>
        <v>0.13552009388266975</v>
      </c>
      <c r="R30">
        <f>(Makespan_Mittelwert!R30-Makespan_Mittelwert!$V30)/Makespan_Mittelwert!$V30</f>
        <v>0.13859199005948214</v>
      </c>
      <c r="S30">
        <f>(Makespan_Mittelwert!S30-Makespan_Mittelwert!$V30)/Makespan_Mittelwert!$V30</f>
        <v>0</v>
      </c>
      <c r="T30">
        <f>(Makespan_Mittelwert!T30-Makespan_Mittelwert!$V30)/Makespan_Mittelwert!$V30</f>
        <v>2.3217552377555593E-2</v>
      </c>
      <c r="U30">
        <f>(Makespan_Mittelwert!U30-Makespan_Mittelwert!$V30)/Makespan_Mittelwert!$V30</f>
        <v>3.6701680913975771E-3</v>
      </c>
    </row>
    <row r="31" spans="1:21" x14ac:dyDescent="0.25">
      <c r="A31">
        <v>20</v>
      </c>
      <c r="B31">
        <f>(Makespan_Mittelwert!B31-Makespan_Mittelwert!$V31)/Makespan_Mittelwert!$V31</f>
        <v>6.3631309075184318E-3</v>
      </c>
      <c r="C31">
        <f>(Makespan_Mittelwert!C31-Makespan_Mittelwert!$V31)/Makespan_Mittelwert!$V31</f>
        <v>4.1320636489599341E-2</v>
      </c>
      <c r="D31">
        <f>(Makespan_Mittelwert!D31-Makespan_Mittelwert!$V31)/Makespan_Mittelwert!$V31</f>
        <v>7.6075157313187869E-2</v>
      </c>
      <c r="E31">
        <f>(Makespan_Mittelwert!E31-Makespan_Mittelwert!$V31)/Makespan_Mittelwert!$V31</f>
        <v>1.6953640046245215E-2</v>
      </c>
      <c r="F31">
        <f>(Makespan_Mittelwert!F31-Makespan_Mittelwert!$V31)/Makespan_Mittelwert!$V31</f>
        <v>0.11181812565639097</v>
      </c>
      <c r="G31">
        <f>(Makespan_Mittelwert!G31-Makespan_Mittelwert!$V31)/Makespan_Mittelwert!$V31</f>
        <v>0.14110088342497079</v>
      </c>
      <c r="H31">
        <f>(Makespan_Mittelwert!H31-Makespan_Mittelwert!$V31)/Makespan_Mittelwert!$V31</f>
        <v>0.12013167533029158</v>
      </c>
      <c r="I31">
        <f>(Makespan_Mittelwert!I31-Makespan_Mittelwert!$V31)/Makespan_Mittelwert!$V31</f>
        <v>0.12917773521962078</v>
      </c>
      <c r="J31">
        <f>(Makespan_Mittelwert!J31-Makespan_Mittelwert!$V31)/Makespan_Mittelwert!$V31</f>
        <v>0.12037878721019522</v>
      </c>
      <c r="K31">
        <f>(Makespan_Mittelwert!K31-Makespan_Mittelwert!$V31)/Makespan_Mittelwert!$V31</f>
        <v>0.12166729915540701</v>
      </c>
      <c r="L31">
        <f>(Makespan_Mittelwert!L31-Makespan_Mittelwert!$V31)/Makespan_Mittelwert!$V31</f>
        <v>0.11837541589811928</v>
      </c>
      <c r="M31">
        <f>(Makespan_Mittelwert!M31-Makespan_Mittelwert!$V31)/Makespan_Mittelwert!$V31</f>
        <v>0.1190814498407011</v>
      </c>
      <c r="N31">
        <f>(Makespan_Mittelwert!N31-Makespan_Mittelwert!$V31)/Makespan_Mittelwert!$V31</f>
        <v>0.11741344465135169</v>
      </c>
      <c r="O31">
        <f>(Makespan_Mittelwert!O31-Makespan_Mittelwert!$V31)/Makespan_Mittelwert!$V31</f>
        <v>0.15227387056632757</v>
      </c>
      <c r="P31">
        <f>(Makespan_Mittelwert!P31-Makespan_Mittelwert!$V31)/Makespan_Mittelwert!$V31</f>
        <v>0.15469203681967023</v>
      </c>
      <c r="Q31">
        <f>(Makespan_Mittelwert!Q31-Makespan_Mittelwert!$V31)/Makespan_Mittelwert!$V31</f>
        <v>0.14220406146025469</v>
      </c>
      <c r="R31">
        <f>(Makespan_Mittelwert!R31-Makespan_Mittelwert!$V31)/Makespan_Mittelwert!$V31</f>
        <v>0.14689918717842371</v>
      </c>
      <c r="S31">
        <f>(Makespan_Mittelwert!S31-Makespan_Mittelwert!$V31)/Makespan_Mittelwert!$V31</f>
        <v>0</v>
      </c>
      <c r="T31">
        <f>(Makespan_Mittelwert!T31-Makespan_Mittelwert!$V31)/Makespan_Mittelwert!$V31</f>
        <v>2.953869507276561E-2</v>
      </c>
      <c r="U31">
        <f>(Makespan_Mittelwert!U31-Makespan_Mittelwert!$V31)/Makespan_Mittelwert!$V31</f>
        <v>1.3705883910369109E-2</v>
      </c>
    </row>
    <row r="32" spans="1:21" x14ac:dyDescent="0.25">
      <c r="A32">
        <v>50</v>
      </c>
      <c r="B32">
        <f>(Makespan_Mittelwert!B32-Makespan_Mittelwert!$V32)/Makespan_Mittelwert!$V32</f>
        <v>0.19771954326897451</v>
      </c>
      <c r="C32">
        <f>(Makespan_Mittelwert!C32-Makespan_Mittelwert!$V32)/Makespan_Mittelwert!$V32</f>
        <v>1.8486731985031563E-2</v>
      </c>
      <c r="D32">
        <f>(Makespan_Mittelwert!D32-Makespan_Mittelwert!$V32)/Makespan_Mittelwert!$V32</f>
        <v>3.3185140960442915E-2</v>
      </c>
      <c r="E32">
        <f>(Makespan_Mittelwert!E32-Makespan_Mittelwert!$V32)/Makespan_Mittelwert!$V32</f>
        <v>3.8807211318058828E-3</v>
      </c>
      <c r="F32">
        <f>(Makespan_Mittelwert!F32-Makespan_Mittelwert!$V32)/Makespan_Mittelwert!$V32</f>
        <v>5.2283122061473189E-2</v>
      </c>
      <c r="G32">
        <f>(Makespan_Mittelwert!G32-Makespan_Mittelwert!$V32)/Makespan_Mittelwert!$V32</f>
        <v>9.4814688458408375E-2</v>
      </c>
      <c r="H32">
        <f>(Makespan_Mittelwert!H32-Makespan_Mittelwert!$V32)/Makespan_Mittelwert!$V32</f>
        <v>8.7198950925935756E-2</v>
      </c>
      <c r="I32">
        <f>(Makespan_Mittelwert!I32-Makespan_Mittelwert!$V32)/Makespan_Mittelwert!$V32</f>
        <v>8.7078122612308115E-2</v>
      </c>
      <c r="J32">
        <f>(Makespan_Mittelwert!J32-Makespan_Mittelwert!$V32)/Makespan_Mittelwert!$V32</f>
        <v>9.4921301676315184E-2</v>
      </c>
      <c r="K32">
        <f>(Makespan_Mittelwert!K32-Makespan_Mittelwert!$V32)/Makespan_Mittelwert!$V32</f>
        <v>8.874839635951394E-2</v>
      </c>
      <c r="L32">
        <f>(Makespan_Mittelwert!L32-Makespan_Mittelwert!$V32)/Makespan_Mittelwert!$V32</f>
        <v>8.7909705711980937E-2</v>
      </c>
      <c r="M32">
        <f>(Makespan_Mittelwert!M32-Makespan_Mittelwert!$V32)/Makespan_Mittelwert!$V32</f>
        <v>8.8783934098816256E-2</v>
      </c>
      <c r="N32">
        <f>(Makespan_Mittelwert!N32-Makespan_Mittelwert!$V32)/Makespan_Mittelwert!$V32</f>
        <v>8.64988574616814E-2</v>
      </c>
      <c r="O32">
        <f>(Makespan_Mittelwert!O32-Makespan_Mittelwert!$V32)/Makespan_Mittelwert!$V32</f>
        <v>0.12674534722148187</v>
      </c>
      <c r="P32">
        <f>(Makespan_Mittelwert!P32-Makespan_Mittelwert!$V32)/Makespan_Mittelwert!$V32</f>
        <v>0.12470192721160245</v>
      </c>
      <c r="Q32">
        <f>(Makespan_Mittelwert!Q32-Makespan_Mittelwert!$V32)/Makespan_Mittelwert!$V32</f>
        <v>0.12716824631917861</v>
      </c>
      <c r="R32">
        <f>(Makespan_Mittelwert!R32-Makespan_Mittelwert!$V32)/Makespan_Mittelwert!$V32</f>
        <v>0.13011787868126554</v>
      </c>
      <c r="S32">
        <f>(Makespan_Mittelwert!S32-Makespan_Mittelwert!$V32)/Makespan_Mittelwert!$V32</f>
        <v>0</v>
      </c>
      <c r="T32">
        <f>(Makespan_Mittelwert!T32-Makespan_Mittelwert!$V32)/Makespan_Mittelwert!$V32</f>
        <v>2.4233184430205727E-2</v>
      </c>
      <c r="U32">
        <f>(Makespan_Mittelwert!U32-Makespan_Mittelwert!$V32)/Makespan_Mittelwert!$V32</f>
        <v>2.6002963847457868E-2</v>
      </c>
    </row>
    <row r="33" spans="1:21" x14ac:dyDescent="0.25">
      <c r="A33">
        <v>100</v>
      </c>
      <c r="B33">
        <f>(Makespan_Mittelwert!B33-Makespan_Mittelwert!$V33)/Makespan_Mittelwert!$V33</f>
        <v>2.2363700998610288E-2</v>
      </c>
      <c r="C33">
        <f>(Makespan_Mittelwert!C33-Makespan_Mittelwert!$V33)/Makespan_Mittelwert!$V33</f>
        <v>1.1092079702104541E-2</v>
      </c>
      <c r="D33">
        <f>(Makespan_Mittelwert!D33-Makespan_Mittelwert!$V33)/Makespan_Mittelwert!$V33</f>
        <v>1.8304265549199717E-2</v>
      </c>
      <c r="E33">
        <f>(Makespan_Mittelwert!E33-Makespan_Mittelwert!$V33)/Makespan_Mittelwert!$V33</f>
        <v>2.7900763769942191E-3</v>
      </c>
      <c r="F33">
        <f>(Makespan_Mittelwert!F33-Makespan_Mittelwert!$V33)/Makespan_Mittelwert!$V33</f>
        <v>2.901212623928575E-2</v>
      </c>
      <c r="G33">
        <f>(Makespan_Mittelwert!G33-Makespan_Mittelwert!$V33)/Makespan_Mittelwert!$V33</f>
        <v>9.1948636740673634E-2</v>
      </c>
      <c r="H33">
        <f>(Makespan_Mittelwert!H33-Makespan_Mittelwert!$V33)/Makespan_Mittelwert!$V33</f>
        <v>8.5494116421951413E-2</v>
      </c>
      <c r="I33">
        <f>(Makespan_Mittelwert!I33-Makespan_Mittelwert!$V33)/Makespan_Mittelwert!$V33</f>
        <v>8.5240962773845755E-2</v>
      </c>
      <c r="J33">
        <f>(Makespan_Mittelwert!J33-Makespan_Mittelwert!$V33)/Makespan_Mittelwert!$V33</f>
        <v>8.9079562062142861E-2</v>
      </c>
      <c r="K33">
        <f>(Makespan_Mittelwert!K33-Makespan_Mittelwert!$V33)/Makespan_Mittelwert!$V33</f>
        <v>8.020841188278087E-2</v>
      </c>
      <c r="L33">
        <f>(Makespan_Mittelwert!L33-Makespan_Mittelwert!$V33)/Makespan_Mittelwert!$V33</f>
        <v>8.0066574023203954E-2</v>
      </c>
      <c r="M33">
        <f>(Makespan_Mittelwert!M33-Makespan_Mittelwert!$V33)/Makespan_Mittelwert!$V33</f>
        <v>7.7095160635864399E-2</v>
      </c>
      <c r="N33">
        <f>(Makespan_Mittelwert!N33-Makespan_Mittelwert!$V33)/Makespan_Mittelwert!$V33</f>
        <v>7.7702011224940346E-2</v>
      </c>
      <c r="O33">
        <f>(Makespan_Mittelwert!O33-Makespan_Mittelwert!$V33)/Makespan_Mittelwert!$V33</f>
        <v>0.12325171372451854</v>
      </c>
      <c r="P33">
        <f>(Makespan_Mittelwert!P33-Makespan_Mittelwert!$V33)/Makespan_Mittelwert!$V33</f>
        <v>0.1212875286817696</v>
      </c>
      <c r="Q33">
        <f>(Makespan_Mittelwert!Q33-Makespan_Mittelwert!$V33)/Makespan_Mittelwert!$V33</f>
        <v>0.12778513898314822</v>
      </c>
      <c r="R33">
        <f>(Makespan_Mittelwert!R33-Makespan_Mittelwert!$V33)/Makespan_Mittelwert!$V33</f>
        <v>0.12789465935573283</v>
      </c>
      <c r="S33">
        <f>(Makespan_Mittelwert!S33-Makespan_Mittelwert!$V33)/Makespan_Mittelwert!$V33</f>
        <v>0</v>
      </c>
      <c r="T33">
        <f>(Makespan_Mittelwert!T33-Makespan_Mittelwert!$V33)/Makespan_Mittelwert!$V33</f>
        <v>2.5688811326920011E-2</v>
      </c>
      <c r="U33">
        <f>(Makespan_Mittelwert!U33-Makespan_Mittelwert!$V33)/Makespan_Mittelwert!$V33</f>
        <v>3.0132465788349092E-2</v>
      </c>
    </row>
    <row r="34" spans="1:21" x14ac:dyDescent="0.25">
      <c r="A34">
        <v>150</v>
      </c>
      <c r="B34">
        <f>(Makespan_Mittelwert!B34-Makespan_Mittelwert!$V34)/Makespan_Mittelwert!$V34</f>
        <v>-1</v>
      </c>
      <c r="C34">
        <f>(Makespan_Mittelwert!C34-Makespan_Mittelwert!$V34)/Makespan_Mittelwert!$V34</f>
        <v>6.3925430640194639E-3</v>
      </c>
      <c r="D34">
        <f>(Makespan_Mittelwert!D34-Makespan_Mittelwert!$V34)/Makespan_Mittelwert!$V34</f>
        <v>1.2010701026684664E-2</v>
      </c>
      <c r="E34">
        <f>(Makespan_Mittelwert!E34-Makespan_Mittelwert!$V34)/Makespan_Mittelwert!$V34</f>
        <v>6.3758896209802237E-4</v>
      </c>
      <c r="F34">
        <f>(Makespan_Mittelwert!F34-Makespan_Mittelwert!$V34)/Makespan_Mittelwert!$V34</f>
        <v>1.8330682660316198E-2</v>
      </c>
      <c r="G34">
        <f>(Makespan_Mittelwert!G34-Makespan_Mittelwert!$V34)/Makespan_Mittelwert!$V34</f>
        <v>8.1593544173852395E-2</v>
      </c>
      <c r="H34">
        <f>(Makespan_Mittelwert!H34-Makespan_Mittelwert!$V34)/Makespan_Mittelwert!$V34</f>
        <v>7.7955956401286053E-2</v>
      </c>
      <c r="I34">
        <f>(Makespan_Mittelwert!I34-Makespan_Mittelwert!$V34)/Makespan_Mittelwert!$V34</f>
        <v>7.7486091401232554E-2</v>
      </c>
      <c r="J34">
        <f>(Makespan_Mittelwert!J34-Makespan_Mittelwert!$V34)/Makespan_Mittelwert!$V34</f>
        <v>7.8544774565910094E-2</v>
      </c>
      <c r="K34">
        <f>(Makespan_Mittelwert!K34-Makespan_Mittelwert!$V34)/Makespan_Mittelwert!$V34</f>
        <v>7.1772770906910768E-2</v>
      </c>
      <c r="L34">
        <f>(Makespan_Mittelwert!L34-Makespan_Mittelwert!$V34)/Makespan_Mittelwert!$V34</f>
        <v>8.0467057705369674E-2</v>
      </c>
      <c r="M34">
        <f>(Makespan_Mittelwert!M34-Makespan_Mittelwert!$V34)/Makespan_Mittelwert!$V34</f>
        <v>7.2955165362741797E-2</v>
      </c>
      <c r="N34">
        <f>(Makespan_Mittelwert!N34-Makespan_Mittelwert!$V34)/Makespan_Mittelwert!$V34</f>
        <v>7.5392515704791593E-2</v>
      </c>
      <c r="O34">
        <f>(Makespan_Mittelwert!O34-Makespan_Mittelwert!$V34)/Makespan_Mittelwert!$V34</f>
        <v>0.12111216450746844</v>
      </c>
      <c r="P34">
        <f>(Makespan_Mittelwert!P34-Makespan_Mittelwert!$V34)/Makespan_Mittelwert!$V34</f>
        <v>0.12123111767203897</v>
      </c>
      <c r="Q34">
        <f>(Makespan_Mittelwert!Q34-Makespan_Mittelwert!$V34)/Makespan_Mittelwert!$V34</f>
        <v>0.11765895413998642</v>
      </c>
      <c r="R34">
        <f>(Makespan_Mittelwert!R34-Makespan_Mittelwert!$V34)/Makespan_Mittelwert!$V34</f>
        <v>0.12068155405172321</v>
      </c>
      <c r="S34">
        <f>(Makespan_Mittelwert!S34-Makespan_Mittelwert!$V34)/Makespan_Mittelwert!$V34</f>
        <v>0</v>
      </c>
      <c r="T34">
        <f>(Makespan_Mittelwert!T34-Makespan_Mittelwert!$V34)/Makespan_Mittelwert!$V34</f>
        <v>2.3731156331817407E-2</v>
      </c>
      <c r="U34">
        <f>(Makespan_Mittelwert!U34-Makespan_Mittelwert!$V34)/Makespan_Mittelwert!$V34</f>
        <v>2.8507125889323554E-2</v>
      </c>
    </row>
    <row r="35" spans="1:21" x14ac:dyDescent="0.25">
      <c r="A35">
        <v>200</v>
      </c>
      <c r="B35">
        <f>(Makespan_Mittelwert!B35-Makespan_Mittelwert!$V35)/Makespan_Mittelwert!$V35</f>
        <v>-1</v>
      </c>
      <c r="C35">
        <f>(Makespan_Mittelwert!C35-Makespan_Mittelwert!$V35)/Makespan_Mittelwert!$V35</f>
        <v>6.7476853091668638E-3</v>
      </c>
      <c r="D35">
        <f>(Makespan_Mittelwert!D35-Makespan_Mittelwert!$V35)/Makespan_Mittelwert!$V35</f>
        <v>9.5247787073437437E-3</v>
      </c>
      <c r="E35">
        <f>(Makespan_Mittelwert!E35-Makespan_Mittelwert!$V35)/Makespan_Mittelwert!$V35</f>
        <v>1.9799399412266474E-3</v>
      </c>
      <c r="F35">
        <f>(Makespan_Mittelwert!F35-Makespan_Mittelwert!$V35)/Makespan_Mittelwert!$V35</f>
        <v>1.5322664152910523E-2</v>
      </c>
      <c r="G35">
        <f>(Makespan_Mittelwert!G35-Makespan_Mittelwert!$V35)/Makespan_Mittelwert!$V35</f>
        <v>8.1764021152685565E-2</v>
      </c>
      <c r="H35">
        <f>(Makespan_Mittelwert!H35-Makespan_Mittelwert!$V35)/Makespan_Mittelwert!$V35</f>
        <v>7.6848092723318967E-2</v>
      </c>
      <c r="I35">
        <f>(Makespan_Mittelwert!I35-Makespan_Mittelwert!$V35)/Makespan_Mittelwert!$V35</f>
        <v>7.6541907240974108E-2</v>
      </c>
      <c r="J35">
        <f>(Makespan_Mittelwert!J35-Makespan_Mittelwert!$V35)/Makespan_Mittelwert!$V35</f>
        <v>7.9348458717627315E-2</v>
      </c>
      <c r="K35">
        <f>(Makespan_Mittelwert!K35-Makespan_Mittelwert!$V35)/Makespan_Mittelwert!$V35</f>
        <v>7.3713039038202643E-2</v>
      </c>
      <c r="L35">
        <f>(Makespan_Mittelwert!L35-Makespan_Mittelwert!$V35)/Makespan_Mittelwert!$V35</f>
        <v>7.3245280458760401E-2</v>
      </c>
      <c r="M35">
        <f>(Makespan_Mittelwert!M35-Makespan_Mittelwert!$V35)/Makespan_Mittelwert!$V35</f>
        <v>7.6017017842668788E-2</v>
      </c>
      <c r="N35">
        <f>(Makespan_Mittelwert!N35-Makespan_Mittelwert!$V35)/Makespan_Mittelwert!$V35</f>
        <v>7.5787601898171353E-2</v>
      </c>
      <c r="O35">
        <f>(Makespan_Mittelwert!O35-Makespan_Mittelwert!$V35)/Makespan_Mittelwert!$V35</f>
        <v>0.12324456632352464</v>
      </c>
      <c r="P35">
        <f>(Makespan_Mittelwert!P35-Makespan_Mittelwert!$V35)/Makespan_Mittelwert!$V35</f>
        <v>0.11874105099282638</v>
      </c>
      <c r="Q35">
        <f>(Makespan_Mittelwert!Q35-Makespan_Mittelwert!$V35)/Makespan_Mittelwert!$V35</f>
        <v>0.12344898753476936</v>
      </c>
      <c r="R35">
        <f>(Makespan_Mittelwert!R35-Makespan_Mittelwert!$V35)/Makespan_Mittelwert!$V35</f>
        <v>0.12354718112969046</v>
      </c>
      <c r="S35">
        <f>(Makespan_Mittelwert!S35-Makespan_Mittelwert!$V35)/Makespan_Mittelwert!$V35</f>
        <v>0</v>
      </c>
      <c r="T35">
        <f>(Makespan_Mittelwert!T35-Makespan_Mittelwert!$V35)/Makespan_Mittelwert!$V35</f>
        <v>2.5159877025912346E-2</v>
      </c>
      <c r="U35">
        <f>(Makespan_Mittelwert!U35-Makespan_Mittelwert!$V35)/Makespan_Mittelwert!$V35</f>
        <v>3.1271089306181783E-2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27F8-48E0-4713-BA58-1AFDAB56D659}">
  <dimension ref="A1:W35"/>
  <sheetViews>
    <sheetView workbookViewId="0">
      <selection sqref="A1:A1048576"/>
    </sheetView>
  </sheetViews>
  <sheetFormatPr baseColWidth="10" defaultRowHeight="15" x14ac:dyDescent="0.25"/>
  <cols>
    <col min="1" max="1" width="23.140625" bestFit="1" customWidth="1"/>
    <col min="2" max="2" width="11.42578125" customWidth="1"/>
  </cols>
  <sheetData>
    <row r="1" spans="1:23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23" x14ac:dyDescent="0.25">
      <c r="A2">
        <v>10</v>
      </c>
      <c r="B2" s="1">
        <v>3171.6777777770671</v>
      </c>
      <c r="C2" s="1">
        <v>3537.6222222222223</v>
      </c>
      <c r="D2" s="1">
        <v>5198.333333333333</v>
      </c>
      <c r="E2" s="1">
        <v>3888.7777777777778</v>
      </c>
      <c r="F2" s="1">
        <v>4976.5777777777776</v>
      </c>
      <c r="G2" s="1">
        <v>5592</v>
      </c>
      <c r="H2" s="1">
        <v>4800.6444444444442</v>
      </c>
      <c r="I2" s="1">
        <v>4865.6888888888889</v>
      </c>
      <c r="J2" s="1">
        <v>4501.2555555555555</v>
      </c>
      <c r="K2" s="1">
        <v>4528.9777777777781</v>
      </c>
      <c r="L2" s="1">
        <v>4780.5666666666666</v>
      </c>
      <c r="M2" s="1">
        <v>4640.5333333333338</v>
      </c>
      <c r="N2" s="1">
        <v>4662.4888888888891</v>
      </c>
      <c r="O2" s="1">
        <v>4747.0111111111109</v>
      </c>
      <c r="P2" s="1">
        <v>4774.9666666666662</v>
      </c>
      <c r="Q2" s="1">
        <v>4686.7111111111108</v>
      </c>
      <c r="R2" s="1">
        <v>4612.0555555555557</v>
      </c>
      <c r="S2" s="1">
        <v>3171.6777777770671</v>
      </c>
    </row>
    <row r="3" spans="1:23" x14ac:dyDescent="0.25">
      <c r="A3">
        <v>15</v>
      </c>
      <c r="B3" s="1">
        <v>6771.244444441556</v>
      </c>
      <c r="C3" s="1">
        <v>7405.4444444444443</v>
      </c>
      <c r="D3" s="1">
        <v>10520.155555555555</v>
      </c>
      <c r="E3" s="1">
        <v>8123.7777777777774</v>
      </c>
      <c r="F3" s="1">
        <v>9891.4666666666672</v>
      </c>
      <c r="G3" s="1">
        <v>11362.211111111112</v>
      </c>
      <c r="H3" s="1">
        <v>10193.488888888889</v>
      </c>
      <c r="I3" s="1">
        <v>9438.9111111111106</v>
      </c>
      <c r="J3" s="1">
        <v>9577.2777777777774</v>
      </c>
      <c r="K3" s="1">
        <v>9092.2666666666664</v>
      </c>
      <c r="L3" s="1">
        <v>9899.7222222222226</v>
      </c>
      <c r="M3" s="1">
        <v>9533.7222222222226</v>
      </c>
      <c r="N3" s="1">
        <v>9577.0333333333328</v>
      </c>
      <c r="O3" s="1">
        <v>9850</v>
      </c>
      <c r="P3" s="1">
        <v>9715.4444444444453</v>
      </c>
      <c r="Q3" s="1">
        <v>9342.1444444444442</v>
      </c>
      <c r="R3" s="1">
        <v>9401.7555555555555</v>
      </c>
      <c r="S3" s="1">
        <v>6771.244444441556</v>
      </c>
    </row>
    <row r="4" spans="1:23" x14ac:dyDescent="0.25">
      <c r="A4">
        <v>20</v>
      </c>
      <c r="B4" s="1">
        <v>12142.355555551312</v>
      </c>
      <c r="C4" s="1">
        <v>12265.322222222223</v>
      </c>
      <c r="D4" s="1">
        <v>17743.555555555555</v>
      </c>
      <c r="E4" s="1">
        <v>13997.522222222222</v>
      </c>
      <c r="F4" s="1">
        <v>16329.411111111111</v>
      </c>
      <c r="G4" s="1">
        <v>19478.844444444443</v>
      </c>
      <c r="H4" s="1">
        <v>17931.87777777778</v>
      </c>
      <c r="I4" s="1">
        <v>16473.711111111112</v>
      </c>
      <c r="J4" s="1">
        <v>15825.377777777778</v>
      </c>
      <c r="K4" s="1">
        <v>15319.033333333333</v>
      </c>
      <c r="L4" s="1">
        <v>16630.755555555555</v>
      </c>
      <c r="M4" s="1">
        <v>16057.077777777778</v>
      </c>
      <c r="N4" s="1">
        <v>16045.466666666667</v>
      </c>
      <c r="O4" s="1">
        <v>17067</v>
      </c>
      <c r="P4" s="1">
        <v>16916.31111111111</v>
      </c>
      <c r="Q4" s="1">
        <v>16139.466666666667</v>
      </c>
      <c r="R4" s="1">
        <v>15931.18888888889</v>
      </c>
      <c r="S4" s="1">
        <v>12142.355555551312</v>
      </c>
    </row>
    <row r="5" spans="1:23" x14ac:dyDescent="0.25">
      <c r="A5">
        <v>50</v>
      </c>
      <c r="B5" s="1">
        <v>122640.01111110662</v>
      </c>
      <c r="C5" s="1">
        <v>73978.977777777778</v>
      </c>
      <c r="D5" s="1">
        <v>99326.866666666669</v>
      </c>
      <c r="E5" s="1">
        <v>84408.222222222219</v>
      </c>
      <c r="F5" s="1">
        <v>90093.222222222219</v>
      </c>
      <c r="G5" s="1">
        <v>111170.97777777778</v>
      </c>
      <c r="H5" s="1">
        <v>107270.23333333334</v>
      </c>
      <c r="I5" s="1">
        <v>93534.2</v>
      </c>
      <c r="J5" s="1">
        <v>92371.977777777778</v>
      </c>
      <c r="K5" s="1">
        <v>87254.322222222225</v>
      </c>
      <c r="L5" s="1">
        <v>96153.055555555562</v>
      </c>
      <c r="M5" s="1">
        <v>92801.911111111112</v>
      </c>
      <c r="N5" s="1">
        <v>91626.066666666666</v>
      </c>
      <c r="O5" s="1">
        <v>97159.933333333334</v>
      </c>
      <c r="P5" s="1">
        <v>96607.6</v>
      </c>
      <c r="Q5" s="1">
        <v>93237.7</v>
      </c>
      <c r="R5" s="1">
        <v>92720.833333333328</v>
      </c>
      <c r="S5" s="1">
        <v>73978.977777777778</v>
      </c>
    </row>
    <row r="6" spans="1:23" x14ac:dyDescent="0.25">
      <c r="A6">
        <v>100</v>
      </c>
      <c r="B6" s="1">
        <v>519549.73333333281</v>
      </c>
      <c r="C6" s="1">
        <v>287745.85555555555</v>
      </c>
      <c r="D6" s="1">
        <v>382526.81111111114</v>
      </c>
      <c r="E6" s="1">
        <v>329791.37777777779</v>
      </c>
      <c r="F6" s="1">
        <v>341617.1</v>
      </c>
      <c r="G6" s="1">
        <v>431951.73333333334</v>
      </c>
      <c r="H6" s="1">
        <v>424197.01111111109</v>
      </c>
      <c r="I6" s="1">
        <v>361000.75555555557</v>
      </c>
      <c r="J6" s="1">
        <v>358221.08888888889</v>
      </c>
      <c r="K6" s="1">
        <v>335333.65555555554</v>
      </c>
      <c r="L6" s="1">
        <v>372527.47777777776</v>
      </c>
      <c r="M6" s="1">
        <v>358039.5777777778</v>
      </c>
      <c r="N6" s="1">
        <v>358543.5</v>
      </c>
      <c r="O6" s="1">
        <v>381864</v>
      </c>
      <c r="P6" s="1">
        <v>378066.58888888889</v>
      </c>
      <c r="Q6" s="1">
        <v>360165.68888888886</v>
      </c>
      <c r="R6" s="1">
        <v>360055.3</v>
      </c>
      <c r="S6" s="1">
        <v>287745.85555555555</v>
      </c>
    </row>
    <row r="7" spans="1:23" x14ac:dyDescent="0.25">
      <c r="A7">
        <v>150</v>
      </c>
      <c r="B7" s="1">
        <v>1203504.8444444279</v>
      </c>
      <c r="C7" s="1">
        <v>649644.14444444445</v>
      </c>
      <c r="D7" s="1">
        <v>852486.5</v>
      </c>
      <c r="E7" s="1">
        <v>739650.5555555555</v>
      </c>
      <c r="F7" s="1">
        <v>760117.14444444445</v>
      </c>
      <c r="G7" s="1">
        <v>961895.38888888888</v>
      </c>
      <c r="H7" s="1">
        <v>949787.7111111111</v>
      </c>
      <c r="I7" s="1">
        <v>806117.18888888892</v>
      </c>
      <c r="J7" s="1">
        <v>802797.02222222218</v>
      </c>
      <c r="K7" s="1">
        <v>749650.22222222225</v>
      </c>
      <c r="L7" s="1">
        <v>828462.51111111115</v>
      </c>
      <c r="M7" s="1">
        <v>803346.4222222222</v>
      </c>
      <c r="N7" s="1">
        <v>802867.87777777773</v>
      </c>
      <c r="O7" s="1">
        <v>845925.32222222222</v>
      </c>
      <c r="P7" s="1">
        <v>842762.67777777778</v>
      </c>
      <c r="Q7" s="1">
        <v>809623.1555555556</v>
      </c>
      <c r="R7" s="1">
        <v>807990.3444444444</v>
      </c>
      <c r="S7" s="1">
        <v>649644.14444444445</v>
      </c>
    </row>
    <row r="8" spans="1:23" x14ac:dyDescent="0.25">
      <c r="A8">
        <v>200</v>
      </c>
      <c r="B8" s="1">
        <v>2167970.1444444247</v>
      </c>
      <c r="C8" s="1">
        <v>1151817.3999999999</v>
      </c>
      <c r="D8" s="1">
        <v>1505223.0888888889</v>
      </c>
      <c r="E8" s="1">
        <v>1318624.8222222221</v>
      </c>
      <c r="F8" s="1">
        <v>1343456.5777777778</v>
      </c>
      <c r="G8" s="1">
        <v>1700924.0444444444</v>
      </c>
      <c r="H8" s="1">
        <v>1686122.0555555555</v>
      </c>
      <c r="I8" s="1">
        <v>1426020</v>
      </c>
      <c r="J8" s="1">
        <v>1421911.3444444444</v>
      </c>
      <c r="K8" s="1">
        <v>1321419.4555555556</v>
      </c>
      <c r="L8" s="1">
        <v>1457024.5</v>
      </c>
      <c r="M8" s="1">
        <v>1422779.8333333333</v>
      </c>
      <c r="N8" s="1">
        <v>1419732.1444444444</v>
      </c>
      <c r="O8" s="1">
        <v>1501972.5444444444</v>
      </c>
      <c r="P8" s="1">
        <v>1498819.4111111111</v>
      </c>
      <c r="Q8" s="1">
        <v>1442630</v>
      </c>
      <c r="R8" s="1">
        <v>1442923.8777777778</v>
      </c>
      <c r="S8" s="1">
        <v>1151817.3999999999</v>
      </c>
    </row>
    <row r="9" spans="1:23" x14ac:dyDescent="0.25">
      <c r="W9" s="1"/>
    </row>
    <row r="10" spans="1:23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  <c r="W10" s="1"/>
    </row>
    <row r="11" spans="1:23" x14ac:dyDescent="0.25">
      <c r="A11">
        <v>10</v>
      </c>
      <c r="B11" s="1">
        <v>3171.6777777770671</v>
      </c>
      <c r="C11" s="1">
        <v>3533.7</v>
      </c>
      <c r="D11" s="1">
        <v>5198.333333333333</v>
      </c>
      <c r="E11" s="1">
        <v>3884.4777777777776</v>
      </c>
      <c r="F11" s="1">
        <v>4966.9333333333334</v>
      </c>
      <c r="G11" s="1">
        <v>5159.1888888888889</v>
      </c>
      <c r="H11" s="1">
        <v>4553.3444444444449</v>
      </c>
      <c r="I11" s="1">
        <v>4696.9111111111115</v>
      </c>
      <c r="J11" s="1">
        <v>4300.9222222222224</v>
      </c>
      <c r="K11" s="1">
        <v>4444.9888888888891</v>
      </c>
      <c r="L11" s="1">
        <v>4661.8111111111111</v>
      </c>
      <c r="M11" s="1">
        <v>4488.6333333333332</v>
      </c>
      <c r="N11" s="1">
        <v>4613.8777777777777</v>
      </c>
      <c r="O11" s="1">
        <v>4671.2444444444445</v>
      </c>
      <c r="P11" s="1">
        <v>4636.2555555555555</v>
      </c>
      <c r="Q11" s="1">
        <v>4582.7</v>
      </c>
      <c r="R11" s="1">
        <v>4549.2222222222226</v>
      </c>
      <c r="S11" s="1">
        <v>3171.6777777770671</v>
      </c>
      <c r="W11" s="1"/>
    </row>
    <row r="12" spans="1:23" x14ac:dyDescent="0.25">
      <c r="A12">
        <v>15</v>
      </c>
      <c r="B12" s="1">
        <v>6771.244444441556</v>
      </c>
      <c r="C12" s="1">
        <v>7402.4333333333334</v>
      </c>
      <c r="D12" s="1">
        <v>10520.155555555555</v>
      </c>
      <c r="E12" s="1">
        <v>8121.8111111111111</v>
      </c>
      <c r="F12" s="1">
        <v>9885.7666666666664</v>
      </c>
      <c r="G12" s="1">
        <v>10062.411111111111</v>
      </c>
      <c r="H12" s="1">
        <v>9256.322222222223</v>
      </c>
      <c r="I12" s="1">
        <v>8981.7111111111117</v>
      </c>
      <c r="J12" s="1">
        <v>9132.8333333333339</v>
      </c>
      <c r="K12" s="1">
        <v>8921.4555555555562</v>
      </c>
      <c r="L12" s="1">
        <v>9547.0555555555547</v>
      </c>
      <c r="M12" s="1">
        <v>9216.9888888888891</v>
      </c>
      <c r="N12" s="1">
        <v>9436.7777777777774</v>
      </c>
      <c r="O12" s="1">
        <v>9735.1</v>
      </c>
      <c r="P12" s="1">
        <v>9505.7333333333336</v>
      </c>
      <c r="Q12" s="1">
        <v>9199.5111111111109</v>
      </c>
      <c r="R12" s="1">
        <v>9235.6666666666661</v>
      </c>
      <c r="S12" s="1">
        <v>6771.244444441556</v>
      </c>
      <c r="W12" s="1"/>
    </row>
    <row r="13" spans="1:23" x14ac:dyDescent="0.25">
      <c r="A13">
        <v>20</v>
      </c>
      <c r="B13" s="1">
        <v>12142.355555551312</v>
      </c>
      <c r="C13" s="1">
        <v>12263.18888888889</v>
      </c>
      <c r="D13" s="1">
        <v>17743.555555555555</v>
      </c>
      <c r="E13" s="1">
        <v>13994.611111111111</v>
      </c>
      <c r="F13" s="1">
        <v>16326.044444444444</v>
      </c>
      <c r="G13" s="1">
        <v>16867.655555555557</v>
      </c>
      <c r="H13" s="1">
        <v>15823.366666666667</v>
      </c>
      <c r="I13" s="1">
        <v>15675.922222222222</v>
      </c>
      <c r="J13" s="1">
        <v>14969.955555555556</v>
      </c>
      <c r="K13" s="1">
        <v>15034.244444444445</v>
      </c>
      <c r="L13" s="1">
        <v>16021.655555555555</v>
      </c>
      <c r="M13" s="1">
        <v>15478.722222222223</v>
      </c>
      <c r="N13" s="1">
        <v>15802.866666666667</v>
      </c>
      <c r="O13" s="1">
        <v>16659.522222222222</v>
      </c>
      <c r="P13" s="1">
        <v>16397.444444444445</v>
      </c>
      <c r="Q13" s="1">
        <v>15719.577777777778</v>
      </c>
      <c r="R13" s="1">
        <v>15564.166666666666</v>
      </c>
      <c r="S13" s="1">
        <v>12142.355555551312</v>
      </c>
      <c r="W13" s="1"/>
    </row>
    <row r="14" spans="1:23" x14ac:dyDescent="0.25">
      <c r="A14">
        <v>50</v>
      </c>
      <c r="B14" s="1">
        <v>122640.01111110662</v>
      </c>
      <c r="C14" s="1">
        <v>73975.455555555556</v>
      </c>
      <c r="D14" s="1">
        <v>99326.866666666669</v>
      </c>
      <c r="E14" s="1">
        <v>84406.166666666672</v>
      </c>
      <c r="F14" s="1">
        <v>90089.933333333334</v>
      </c>
      <c r="G14" s="1">
        <v>93430.177777777775</v>
      </c>
      <c r="H14" s="1">
        <v>90844.511111111118</v>
      </c>
      <c r="I14" s="1">
        <v>88217.4</v>
      </c>
      <c r="J14" s="1">
        <v>87078.022222222222</v>
      </c>
      <c r="K14" s="1">
        <v>85759.055555555562</v>
      </c>
      <c r="L14" s="1">
        <v>91348.833333333328</v>
      </c>
      <c r="M14" s="1">
        <v>89233.822222222225</v>
      </c>
      <c r="N14" s="1">
        <v>88963.511111111118</v>
      </c>
      <c r="O14" s="1">
        <v>94338.488888888882</v>
      </c>
      <c r="P14" s="1">
        <v>93351.211111111115</v>
      </c>
      <c r="Q14" s="1">
        <v>90726.3</v>
      </c>
      <c r="R14" s="1">
        <v>90717.222222222219</v>
      </c>
      <c r="S14" s="1">
        <v>73975.455555555556</v>
      </c>
      <c r="W14" s="1"/>
    </row>
    <row r="15" spans="1:23" x14ac:dyDescent="0.25">
      <c r="A15">
        <v>100</v>
      </c>
      <c r="B15" s="1">
        <v>519549.73333333281</v>
      </c>
      <c r="C15" s="1">
        <v>287745.83333333331</v>
      </c>
      <c r="D15" s="1">
        <v>382526.81111111114</v>
      </c>
      <c r="E15" s="1">
        <v>329786.43333333335</v>
      </c>
      <c r="F15" s="1">
        <v>341611.73333333334</v>
      </c>
      <c r="G15" s="1">
        <v>355606.7</v>
      </c>
      <c r="H15" s="1">
        <v>350860.27777777775</v>
      </c>
      <c r="I15" s="1">
        <v>338952.77777777775</v>
      </c>
      <c r="J15" s="1">
        <v>335704.33333333331</v>
      </c>
      <c r="K15" s="1">
        <v>329001</v>
      </c>
      <c r="L15" s="1">
        <v>352773.91111111111</v>
      </c>
      <c r="M15" s="1">
        <v>340575.05555555556</v>
      </c>
      <c r="N15" s="1">
        <v>340424.08888888889</v>
      </c>
      <c r="O15" s="1">
        <v>371240.86666666664</v>
      </c>
      <c r="P15" s="1">
        <v>367737.5</v>
      </c>
      <c r="Q15" s="1">
        <v>349711.7888888889</v>
      </c>
      <c r="R15" s="1">
        <v>350067.25555555557</v>
      </c>
      <c r="S15" s="1">
        <v>287745.83333333331</v>
      </c>
      <c r="W15" s="1"/>
    </row>
    <row r="16" spans="1:23" x14ac:dyDescent="0.25">
      <c r="A16">
        <v>150</v>
      </c>
      <c r="B16" s="1">
        <v>1203504.8444444279</v>
      </c>
      <c r="C16" s="1">
        <v>649644.14444444445</v>
      </c>
      <c r="D16" s="1">
        <v>852486.5</v>
      </c>
      <c r="E16" s="1">
        <v>739650.5</v>
      </c>
      <c r="F16" s="1">
        <v>760116.32222222222</v>
      </c>
      <c r="G16" s="1">
        <v>787225.33333333337</v>
      </c>
      <c r="H16" s="1">
        <v>779768.88888888888</v>
      </c>
      <c r="I16" s="1">
        <v>756097.25555555557</v>
      </c>
      <c r="J16" s="1">
        <v>751179.1555555556</v>
      </c>
      <c r="K16" s="1">
        <v>737419.68888888892</v>
      </c>
      <c r="L16" s="1">
        <v>786079.54444444447</v>
      </c>
      <c r="M16" s="1">
        <v>764559.5555555555</v>
      </c>
      <c r="N16" s="1">
        <v>763256.91111111105</v>
      </c>
      <c r="O16" s="1">
        <v>821713.04444444447</v>
      </c>
      <c r="P16" s="1">
        <v>817962.4</v>
      </c>
      <c r="Q16" s="1">
        <v>785492.1333333333</v>
      </c>
      <c r="R16" s="1">
        <v>784988.6</v>
      </c>
      <c r="S16" s="1">
        <v>649644.14444444445</v>
      </c>
    </row>
    <row r="17" spans="1:22" x14ac:dyDescent="0.25">
      <c r="A17">
        <v>200</v>
      </c>
      <c r="B17" s="1">
        <v>2167970.1444444247</v>
      </c>
      <c r="C17" s="1">
        <v>1151815.388888889</v>
      </c>
      <c r="D17" s="1">
        <v>1505223.0888888889</v>
      </c>
      <c r="E17" s="1">
        <v>1318624.8111111112</v>
      </c>
      <c r="F17" s="1">
        <v>1343456.5666666667</v>
      </c>
      <c r="G17" s="1">
        <v>1384258.388888889</v>
      </c>
      <c r="H17" s="1">
        <v>1378061.1888888888</v>
      </c>
      <c r="I17" s="1">
        <v>1336587.1333333333</v>
      </c>
      <c r="J17" s="1">
        <v>1333265.7222222222</v>
      </c>
      <c r="K17" s="1">
        <v>1305261.6000000001</v>
      </c>
      <c r="L17" s="1">
        <v>1397385.4444444445</v>
      </c>
      <c r="M17" s="1">
        <v>1350846.9</v>
      </c>
      <c r="N17" s="1">
        <v>1354518.7777777778</v>
      </c>
      <c r="O17" s="1">
        <v>1457270.1666666667</v>
      </c>
      <c r="P17" s="1">
        <v>1451216.1</v>
      </c>
      <c r="Q17" s="1">
        <v>1399540.9333333333</v>
      </c>
      <c r="R17" s="1">
        <v>1398246.6</v>
      </c>
      <c r="S17" s="1">
        <v>1151815.388888889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3171.6777777770671</v>
      </c>
      <c r="C20" s="1">
        <v>3369.7</v>
      </c>
      <c r="D20" s="1">
        <v>5208.7555555555555</v>
      </c>
      <c r="E20" s="1">
        <v>3880.6666666666665</v>
      </c>
      <c r="F20" s="1">
        <v>4895.6777777777779</v>
      </c>
      <c r="G20" s="1">
        <v>5440.8</v>
      </c>
      <c r="H20" s="1">
        <v>4713.6222222222223</v>
      </c>
      <c r="I20" s="1">
        <v>4870.666666666667</v>
      </c>
      <c r="J20" s="1">
        <v>4516.1333333333332</v>
      </c>
      <c r="K20" s="1">
        <v>4547.1888888888889</v>
      </c>
      <c r="L20" s="1">
        <v>4757.6444444444442</v>
      </c>
      <c r="M20" s="1">
        <v>4628.2222222222226</v>
      </c>
      <c r="N20" s="1">
        <v>4621.2444444444445</v>
      </c>
      <c r="O20" s="1">
        <v>4677.8666666666668</v>
      </c>
      <c r="P20" s="1">
        <v>4722.6777777777779</v>
      </c>
      <c r="Q20" s="1">
        <v>4667.0666666666666</v>
      </c>
      <c r="R20" s="1">
        <v>4589.8777777777777</v>
      </c>
      <c r="S20" s="1">
        <v>3912.4444444444443</v>
      </c>
      <c r="T20" s="1">
        <v>3385.1666666666665</v>
      </c>
      <c r="U20" s="1">
        <v>4031.9888888888891</v>
      </c>
      <c r="V20" s="1">
        <v>3171.6777777770671</v>
      </c>
    </row>
    <row r="21" spans="1:22" x14ac:dyDescent="0.25">
      <c r="A21">
        <v>15</v>
      </c>
      <c r="B21" s="1">
        <v>6771.244444441556</v>
      </c>
      <c r="C21" s="1">
        <v>6920.1555555555551</v>
      </c>
      <c r="D21" s="1">
        <v>10532.144444444444</v>
      </c>
      <c r="E21" s="1">
        <v>8018.4111111111115</v>
      </c>
      <c r="F21" s="1">
        <v>9664.1888888888898</v>
      </c>
      <c r="G21" s="1">
        <v>11066.433333333332</v>
      </c>
      <c r="H21" s="1">
        <v>9962.5666666666675</v>
      </c>
      <c r="I21" s="1">
        <v>9512.9777777777781</v>
      </c>
      <c r="J21" s="1">
        <v>9564.1111111111113</v>
      </c>
      <c r="K21" s="1">
        <v>9159.6333333333332</v>
      </c>
      <c r="L21" s="1">
        <v>9848.7555555555555</v>
      </c>
      <c r="M21" s="1">
        <v>9454.5333333333328</v>
      </c>
      <c r="N21" s="1">
        <v>9699.2666666666664</v>
      </c>
      <c r="O21" s="1">
        <v>9724.0333333333328</v>
      </c>
      <c r="P21" s="1">
        <v>9565.3333333333339</v>
      </c>
      <c r="Q21" s="1">
        <v>9368.3555555555558</v>
      </c>
      <c r="R21" s="1">
        <v>9509.7111111111117</v>
      </c>
      <c r="S21" s="1">
        <v>7980.1555555555551</v>
      </c>
      <c r="T21" s="1">
        <v>6992.166666666667</v>
      </c>
      <c r="U21" s="1">
        <v>8388.5888888888894</v>
      </c>
      <c r="V21" s="1">
        <v>6771.244444441556</v>
      </c>
    </row>
    <row r="22" spans="1:22" x14ac:dyDescent="0.25">
      <c r="A22">
        <v>20</v>
      </c>
      <c r="B22" s="1">
        <v>12142.355555551312</v>
      </c>
      <c r="C22" s="1">
        <v>11534.755555555555</v>
      </c>
      <c r="D22" s="1">
        <v>17744.155555555557</v>
      </c>
      <c r="E22" s="1">
        <v>13600.266666666666</v>
      </c>
      <c r="F22" s="1">
        <v>15904.422222222222</v>
      </c>
      <c r="G22" s="1">
        <v>19007.922222222223</v>
      </c>
      <c r="H22" s="1">
        <v>17535.933333333334</v>
      </c>
      <c r="I22" s="1">
        <v>16622.288888888888</v>
      </c>
      <c r="J22" s="1">
        <v>15892.388888888889</v>
      </c>
      <c r="K22" s="1">
        <v>15307.222222222223</v>
      </c>
      <c r="L22" s="1">
        <v>16787.855555555554</v>
      </c>
      <c r="M22" s="1">
        <v>16094.577777777778</v>
      </c>
      <c r="N22" s="1">
        <v>15776.7</v>
      </c>
      <c r="O22" s="1">
        <v>16832.666666666668</v>
      </c>
      <c r="P22" s="1">
        <v>16786.077777777777</v>
      </c>
      <c r="Q22" s="1">
        <v>16206.122222222222</v>
      </c>
      <c r="R22" s="1">
        <v>15934.244444444445</v>
      </c>
      <c r="S22" s="1">
        <v>13300.622222222222</v>
      </c>
      <c r="T22" s="1">
        <v>11627.222222222223</v>
      </c>
      <c r="U22" s="1">
        <v>14142.577777777778</v>
      </c>
      <c r="V22" s="1">
        <v>11534.755555555555</v>
      </c>
    </row>
    <row r="23" spans="1:22" x14ac:dyDescent="0.25">
      <c r="A23">
        <v>50</v>
      </c>
      <c r="B23" s="1">
        <v>122640.01111110662</v>
      </c>
      <c r="C23" s="1">
        <v>67268.233333333337</v>
      </c>
      <c r="D23" s="1">
        <v>99400.322222222225</v>
      </c>
      <c r="E23" s="1">
        <v>80343.988888888882</v>
      </c>
      <c r="F23" s="1">
        <v>86563.655555555553</v>
      </c>
      <c r="G23" s="1">
        <v>107840.81111111111</v>
      </c>
      <c r="H23" s="1">
        <v>104147.48888888888</v>
      </c>
      <c r="I23" s="1">
        <v>93691.066666666666</v>
      </c>
      <c r="J23" s="1">
        <v>92612.1</v>
      </c>
      <c r="K23" s="1">
        <v>87001.722222222219</v>
      </c>
      <c r="L23" s="1">
        <v>97002.766666666663</v>
      </c>
      <c r="M23" s="1">
        <v>91866.911111111112</v>
      </c>
      <c r="N23" s="1">
        <v>91538.022222222222</v>
      </c>
      <c r="O23" s="1">
        <v>96341.511111111118</v>
      </c>
      <c r="P23" s="1">
        <v>96394.677777777775</v>
      </c>
      <c r="Q23" s="1">
        <v>93746.844444444447</v>
      </c>
      <c r="R23" s="1">
        <v>92828.388888888891</v>
      </c>
      <c r="S23" s="1">
        <v>75680.477777777778</v>
      </c>
      <c r="T23" s="1">
        <v>68253.888888888891</v>
      </c>
      <c r="U23" s="1">
        <v>84402.055555555562</v>
      </c>
      <c r="V23" s="1">
        <v>67268.233333333337</v>
      </c>
    </row>
    <row r="24" spans="1:22" x14ac:dyDescent="0.25">
      <c r="A24">
        <v>100</v>
      </c>
      <c r="B24" s="1">
        <v>519549.73333333281</v>
      </c>
      <c r="C24" s="1">
        <v>258428.2111111111</v>
      </c>
      <c r="D24" s="1">
        <v>381963.35555555555</v>
      </c>
      <c r="E24" s="1">
        <v>313978.11111111112</v>
      </c>
      <c r="F24" s="1">
        <v>326769.86666666664</v>
      </c>
      <c r="G24" s="1">
        <v>418309.76666666666</v>
      </c>
      <c r="H24" s="1">
        <v>410935.56666666665</v>
      </c>
      <c r="I24" s="1">
        <v>363036.74444444443</v>
      </c>
      <c r="J24" s="1">
        <v>360690.76666666666</v>
      </c>
      <c r="K24" s="1">
        <v>332943.4222222222</v>
      </c>
      <c r="L24" s="1">
        <v>378448.01111111109</v>
      </c>
      <c r="M24" s="1">
        <v>355193.0777777778</v>
      </c>
      <c r="N24" s="1">
        <v>355894.75555555557</v>
      </c>
      <c r="O24" s="1">
        <v>377607.05555555556</v>
      </c>
      <c r="P24" s="1">
        <v>376230.08888888889</v>
      </c>
      <c r="Q24" s="1">
        <v>361572.54444444447</v>
      </c>
      <c r="R24" s="1">
        <v>360581.2</v>
      </c>
      <c r="S24" s="1">
        <v>286164.43333333335</v>
      </c>
      <c r="T24" s="1">
        <v>263564.82222222222</v>
      </c>
      <c r="U24" s="1">
        <v>329141.58888888889</v>
      </c>
      <c r="V24" s="1">
        <v>258428.2111111111</v>
      </c>
    </row>
    <row r="25" spans="1:22" x14ac:dyDescent="0.25">
      <c r="A25">
        <v>150</v>
      </c>
      <c r="B25" s="1">
        <v>1203504.8444444279</v>
      </c>
      <c r="C25" s="1">
        <v>581753.68888888892</v>
      </c>
      <c r="D25" s="1">
        <v>850389.38888888888</v>
      </c>
      <c r="E25" s="1">
        <v>705809.01111111115</v>
      </c>
      <c r="F25" s="1">
        <v>726532.16666666663</v>
      </c>
      <c r="G25" s="1">
        <v>929595.77777777775</v>
      </c>
      <c r="H25" s="1">
        <v>918569.8444444444</v>
      </c>
      <c r="I25" s="1">
        <v>810794.38888888888</v>
      </c>
      <c r="J25" s="1">
        <v>808974.73333333328</v>
      </c>
      <c r="K25" s="1">
        <v>747687.74444444443</v>
      </c>
      <c r="L25" s="1">
        <v>851321.02222222218</v>
      </c>
      <c r="M25" s="1">
        <v>795143.5777777778</v>
      </c>
      <c r="N25" s="1">
        <v>802116.41111111105</v>
      </c>
      <c r="O25" s="1">
        <v>840945.5</v>
      </c>
      <c r="P25" s="1">
        <v>837895.12222222227</v>
      </c>
      <c r="Q25" s="1">
        <v>806249.9444444445</v>
      </c>
      <c r="R25" s="1">
        <v>806458.7111111111</v>
      </c>
      <c r="S25" s="1">
        <v>644480.01111111115</v>
      </c>
      <c r="T25" s="1">
        <v>593398.32222222222</v>
      </c>
      <c r="U25" s="1">
        <v>731981.3</v>
      </c>
      <c r="V25" s="1">
        <v>581753.68888888892</v>
      </c>
    </row>
    <row r="26" spans="1:22" x14ac:dyDescent="0.25">
      <c r="A26">
        <v>200</v>
      </c>
      <c r="B26" s="1">
        <v>2167970.1444444247</v>
      </c>
      <c r="C26" s="1">
        <v>1032197.2333333333</v>
      </c>
      <c r="D26" s="1">
        <v>1501774.2555555555</v>
      </c>
      <c r="E26" s="1">
        <v>1255078.4777777777</v>
      </c>
      <c r="F26" s="1">
        <v>1279575.6333333333</v>
      </c>
      <c r="G26" s="1">
        <v>1649075.4444444445</v>
      </c>
      <c r="H26" s="1">
        <v>1633790.888888889</v>
      </c>
      <c r="I26" s="1">
        <v>1432780.388888889</v>
      </c>
      <c r="J26" s="1">
        <v>1432860.2333333334</v>
      </c>
      <c r="K26" s="1">
        <v>1323980.1777777779</v>
      </c>
      <c r="L26" s="1">
        <v>1497152.1444444444</v>
      </c>
      <c r="M26" s="1">
        <v>1412616.6777777779</v>
      </c>
      <c r="N26" s="1">
        <v>1412287.8333333333</v>
      </c>
      <c r="O26" s="1">
        <v>1484409.3</v>
      </c>
      <c r="P26" s="1">
        <v>1483425.6222222222</v>
      </c>
      <c r="Q26" s="1">
        <v>1435056.3777777778</v>
      </c>
      <c r="R26" s="1">
        <v>1432975.1888888888</v>
      </c>
      <c r="S26" s="1">
        <v>1126797.6333333333</v>
      </c>
      <c r="T26" s="1">
        <v>1054271.4444444445</v>
      </c>
      <c r="U26" s="1">
        <v>1302174.0888888889</v>
      </c>
      <c r="V26" s="1">
        <v>1032197.2333333333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3171.6777777770671</v>
      </c>
      <c r="C29" s="1">
        <v>3361.9</v>
      </c>
      <c r="D29" s="1">
        <v>5208.7555555555555</v>
      </c>
      <c r="E29" s="1">
        <v>3872.4333333333334</v>
      </c>
      <c r="F29" s="1">
        <v>4879.6000000000004</v>
      </c>
      <c r="G29" s="1">
        <v>4950.0666666666666</v>
      </c>
      <c r="H29" s="1">
        <v>4435.6111111111113</v>
      </c>
      <c r="I29" s="1">
        <v>4717.9777777777781</v>
      </c>
      <c r="J29" s="1">
        <v>4336.7333333333336</v>
      </c>
      <c r="K29" s="1">
        <v>4468.8222222222221</v>
      </c>
      <c r="L29" s="1">
        <v>4653.1444444444442</v>
      </c>
      <c r="M29" s="1">
        <v>4504.8111111111111</v>
      </c>
      <c r="N29" s="1">
        <v>4579.0111111111109</v>
      </c>
      <c r="O29" s="1">
        <v>4579.2777777777774</v>
      </c>
      <c r="P29" s="1">
        <v>4565.3</v>
      </c>
      <c r="Q29" s="1">
        <v>4545.4222222222224</v>
      </c>
      <c r="R29" s="1">
        <v>4531.7777777777774</v>
      </c>
      <c r="S29" s="1">
        <v>3901.8333333333335</v>
      </c>
      <c r="T29" s="1">
        <v>3384.3222222222221</v>
      </c>
      <c r="U29" s="1">
        <v>4003.2111111111112</v>
      </c>
      <c r="V29" s="1">
        <v>3171.6777777770671</v>
      </c>
    </row>
    <row r="30" spans="1:22" x14ac:dyDescent="0.25">
      <c r="A30">
        <v>15</v>
      </c>
      <c r="B30" s="1">
        <v>6771.244444441556</v>
      </c>
      <c r="C30" s="1">
        <v>6916.1888888888889</v>
      </c>
      <c r="D30" s="1">
        <v>10532.144444444444</v>
      </c>
      <c r="E30" s="1">
        <v>8008.6888888888889</v>
      </c>
      <c r="F30" s="1">
        <v>9655.7555555555555</v>
      </c>
      <c r="G30" s="1">
        <v>9839.3555555555558</v>
      </c>
      <c r="H30" s="1">
        <v>9150.6</v>
      </c>
      <c r="I30" s="1">
        <v>9122.3888888888887</v>
      </c>
      <c r="J30" s="1">
        <v>9143.7666666666664</v>
      </c>
      <c r="K30" s="1">
        <v>8998.4222222222215</v>
      </c>
      <c r="L30" s="1">
        <v>9574.2000000000007</v>
      </c>
      <c r="M30" s="1">
        <v>9159.3333333333339</v>
      </c>
      <c r="N30" s="1">
        <v>9543.4666666666672</v>
      </c>
      <c r="O30" s="1">
        <v>9527.2555555555555</v>
      </c>
      <c r="P30" s="1">
        <v>9282.4666666666672</v>
      </c>
      <c r="Q30" s="1">
        <v>9194.9222222222215</v>
      </c>
      <c r="R30" s="1">
        <v>9311.8666666666668</v>
      </c>
      <c r="S30" s="1">
        <v>7972.3</v>
      </c>
      <c r="T30" s="1">
        <v>6987.3</v>
      </c>
      <c r="U30" s="1">
        <v>8251.9</v>
      </c>
      <c r="V30" s="1">
        <v>6771.244444441556</v>
      </c>
    </row>
    <row r="31" spans="1:22" x14ac:dyDescent="0.25">
      <c r="A31">
        <v>20</v>
      </c>
      <c r="B31" s="1">
        <v>12142.355555551312</v>
      </c>
      <c r="C31" s="1">
        <v>11523.722222222223</v>
      </c>
      <c r="D31" s="1">
        <v>17744.155555555557</v>
      </c>
      <c r="E31" s="1">
        <v>13595.022222222222</v>
      </c>
      <c r="F31" s="1">
        <v>15884.677777777777</v>
      </c>
      <c r="G31" s="1">
        <v>16640.711111111112</v>
      </c>
      <c r="H31" s="1">
        <v>15619.6</v>
      </c>
      <c r="I31" s="1">
        <v>15805.366666666667</v>
      </c>
      <c r="J31" s="1">
        <v>15053.166666666666</v>
      </c>
      <c r="K31" s="1">
        <v>15033.977777777778</v>
      </c>
      <c r="L31" s="1">
        <v>16143.266666666666</v>
      </c>
      <c r="M31" s="1">
        <v>15578.911111111111</v>
      </c>
      <c r="N31" s="1">
        <v>15475.211111111112</v>
      </c>
      <c r="O31" s="1">
        <v>16276.922222222222</v>
      </c>
      <c r="P31" s="1">
        <v>16173.611111111111</v>
      </c>
      <c r="Q31" s="1">
        <v>15714.855555555556</v>
      </c>
      <c r="R31" s="1">
        <v>15500.68888888889</v>
      </c>
      <c r="S31" s="1">
        <v>13289.033333333333</v>
      </c>
      <c r="T31" s="1">
        <v>11626.244444444445</v>
      </c>
      <c r="U31" s="1">
        <v>13976.833333333334</v>
      </c>
      <c r="V31">
        <v>11523.722222222223</v>
      </c>
    </row>
    <row r="32" spans="1:22" x14ac:dyDescent="0.25">
      <c r="A32">
        <v>50</v>
      </c>
      <c r="B32" s="1">
        <v>122640.01111110662</v>
      </c>
      <c r="C32" s="1">
        <v>67259.811111111107</v>
      </c>
      <c r="D32" s="1">
        <v>99400.322222222225</v>
      </c>
      <c r="E32" s="1">
        <v>80325.266666666663</v>
      </c>
      <c r="F32" s="1">
        <v>86532.288888888885</v>
      </c>
      <c r="G32" s="1">
        <v>91463.111111111109</v>
      </c>
      <c r="H32" s="1">
        <v>89162.044444444444</v>
      </c>
      <c r="I32" s="1">
        <v>88732.988888888882</v>
      </c>
      <c r="J32" s="1">
        <v>87807.344444444447</v>
      </c>
      <c r="K32" s="1">
        <v>85378.277777777781</v>
      </c>
      <c r="L32" s="1">
        <v>92277.03333333334</v>
      </c>
      <c r="M32" s="1">
        <v>88612.555555555562</v>
      </c>
      <c r="N32" s="1">
        <v>88752.933333333334</v>
      </c>
      <c r="O32" s="1">
        <v>92579.588888888888</v>
      </c>
      <c r="P32" s="1">
        <v>92193.5</v>
      </c>
      <c r="Q32" s="1">
        <v>91034.222222222219</v>
      </c>
      <c r="R32" s="1">
        <v>90685.922222222216</v>
      </c>
      <c r="S32" s="1">
        <v>75663.633333333331</v>
      </c>
      <c r="T32" s="1">
        <v>68218.14444444445</v>
      </c>
      <c r="U32" s="1">
        <v>83567.555555555562</v>
      </c>
      <c r="V32">
        <v>67259.811111111107</v>
      </c>
    </row>
    <row r="33" spans="1:22" x14ac:dyDescent="0.25">
      <c r="A33">
        <v>100</v>
      </c>
      <c r="B33" s="1">
        <v>519549.73333333281</v>
      </c>
      <c r="C33" s="1">
        <v>258402.2888888889</v>
      </c>
      <c r="D33" s="1">
        <v>381963.35555555555</v>
      </c>
      <c r="E33" s="1">
        <v>313960.2</v>
      </c>
      <c r="F33" s="1">
        <v>326729.48888888891</v>
      </c>
      <c r="G33" s="1">
        <v>350351.1</v>
      </c>
      <c r="H33" s="1">
        <v>345102.7888888889</v>
      </c>
      <c r="I33" s="1">
        <v>342646.58888888889</v>
      </c>
      <c r="J33" s="1">
        <v>340342.97777777776</v>
      </c>
      <c r="K33" s="1">
        <v>326144.02222222224</v>
      </c>
      <c r="L33" s="1">
        <v>357603.41111111111</v>
      </c>
      <c r="M33" s="1">
        <v>340485.34444444446</v>
      </c>
      <c r="N33" s="1">
        <v>341975.96666666667</v>
      </c>
      <c r="O33" s="1">
        <v>362519.47777777776</v>
      </c>
      <c r="P33" s="1">
        <v>360913.44444444444</v>
      </c>
      <c r="Q33" s="1">
        <v>350807.46666666667</v>
      </c>
      <c r="R33" s="1">
        <v>350183.18888888886</v>
      </c>
      <c r="S33" s="1">
        <v>286152.12222222221</v>
      </c>
      <c r="T33" s="1">
        <v>263409.7888888889</v>
      </c>
      <c r="U33" s="1">
        <v>326770.40000000002</v>
      </c>
      <c r="V33">
        <v>258402.2888888889</v>
      </c>
    </row>
    <row r="34" spans="1:22" x14ac:dyDescent="0.25">
      <c r="A34">
        <v>150</v>
      </c>
      <c r="B34" s="1">
        <v>1203504.8444444279</v>
      </c>
      <c r="C34" s="1">
        <v>581703.9222222222</v>
      </c>
      <c r="D34" s="1">
        <v>850389.38888888888</v>
      </c>
      <c r="E34" s="1">
        <v>705766.22222222225</v>
      </c>
      <c r="F34" s="1">
        <v>726473.04444444447</v>
      </c>
      <c r="G34" s="1">
        <v>776501.38888888888</v>
      </c>
      <c r="H34" s="1">
        <v>769341.4222222222</v>
      </c>
      <c r="I34" s="1">
        <v>765305.18888888892</v>
      </c>
      <c r="J34" s="1">
        <v>762147.95555555553</v>
      </c>
      <c r="K34" s="1">
        <v>731163.68888888892</v>
      </c>
      <c r="L34" s="1">
        <v>801391.7888888889</v>
      </c>
      <c r="M34" s="1">
        <v>760586.23333333328</v>
      </c>
      <c r="N34" s="1">
        <v>769252.66666666663</v>
      </c>
      <c r="O34" s="1">
        <v>810076.58888888895</v>
      </c>
      <c r="P34" s="1">
        <v>807356.87777777773</v>
      </c>
      <c r="Q34" s="1">
        <v>782570.73333333328</v>
      </c>
      <c r="R34" s="1">
        <v>783967.46666666667</v>
      </c>
      <c r="S34" s="1">
        <v>644458.08888888895</v>
      </c>
      <c r="T34" s="1">
        <v>593279.83333333337</v>
      </c>
      <c r="U34" s="1">
        <v>727758.3444444444</v>
      </c>
      <c r="V34">
        <v>581703.9222222222</v>
      </c>
    </row>
    <row r="35" spans="1:22" x14ac:dyDescent="0.25">
      <c r="A35">
        <v>200</v>
      </c>
      <c r="B35" s="1">
        <v>2167970.1444444247</v>
      </c>
      <c r="C35" s="1">
        <v>1032171.0222222222</v>
      </c>
      <c r="D35" s="1">
        <v>1501774.2555555555</v>
      </c>
      <c r="E35" s="1">
        <v>1255045.7222222222</v>
      </c>
      <c r="F35" s="1">
        <v>1279522.7777777778</v>
      </c>
      <c r="G35" s="1">
        <v>1372072.6</v>
      </c>
      <c r="H35" s="1">
        <v>1360235.2555555555</v>
      </c>
      <c r="I35" s="1">
        <v>1352452.6888888888</v>
      </c>
      <c r="J35" s="1">
        <v>1352220.5666666667</v>
      </c>
      <c r="K35" s="1">
        <v>1297870.5222222223</v>
      </c>
      <c r="L35" s="1">
        <v>1405006.2888888889</v>
      </c>
      <c r="M35" s="1">
        <v>1352922.2222222222</v>
      </c>
      <c r="N35" s="1">
        <v>1356461.3555555556</v>
      </c>
      <c r="O35" s="1">
        <v>1429737.4888888889</v>
      </c>
      <c r="P35" s="1">
        <v>1424540.1222222222</v>
      </c>
      <c r="Q35" s="1">
        <v>1395719.9888888889</v>
      </c>
      <c r="R35" s="1">
        <v>1394330.1888888888</v>
      </c>
      <c r="S35" s="1">
        <v>1126776.6000000001</v>
      </c>
      <c r="T35" s="1">
        <v>1053988.3777777778</v>
      </c>
      <c r="U35" s="1">
        <v>1295033.0222222223</v>
      </c>
      <c r="V35">
        <v>1032171.0222222222</v>
      </c>
    </row>
  </sheetData>
  <conditionalFormatting sqref="B35:U35">
    <cfRule type="top10" dxfId="83" priority="1" bottom="1" rank="1"/>
  </conditionalFormatting>
  <conditionalFormatting sqref="B2:R2">
    <cfRule type="top10" dxfId="82" priority="28" percent="1" bottom="1" rank="1"/>
  </conditionalFormatting>
  <conditionalFormatting sqref="B3:R3">
    <cfRule type="top10" dxfId="81" priority="27" percent="1" bottom="1" rank="1"/>
  </conditionalFormatting>
  <conditionalFormatting sqref="B4:R4">
    <cfRule type="top10" dxfId="80" priority="26" percent="1" bottom="1" rank="1"/>
  </conditionalFormatting>
  <conditionalFormatting sqref="B5:R5">
    <cfRule type="top10" dxfId="79" priority="25" percent="1" bottom="1" rank="1"/>
  </conditionalFormatting>
  <conditionalFormatting sqref="B6:R6">
    <cfRule type="top10" dxfId="78" priority="24" percent="1" bottom="1" rank="1"/>
  </conditionalFormatting>
  <conditionalFormatting sqref="B7:R7">
    <cfRule type="top10" dxfId="77" priority="23" percent="1" bottom="1" rank="1"/>
  </conditionalFormatting>
  <conditionalFormatting sqref="B8:R8">
    <cfRule type="top10" dxfId="76" priority="22" percent="1" bottom="1" rank="1"/>
  </conditionalFormatting>
  <conditionalFormatting sqref="B11:R11">
    <cfRule type="top10" dxfId="75" priority="21" percent="1" bottom="1" rank="1"/>
  </conditionalFormatting>
  <conditionalFormatting sqref="B12:R12">
    <cfRule type="top10" dxfId="74" priority="20" percent="1" bottom="1" rank="1"/>
  </conditionalFormatting>
  <conditionalFormatting sqref="B13:R13">
    <cfRule type="top10" dxfId="73" priority="19" percent="1" bottom="1" rank="1"/>
  </conditionalFormatting>
  <conditionalFormatting sqref="B14:R14">
    <cfRule type="top10" dxfId="72" priority="18" percent="1" bottom="1" rank="1"/>
  </conditionalFormatting>
  <conditionalFormatting sqref="B15:R15">
    <cfRule type="top10" dxfId="71" priority="17" percent="1" bottom="1" rank="1"/>
  </conditionalFormatting>
  <conditionalFormatting sqref="B16:R16">
    <cfRule type="top10" dxfId="70" priority="16" percent="1" bottom="1" rank="1"/>
  </conditionalFormatting>
  <conditionalFormatting sqref="B17:R17">
    <cfRule type="top10" dxfId="69" priority="15" percent="1" bottom="1" rank="1"/>
  </conditionalFormatting>
  <conditionalFormatting sqref="B20:U20">
    <cfRule type="top10" dxfId="68" priority="14" bottom="1" rank="1"/>
  </conditionalFormatting>
  <conditionalFormatting sqref="B21:U21">
    <cfRule type="top10" dxfId="67" priority="13" bottom="1" rank="1"/>
  </conditionalFormatting>
  <conditionalFormatting sqref="B22:U22">
    <cfRule type="top10" dxfId="66" priority="12" bottom="1" rank="1"/>
  </conditionalFormatting>
  <conditionalFormatting sqref="B23:U23">
    <cfRule type="top10" dxfId="65" priority="11" bottom="1" rank="1"/>
  </conditionalFormatting>
  <conditionalFormatting sqref="B24:U24">
    <cfRule type="top10" dxfId="64" priority="10" bottom="1" rank="1"/>
  </conditionalFormatting>
  <conditionalFormatting sqref="B25:U25">
    <cfRule type="top10" dxfId="63" priority="9" bottom="1" rank="1"/>
  </conditionalFormatting>
  <conditionalFormatting sqref="B26:U26">
    <cfRule type="top10" dxfId="62" priority="8" bottom="1" rank="1"/>
  </conditionalFormatting>
  <conditionalFormatting sqref="B29:U29">
    <cfRule type="top10" dxfId="61" priority="7" bottom="1" rank="1"/>
  </conditionalFormatting>
  <conditionalFormatting sqref="B30:U30">
    <cfRule type="top10" dxfId="60" priority="6" bottom="1" rank="1"/>
  </conditionalFormatting>
  <conditionalFormatting sqref="B31:U31">
    <cfRule type="top10" dxfId="59" priority="5" bottom="1" rank="1"/>
  </conditionalFormatting>
  <conditionalFormatting sqref="B32:U32">
    <cfRule type="top10" dxfId="58" priority="4" bottom="1" rank="1"/>
  </conditionalFormatting>
  <conditionalFormatting sqref="B33:U33">
    <cfRule type="top10" dxfId="57" priority="3" bottom="1" rank="1"/>
  </conditionalFormatting>
  <conditionalFormatting sqref="B34:U34">
    <cfRule type="top10" dxfId="56" priority="2" bottom="1" rank="1"/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95F-AB07-4666-8291-FB3E2B97CCD4}">
  <dimension ref="A1:V35"/>
  <sheetViews>
    <sheetView workbookViewId="0">
      <selection activeCell="U12" sqref="U12"/>
    </sheetView>
  </sheetViews>
  <sheetFormatPr baseColWidth="10" defaultRowHeight="15" x14ac:dyDescent="0.25"/>
  <cols>
    <col min="1" max="1" width="23.140625" bestFit="1" customWidth="1"/>
  </cols>
  <sheetData>
    <row r="1" spans="1:21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21" x14ac:dyDescent="0.25">
      <c r="A2">
        <v>10</v>
      </c>
      <c r="B2" s="1">
        <v>3100</v>
      </c>
      <c r="C2" s="1">
        <v>3555</v>
      </c>
      <c r="D2" s="1">
        <v>5245</v>
      </c>
      <c r="E2" s="1">
        <v>3825</v>
      </c>
      <c r="F2" s="1">
        <v>5082</v>
      </c>
      <c r="G2" s="1">
        <v>5696</v>
      </c>
      <c r="H2" s="1">
        <v>4876</v>
      </c>
      <c r="I2" s="1">
        <v>4893</v>
      </c>
      <c r="J2" s="1">
        <v>4551</v>
      </c>
      <c r="K2" s="1">
        <v>4585.5</v>
      </c>
      <c r="L2" s="1">
        <v>4772.5</v>
      </c>
      <c r="M2" s="1">
        <v>4682.5</v>
      </c>
      <c r="N2" s="1">
        <v>4634.5</v>
      </c>
      <c r="O2" s="1">
        <v>4696</v>
      </c>
      <c r="P2" s="1">
        <v>4861</v>
      </c>
      <c r="Q2" s="1">
        <v>4700.5</v>
      </c>
      <c r="R2" s="1">
        <v>4680</v>
      </c>
      <c r="S2" s="1">
        <v>3100</v>
      </c>
      <c r="U2" s="1"/>
    </row>
    <row r="3" spans="1:21" x14ac:dyDescent="0.25">
      <c r="A3">
        <v>15</v>
      </c>
      <c r="B3" s="1">
        <v>6757.5</v>
      </c>
      <c r="C3" s="1">
        <v>7349</v>
      </c>
      <c r="D3" s="1">
        <v>10570.5</v>
      </c>
      <c r="E3" s="1">
        <v>8257.5</v>
      </c>
      <c r="F3" s="1">
        <v>9843.5</v>
      </c>
      <c r="G3" s="1">
        <v>11494.5</v>
      </c>
      <c r="H3" s="1">
        <v>10317.5</v>
      </c>
      <c r="I3" s="1">
        <v>9348</v>
      </c>
      <c r="J3" s="1">
        <v>9552.5</v>
      </c>
      <c r="K3" s="1">
        <v>8893</v>
      </c>
      <c r="L3" s="1">
        <v>10111</v>
      </c>
      <c r="M3" s="1">
        <v>9597.5</v>
      </c>
      <c r="N3" s="1">
        <v>9713.5</v>
      </c>
      <c r="O3" s="1">
        <v>9872.5</v>
      </c>
      <c r="P3" s="1">
        <v>9567.5</v>
      </c>
      <c r="Q3" s="1">
        <v>9316</v>
      </c>
      <c r="R3" s="1">
        <v>9399.5</v>
      </c>
      <c r="S3" s="1">
        <v>6757.5</v>
      </c>
      <c r="U3" s="1"/>
    </row>
    <row r="4" spans="1:21" x14ac:dyDescent="0.25">
      <c r="A4">
        <v>20</v>
      </c>
      <c r="B4" s="1">
        <v>12158.999999990501</v>
      </c>
      <c r="C4" s="1">
        <v>12341.5</v>
      </c>
      <c r="D4" s="1">
        <v>17772.5</v>
      </c>
      <c r="E4" s="1">
        <v>13911</v>
      </c>
      <c r="F4" s="1">
        <v>16300</v>
      </c>
      <c r="G4" s="1">
        <v>19798.5</v>
      </c>
      <c r="H4" s="1">
        <v>18080.5</v>
      </c>
      <c r="I4" s="1">
        <v>16311</v>
      </c>
      <c r="J4" s="1">
        <v>15728.5</v>
      </c>
      <c r="K4" s="1">
        <v>15281</v>
      </c>
      <c r="L4" s="1">
        <v>16452.5</v>
      </c>
      <c r="M4" s="1">
        <v>16147</v>
      </c>
      <c r="N4" s="1">
        <v>16044.5</v>
      </c>
      <c r="O4" s="1">
        <v>17064</v>
      </c>
      <c r="P4" s="1">
        <v>16785</v>
      </c>
      <c r="Q4" s="1">
        <v>16065.5</v>
      </c>
      <c r="R4" s="1">
        <v>16240.5</v>
      </c>
      <c r="S4" s="1">
        <v>12158.999999990501</v>
      </c>
      <c r="U4" s="1"/>
    </row>
    <row r="5" spans="1:21" x14ac:dyDescent="0.25">
      <c r="A5">
        <v>50</v>
      </c>
      <c r="B5" s="1">
        <v>123156</v>
      </c>
      <c r="C5" s="1">
        <v>74118</v>
      </c>
      <c r="D5" s="1">
        <v>99435.5</v>
      </c>
      <c r="E5" s="1">
        <v>85216.5</v>
      </c>
      <c r="F5" s="1">
        <v>90309.5</v>
      </c>
      <c r="G5" s="1">
        <v>110651</v>
      </c>
      <c r="H5" s="1">
        <v>107233.5</v>
      </c>
      <c r="I5" s="1">
        <v>93441</v>
      </c>
      <c r="J5" s="1">
        <v>92033.5</v>
      </c>
      <c r="K5" s="1">
        <v>87073.5</v>
      </c>
      <c r="L5" s="1">
        <v>96223</v>
      </c>
      <c r="M5" s="1">
        <v>92667</v>
      </c>
      <c r="N5" s="1">
        <v>92078</v>
      </c>
      <c r="O5" s="1">
        <v>96536.5</v>
      </c>
      <c r="P5" s="1">
        <v>96832.5</v>
      </c>
      <c r="Q5" s="1">
        <v>92713.5</v>
      </c>
      <c r="R5" s="1">
        <v>92412.5</v>
      </c>
      <c r="S5" s="1">
        <v>74118</v>
      </c>
      <c r="U5" s="1"/>
    </row>
    <row r="6" spans="1:21" x14ac:dyDescent="0.25">
      <c r="A6">
        <v>100</v>
      </c>
      <c r="B6" s="1">
        <v>517995</v>
      </c>
      <c r="C6" s="1">
        <v>286115.5</v>
      </c>
      <c r="D6" s="1">
        <v>384109</v>
      </c>
      <c r="E6" s="1">
        <v>327737.5</v>
      </c>
      <c r="F6" s="1">
        <v>340977.5</v>
      </c>
      <c r="G6" s="1">
        <v>433621</v>
      </c>
      <c r="H6" s="1">
        <v>425672.5</v>
      </c>
      <c r="I6" s="1">
        <v>361040.5</v>
      </c>
      <c r="J6" s="1">
        <v>358017.5</v>
      </c>
      <c r="K6" s="1">
        <v>336292</v>
      </c>
      <c r="L6" s="1">
        <v>372132.5</v>
      </c>
      <c r="M6" s="1">
        <v>357649.5</v>
      </c>
      <c r="N6" s="1">
        <v>359106</v>
      </c>
      <c r="O6" s="1">
        <v>381249</v>
      </c>
      <c r="P6" s="1">
        <v>377971</v>
      </c>
      <c r="Q6" s="1">
        <v>360718</v>
      </c>
      <c r="R6" s="1">
        <v>361952.5</v>
      </c>
      <c r="S6" s="1">
        <v>286115.5</v>
      </c>
      <c r="U6" s="1"/>
    </row>
    <row r="7" spans="1:21" x14ac:dyDescent="0.25">
      <c r="A7">
        <v>150</v>
      </c>
      <c r="B7" s="1">
        <v>1204142.99999998</v>
      </c>
      <c r="C7" s="1">
        <v>650647.5</v>
      </c>
      <c r="D7" s="1">
        <v>854578</v>
      </c>
      <c r="E7" s="1">
        <v>738400</v>
      </c>
      <c r="F7" s="1">
        <v>759939</v>
      </c>
      <c r="G7" s="1">
        <v>965722.5</v>
      </c>
      <c r="H7" s="1">
        <v>951847.5</v>
      </c>
      <c r="I7" s="1">
        <v>804301</v>
      </c>
      <c r="J7" s="1">
        <v>800049.5</v>
      </c>
      <c r="K7" s="1">
        <v>745117.5</v>
      </c>
      <c r="L7" s="1">
        <v>828874</v>
      </c>
      <c r="M7" s="1">
        <v>806603</v>
      </c>
      <c r="N7" s="1">
        <v>802808</v>
      </c>
      <c r="O7" s="1">
        <v>844456.5</v>
      </c>
      <c r="P7" s="1">
        <v>845959.5</v>
      </c>
      <c r="Q7" s="1">
        <v>806706.5</v>
      </c>
      <c r="R7" s="1">
        <v>804781</v>
      </c>
      <c r="S7" s="1">
        <v>650647.5</v>
      </c>
      <c r="U7" s="1"/>
    </row>
    <row r="8" spans="1:21" x14ac:dyDescent="0.25">
      <c r="A8">
        <v>200</v>
      </c>
      <c r="B8" s="1">
        <v>2166462.9999999003</v>
      </c>
      <c r="C8" s="1">
        <v>1149631</v>
      </c>
      <c r="D8" s="1">
        <v>1503210.5</v>
      </c>
      <c r="E8" s="1">
        <v>1319464.5</v>
      </c>
      <c r="F8" s="1">
        <v>1344991</v>
      </c>
      <c r="G8" s="1">
        <v>1703539.5</v>
      </c>
      <c r="H8" s="1">
        <v>1689787</v>
      </c>
      <c r="I8" s="1">
        <v>1422526</v>
      </c>
      <c r="J8" s="1">
        <v>1418119.5</v>
      </c>
      <c r="K8" s="1">
        <v>1319977.5</v>
      </c>
      <c r="L8" s="1">
        <v>1457077.5</v>
      </c>
      <c r="M8" s="1">
        <v>1421457</v>
      </c>
      <c r="N8" s="1">
        <v>1421199</v>
      </c>
      <c r="O8" s="1">
        <v>1500473.5</v>
      </c>
      <c r="P8" s="1">
        <v>1500559.5</v>
      </c>
      <c r="Q8" s="1">
        <v>1438360.5</v>
      </c>
      <c r="R8" s="1">
        <v>1436966</v>
      </c>
      <c r="S8" s="1">
        <v>1149631</v>
      </c>
      <c r="U8" s="1"/>
    </row>
    <row r="10" spans="1:21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</row>
    <row r="11" spans="1:21" x14ac:dyDescent="0.25">
      <c r="A11">
        <v>10</v>
      </c>
      <c r="B11" s="1">
        <v>3100</v>
      </c>
      <c r="C11" s="1">
        <v>3555</v>
      </c>
      <c r="D11" s="1">
        <v>5245</v>
      </c>
      <c r="E11" s="1">
        <v>3825</v>
      </c>
      <c r="F11" s="1">
        <v>5047</v>
      </c>
      <c r="G11" s="1">
        <v>5177</v>
      </c>
      <c r="H11" s="1">
        <v>4607</v>
      </c>
      <c r="I11" s="1">
        <v>4713.5</v>
      </c>
      <c r="J11" s="1">
        <v>4332</v>
      </c>
      <c r="K11" s="1">
        <v>4513.5</v>
      </c>
      <c r="L11" s="1">
        <v>4676</v>
      </c>
      <c r="M11" s="1">
        <v>4414</v>
      </c>
      <c r="N11" s="1">
        <v>4603</v>
      </c>
      <c r="O11" s="1">
        <v>4652.5</v>
      </c>
      <c r="P11" s="1">
        <v>4644</v>
      </c>
      <c r="Q11" s="1">
        <v>4666</v>
      </c>
      <c r="R11" s="1">
        <v>4644</v>
      </c>
      <c r="S11" s="1">
        <v>3100</v>
      </c>
    </row>
    <row r="12" spans="1:21" x14ac:dyDescent="0.25">
      <c r="A12">
        <v>15</v>
      </c>
      <c r="B12" s="1">
        <v>6757.5</v>
      </c>
      <c r="C12" s="1">
        <v>7349</v>
      </c>
      <c r="D12" s="1">
        <v>10570.5</v>
      </c>
      <c r="E12" s="1">
        <v>8257.5</v>
      </c>
      <c r="F12" s="1">
        <v>9843.5</v>
      </c>
      <c r="G12" s="1">
        <v>10114.5</v>
      </c>
      <c r="H12" s="1">
        <v>9239.5</v>
      </c>
      <c r="I12" s="1">
        <v>8963</v>
      </c>
      <c r="J12" s="1">
        <v>9028</v>
      </c>
      <c r="K12" s="1">
        <v>8749</v>
      </c>
      <c r="L12" s="1">
        <v>9468</v>
      </c>
      <c r="M12" s="1">
        <v>9246</v>
      </c>
      <c r="N12" s="1">
        <v>9579.5</v>
      </c>
      <c r="O12" s="1">
        <v>9801.5</v>
      </c>
      <c r="P12" s="1">
        <v>9340</v>
      </c>
      <c r="Q12" s="1">
        <v>9069</v>
      </c>
      <c r="R12" s="1">
        <v>9285</v>
      </c>
      <c r="S12" s="1">
        <v>6757.5</v>
      </c>
    </row>
    <row r="13" spans="1:21" x14ac:dyDescent="0.25">
      <c r="A13">
        <v>20</v>
      </c>
      <c r="B13" s="1">
        <v>12158.999999990501</v>
      </c>
      <c r="C13" s="1">
        <v>12332</v>
      </c>
      <c r="D13" s="1">
        <v>17772.5</v>
      </c>
      <c r="E13" s="1">
        <v>13911</v>
      </c>
      <c r="F13" s="1">
        <v>16300</v>
      </c>
      <c r="G13" s="1">
        <v>16791.5</v>
      </c>
      <c r="H13" s="1">
        <v>15661.5</v>
      </c>
      <c r="I13" s="1">
        <v>15451</v>
      </c>
      <c r="J13" s="1">
        <v>15089</v>
      </c>
      <c r="K13" s="1">
        <v>14925.5</v>
      </c>
      <c r="L13" s="1">
        <v>16075.5</v>
      </c>
      <c r="M13" s="1">
        <v>15515</v>
      </c>
      <c r="N13" s="1">
        <v>15738</v>
      </c>
      <c r="O13" s="1">
        <v>16772.5</v>
      </c>
      <c r="P13" s="1">
        <v>16350.5</v>
      </c>
      <c r="Q13" s="1">
        <v>15785</v>
      </c>
      <c r="R13" s="1">
        <v>15894</v>
      </c>
      <c r="S13" s="1">
        <v>12158.999999990501</v>
      </c>
    </row>
    <row r="14" spans="1:21" x14ac:dyDescent="0.25">
      <c r="A14">
        <v>50</v>
      </c>
      <c r="B14" s="1">
        <v>123156</v>
      </c>
      <c r="C14" s="1">
        <v>74118</v>
      </c>
      <c r="D14" s="1">
        <v>99435.5</v>
      </c>
      <c r="E14" s="1">
        <v>85216.5</v>
      </c>
      <c r="F14" s="1">
        <v>90309.5</v>
      </c>
      <c r="G14" s="1">
        <v>93395.5</v>
      </c>
      <c r="H14" s="1">
        <v>90243</v>
      </c>
      <c r="I14" s="1">
        <v>87958</v>
      </c>
      <c r="J14" s="1">
        <v>87054</v>
      </c>
      <c r="K14" s="1">
        <v>85624.5</v>
      </c>
      <c r="L14" s="1">
        <v>91410.5</v>
      </c>
      <c r="M14" s="1">
        <v>88723.5</v>
      </c>
      <c r="N14" s="1">
        <v>89719</v>
      </c>
      <c r="O14" s="1">
        <v>93864.5</v>
      </c>
      <c r="P14" s="1">
        <v>93802.5</v>
      </c>
      <c r="Q14" s="1">
        <v>90683</v>
      </c>
      <c r="R14" s="1">
        <v>90927.5</v>
      </c>
      <c r="S14">
        <v>74118</v>
      </c>
    </row>
    <row r="15" spans="1:21" x14ac:dyDescent="0.25">
      <c r="A15">
        <v>100</v>
      </c>
      <c r="B15" s="1">
        <v>517995</v>
      </c>
      <c r="C15" s="1">
        <v>286115.5</v>
      </c>
      <c r="D15" s="1">
        <v>384109</v>
      </c>
      <c r="E15" s="1">
        <v>327737.5</v>
      </c>
      <c r="F15" s="1">
        <v>340977.5</v>
      </c>
      <c r="G15" s="1">
        <v>356230.5</v>
      </c>
      <c r="H15" s="1">
        <v>350367.5</v>
      </c>
      <c r="I15" s="1">
        <v>337967.5</v>
      </c>
      <c r="J15" s="1">
        <v>334620</v>
      </c>
      <c r="K15" s="1">
        <v>329570.5</v>
      </c>
      <c r="L15" s="1">
        <v>353484.5</v>
      </c>
      <c r="M15" s="1">
        <v>340942.5</v>
      </c>
      <c r="N15" s="1">
        <v>339606.5</v>
      </c>
      <c r="O15" s="1">
        <v>371491</v>
      </c>
      <c r="P15" s="1">
        <v>368122</v>
      </c>
      <c r="Q15" s="1">
        <v>348965.5</v>
      </c>
      <c r="R15" s="1">
        <v>352367.5</v>
      </c>
      <c r="S15">
        <v>286115.5</v>
      </c>
    </row>
    <row r="16" spans="1:21" x14ac:dyDescent="0.25">
      <c r="A16">
        <v>150</v>
      </c>
      <c r="B16" s="1">
        <v>1204142.99999998</v>
      </c>
      <c r="C16" s="1">
        <v>650647.5</v>
      </c>
      <c r="D16" s="1">
        <v>854578</v>
      </c>
      <c r="E16" s="1">
        <v>738400</v>
      </c>
      <c r="F16" s="1">
        <v>759939</v>
      </c>
      <c r="G16" s="1">
        <v>786548.5</v>
      </c>
      <c r="H16" s="1">
        <v>781084</v>
      </c>
      <c r="I16" s="1">
        <v>755541</v>
      </c>
      <c r="J16" s="1">
        <v>748384.5</v>
      </c>
      <c r="K16" s="1">
        <v>734913</v>
      </c>
      <c r="L16" s="1">
        <v>785686</v>
      </c>
      <c r="M16" s="1">
        <v>766610</v>
      </c>
      <c r="N16" s="1">
        <v>761024</v>
      </c>
      <c r="O16" s="1">
        <v>819354</v>
      </c>
      <c r="P16" s="1">
        <v>818634.5</v>
      </c>
      <c r="Q16" s="1">
        <v>782242.5</v>
      </c>
      <c r="R16" s="1">
        <v>782810.5</v>
      </c>
      <c r="S16">
        <v>650647.5</v>
      </c>
    </row>
    <row r="17" spans="1:22" x14ac:dyDescent="0.25">
      <c r="A17">
        <v>200</v>
      </c>
      <c r="B17" s="1">
        <v>2166462.9999999003</v>
      </c>
      <c r="C17" s="1">
        <v>1149631</v>
      </c>
      <c r="D17" s="1">
        <v>1503210.5</v>
      </c>
      <c r="E17" s="1">
        <v>1319464.5</v>
      </c>
      <c r="F17" s="1">
        <v>1344991</v>
      </c>
      <c r="G17" s="1">
        <v>1385990.5</v>
      </c>
      <c r="H17" s="1">
        <v>1377490.5</v>
      </c>
      <c r="I17" s="1">
        <v>1332570</v>
      </c>
      <c r="J17" s="1">
        <v>1327726</v>
      </c>
      <c r="K17" s="1">
        <v>1300797</v>
      </c>
      <c r="L17" s="1">
        <v>1395545.5</v>
      </c>
      <c r="M17" s="1">
        <v>1353379</v>
      </c>
      <c r="N17" s="1">
        <v>1354528.5</v>
      </c>
      <c r="O17" s="1">
        <v>1463470</v>
      </c>
      <c r="P17" s="1">
        <v>1455529.5</v>
      </c>
      <c r="Q17" s="1">
        <v>1397557.5</v>
      </c>
      <c r="R17" s="1">
        <v>1390828.5</v>
      </c>
      <c r="S17">
        <v>1149631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3100</v>
      </c>
      <c r="C20" s="1">
        <v>3233.5</v>
      </c>
      <c r="D20" s="1">
        <v>5216</v>
      </c>
      <c r="E20" s="1">
        <v>3864</v>
      </c>
      <c r="F20" s="1">
        <v>4956</v>
      </c>
      <c r="G20" s="1">
        <v>5546</v>
      </c>
      <c r="H20" s="1">
        <v>4773</v>
      </c>
      <c r="I20" s="1">
        <v>4864.5</v>
      </c>
      <c r="J20" s="1">
        <v>4505.5666666666666</v>
      </c>
      <c r="K20" s="1">
        <v>4626.5</v>
      </c>
      <c r="L20" s="1">
        <v>4748.3222222222221</v>
      </c>
      <c r="M20" s="1">
        <v>4674</v>
      </c>
      <c r="N20" s="1">
        <v>4643</v>
      </c>
      <c r="O20" s="1">
        <v>4626</v>
      </c>
      <c r="P20" s="1">
        <v>4770</v>
      </c>
      <c r="Q20" s="1">
        <v>4588</v>
      </c>
      <c r="R20" s="1">
        <v>4592.9388888888889</v>
      </c>
      <c r="S20" s="1">
        <v>3783.5</v>
      </c>
      <c r="T20" s="1">
        <v>3293.5</v>
      </c>
      <c r="U20" s="1">
        <v>4020.5</v>
      </c>
      <c r="V20" s="1">
        <v>3100</v>
      </c>
    </row>
    <row r="21" spans="1:22" x14ac:dyDescent="0.25">
      <c r="A21">
        <v>15</v>
      </c>
      <c r="B21" s="1">
        <v>6757.5</v>
      </c>
      <c r="C21" s="1">
        <v>6906</v>
      </c>
      <c r="D21" s="1">
        <v>10579.5</v>
      </c>
      <c r="E21" s="1">
        <v>7987.5</v>
      </c>
      <c r="F21" s="1">
        <v>9722.5</v>
      </c>
      <c r="G21" s="1">
        <v>11184.5</v>
      </c>
      <c r="H21" s="1">
        <v>10040.5</v>
      </c>
      <c r="I21" s="1">
        <v>9606</v>
      </c>
      <c r="J21" s="1">
        <v>9647.5</v>
      </c>
      <c r="K21" s="1">
        <v>9175</v>
      </c>
      <c r="L21" s="1">
        <v>9742.5</v>
      </c>
      <c r="M21" s="1">
        <v>9492.5</v>
      </c>
      <c r="N21" s="1">
        <v>9761</v>
      </c>
      <c r="O21" s="1">
        <v>9735</v>
      </c>
      <c r="P21" s="1">
        <v>9616.5</v>
      </c>
      <c r="Q21" s="1">
        <v>9350.5</v>
      </c>
      <c r="R21" s="1">
        <v>9419</v>
      </c>
      <c r="S21" s="1">
        <v>8007.5</v>
      </c>
      <c r="T21" s="1">
        <v>6967.5</v>
      </c>
      <c r="U21" s="1">
        <v>8484.5</v>
      </c>
      <c r="V21" s="1">
        <v>6757.5</v>
      </c>
    </row>
    <row r="22" spans="1:22" x14ac:dyDescent="0.25">
      <c r="A22">
        <v>20</v>
      </c>
      <c r="B22" s="1">
        <v>12158.999999990501</v>
      </c>
      <c r="C22" s="1">
        <v>11529</v>
      </c>
      <c r="D22" s="1">
        <v>17843.5</v>
      </c>
      <c r="E22" s="1">
        <v>13622.5</v>
      </c>
      <c r="F22" s="1">
        <v>15931</v>
      </c>
      <c r="G22" s="1">
        <v>19069.5</v>
      </c>
      <c r="H22" s="1">
        <v>17589.5</v>
      </c>
      <c r="I22" s="1">
        <v>16499</v>
      </c>
      <c r="J22" s="1">
        <v>15909.5</v>
      </c>
      <c r="K22" s="1">
        <v>15374</v>
      </c>
      <c r="L22" s="1">
        <v>16766.5</v>
      </c>
      <c r="M22" s="1">
        <v>16280.5</v>
      </c>
      <c r="N22" s="1">
        <v>15571.5</v>
      </c>
      <c r="O22" s="1">
        <v>16789</v>
      </c>
      <c r="P22" s="1">
        <v>16764.5</v>
      </c>
      <c r="Q22" s="1">
        <v>16290</v>
      </c>
      <c r="R22" s="1">
        <v>16134</v>
      </c>
      <c r="S22" s="1">
        <v>12873</v>
      </c>
      <c r="T22" s="1">
        <v>11761.5</v>
      </c>
      <c r="U22" s="1">
        <v>14136</v>
      </c>
      <c r="V22">
        <v>11529</v>
      </c>
    </row>
    <row r="23" spans="1:22" x14ac:dyDescent="0.25">
      <c r="A23">
        <v>50</v>
      </c>
      <c r="B23" s="1">
        <v>123156</v>
      </c>
      <c r="C23" s="1">
        <v>66735</v>
      </c>
      <c r="D23" s="1">
        <v>99547</v>
      </c>
      <c r="E23" s="1">
        <v>80308.5</v>
      </c>
      <c r="F23" s="1">
        <v>86305.5</v>
      </c>
      <c r="G23" s="1">
        <v>108072</v>
      </c>
      <c r="H23" s="1">
        <v>104382.5</v>
      </c>
      <c r="I23" s="1">
        <v>93321.5</v>
      </c>
      <c r="J23" s="1">
        <v>92244.5</v>
      </c>
      <c r="K23" s="1">
        <v>87675</v>
      </c>
      <c r="L23" s="1">
        <v>96997.5</v>
      </c>
      <c r="M23" s="1">
        <v>92417.5</v>
      </c>
      <c r="N23" s="1">
        <v>91843</v>
      </c>
      <c r="O23" s="1">
        <v>95984</v>
      </c>
      <c r="P23" s="1">
        <v>96692.5</v>
      </c>
      <c r="Q23" s="1">
        <v>93208</v>
      </c>
      <c r="R23" s="1">
        <v>93433.5</v>
      </c>
      <c r="S23" s="1">
        <v>72960</v>
      </c>
      <c r="T23" s="1">
        <v>67713.5</v>
      </c>
      <c r="U23" s="1">
        <v>84472.5</v>
      </c>
      <c r="V23">
        <v>66735</v>
      </c>
    </row>
    <row r="24" spans="1:22" x14ac:dyDescent="0.25">
      <c r="A24">
        <v>100</v>
      </c>
      <c r="B24" s="1">
        <v>517995</v>
      </c>
      <c r="C24" s="1">
        <v>259815.5</v>
      </c>
      <c r="D24" s="1">
        <v>382743.5</v>
      </c>
      <c r="E24" s="1">
        <v>314148</v>
      </c>
      <c r="F24" s="1">
        <v>327478.5</v>
      </c>
      <c r="G24" s="1">
        <v>419869</v>
      </c>
      <c r="H24" s="1">
        <v>412433</v>
      </c>
      <c r="I24" s="1">
        <v>362865</v>
      </c>
      <c r="J24" s="1">
        <v>359963.5</v>
      </c>
      <c r="K24" s="1">
        <v>333786.5</v>
      </c>
      <c r="L24" s="1">
        <v>377842.5</v>
      </c>
      <c r="M24" s="1">
        <v>356294</v>
      </c>
      <c r="N24" s="1">
        <v>358166.5</v>
      </c>
      <c r="O24" s="1">
        <v>376579.5</v>
      </c>
      <c r="P24" s="1">
        <v>374882.5</v>
      </c>
      <c r="Q24" s="1">
        <v>358954.5</v>
      </c>
      <c r="R24" s="1">
        <v>362628.5</v>
      </c>
      <c r="S24" s="1">
        <v>270618</v>
      </c>
      <c r="T24" s="1">
        <v>264479.5</v>
      </c>
      <c r="U24" s="1">
        <v>328006.5</v>
      </c>
      <c r="V24">
        <v>259815.5</v>
      </c>
    </row>
    <row r="25" spans="1:22" x14ac:dyDescent="0.25">
      <c r="A25">
        <v>150</v>
      </c>
      <c r="B25" s="1">
        <v>1204142.99999998</v>
      </c>
      <c r="C25" s="1">
        <v>584741.5</v>
      </c>
      <c r="D25" s="1">
        <v>851372</v>
      </c>
      <c r="E25" s="1">
        <v>709453</v>
      </c>
      <c r="F25" s="1">
        <v>729984</v>
      </c>
      <c r="G25" s="1">
        <v>933202.5</v>
      </c>
      <c r="H25" s="1">
        <v>921874</v>
      </c>
      <c r="I25" s="1">
        <v>812089</v>
      </c>
      <c r="J25" s="1">
        <v>813059</v>
      </c>
      <c r="K25" s="1">
        <v>750973.5</v>
      </c>
      <c r="L25" s="1">
        <v>852894</v>
      </c>
      <c r="M25" s="1">
        <v>798197.5</v>
      </c>
      <c r="N25" s="1">
        <v>799695</v>
      </c>
      <c r="O25" s="1">
        <v>840359.5</v>
      </c>
      <c r="P25" s="1">
        <v>838588</v>
      </c>
      <c r="Q25" s="1">
        <v>811529.5</v>
      </c>
      <c r="R25" s="1">
        <v>807404.5</v>
      </c>
      <c r="S25" s="1">
        <v>618551.5</v>
      </c>
      <c r="T25" s="1">
        <v>596008</v>
      </c>
      <c r="U25" s="1">
        <v>731486</v>
      </c>
      <c r="V25">
        <v>584741.5</v>
      </c>
    </row>
    <row r="26" spans="1:22" x14ac:dyDescent="0.25">
      <c r="A26">
        <v>200</v>
      </c>
      <c r="B26" s="1">
        <v>2166462.9999999003</v>
      </c>
      <c r="C26" s="1">
        <v>1027800</v>
      </c>
      <c r="D26" s="1">
        <v>1499824.5</v>
      </c>
      <c r="E26" s="1">
        <v>1252315.5</v>
      </c>
      <c r="F26" s="1">
        <v>1279386</v>
      </c>
      <c r="G26" s="1">
        <v>1654041</v>
      </c>
      <c r="H26" s="1">
        <v>1637503</v>
      </c>
      <c r="I26" s="1">
        <v>1431800.5</v>
      </c>
      <c r="J26" s="1">
        <v>1426035.5</v>
      </c>
      <c r="K26" s="1">
        <v>1323857.5</v>
      </c>
      <c r="L26" s="1">
        <v>1496499</v>
      </c>
      <c r="M26" s="1">
        <v>1414976.5</v>
      </c>
      <c r="N26" s="1">
        <v>1414874.5</v>
      </c>
      <c r="O26" s="1">
        <v>1487512.5</v>
      </c>
      <c r="P26" s="1">
        <v>1484547.5</v>
      </c>
      <c r="Q26" s="1">
        <v>1436955</v>
      </c>
      <c r="R26" s="1">
        <v>1429941.5</v>
      </c>
      <c r="S26" s="1">
        <v>1079853.5</v>
      </c>
      <c r="T26" s="1">
        <v>1050280.5</v>
      </c>
      <c r="U26" s="1">
        <v>1301690</v>
      </c>
      <c r="V26">
        <v>1027800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3100</v>
      </c>
      <c r="C29" s="1">
        <v>3231</v>
      </c>
      <c r="D29" s="1">
        <v>5223.5</v>
      </c>
      <c r="E29" s="1">
        <v>3829.5</v>
      </c>
      <c r="F29" s="1">
        <v>4966</v>
      </c>
      <c r="G29" s="1">
        <v>5022.5</v>
      </c>
      <c r="H29" s="1">
        <v>4418.5</v>
      </c>
      <c r="I29" s="1">
        <v>4769</v>
      </c>
      <c r="J29" s="1">
        <v>4365</v>
      </c>
      <c r="K29" s="1">
        <v>4493</v>
      </c>
      <c r="L29" s="1">
        <v>4672.5</v>
      </c>
      <c r="M29" s="1">
        <v>4546</v>
      </c>
      <c r="N29" s="1">
        <v>4624</v>
      </c>
      <c r="O29" s="1">
        <v>4589</v>
      </c>
      <c r="P29" s="1">
        <v>4576</v>
      </c>
      <c r="Q29" s="1">
        <v>4522.5</v>
      </c>
      <c r="R29" s="1">
        <v>4576</v>
      </c>
      <c r="S29" s="1">
        <v>3783.5</v>
      </c>
      <c r="T29" s="1">
        <v>3293.5</v>
      </c>
      <c r="U29" s="1">
        <v>3968.5</v>
      </c>
      <c r="V29" s="1">
        <v>3100</v>
      </c>
    </row>
    <row r="30" spans="1:22" x14ac:dyDescent="0.25">
      <c r="A30">
        <v>15</v>
      </c>
      <c r="B30" s="1">
        <v>6757.5</v>
      </c>
      <c r="C30" s="1">
        <v>6906</v>
      </c>
      <c r="D30" s="1">
        <v>10579.5</v>
      </c>
      <c r="E30" s="1">
        <v>7987.5</v>
      </c>
      <c r="F30" s="1">
        <v>9711</v>
      </c>
      <c r="G30" s="1">
        <v>9907.5</v>
      </c>
      <c r="H30" s="1">
        <v>9213.5</v>
      </c>
      <c r="I30" s="1">
        <v>9130</v>
      </c>
      <c r="J30" s="1">
        <v>9147.5</v>
      </c>
      <c r="K30" s="1">
        <v>9004</v>
      </c>
      <c r="L30" s="1">
        <v>9504.5</v>
      </c>
      <c r="M30" s="1">
        <v>9180</v>
      </c>
      <c r="N30" s="1">
        <v>9577</v>
      </c>
      <c r="O30" s="1">
        <v>9559.5</v>
      </c>
      <c r="P30" s="1">
        <v>9308</v>
      </c>
      <c r="Q30" s="1">
        <v>9192.5</v>
      </c>
      <c r="R30" s="1">
        <v>9225</v>
      </c>
      <c r="S30" s="1">
        <v>7967.5</v>
      </c>
      <c r="T30" s="1">
        <v>6967.5</v>
      </c>
      <c r="U30" s="1">
        <v>8358.5</v>
      </c>
      <c r="V30" s="1">
        <v>6757.5</v>
      </c>
    </row>
    <row r="31" spans="1:22" x14ac:dyDescent="0.25">
      <c r="A31">
        <v>20</v>
      </c>
      <c r="B31" s="1">
        <v>12158.999999990501</v>
      </c>
      <c r="C31" s="1">
        <v>11529</v>
      </c>
      <c r="D31" s="1">
        <v>17843.5</v>
      </c>
      <c r="E31" s="1">
        <v>13614.5</v>
      </c>
      <c r="F31" s="1">
        <v>15926</v>
      </c>
      <c r="G31" s="1">
        <v>16807</v>
      </c>
      <c r="H31" s="1">
        <v>15655</v>
      </c>
      <c r="I31" s="1">
        <v>15826.5</v>
      </c>
      <c r="J31" s="1">
        <v>15134</v>
      </c>
      <c r="K31" s="1">
        <v>15117</v>
      </c>
      <c r="L31" s="1">
        <v>16185</v>
      </c>
      <c r="M31" s="1">
        <v>15682</v>
      </c>
      <c r="N31" s="1">
        <v>15419.5</v>
      </c>
      <c r="O31" s="1">
        <v>16153.5</v>
      </c>
      <c r="P31" s="1">
        <v>16261.5</v>
      </c>
      <c r="Q31" s="1">
        <v>15776.5</v>
      </c>
      <c r="R31" s="1">
        <v>15766.5</v>
      </c>
      <c r="S31" s="1">
        <v>12873</v>
      </c>
      <c r="T31" s="1">
        <v>11761.5</v>
      </c>
      <c r="U31" s="1">
        <v>13991</v>
      </c>
      <c r="V31">
        <v>11529</v>
      </c>
    </row>
    <row r="32" spans="1:22" x14ac:dyDescent="0.25">
      <c r="A32">
        <v>50</v>
      </c>
      <c r="B32" s="1">
        <v>123156</v>
      </c>
      <c r="C32" s="1">
        <v>66735</v>
      </c>
      <c r="D32" s="1">
        <v>99547</v>
      </c>
      <c r="E32" s="1">
        <v>80308.5</v>
      </c>
      <c r="F32" s="1">
        <v>86305.5</v>
      </c>
      <c r="G32" s="1">
        <v>91151</v>
      </c>
      <c r="H32" s="1">
        <v>89494</v>
      </c>
      <c r="I32" s="1">
        <v>88976.5</v>
      </c>
      <c r="J32" s="1">
        <v>88383.5</v>
      </c>
      <c r="K32" s="1">
        <v>85417</v>
      </c>
      <c r="L32" s="1">
        <v>92505</v>
      </c>
      <c r="M32" s="1">
        <v>88588</v>
      </c>
      <c r="N32" s="1">
        <v>88751</v>
      </c>
      <c r="O32" s="1">
        <v>92731.5</v>
      </c>
      <c r="P32" s="1">
        <v>92791.5</v>
      </c>
      <c r="Q32" s="1">
        <v>91152</v>
      </c>
      <c r="R32" s="1">
        <v>90926</v>
      </c>
      <c r="S32" s="1">
        <v>72945.5</v>
      </c>
      <c r="T32" s="1">
        <v>67448.5</v>
      </c>
      <c r="U32" s="1">
        <v>83586</v>
      </c>
      <c r="V32">
        <v>66735</v>
      </c>
    </row>
    <row r="33" spans="1:22" x14ac:dyDescent="0.25">
      <c r="A33">
        <v>100</v>
      </c>
      <c r="B33" s="1">
        <v>517995</v>
      </c>
      <c r="C33" s="1">
        <v>259815.5</v>
      </c>
      <c r="D33" s="1">
        <v>382743.5</v>
      </c>
      <c r="E33" s="1">
        <v>314148</v>
      </c>
      <c r="F33" s="1">
        <v>327478.5</v>
      </c>
      <c r="G33" s="1">
        <v>349461.5</v>
      </c>
      <c r="H33" s="1">
        <v>344016.5</v>
      </c>
      <c r="I33" s="1">
        <v>342061</v>
      </c>
      <c r="J33" s="1">
        <v>340308.5</v>
      </c>
      <c r="K33" s="1">
        <v>326680.5</v>
      </c>
      <c r="L33" s="1">
        <v>356422</v>
      </c>
      <c r="M33" s="1">
        <v>340726.5</v>
      </c>
      <c r="N33" s="1">
        <v>343024.5</v>
      </c>
      <c r="O33" s="1">
        <v>361358.5</v>
      </c>
      <c r="P33" s="1">
        <v>360120.5</v>
      </c>
      <c r="Q33" s="1">
        <v>349405</v>
      </c>
      <c r="R33" s="1">
        <v>354401</v>
      </c>
      <c r="S33" s="1">
        <v>270618</v>
      </c>
      <c r="T33" s="1">
        <v>264479.5</v>
      </c>
      <c r="U33" s="1">
        <v>327305.5</v>
      </c>
      <c r="V33">
        <v>259815.5</v>
      </c>
    </row>
    <row r="34" spans="1:22" x14ac:dyDescent="0.25">
      <c r="A34">
        <v>150</v>
      </c>
      <c r="B34" s="1">
        <v>1204142.99999998</v>
      </c>
      <c r="C34" s="1">
        <v>584542.5</v>
      </c>
      <c r="D34" s="1">
        <v>851372</v>
      </c>
      <c r="E34" s="1">
        <v>709453</v>
      </c>
      <c r="F34" s="1">
        <v>729984</v>
      </c>
      <c r="G34" s="1">
        <v>778378</v>
      </c>
      <c r="H34" s="1">
        <v>770586.5</v>
      </c>
      <c r="I34" s="1">
        <v>762022.5</v>
      </c>
      <c r="J34" s="1">
        <v>762441</v>
      </c>
      <c r="K34" s="1">
        <v>732664</v>
      </c>
      <c r="L34" s="1">
        <v>803044</v>
      </c>
      <c r="M34" s="1">
        <v>758751</v>
      </c>
      <c r="N34" s="1">
        <v>766751.5</v>
      </c>
      <c r="O34" s="1">
        <v>811194.5</v>
      </c>
      <c r="P34" s="1">
        <v>813279</v>
      </c>
      <c r="Q34" s="1">
        <v>783686.5</v>
      </c>
      <c r="R34" s="1">
        <v>786488.5</v>
      </c>
      <c r="S34" s="1">
        <v>618551.5</v>
      </c>
      <c r="T34" s="1">
        <v>596008</v>
      </c>
      <c r="U34" s="1">
        <v>727042.5</v>
      </c>
      <c r="V34">
        <v>584542.5</v>
      </c>
    </row>
    <row r="35" spans="1:22" x14ac:dyDescent="0.25">
      <c r="A35">
        <v>200</v>
      </c>
      <c r="B35" s="1">
        <v>2166462.9999999003</v>
      </c>
      <c r="C35" s="1">
        <v>1027800</v>
      </c>
      <c r="D35" s="1">
        <v>1499824.5</v>
      </c>
      <c r="E35" s="1">
        <v>1252315.5</v>
      </c>
      <c r="F35" s="1">
        <v>1279386</v>
      </c>
      <c r="G35" s="1">
        <v>1373485</v>
      </c>
      <c r="H35" s="1">
        <v>1361837</v>
      </c>
      <c r="I35" s="1">
        <v>1355136</v>
      </c>
      <c r="J35" s="1">
        <v>1345612</v>
      </c>
      <c r="K35" s="1">
        <v>1293942.5</v>
      </c>
      <c r="L35" s="1">
        <v>1406841</v>
      </c>
      <c r="M35" s="1">
        <v>1352714.5</v>
      </c>
      <c r="N35" s="1">
        <v>1359293</v>
      </c>
      <c r="O35" s="1">
        <v>1431024</v>
      </c>
      <c r="P35" s="1">
        <v>1429735.5</v>
      </c>
      <c r="Q35" s="1">
        <v>1395070.5</v>
      </c>
      <c r="R35" s="1">
        <v>1390616.5</v>
      </c>
      <c r="S35" s="1">
        <v>1079853.5</v>
      </c>
      <c r="T35" s="1">
        <v>1050280.5</v>
      </c>
      <c r="U35" s="1">
        <v>1298529</v>
      </c>
      <c r="V35">
        <v>1027800</v>
      </c>
    </row>
  </sheetData>
  <conditionalFormatting sqref="B35:U35">
    <cfRule type="top10" dxfId="55" priority="1" bottom="1" rank="1"/>
  </conditionalFormatting>
  <conditionalFormatting sqref="B2:R2">
    <cfRule type="top10" dxfId="54" priority="28" bottom="1" rank="1"/>
  </conditionalFormatting>
  <conditionalFormatting sqref="B3:R3">
    <cfRule type="top10" dxfId="53" priority="27" bottom="1" rank="1"/>
  </conditionalFormatting>
  <conditionalFormatting sqref="B4:R4">
    <cfRule type="top10" dxfId="52" priority="26" bottom="1" rank="1"/>
  </conditionalFormatting>
  <conditionalFormatting sqref="B5:R5">
    <cfRule type="top10" dxfId="51" priority="25" bottom="1" rank="1"/>
  </conditionalFormatting>
  <conditionalFormatting sqref="B6:R6">
    <cfRule type="top10" dxfId="50" priority="24" bottom="1" rank="1"/>
  </conditionalFormatting>
  <conditionalFormatting sqref="B7:R7">
    <cfRule type="top10" dxfId="49" priority="23" bottom="1" rank="1"/>
  </conditionalFormatting>
  <conditionalFormatting sqref="B8:R8">
    <cfRule type="top10" dxfId="48" priority="22" bottom="1" rank="1"/>
  </conditionalFormatting>
  <conditionalFormatting sqref="B11:R11">
    <cfRule type="top10" dxfId="47" priority="21" bottom="1" rank="1"/>
  </conditionalFormatting>
  <conditionalFormatting sqref="B12:R12">
    <cfRule type="top10" dxfId="46" priority="20" bottom="1" rank="1"/>
  </conditionalFormatting>
  <conditionalFormatting sqref="B13:R13">
    <cfRule type="top10" dxfId="45" priority="19" bottom="1" rank="1"/>
  </conditionalFormatting>
  <conditionalFormatting sqref="B14:R14">
    <cfRule type="top10" dxfId="44" priority="18" bottom="1" rank="1"/>
  </conditionalFormatting>
  <conditionalFormatting sqref="B15:R15">
    <cfRule type="top10" dxfId="43" priority="17" bottom="1" rank="1"/>
  </conditionalFormatting>
  <conditionalFormatting sqref="B16:R16">
    <cfRule type="top10" dxfId="42" priority="16" bottom="1" rank="1"/>
  </conditionalFormatting>
  <conditionalFormatting sqref="B17:R17">
    <cfRule type="top10" dxfId="41" priority="15" bottom="1" rank="1"/>
  </conditionalFormatting>
  <conditionalFormatting sqref="B20:U20">
    <cfRule type="top10" dxfId="40" priority="14" bottom="1" rank="1"/>
  </conditionalFormatting>
  <conditionalFormatting sqref="B21:U21">
    <cfRule type="top10" dxfId="39" priority="13" bottom="1" rank="1"/>
  </conditionalFormatting>
  <conditionalFormatting sqref="B22:U22">
    <cfRule type="top10" dxfId="38" priority="12" bottom="1" rank="1"/>
  </conditionalFormatting>
  <conditionalFormatting sqref="B23:U23">
    <cfRule type="top10" dxfId="37" priority="11" bottom="1" rank="1"/>
  </conditionalFormatting>
  <conditionalFormatting sqref="B24:U24">
    <cfRule type="top10" dxfId="36" priority="10" bottom="1" rank="1"/>
  </conditionalFormatting>
  <conditionalFormatting sqref="B25:U25">
    <cfRule type="top10" dxfId="35" priority="9" bottom="1" rank="1"/>
  </conditionalFormatting>
  <conditionalFormatting sqref="B26:U26">
    <cfRule type="top10" dxfId="34" priority="8" bottom="1" rank="1"/>
  </conditionalFormatting>
  <conditionalFormatting sqref="B29:U29">
    <cfRule type="top10" dxfId="33" priority="7" bottom="1" rank="1"/>
  </conditionalFormatting>
  <conditionalFormatting sqref="B30:U30">
    <cfRule type="top10" dxfId="32" priority="6" bottom="1" rank="1"/>
  </conditionalFormatting>
  <conditionalFormatting sqref="B31:U31">
    <cfRule type="top10" dxfId="31" priority="5" bottom="1" rank="1"/>
  </conditionalFormatting>
  <conditionalFormatting sqref="B32:U32">
    <cfRule type="top10" dxfId="30" priority="4" bottom="1" rank="1"/>
  </conditionalFormatting>
  <conditionalFormatting sqref="B33:U33">
    <cfRule type="top10" dxfId="29" priority="3" bottom="1" rank="1"/>
  </conditionalFormatting>
  <conditionalFormatting sqref="B34:U34">
    <cfRule type="top10" dxfId="28" priority="2" bottom="1" rank="1"/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397-5ED9-4CAA-87D2-DE9E4FCAC703}">
  <dimension ref="A1:V35"/>
  <sheetViews>
    <sheetView workbookViewId="0">
      <selection activeCell="B16" sqref="B16:B17"/>
    </sheetView>
  </sheetViews>
  <sheetFormatPr baseColWidth="10" defaultRowHeight="15" x14ac:dyDescent="0.25"/>
  <sheetData>
    <row r="1" spans="1:19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19" x14ac:dyDescent="0.25">
      <c r="A2">
        <v>10</v>
      </c>
      <c r="B2" s="1">
        <v>1831</v>
      </c>
      <c r="C2" s="1">
        <v>1992</v>
      </c>
      <c r="D2" s="1">
        <v>3394</v>
      </c>
      <c r="E2" s="1">
        <v>2270</v>
      </c>
      <c r="F2" s="1">
        <v>3385</v>
      </c>
      <c r="G2" s="1">
        <v>3837</v>
      </c>
      <c r="H2" s="1">
        <v>3322</v>
      </c>
      <c r="I2" s="1">
        <v>2814</v>
      </c>
      <c r="J2" s="1">
        <v>2438</v>
      </c>
      <c r="K2" s="1">
        <v>2739</v>
      </c>
      <c r="L2" s="1">
        <v>3673</v>
      </c>
      <c r="M2" s="1">
        <v>2718</v>
      </c>
      <c r="N2" s="1">
        <v>3249</v>
      </c>
      <c r="O2" s="1">
        <v>3573</v>
      </c>
      <c r="P2" s="1">
        <v>3121</v>
      </c>
      <c r="Q2" s="1">
        <v>2851</v>
      </c>
      <c r="R2" s="1">
        <v>2511</v>
      </c>
      <c r="S2" s="1">
        <v>1831</v>
      </c>
    </row>
    <row r="3" spans="1:19" x14ac:dyDescent="0.25">
      <c r="A3">
        <v>15</v>
      </c>
      <c r="B3" s="1">
        <v>5189</v>
      </c>
      <c r="C3" s="1">
        <v>5831</v>
      </c>
      <c r="D3" s="1">
        <v>8837</v>
      </c>
      <c r="E3" s="1">
        <v>6340</v>
      </c>
      <c r="F3" s="1">
        <v>8085</v>
      </c>
      <c r="G3" s="1">
        <v>9172</v>
      </c>
      <c r="H3" s="1">
        <v>7430</v>
      </c>
      <c r="I3" s="1">
        <v>6832</v>
      </c>
      <c r="J3" s="1">
        <v>7302</v>
      </c>
      <c r="K3" s="1">
        <v>6478</v>
      </c>
      <c r="L3" s="1">
        <v>7835</v>
      </c>
      <c r="M3" s="1">
        <v>6654</v>
      </c>
      <c r="N3" s="1">
        <v>6456</v>
      </c>
      <c r="O3" s="1">
        <v>7004</v>
      </c>
      <c r="P3" s="1">
        <v>7408</v>
      </c>
      <c r="Q3" s="1">
        <v>6783</v>
      </c>
      <c r="R3" s="1">
        <v>6432</v>
      </c>
      <c r="S3" s="1">
        <v>5189</v>
      </c>
    </row>
    <row r="4" spans="1:19" x14ac:dyDescent="0.25">
      <c r="A4">
        <v>20</v>
      </c>
      <c r="B4" s="1">
        <v>8906</v>
      </c>
      <c r="C4" s="1">
        <v>8936</v>
      </c>
      <c r="D4" s="1">
        <v>14398</v>
      </c>
      <c r="E4" s="1">
        <v>10867</v>
      </c>
      <c r="F4" s="1">
        <v>13747</v>
      </c>
      <c r="G4" s="1">
        <v>15764</v>
      </c>
      <c r="H4" s="1">
        <v>14679</v>
      </c>
      <c r="I4" s="1">
        <v>11963</v>
      </c>
      <c r="J4" s="1">
        <v>11644</v>
      </c>
      <c r="K4" s="1">
        <v>11100</v>
      </c>
      <c r="L4" s="1">
        <v>13638</v>
      </c>
      <c r="M4" s="1">
        <v>12110</v>
      </c>
      <c r="N4" s="1">
        <v>12944</v>
      </c>
      <c r="O4" s="1">
        <v>13523</v>
      </c>
      <c r="P4" s="1">
        <v>13995</v>
      </c>
      <c r="Q4" s="1">
        <v>11289</v>
      </c>
      <c r="R4" s="1">
        <v>10895</v>
      </c>
      <c r="S4" s="1">
        <v>8906</v>
      </c>
    </row>
    <row r="5" spans="1:19" x14ac:dyDescent="0.25">
      <c r="A5">
        <v>50</v>
      </c>
      <c r="B5" s="1">
        <v>96885</v>
      </c>
      <c r="C5" s="1">
        <v>49714</v>
      </c>
      <c r="D5" s="1">
        <v>88134</v>
      </c>
      <c r="E5" s="1">
        <v>67023</v>
      </c>
      <c r="F5" s="1">
        <v>71682</v>
      </c>
      <c r="G5" s="1">
        <v>97810</v>
      </c>
      <c r="H5" s="1">
        <v>94534</v>
      </c>
      <c r="I5" s="1">
        <v>76672</v>
      </c>
      <c r="J5" s="1">
        <v>78453</v>
      </c>
      <c r="K5" s="1">
        <v>70301</v>
      </c>
      <c r="L5" s="1">
        <v>83494</v>
      </c>
      <c r="M5" s="1">
        <v>79312</v>
      </c>
      <c r="N5" s="1">
        <v>78496</v>
      </c>
      <c r="O5" s="1">
        <v>86288</v>
      </c>
      <c r="P5" s="1">
        <v>87323</v>
      </c>
      <c r="Q5" s="1">
        <v>73548</v>
      </c>
      <c r="R5" s="1">
        <v>77142</v>
      </c>
      <c r="S5" s="1">
        <v>49714</v>
      </c>
    </row>
    <row r="6" spans="1:19" x14ac:dyDescent="0.25">
      <c r="A6">
        <v>100</v>
      </c>
      <c r="B6" s="1">
        <v>437775</v>
      </c>
      <c r="C6" s="1">
        <v>240530</v>
      </c>
      <c r="D6" s="1">
        <v>348910</v>
      </c>
      <c r="E6" s="1">
        <v>293900</v>
      </c>
      <c r="F6" s="1">
        <v>306054</v>
      </c>
      <c r="G6" s="1">
        <v>392455</v>
      </c>
      <c r="H6" s="1">
        <v>388262</v>
      </c>
      <c r="I6" s="1">
        <v>318639</v>
      </c>
      <c r="J6" s="1">
        <v>312955</v>
      </c>
      <c r="K6" s="1">
        <v>289001</v>
      </c>
      <c r="L6" s="1">
        <v>340455</v>
      </c>
      <c r="M6" s="1">
        <v>320889</v>
      </c>
      <c r="N6" s="1">
        <v>318700</v>
      </c>
      <c r="O6" s="1">
        <v>352191</v>
      </c>
      <c r="P6" s="1">
        <v>338208</v>
      </c>
      <c r="Q6" s="1">
        <v>313193</v>
      </c>
      <c r="R6" s="1">
        <v>305825</v>
      </c>
      <c r="S6" s="1">
        <v>240530</v>
      </c>
    </row>
    <row r="7" spans="1:19" x14ac:dyDescent="0.25">
      <c r="A7">
        <v>150</v>
      </c>
      <c r="B7" s="1">
        <v>1046080</v>
      </c>
      <c r="C7" s="1">
        <v>595190</v>
      </c>
      <c r="D7" s="1">
        <v>792170</v>
      </c>
      <c r="E7" s="1">
        <v>687495</v>
      </c>
      <c r="F7" s="1">
        <v>715239</v>
      </c>
      <c r="G7" s="1">
        <v>897400</v>
      </c>
      <c r="H7" s="1">
        <v>875172</v>
      </c>
      <c r="I7" s="1">
        <v>723980</v>
      </c>
      <c r="J7" s="1">
        <v>720053</v>
      </c>
      <c r="K7" s="1">
        <v>670680</v>
      </c>
      <c r="L7" s="1">
        <v>767793</v>
      </c>
      <c r="M7" s="1">
        <v>725633</v>
      </c>
      <c r="N7" s="1">
        <v>728790</v>
      </c>
      <c r="O7" s="1">
        <v>778219</v>
      </c>
      <c r="P7" s="1">
        <v>759924</v>
      </c>
      <c r="Q7" s="1">
        <v>718159</v>
      </c>
      <c r="R7" s="1">
        <v>717902</v>
      </c>
      <c r="S7" s="1">
        <v>595190</v>
      </c>
    </row>
    <row r="8" spans="1:19" x14ac:dyDescent="0.25">
      <c r="A8">
        <v>200</v>
      </c>
      <c r="B8" s="1">
        <v>1934910</v>
      </c>
      <c r="C8" s="1">
        <v>1048796</v>
      </c>
      <c r="D8" s="1">
        <v>1431986</v>
      </c>
      <c r="E8" s="1">
        <v>1244794</v>
      </c>
      <c r="F8" s="1">
        <v>1263077</v>
      </c>
      <c r="G8" s="1">
        <v>1606706</v>
      </c>
      <c r="H8" s="1">
        <v>1586108</v>
      </c>
      <c r="I8" s="1">
        <v>1330693</v>
      </c>
      <c r="J8" s="1">
        <v>1295474</v>
      </c>
      <c r="K8" s="1">
        <v>1213879</v>
      </c>
      <c r="L8" s="1">
        <v>1374616</v>
      </c>
      <c r="M8" s="1">
        <v>1321331</v>
      </c>
      <c r="N8" s="1">
        <v>1312636</v>
      </c>
      <c r="O8" s="1">
        <v>1393200</v>
      </c>
      <c r="P8" s="1">
        <v>1406814</v>
      </c>
      <c r="Q8" s="1">
        <v>1330186</v>
      </c>
      <c r="R8" s="1">
        <v>1308866</v>
      </c>
      <c r="S8" s="1">
        <v>1048796</v>
      </c>
    </row>
    <row r="10" spans="1:19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</row>
    <row r="11" spans="1:19" x14ac:dyDescent="0.25">
      <c r="A11">
        <v>10</v>
      </c>
      <c r="B11" s="1">
        <v>1831</v>
      </c>
      <c r="C11" s="1">
        <v>1992</v>
      </c>
      <c r="D11" s="1">
        <v>3394</v>
      </c>
      <c r="E11" s="1">
        <v>2270</v>
      </c>
      <c r="F11" s="1">
        <v>3385</v>
      </c>
      <c r="G11" s="1">
        <v>3432</v>
      </c>
      <c r="H11" s="1">
        <v>3263</v>
      </c>
      <c r="I11" s="1">
        <v>2704</v>
      </c>
      <c r="J11" s="1">
        <v>2316</v>
      </c>
      <c r="K11" s="1">
        <v>2739</v>
      </c>
      <c r="L11" s="1">
        <v>3498</v>
      </c>
      <c r="M11" s="1">
        <v>2682</v>
      </c>
      <c r="N11" s="1">
        <v>3169</v>
      </c>
      <c r="O11" s="1">
        <v>3467</v>
      </c>
      <c r="P11" s="1">
        <v>3121</v>
      </c>
      <c r="Q11" s="1">
        <v>2661</v>
      </c>
      <c r="R11" s="1">
        <v>2495</v>
      </c>
      <c r="S11" s="1">
        <v>1831</v>
      </c>
    </row>
    <row r="12" spans="1:19" x14ac:dyDescent="0.25">
      <c r="A12">
        <v>15</v>
      </c>
      <c r="B12" s="1">
        <v>5189</v>
      </c>
      <c r="C12" s="1">
        <v>5831</v>
      </c>
      <c r="D12" s="1">
        <v>8837</v>
      </c>
      <c r="E12" s="1">
        <v>6340</v>
      </c>
      <c r="F12" s="1">
        <v>8053</v>
      </c>
      <c r="G12" s="1">
        <v>7878</v>
      </c>
      <c r="H12" s="1">
        <v>7329</v>
      </c>
      <c r="I12" s="1">
        <v>5892</v>
      </c>
      <c r="J12" s="1">
        <v>6518</v>
      </c>
      <c r="K12" s="1">
        <v>5994</v>
      </c>
      <c r="L12" s="1">
        <v>7301</v>
      </c>
      <c r="M12" s="1">
        <v>6583</v>
      </c>
      <c r="N12" s="1">
        <v>6456</v>
      </c>
      <c r="O12" s="1">
        <v>7004</v>
      </c>
      <c r="P12" s="1">
        <v>7408</v>
      </c>
      <c r="Q12" s="1">
        <v>6753</v>
      </c>
      <c r="R12" s="1">
        <v>6426</v>
      </c>
      <c r="S12" s="1">
        <v>5189</v>
      </c>
    </row>
    <row r="13" spans="1:19" x14ac:dyDescent="0.25">
      <c r="A13">
        <v>20</v>
      </c>
      <c r="B13" s="1">
        <v>8906</v>
      </c>
      <c r="C13" s="1">
        <v>8936</v>
      </c>
      <c r="D13" s="1">
        <v>14398</v>
      </c>
      <c r="E13" s="1">
        <v>10867</v>
      </c>
      <c r="F13" s="1">
        <v>13747</v>
      </c>
      <c r="G13" s="1">
        <v>14184</v>
      </c>
      <c r="H13" s="1">
        <v>12962</v>
      </c>
      <c r="I13" s="1">
        <v>11085</v>
      </c>
      <c r="J13" s="1">
        <v>10898</v>
      </c>
      <c r="K13" s="1">
        <v>10981</v>
      </c>
      <c r="L13" s="1">
        <v>13098</v>
      </c>
      <c r="M13" s="1">
        <v>11593</v>
      </c>
      <c r="N13" s="1">
        <v>12751</v>
      </c>
      <c r="O13" s="1">
        <v>13370</v>
      </c>
      <c r="P13" s="1">
        <v>13798</v>
      </c>
      <c r="Q13" s="1">
        <v>11241</v>
      </c>
      <c r="R13" s="1">
        <v>10059</v>
      </c>
      <c r="S13" s="1">
        <v>8906</v>
      </c>
    </row>
    <row r="14" spans="1:19" x14ac:dyDescent="0.25">
      <c r="A14">
        <v>50</v>
      </c>
      <c r="B14" s="1">
        <v>96885</v>
      </c>
      <c r="C14" s="1">
        <v>49714</v>
      </c>
      <c r="D14" s="1">
        <v>88134</v>
      </c>
      <c r="E14" s="1">
        <v>67023</v>
      </c>
      <c r="F14" s="1">
        <v>71682</v>
      </c>
      <c r="G14" s="1">
        <v>82081</v>
      </c>
      <c r="H14" s="1">
        <v>79448</v>
      </c>
      <c r="I14" s="1">
        <v>71854</v>
      </c>
      <c r="J14" s="1">
        <v>74347</v>
      </c>
      <c r="K14" s="1">
        <v>68637</v>
      </c>
      <c r="L14" s="1">
        <v>79233</v>
      </c>
      <c r="M14" s="1">
        <v>73444</v>
      </c>
      <c r="N14" s="1">
        <v>77326</v>
      </c>
      <c r="O14" s="1">
        <v>82999</v>
      </c>
      <c r="P14" s="1">
        <v>82101</v>
      </c>
      <c r="Q14" s="1">
        <v>72222</v>
      </c>
      <c r="R14" s="1">
        <v>74618</v>
      </c>
      <c r="S14" s="1">
        <v>49714</v>
      </c>
    </row>
    <row r="15" spans="1:19" x14ac:dyDescent="0.25">
      <c r="A15">
        <v>100</v>
      </c>
      <c r="B15" s="1">
        <v>437775</v>
      </c>
      <c r="C15" s="1">
        <v>240530</v>
      </c>
      <c r="D15" s="1">
        <v>348910</v>
      </c>
      <c r="E15" s="1">
        <v>293900</v>
      </c>
      <c r="F15" s="1">
        <v>306054</v>
      </c>
      <c r="G15" s="1">
        <v>315882</v>
      </c>
      <c r="H15" s="1">
        <v>313419</v>
      </c>
      <c r="I15" s="1">
        <v>292918</v>
      </c>
      <c r="J15" s="1">
        <v>294943</v>
      </c>
      <c r="K15" s="1">
        <v>281128</v>
      </c>
      <c r="L15" s="1">
        <v>323834</v>
      </c>
      <c r="M15" s="1">
        <v>306246</v>
      </c>
      <c r="N15" s="1">
        <v>308488</v>
      </c>
      <c r="O15" s="1">
        <v>328166</v>
      </c>
      <c r="P15" s="1">
        <v>320482</v>
      </c>
      <c r="Q15" s="1">
        <v>299037</v>
      </c>
      <c r="R15" s="1">
        <v>293819</v>
      </c>
      <c r="S15" s="1">
        <v>240530</v>
      </c>
    </row>
    <row r="16" spans="1:19" x14ac:dyDescent="0.25">
      <c r="A16">
        <v>150</v>
      </c>
      <c r="B16" s="1">
        <v>1046080</v>
      </c>
      <c r="C16" s="1">
        <v>595190</v>
      </c>
      <c r="D16" s="1">
        <v>792170</v>
      </c>
      <c r="E16" s="1">
        <v>687495</v>
      </c>
      <c r="F16" s="1">
        <v>715239</v>
      </c>
      <c r="G16" s="1">
        <v>717703</v>
      </c>
      <c r="H16" s="1">
        <v>714700</v>
      </c>
      <c r="I16" s="1">
        <v>674883</v>
      </c>
      <c r="J16" s="1">
        <v>685244</v>
      </c>
      <c r="K16" s="1">
        <v>658019</v>
      </c>
      <c r="L16" s="1">
        <v>723020</v>
      </c>
      <c r="M16" s="1">
        <v>698274</v>
      </c>
      <c r="N16" s="1">
        <v>715672</v>
      </c>
      <c r="O16" s="1">
        <v>756998</v>
      </c>
      <c r="P16" s="1">
        <v>746410</v>
      </c>
      <c r="Q16" s="1">
        <v>696957</v>
      </c>
      <c r="R16" s="1">
        <v>696259</v>
      </c>
      <c r="S16" s="1">
        <v>595190</v>
      </c>
    </row>
    <row r="17" spans="1:22" x14ac:dyDescent="0.25">
      <c r="A17">
        <v>200</v>
      </c>
      <c r="B17" s="1">
        <v>1934910</v>
      </c>
      <c r="C17" s="1">
        <v>1048796</v>
      </c>
      <c r="D17" s="1">
        <v>1431986</v>
      </c>
      <c r="E17" s="1">
        <v>1244794</v>
      </c>
      <c r="F17" s="1">
        <v>1263077</v>
      </c>
      <c r="G17" s="1">
        <v>1307467</v>
      </c>
      <c r="H17" s="1">
        <v>1287187</v>
      </c>
      <c r="I17" s="1">
        <v>1241590</v>
      </c>
      <c r="J17" s="1">
        <v>1224499</v>
      </c>
      <c r="K17" s="1">
        <v>1196981</v>
      </c>
      <c r="L17" s="1">
        <v>1328944</v>
      </c>
      <c r="M17" s="1">
        <v>1243787</v>
      </c>
      <c r="N17" s="1">
        <v>1246542</v>
      </c>
      <c r="O17" s="1">
        <v>1358812</v>
      </c>
      <c r="P17" s="1">
        <v>1332631</v>
      </c>
      <c r="Q17" s="1">
        <v>1286099</v>
      </c>
      <c r="R17" s="1">
        <v>1267599</v>
      </c>
      <c r="S17" s="1">
        <v>1048796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1831</v>
      </c>
      <c r="C20" s="1">
        <v>1839</v>
      </c>
      <c r="D20" s="1">
        <v>3731</v>
      </c>
      <c r="E20" s="1">
        <v>2426</v>
      </c>
      <c r="F20" s="1">
        <v>3248</v>
      </c>
      <c r="G20" s="1">
        <v>3575</v>
      </c>
      <c r="H20" s="1">
        <v>3163</v>
      </c>
      <c r="I20" s="1">
        <v>2984</v>
      </c>
      <c r="J20" s="1">
        <v>2765</v>
      </c>
      <c r="K20" s="1">
        <v>2378</v>
      </c>
      <c r="L20" s="1">
        <v>3356</v>
      </c>
      <c r="M20" s="1">
        <v>3028</v>
      </c>
      <c r="N20" s="1">
        <v>3049</v>
      </c>
      <c r="O20" s="1">
        <v>3318</v>
      </c>
      <c r="P20" s="1">
        <v>3536</v>
      </c>
      <c r="Q20" s="1">
        <v>2455</v>
      </c>
      <c r="R20" s="1">
        <v>2660</v>
      </c>
      <c r="S20" s="1">
        <v>2182</v>
      </c>
      <c r="T20" s="1">
        <v>1992</v>
      </c>
      <c r="U20" s="1">
        <v>2400</v>
      </c>
      <c r="V20" s="1">
        <v>1831</v>
      </c>
    </row>
    <row r="21" spans="1:22" x14ac:dyDescent="0.25">
      <c r="A21">
        <v>15</v>
      </c>
      <c r="B21" s="1">
        <v>5189</v>
      </c>
      <c r="C21" s="1">
        <v>5213</v>
      </c>
      <c r="D21" s="1">
        <v>8748</v>
      </c>
      <c r="E21" s="1">
        <v>6253</v>
      </c>
      <c r="F21" s="1">
        <v>7528</v>
      </c>
      <c r="G21" s="1">
        <v>8374</v>
      </c>
      <c r="H21" s="1">
        <v>7847</v>
      </c>
      <c r="I21" s="1">
        <v>6902</v>
      </c>
      <c r="J21" s="1">
        <v>7323</v>
      </c>
      <c r="K21" s="1">
        <v>6512</v>
      </c>
      <c r="L21" s="1">
        <v>7730</v>
      </c>
      <c r="M21" s="1">
        <v>7311</v>
      </c>
      <c r="N21" s="1">
        <v>6657</v>
      </c>
      <c r="O21" s="1">
        <v>6927</v>
      </c>
      <c r="P21" s="1">
        <v>7737</v>
      </c>
      <c r="Q21" s="1">
        <v>5798</v>
      </c>
      <c r="R21" s="1">
        <v>6055</v>
      </c>
      <c r="S21" s="1">
        <v>5597</v>
      </c>
      <c r="T21" s="1">
        <v>5383</v>
      </c>
      <c r="U21" s="1">
        <v>6362</v>
      </c>
      <c r="V21" s="1">
        <v>5189</v>
      </c>
    </row>
    <row r="22" spans="1:22" x14ac:dyDescent="0.25">
      <c r="A22">
        <v>20</v>
      </c>
      <c r="B22" s="1">
        <v>8906</v>
      </c>
      <c r="C22" s="1">
        <v>8412</v>
      </c>
      <c r="D22" s="1">
        <v>13818</v>
      </c>
      <c r="E22" s="1">
        <v>10751</v>
      </c>
      <c r="F22" s="1">
        <v>12586</v>
      </c>
      <c r="G22" s="1">
        <v>15647</v>
      </c>
      <c r="H22" s="1">
        <v>14550</v>
      </c>
      <c r="I22" s="1">
        <v>12536</v>
      </c>
      <c r="J22" s="1">
        <v>11775</v>
      </c>
      <c r="K22" s="1">
        <v>10939</v>
      </c>
      <c r="L22" s="1">
        <v>13139</v>
      </c>
      <c r="M22" s="1">
        <v>11658</v>
      </c>
      <c r="N22" s="1">
        <v>11290</v>
      </c>
      <c r="O22" s="1">
        <v>13117</v>
      </c>
      <c r="P22" s="1">
        <v>13866</v>
      </c>
      <c r="Q22" s="1">
        <v>11761</v>
      </c>
      <c r="R22" s="1">
        <v>10688</v>
      </c>
      <c r="S22" s="1">
        <v>8412</v>
      </c>
      <c r="T22" s="1">
        <v>8739</v>
      </c>
      <c r="U22" s="1">
        <v>9978</v>
      </c>
      <c r="V22" s="1">
        <v>8412</v>
      </c>
    </row>
    <row r="23" spans="1:22" x14ac:dyDescent="0.25">
      <c r="A23">
        <v>50</v>
      </c>
      <c r="B23" s="1">
        <v>96885</v>
      </c>
      <c r="C23" s="1">
        <v>45005</v>
      </c>
      <c r="D23" s="1">
        <v>84780</v>
      </c>
      <c r="E23" s="1">
        <v>63470</v>
      </c>
      <c r="F23" s="1">
        <v>70323</v>
      </c>
      <c r="G23" s="1">
        <v>94591</v>
      </c>
      <c r="H23" s="1">
        <v>91290</v>
      </c>
      <c r="I23" s="1">
        <v>76328</v>
      </c>
      <c r="J23" s="1">
        <v>73684</v>
      </c>
      <c r="K23" s="1">
        <v>61872</v>
      </c>
      <c r="L23" s="1">
        <v>82988</v>
      </c>
      <c r="M23" s="1">
        <v>73068</v>
      </c>
      <c r="N23" s="1">
        <v>72627</v>
      </c>
      <c r="O23" s="1">
        <v>84761</v>
      </c>
      <c r="P23" s="1">
        <v>83360</v>
      </c>
      <c r="Q23" s="1">
        <v>67938</v>
      </c>
      <c r="R23" s="1">
        <v>67974</v>
      </c>
      <c r="S23" s="1">
        <v>45252</v>
      </c>
      <c r="T23" s="1">
        <v>47536</v>
      </c>
      <c r="U23" s="1">
        <v>63760</v>
      </c>
      <c r="V23" s="1">
        <v>45005</v>
      </c>
    </row>
    <row r="24" spans="1:22" x14ac:dyDescent="0.25">
      <c r="A24">
        <v>100</v>
      </c>
      <c r="B24" s="1">
        <v>437775</v>
      </c>
      <c r="C24" s="1">
        <v>213132</v>
      </c>
      <c r="D24" s="1">
        <v>351969</v>
      </c>
      <c r="E24" s="1">
        <v>276497</v>
      </c>
      <c r="F24" s="1">
        <v>295445</v>
      </c>
      <c r="G24" s="1">
        <v>378830</v>
      </c>
      <c r="H24" s="1">
        <v>374820</v>
      </c>
      <c r="I24" s="1">
        <v>325134</v>
      </c>
      <c r="J24" s="1">
        <v>319320</v>
      </c>
      <c r="K24" s="1">
        <v>281918</v>
      </c>
      <c r="L24" s="1">
        <v>344207</v>
      </c>
      <c r="M24" s="1">
        <v>317776</v>
      </c>
      <c r="N24" s="1">
        <v>311321</v>
      </c>
      <c r="O24" s="1">
        <v>340973</v>
      </c>
      <c r="P24" s="1">
        <v>341894</v>
      </c>
      <c r="Q24" s="1">
        <v>319405</v>
      </c>
      <c r="R24" s="1">
        <v>318101</v>
      </c>
      <c r="S24" s="1">
        <v>217204</v>
      </c>
      <c r="T24" s="1">
        <v>221519</v>
      </c>
      <c r="U24" s="1">
        <v>282923</v>
      </c>
      <c r="V24" s="1">
        <v>213132</v>
      </c>
    </row>
    <row r="25" spans="1:22" x14ac:dyDescent="0.25">
      <c r="A25">
        <v>150</v>
      </c>
      <c r="B25" s="1">
        <v>1046080</v>
      </c>
      <c r="C25" s="1">
        <v>521976</v>
      </c>
      <c r="D25" s="1">
        <v>801604</v>
      </c>
      <c r="E25" s="1">
        <v>660756</v>
      </c>
      <c r="F25" s="1">
        <v>676233</v>
      </c>
      <c r="G25" s="1">
        <v>854372</v>
      </c>
      <c r="H25" s="1">
        <v>847635</v>
      </c>
      <c r="I25" s="1">
        <v>745041</v>
      </c>
      <c r="J25" s="1">
        <v>745877</v>
      </c>
      <c r="K25" s="1">
        <v>672178</v>
      </c>
      <c r="L25" s="1">
        <v>787262</v>
      </c>
      <c r="M25" s="1">
        <v>717956</v>
      </c>
      <c r="N25" s="1">
        <v>727732</v>
      </c>
      <c r="O25" s="1">
        <v>766875</v>
      </c>
      <c r="P25" s="1">
        <v>761954</v>
      </c>
      <c r="Q25" s="1">
        <v>730958</v>
      </c>
      <c r="R25" s="1">
        <v>726229</v>
      </c>
      <c r="S25" s="1">
        <v>530991</v>
      </c>
      <c r="T25" s="1">
        <v>534482</v>
      </c>
      <c r="U25" s="1">
        <v>676574</v>
      </c>
      <c r="V25" s="1">
        <v>521976</v>
      </c>
    </row>
    <row r="26" spans="1:22" x14ac:dyDescent="0.25">
      <c r="A26">
        <v>200</v>
      </c>
      <c r="B26" s="1">
        <v>1934910</v>
      </c>
      <c r="C26" s="1">
        <v>931927</v>
      </c>
      <c r="D26" s="1">
        <v>1437929</v>
      </c>
      <c r="E26" s="1">
        <v>1171928</v>
      </c>
      <c r="F26" s="1">
        <v>1208202</v>
      </c>
      <c r="G26" s="1">
        <v>1551585</v>
      </c>
      <c r="H26" s="1">
        <v>1533863</v>
      </c>
      <c r="I26" s="1">
        <v>1324086</v>
      </c>
      <c r="J26" s="1">
        <v>1320618</v>
      </c>
      <c r="K26" s="1">
        <v>1223108</v>
      </c>
      <c r="L26" s="1">
        <v>1399481</v>
      </c>
      <c r="M26" s="1">
        <v>1318102</v>
      </c>
      <c r="N26" s="1">
        <v>1307898</v>
      </c>
      <c r="O26" s="1">
        <v>1400967</v>
      </c>
      <c r="P26" s="1">
        <v>1414485</v>
      </c>
      <c r="Q26" s="1">
        <v>1316546</v>
      </c>
      <c r="R26" s="1">
        <v>1316424</v>
      </c>
      <c r="S26" s="1">
        <v>953583</v>
      </c>
      <c r="T26" s="1">
        <v>966265</v>
      </c>
      <c r="U26" s="1">
        <v>1208712</v>
      </c>
      <c r="V26" s="1">
        <v>931927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1831</v>
      </c>
      <c r="C29" s="1">
        <v>1839</v>
      </c>
      <c r="D29" s="1">
        <v>3731</v>
      </c>
      <c r="E29" s="1">
        <v>2426</v>
      </c>
      <c r="F29" s="1">
        <v>3164</v>
      </c>
      <c r="G29" s="1">
        <v>3153</v>
      </c>
      <c r="H29" s="1">
        <v>3033</v>
      </c>
      <c r="I29" s="1">
        <v>2859</v>
      </c>
      <c r="J29" s="1">
        <v>2633</v>
      </c>
      <c r="K29" s="1">
        <v>2378</v>
      </c>
      <c r="L29" s="1">
        <v>3213</v>
      </c>
      <c r="M29" s="1">
        <v>3028</v>
      </c>
      <c r="N29" s="1">
        <v>3049</v>
      </c>
      <c r="O29" s="1">
        <v>3318</v>
      </c>
      <c r="P29" s="1">
        <v>3399</v>
      </c>
      <c r="Q29" s="1">
        <v>2377</v>
      </c>
      <c r="R29" s="1">
        <v>2371</v>
      </c>
      <c r="S29" s="1">
        <v>2182</v>
      </c>
      <c r="T29" s="1">
        <v>1992</v>
      </c>
      <c r="U29" s="1">
        <v>2368</v>
      </c>
      <c r="V29" s="1">
        <v>1831</v>
      </c>
    </row>
    <row r="30" spans="1:22" x14ac:dyDescent="0.25">
      <c r="A30">
        <v>15</v>
      </c>
      <c r="B30" s="1">
        <v>5189</v>
      </c>
      <c r="C30" s="1">
        <v>5213</v>
      </c>
      <c r="D30" s="1">
        <v>8748</v>
      </c>
      <c r="E30" s="1">
        <v>6253</v>
      </c>
      <c r="F30" s="1">
        <v>7528</v>
      </c>
      <c r="G30" s="1">
        <v>7994</v>
      </c>
      <c r="H30" s="1">
        <v>7319</v>
      </c>
      <c r="I30" s="1">
        <v>6455</v>
      </c>
      <c r="J30" s="1">
        <v>7259</v>
      </c>
      <c r="K30" s="1">
        <v>6163</v>
      </c>
      <c r="L30" s="1">
        <v>7278</v>
      </c>
      <c r="M30" s="1">
        <v>7138</v>
      </c>
      <c r="N30" s="1">
        <v>6346</v>
      </c>
      <c r="O30" s="1">
        <v>6885</v>
      </c>
      <c r="P30" s="1">
        <v>7495</v>
      </c>
      <c r="Q30" s="1">
        <v>5537</v>
      </c>
      <c r="R30" s="1">
        <v>5863</v>
      </c>
      <c r="S30" s="1">
        <v>5597</v>
      </c>
      <c r="T30" s="1">
        <v>5383</v>
      </c>
      <c r="U30" s="1">
        <v>6082</v>
      </c>
      <c r="V30" s="1">
        <v>5189</v>
      </c>
    </row>
    <row r="31" spans="1:22" x14ac:dyDescent="0.25">
      <c r="A31">
        <v>20</v>
      </c>
      <c r="B31" s="1">
        <v>8906</v>
      </c>
      <c r="C31" s="1">
        <v>8412</v>
      </c>
      <c r="D31" s="1">
        <v>13818</v>
      </c>
      <c r="E31" s="1">
        <v>10706</v>
      </c>
      <c r="F31" s="1">
        <v>12571</v>
      </c>
      <c r="G31" s="1">
        <v>13723</v>
      </c>
      <c r="H31" s="1">
        <v>12869</v>
      </c>
      <c r="I31" s="1">
        <v>11818</v>
      </c>
      <c r="J31" s="1">
        <v>11446</v>
      </c>
      <c r="K31" s="1">
        <v>10907</v>
      </c>
      <c r="L31" s="1">
        <v>13139</v>
      </c>
      <c r="M31" s="1">
        <v>11398</v>
      </c>
      <c r="N31" s="1">
        <v>10876</v>
      </c>
      <c r="O31" s="1">
        <v>12615</v>
      </c>
      <c r="P31" s="1">
        <v>13195</v>
      </c>
      <c r="Q31" s="1">
        <v>11474</v>
      </c>
      <c r="R31" s="1">
        <v>10413</v>
      </c>
      <c r="S31" s="1">
        <v>8412</v>
      </c>
      <c r="T31" s="1">
        <v>8739</v>
      </c>
      <c r="U31" s="1">
        <v>9978</v>
      </c>
      <c r="V31" s="1">
        <v>8412</v>
      </c>
    </row>
    <row r="32" spans="1:22" x14ac:dyDescent="0.25">
      <c r="A32">
        <v>50</v>
      </c>
      <c r="B32" s="1">
        <v>96885</v>
      </c>
      <c r="C32" s="1">
        <v>44909</v>
      </c>
      <c r="D32" s="1">
        <v>84780</v>
      </c>
      <c r="E32" s="1">
        <v>63470</v>
      </c>
      <c r="F32" s="1">
        <v>70275</v>
      </c>
      <c r="G32" s="1">
        <v>77380</v>
      </c>
      <c r="H32" s="1">
        <v>77301</v>
      </c>
      <c r="I32" s="1">
        <v>69056</v>
      </c>
      <c r="J32" s="1">
        <v>70219</v>
      </c>
      <c r="K32" s="1">
        <v>61474</v>
      </c>
      <c r="L32" s="1">
        <v>79014</v>
      </c>
      <c r="M32" s="1">
        <v>69697</v>
      </c>
      <c r="N32" s="1">
        <v>68675</v>
      </c>
      <c r="O32" s="1">
        <v>80057</v>
      </c>
      <c r="P32" s="1">
        <v>80122</v>
      </c>
      <c r="Q32" s="1">
        <v>64167</v>
      </c>
      <c r="R32" s="1">
        <v>64404</v>
      </c>
      <c r="S32" s="1">
        <v>45156</v>
      </c>
      <c r="T32" s="1">
        <v>47536</v>
      </c>
      <c r="U32" s="1">
        <v>63755</v>
      </c>
      <c r="V32" s="1">
        <v>44909</v>
      </c>
    </row>
    <row r="33" spans="1:22" x14ac:dyDescent="0.25">
      <c r="A33">
        <v>100</v>
      </c>
      <c r="B33" s="1">
        <v>437775</v>
      </c>
      <c r="C33" s="1">
        <v>213132</v>
      </c>
      <c r="D33" s="1">
        <v>351969</v>
      </c>
      <c r="E33" s="1">
        <v>276497</v>
      </c>
      <c r="F33" s="1">
        <v>295445</v>
      </c>
      <c r="G33" s="1">
        <v>311871</v>
      </c>
      <c r="H33" s="1">
        <v>317763</v>
      </c>
      <c r="I33" s="1">
        <v>304504</v>
      </c>
      <c r="J33" s="1">
        <v>296819</v>
      </c>
      <c r="K33" s="1">
        <v>275321</v>
      </c>
      <c r="L33" s="1">
        <v>324853</v>
      </c>
      <c r="M33" s="1">
        <v>301348</v>
      </c>
      <c r="N33" s="1">
        <v>297005</v>
      </c>
      <c r="O33" s="1">
        <v>328903</v>
      </c>
      <c r="P33" s="1">
        <v>320733</v>
      </c>
      <c r="Q33" s="1">
        <v>310072</v>
      </c>
      <c r="R33" s="1">
        <v>307018</v>
      </c>
      <c r="S33" s="1">
        <v>217204</v>
      </c>
      <c r="T33" s="1">
        <v>221519</v>
      </c>
      <c r="U33" s="1">
        <v>281065</v>
      </c>
      <c r="V33" s="1">
        <v>213132</v>
      </c>
    </row>
    <row r="34" spans="1:22" x14ac:dyDescent="0.25">
      <c r="A34">
        <v>150</v>
      </c>
      <c r="B34" s="1">
        <v>1046080</v>
      </c>
      <c r="C34" s="1">
        <v>520716</v>
      </c>
      <c r="D34" s="1">
        <v>801604</v>
      </c>
      <c r="E34" s="1">
        <v>660756</v>
      </c>
      <c r="F34" s="1">
        <v>676233</v>
      </c>
      <c r="G34" s="1">
        <v>716488</v>
      </c>
      <c r="H34" s="1">
        <v>710411</v>
      </c>
      <c r="I34" s="1">
        <v>711563</v>
      </c>
      <c r="J34" s="1">
        <v>708772</v>
      </c>
      <c r="K34" s="1">
        <v>659160</v>
      </c>
      <c r="L34" s="1">
        <v>726534</v>
      </c>
      <c r="M34" s="1">
        <v>695280</v>
      </c>
      <c r="N34" s="1">
        <v>698466</v>
      </c>
      <c r="O34" s="1">
        <v>723077</v>
      </c>
      <c r="P34" s="1">
        <v>728788</v>
      </c>
      <c r="Q34" s="1">
        <v>706540</v>
      </c>
      <c r="R34" s="1">
        <v>702885</v>
      </c>
      <c r="S34" s="1">
        <v>530291</v>
      </c>
      <c r="T34" s="1">
        <v>534482</v>
      </c>
      <c r="U34" s="1">
        <v>639959</v>
      </c>
      <c r="V34" s="1">
        <v>520716</v>
      </c>
    </row>
    <row r="35" spans="1:22" x14ac:dyDescent="0.25">
      <c r="A35">
        <v>200</v>
      </c>
      <c r="B35" s="1">
        <v>1934910</v>
      </c>
      <c r="C35" s="1">
        <v>931927</v>
      </c>
      <c r="D35" s="1">
        <v>1437929</v>
      </c>
      <c r="E35" s="1">
        <v>1171928</v>
      </c>
      <c r="F35" s="1">
        <v>1208202</v>
      </c>
      <c r="G35" s="1">
        <v>1283078</v>
      </c>
      <c r="H35" s="1">
        <v>1264572</v>
      </c>
      <c r="I35" s="1">
        <v>1251996</v>
      </c>
      <c r="J35" s="1">
        <v>1228383</v>
      </c>
      <c r="K35" s="1">
        <v>1184143</v>
      </c>
      <c r="L35" s="1">
        <v>1304587</v>
      </c>
      <c r="M35" s="1">
        <v>1261474</v>
      </c>
      <c r="N35" s="1">
        <v>1230670</v>
      </c>
      <c r="O35" s="1">
        <v>1351553</v>
      </c>
      <c r="P35" s="1">
        <v>1340102</v>
      </c>
      <c r="Q35" s="1">
        <v>1266654</v>
      </c>
      <c r="R35" s="1">
        <v>1274067</v>
      </c>
      <c r="S35" s="1">
        <v>953583</v>
      </c>
      <c r="T35" s="1">
        <v>966265</v>
      </c>
      <c r="U35" s="1">
        <v>1186762</v>
      </c>
      <c r="V35" s="1">
        <v>931927</v>
      </c>
    </row>
  </sheetData>
  <conditionalFormatting sqref="B35:U35">
    <cfRule type="top10" dxfId="27" priority="1" bottom="1" rank="1"/>
  </conditionalFormatting>
  <conditionalFormatting sqref="B2:R2">
    <cfRule type="top10" dxfId="26" priority="28" bottom="1" rank="1"/>
  </conditionalFormatting>
  <conditionalFormatting sqref="B3:R3">
    <cfRule type="top10" dxfId="25" priority="27" bottom="1" rank="1"/>
  </conditionalFormatting>
  <conditionalFormatting sqref="B4:R4">
    <cfRule type="top10" dxfId="24" priority="26" bottom="1" rank="1"/>
  </conditionalFormatting>
  <conditionalFormatting sqref="B5:R5">
    <cfRule type="top10" dxfId="23" priority="25" bottom="1" rank="1"/>
  </conditionalFormatting>
  <conditionalFormatting sqref="B6:R6">
    <cfRule type="top10" dxfId="22" priority="24" bottom="1" rank="1"/>
  </conditionalFormatting>
  <conditionalFormatting sqref="B7:R7">
    <cfRule type="top10" dxfId="21" priority="23" bottom="1" rank="1"/>
  </conditionalFormatting>
  <conditionalFormatting sqref="B8:R8">
    <cfRule type="top10" dxfId="20" priority="22" bottom="1" rank="1"/>
  </conditionalFormatting>
  <conditionalFormatting sqref="B11:R11">
    <cfRule type="top10" dxfId="19" priority="21" bottom="1" rank="1"/>
  </conditionalFormatting>
  <conditionalFormatting sqref="B12:R12">
    <cfRule type="top10" dxfId="18" priority="20" bottom="1" rank="1"/>
  </conditionalFormatting>
  <conditionalFormatting sqref="B13:R13">
    <cfRule type="top10" dxfId="17" priority="19" bottom="1" rank="1"/>
  </conditionalFormatting>
  <conditionalFormatting sqref="B14:R14">
    <cfRule type="top10" dxfId="16" priority="18" bottom="1" rank="1"/>
  </conditionalFormatting>
  <conditionalFormatting sqref="B15:R15">
    <cfRule type="top10" dxfId="15" priority="17" bottom="1" rank="1"/>
  </conditionalFormatting>
  <conditionalFormatting sqref="B16:R16">
    <cfRule type="top10" dxfId="14" priority="16" bottom="1" rank="1"/>
  </conditionalFormatting>
  <conditionalFormatting sqref="B17:R17">
    <cfRule type="top10" dxfId="13" priority="15" bottom="1" rank="1"/>
  </conditionalFormatting>
  <conditionalFormatting sqref="B20:U20">
    <cfRule type="top10" dxfId="12" priority="14" bottom="1" rank="1"/>
  </conditionalFormatting>
  <conditionalFormatting sqref="B21:U21">
    <cfRule type="top10" dxfId="11" priority="13" bottom="1" rank="1"/>
  </conditionalFormatting>
  <conditionalFormatting sqref="B22:U22">
    <cfRule type="top10" dxfId="10" priority="12" bottom="1" rank="1"/>
  </conditionalFormatting>
  <conditionalFormatting sqref="B23:U23">
    <cfRule type="top10" dxfId="9" priority="11" bottom="1" rank="1"/>
  </conditionalFormatting>
  <conditionalFormatting sqref="B24:U24">
    <cfRule type="top10" dxfId="8" priority="10" bottom="1" rank="1"/>
  </conditionalFormatting>
  <conditionalFormatting sqref="B25:U25">
    <cfRule type="top10" dxfId="7" priority="9" bottom="1" rank="1"/>
  </conditionalFormatting>
  <conditionalFormatting sqref="B26:U26">
    <cfRule type="top10" dxfId="6" priority="8" bottom="1" rank="1"/>
  </conditionalFormatting>
  <conditionalFormatting sqref="B29:U29">
    <cfRule type="top10" dxfId="5" priority="7" bottom="1" rank="1"/>
  </conditionalFormatting>
  <conditionalFormatting sqref="B30:U30">
    <cfRule type="top10" dxfId="4" priority="6" bottom="1" rank="1"/>
  </conditionalFormatting>
  <conditionalFormatting sqref="B31:U31">
    <cfRule type="top10" dxfId="3" priority="5" bottom="1" rank="1"/>
  </conditionalFormatting>
  <conditionalFormatting sqref="B32:U32">
    <cfRule type="top10" dxfId="2" priority="4" bottom="1" rank="1"/>
  </conditionalFormatting>
  <conditionalFormatting sqref="B33:U33">
    <cfRule type="top10" dxfId="1" priority="3" bottom="1" rank="1"/>
  </conditionalFormatting>
  <conditionalFormatting sqref="B34:U34">
    <cfRule type="top10" dxfId="0" priority="2" bottom="1" rank="1"/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0A37-264B-47C5-AA5E-62B95AC0740A}">
  <dimension ref="A1:U35"/>
  <sheetViews>
    <sheetView workbookViewId="0">
      <selection activeCell="H23" sqref="H23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(Flowtime_Optimum!B2-Flowtime_Optimum!$S$2)/Flowtime_Optimum!$S$2</f>
        <v>0</v>
      </c>
      <c r="C2">
        <f>(Flowtime_Optimum!C2-Flowtime_Optimum!$S$2)/Flowtime_Optimum!$S$2</f>
        <v>8.793009284543965E-2</v>
      </c>
      <c r="D2">
        <f>(Flowtime_Optimum!D2-Flowtime_Optimum!$S$2)/Flowtime_Optimum!$S$2</f>
        <v>0.85363189513926818</v>
      </c>
      <c r="E2">
        <f>(Flowtime_Optimum!E2-Flowtime_Optimum!$S$2)/Flowtime_Optimum!$S$2</f>
        <v>0.2397596941561988</v>
      </c>
      <c r="F2">
        <f>(Flowtime_Optimum!F2-Flowtime_Optimum!$S$2)/Flowtime_Optimum!$S$2</f>
        <v>0.84871654833424359</v>
      </c>
      <c r="G2">
        <f>(Flowtime_Optimum!G2-Flowtime_Optimum!$S$2)/Flowtime_Optimum!$S$2</f>
        <v>1.0955761878754779</v>
      </c>
      <c r="H2">
        <f>(Flowtime_Optimum!H2-Flowtime_Optimum!$S$2)/Flowtime_Optimum!$S$2</f>
        <v>0.81430912069907158</v>
      </c>
      <c r="I2">
        <f>(Flowtime_Optimum!I2-Flowtime_Optimum!$S$2)/Flowtime_Optimum!$S$2</f>
        <v>0.53686510103768437</v>
      </c>
      <c r="J2">
        <f>(Flowtime_Optimum!J2-Flowtime_Optimum!$S$2)/Flowtime_Optimum!$S$2</f>
        <v>0.33151283451665758</v>
      </c>
      <c r="K2">
        <f>(Flowtime_Optimum!K2-Flowtime_Optimum!$S$2)/Flowtime_Optimum!$S$2</f>
        <v>0.49590387766247951</v>
      </c>
      <c r="L2">
        <f>(Flowtime_Optimum!L2-Flowtime_Optimum!$S$2)/Flowtime_Optimum!$S$2</f>
        <v>1.00600764609503</v>
      </c>
      <c r="M2">
        <f>(Flowtime_Optimum!M2-Flowtime_Optimum!$S$2)/Flowtime_Optimum!$S$2</f>
        <v>0.48443473511742219</v>
      </c>
      <c r="N2">
        <f>(Flowtime_Optimum!N2-Flowtime_Optimum!$S$2)/Flowtime_Optimum!$S$2</f>
        <v>0.7744401966138722</v>
      </c>
      <c r="O2">
        <f>(Flowtime_Optimum!O2-Flowtime_Optimum!$S$2)/Flowtime_Optimum!$S$2</f>
        <v>0.95139268159475698</v>
      </c>
      <c r="P2">
        <f>(Flowtime_Optimum!P2-Flowtime_Optimum!$S$2)/Flowtime_Optimum!$S$2</f>
        <v>0.70453304205352263</v>
      </c>
      <c r="Q2">
        <f>(Flowtime_Optimum!Q2-Flowtime_Optimum!$S$2)/Flowtime_Optimum!$S$2</f>
        <v>0.55707263790278538</v>
      </c>
      <c r="R2">
        <f>(Flowtime_Optimum!R2-Flowtime_Optimum!$S$2)/Flowtime_Optimum!$S$2</f>
        <v>0.3713817586018569</v>
      </c>
    </row>
    <row r="3" spans="1:18" x14ac:dyDescent="0.25">
      <c r="A3">
        <v>15</v>
      </c>
      <c r="B3">
        <f>(Flowtime_Optimum!B3-Flowtime_Optimum!$S$3)/Flowtime_Optimum!$S$3</f>
        <v>0</v>
      </c>
      <c r="C3">
        <f>(Flowtime_Optimum!C3-Flowtime_Optimum!$S$3)/Flowtime_Optimum!$S$3</f>
        <v>0.12372326074388129</v>
      </c>
      <c r="D3">
        <f>(Flowtime_Optimum!D3-Flowtime_Optimum!$S$3)/Flowtime_Optimum!$S$3</f>
        <v>0.70302563114280203</v>
      </c>
      <c r="E3">
        <f>(Flowtime_Optimum!E3-Flowtime_Optimum!$S$3)/Flowtime_Optimum!$S$3</f>
        <v>0.22181537868568124</v>
      </c>
      <c r="F3">
        <f>(Flowtime_Optimum!F3-Flowtime_Optimum!$S$3)/Flowtime_Optimum!$S$3</f>
        <v>0.55810368086336481</v>
      </c>
      <c r="G3">
        <f>(Flowtime_Optimum!G3-Flowtime_Optimum!$S$3)/Flowtime_Optimum!$S$3</f>
        <v>0.76758527654654074</v>
      </c>
      <c r="H3">
        <f>(Flowtime_Optimum!H3-Flowtime_Optimum!$S$3)/Flowtime_Optimum!$S$3</f>
        <v>0.43187512044709964</v>
      </c>
      <c r="I3">
        <f>(Flowtime_Optimum!I3-Flowtime_Optimum!$S$3)/Flowtime_Optimum!$S$3</f>
        <v>0.31663133551744072</v>
      </c>
      <c r="J3">
        <f>(Flowtime_Optimum!J3-Flowtime_Optimum!$S$3)/Flowtime_Optimum!$S$3</f>
        <v>0.40720755444208906</v>
      </c>
      <c r="K3">
        <f>(Flowtime_Optimum!K3-Flowtime_Optimum!$S$3)/Flowtime_Optimum!$S$3</f>
        <v>0.24841009828483329</v>
      </c>
      <c r="L3">
        <f>(Flowtime_Optimum!L3-Flowtime_Optimum!$S$3)/Flowtime_Optimum!$S$3</f>
        <v>0.50992484100982849</v>
      </c>
      <c r="M3">
        <f>(Flowtime_Optimum!M3-Flowtime_Optimum!$S$3)/Flowtime_Optimum!$S$3</f>
        <v>0.28232800154172288</v>
      </c>
      <c r="N3">
        <f>(Flowtime_Optimum!N3-Flowtime_Optimum!$S$3)/Flowtime_Optimum!$S$3</f>
        <v>0.24417036037772211</v>
      </c>
      <c r="O3">
        <f>(Flowtime_Optimum!O3-Flowtime_Optimum!$S$3)/Flowtime_Optimum!$S$3</f>
        <v>0.34977837733667372</v>
      </c>
      <c r="P3">
        <f>(Flowtime_Optimum!P3-Flowtime_Optimum!$S$3)/Flowtime_Optimum!$S$3</f>
        <v>0.42763538253998845</v>
      </c>
      <c r="Q3">
        <f>(Flowtime_Optimum!Q3-Flowtime_Optimum!$S$3)/Flowtime_Optimum!$S$3</f>
        <v>0.30718828290614764</v>
      </c>
      <c r="R3">
        <f>(Flowtime_Optimum!R3-Flowtime_Optimum!$S$3)/Flowtime_Optimum!$S$3</f>
        <v>0.23954519175178263</v>
      </c>
    </row>
    <row r="4" spans="1:18" x14ac:dyDescent="0.25">
      <c r="A4">
        <v>20</v>
      </c>
      <c r="B4">
        <f>(Flowtime_Optimum!B4-Flowtime_Optimum!$S$4)/Flowtime_Optimum!$S$4</f>
        <v>0</v>
      </c>
      <c r="C4">
        <f>(Flowtime_Optimum!C4-Flowtime_Optimum!$S$4)/Flowtime_Optimum!$S$4</f>
        <v>3.3685156074556477E-3</v>
      </c>
      <c r="D4">
        <f>(Flowtime_Optimum!D4-Flowtime_Optimum!$S$4)/Flowtime_Optimum!$S$4</f>
        <v>0.61666292387154731</v>
      </c>
      <c r="E4">
        <f>(Flowtime_Optimum!E4-Flowtime_Optimum!$S$4)/Flowtime_Optimum!$S$4</f>
        <v>0.22018863687401752</v>
      </c>
      <c r="F4">
        <f>(Flowtime_Optimum!F4-Flowtime_Optimum!$S$4)/Flowtime_Optimum!$S$4</f>
        <v>0.54356613518975971</v>
      </c>
      <c r="G4">
        <f>(Flowtime_Optimum!G4-Flowtime_Optimum!$S$4)/Flowtime_Optimum!$S$4</f>
        <v>0.77004266786436115</v>
      </c>
      <c r="H4">
        <f>(Flowtime_Optimum!H4-Flowtime_Optimum!$S$4)/Flowtime_Optimum!$S$4</f>
        <v>0.64821468672804849</v>
      </c>
      <c r="I4">
        <f>(Flowtime_Optimum!I4-Flowtime_Optimum!$S$4)/Flowtime_Optimum!$S$4</f>
        <v>0.3432517403997305</v>
      </c>
      <c r="J4">
        <f>(Flowtime_Optimum!J4-Flowtime_Optimum!$S$4)/Flowtime_Optimum!$S$4</f>
        <v>0.30743319110711881</v>
      </c>
      <c r="K4">
        <f>(Flowtime_Optimum!K4-Flowtime_Optimum!$S$4)/Flowtime_Optimum!$S$4</f>
        <v>0.24635077475858971</v>
      </c>
      <c r="L4">
        <f>(Flowtime_Optimum!L4-Flowtime_Optimum!$S$4)/Flowtime_Optimum!$S$4</f>
        <v>0.53132719514933757</v>
      </c>
      <c r="M4">
        <f>(Flowtime_Optimum!M4-Flowtime_Optimum!$S$4)/Flowtime_Optimum!$S$4</f>
        <v>0.3597574668762632</v>
      </c>
      <c r="N4">
        <f>(Flowtime_Optimum!N4-Flowtime_Optimum!$S$4)/Flowtime_Optimum!$S$4</f>
        <v>0.45340220076353022</v>
      </c>
      <c r="O4">
        <f>(Flowtime_Optimum!O4-Flowtime_Optimum!$S$4)/Flowtime_Optimum!$S$4</f>
        <v>0.51841455198742425</v>
      </c>
      <c r="P4">
        <f>(Flowtime_Optimum!P4-Flowtime_Optimum!$S$4)/Flowtime_Optimum!$S$4</f>
        <v>0.57141253087805977</v>
      </c>
      <c r="Q4">
        <f>(Flowtime_Optimum!Q4-Flowtime_Optimum!$S$4)/Flowtime_Optimum!$S$4</f>
        <v>0.26757242308556028</v>
      </c>
      <c r="R4">
        <f>(Flowtime_Optimum!R4-Flowtime_Optimum!$S$4)/Flowtime_Optimum!$S$4</f>
        <v>0.22333258477430945</v>
      </c>
    </row>
    <row r="5" spans="1:18" x14ac:dyDescent="0.25">
      <c r="A5">
        <v>50</v>
      </c>
      <c r="B5">
        <f>(Flowtime_Optimum!B5-Flowtime_Optimum!$S$5)/Flowtime_Optimum!$S$5</f>
        <v>0.94884740716900673</v>
      </c>
      <c r="C5">
        <f>(Flowtime_Optimum!C5-Flowtime_Optimum!$S$5)/Flowtime_Optimum!$S$5</f>
        <v>0</v>
      </c>
      <c r="D5">
        <f>(Flowtime_Optimum!D5-Flowtime_Optimum!$S$5)/Flowtime_Optimum!$S$5</f>
        <v>0.77282053345134172</v>
      </c>
      <c r="E5">
        <f>(Flowtime_Optimum!E5-Flowtime_Optimum!$S$5)/Flowtime_Optimum!$S$5</f>
        <v>0.34817154121575411</v>
      </c>
      <c r="F5">
        <f>(Flowtime_Optimum!F5-Flowtime_Optimum!$S$5)/Flowtime_Optimum!$S$5</f>
        <v>0.44188759705515551</v>
      </c>
      <c r="G5">
        <f>(Flowtime_Optimum!G5-Flowtime_Optimum!$S$5)/Flowtime_Optimum!$S$5</f>
        <v>0.96745383594158585</v>
      </c>
      <c r="H5">
        <f>(Flowtime_Optimum!H5-Flowtime_Optimum!$S$5)/Flowtime_Optimum!$S$5</f>
        <v>0.90155690549945688</v>
      </c>
      <c r="I5">
        <f>(Flowtime_Optimum!I5-Flowtime_Optimum!$S$5)/Flowtime_Optimum!$S$5</f>
        <v>0.54226173713642034</v>
      </c>
      <c r="J5">
        <f>(Flowtime_Optimum!J5-Flowtime_Optimum!$S$5)/Flowtime_Optimum!$S$5</f>
        <v>0.57808665567043493</v>
      </c>
      <c r="K5">
        <f>(Flowtime_Optimum!K5-Flowtime_Optimum!$S$5)/Flowtime_Optimum!$S$5</f>
        <v>0.4141087017741481</v>
      </c>
      <c r="L5">
        <f>(Flowtime_Optimum!L5-Flowtime_Optimum!$S$5)/Flowtime_Optimum!$S$5</f>
        <v>0.67948666371645816</v>
      </c>
      <c r="M5">
        <f>(Flowtime_Optimum!M5-Flowtime_Optimum!$S$5)/Flowtime_Optimum!$S$5</f>
        <v>0.59536549060626787</v>
      </c>
      <c r="N5">
        <f>(Flowtime_Optimum!N5-Flowtime_Optimum!$S$5)/Flowtime_Optimum!$S$5</f>
        <v>0.57895160317013317</v>
      </c>
      <c r="O5">
        <f>(Flowtime_Optimum!O5-Flowtime_Optimum!$S$5)/Flowtime_Optimum!$S$5</f>
        <v>0.73568813613871342</v>
      </c>
      <c r="P5">
        <f>(Flowtime_Optimum!P5-Flowtime_Optimum!$S$5)/Flowtime_Optimum!$S$5</f>
        <v>0.75650722130586956</v>
      </c>
      <c r="Q5">
        <f>(Flowtime_Optimum!Q5-Flowtime_Optimum!$S$5)/Flowtime_Optimum!$S$5</f>
        <v>0.47942229553043408</v>
      </c>
      <c r="R5">
        <f>(Flowtime_Optimum!R5-Flowtime_Optimum!$S$5)/Flowtime_Optimum!$S$5</f>
        <v>0.55171581445870377</v>
      </c>
    </row>
    <row r="6" spans="1:18" x14ac:dyDescent="0.25">
      <c r="A6">
        <v>100</v>
      </c>
      <c r="B6">
        <f>(Flowtime_Optimum!B6-Flowtime_Optimum!$S$6)/Flowtime_Optimum!$S$6</f>
        <v>0.82004323784974842</v>
      </c>
      <c r="C6">
        <f>(Flowtime_Optimum!C6-Flowtime_Optimum!$S$6)/Flowtime_Optimum!$S$6</f>
        <v>0</v>
      </c>
      <c r="D6">
        <f>(Flowtime_Optimum!D6-Flowtime_Optimum!$S$6)/Flowtime_Optimum!$S$6</f>
        <v>0.4505882842057124</v>
      </c>
      <c r="E6">
        <f>(Flowtime_Optimum!E6-Flowtime_Optimum!$S$6)/Flowtime_Optimum!$S$6</f>
        <v>0.22188500394961128</v>
      </c>
      <c r="F6">
        <f>(Flowtime_Optimum!F6-Flowtime_Optimum!$S$6)/Flowtime_Optimum!$S$6</f>
        <v>0.27241508335758535</v>
      </c>
      <c r="G6">
        <f>(Flowtime_Optimum!G6-Flowtime_Optimum!$S$6)/Flowtime_Optimum!$S$6</f>
        <v>0.63162599259967567</v>
      </c>
      <c r="H6">
        <f>(Flowtime_Optimum!H6-Flowtime_Optimum!$S$6)/Flowtime_Optimum!$S$6</f>
        <v>0.61419365567704653</v>
      </c>
      <c r="I6">
        <f>(Flowtime_Optimum!I6-Flowtime_Optimum!$S$6)/Flowtime_Optimum!$S$6</f>
        <v>0.32473703903878937</v>
      </c>
      <c r="J6">
        <f>(Flowtime_Optimum!J6-Flowtime_Optimum!$S$6)/Flowtime_Optimum!$S$6</f>
        <v>0.30110589115702824</v>
      </c>
      <c r="K6">
        <f>(Flowtime_Optimum!K6-Flowtime_Optimum!$S$6)/Flowtime_Optimum!$S$6</f>
        <v>0.20151748222674926</v>
      </c>
      <c r="L6">
        <f>(Flowtime_Optimum!L6-Flowtime_Optimum!$S$6)/Flowtime_Optimum!$S$6</f>
        <v>0.41543674385731511</v>
      </c>
      <c r="M6">
        <f>(Flowtime_Optimum!M6-Flowtime_Optimum!$S$6)/Flowtime_Optimum!$S$6</f>
        <v>0.33409138153244916</v>
      </c>
      <c r="N6">
        <f>(Flowtime_Optimum!N6-Flowtime_Optimum!$S$6)/Flowtime_Optimum!$S$6</f>
        <v>0.32499064565750635</v>
      </c>
      <c r="O6">
        <f>(Flowtime_Optimum!O6-Flowtime_Optimum!$S$6)/Flowtime_Optimum!$S$6</f>
        <v>0.4642289943042448</v>
      </c>
      <c r="P6">
        <f>(Flowtime_Optimum!P6-Flowtime_Optimum!$S$6)/Flowtime_Optimum!$S$6</f>
        <v>0.40609487382031345</v>
      </c>
      <c r="Q6">
        <f>(Flowtime_Optimum!Q6-Flowtime_Optimum!$S$6)/Flowtime_Optimum!$S$6</f>
        <v>0.30209537271857978</v>
      </c>
      <c r="R6">
        <f>(Flowtime_Optimum!R6-Flowtime_Optimum!$S$6)/Flowtime_Optimum!$S$6</f>
        <v>0.2714630191660084</v>
      </c>
    </row>
    <row r="7" spans="1:18" x14ac:dyDescent="0.25">
      <c r="A7">
        <v>150</v>
      </c>
      <c r="B7">
        <f>(Flowtime_Optimum!B7-Flowtime_Optimum!$S$7)/Flowtime_Optimum!$S$7</f>
        <v>0.75755641055797307</v>
      </c>
      <c r="C7">
        <f>(Flowtime_Optimum!C7-Flowtime_Optimum!$S$7)/Flowtime_Optimum!$S$7</f>
        <v>0</v>
      </c>
      <c r="D7">
        <f>(Flowtime_Optimum!D7-Flowtime_Optimum!$S$7)/Flowtime_Optimum!$S$7</f>
        <v>0.33095314101379392</v>
      </c>
      <c r="E7">
        <f>(Flowtime_Optimum!E7-Flowtime_Optimum!$S$7)/Flowtime_Optimum!$S$7</f>
        <v>0.15508493086241368</v>
      </c>
      <c r="F7">
        <f>(Flowtime_Optimum!F7-Flowtime_Optimum!$S$7)/Flowtime_Optimum!$S$7</f>
        <v>0.20169861724827365</v>
      </c>
      <c r="G7">
        <f>(Flowtime_Optimum!G7-Flowtime_Optimum!$S$7)/Flowtime_Optimum!$S$7</f>
        <v>0.50775382650918199</v>
      </c>
      <c r="H7">
        <f>(Flowtime_Optimum!H7-Flowtime_Optimum!$S$7)/Flowtime_Optimum!$S$7</f>
        <v>0.47040776894773095</v>
      </c>
      <c r="I7">
        <f>(Flowtime_Optimum!I7-Flowtime_Optimum!$S$7)/Flowtime_Optimum!$S$7</f>
        <v>0.21638468388245771</v>
      </c>
      <c r="J7">
        <f>(Flowtime_Optimum!J7-Flowtime_Optimum!$S$7)/Flowtime_Optimum!$S$7</f>
        <v>0.20978679077269444</v>
      </c>
      <c r="K7">
        <f>(Flowtime_Optimum!K7-Flowtime_Optimum!$S$7)/Flowtime_Optimum!$S$7</f>
        <v>0.12683344814260991</v>
      </c>
      <c r="L7">
        <f>(Flowtime_Optimum!L7-Flowtime_Optimum!$S$7)/Flowtime_Optimum!$S$7</f>
        <v>0.28999647171491455</v>
      </c>
      <c r="M7">
        <f>(Flowtime_Optimum!M7-Flowtime_Optimum!$S$7)/Flowtime_Optimum!$S$7</f>
        <v>0.21916194828542146</v>
      </c>
      <c r="N7">
        <f>(Flowtime_Optimum!N7-Flowtime_Optimum!$S$7)/Flowtime_Optimum!$S$7</f>
        <v>0.22446613686385861</v>
      </c>
      <c r="O7">
        <f>(Flowtime_Optimum!O7-Flowtime_Optimum!$S$7)/Flowtime_Optimum!$S$7</f>
        <v>0.30751356709622135</v>
      </c>
      <c r="P7">
        <f>(Flowtime_Optimum!P7-Flowtime_Optimum!$S$7)/Flowtime_Optimum!$S$7</f>
        <v>0.2767754834590635</v>
      </c>
      <c r="Q7">
        <f>(Flowtime_Optimum!Q7-Flowtime_Optimum!$S$7)/Flowtime_Optimum!$S$7</f>
        <v>0.20660461365278315</v>
      </c>
      <c r="R7">
        <f>(Flowtime_Optimum!R7-Flowtime_Optimum!$S$7)/Flowtime_Optimum!$S$7</f>
        <v>0.20617281876375612</v>
      </c>
    </row>
    <row r="8" spans="1:18" x14ac:dyDescent="0.25">
      <c r="A8">
        <v>200</v>
      </c>
      <c r="B8">
        <f>(Flowtime_Optimum!B8-Flowtime_Optimum!$S$8)/Flowtime_Optimum!$S$8</f>
        <v>0.84488689888214674</v>
      </c>
      <c r="C8">
        <f>(Flowtime_Optimum!C8-Flowtime_Optimum!$S$8)/Flowtime_Optimum!$S$8</f>
        <v>0</v>
      </c>
      <c r="D8">
        <f>(Flowtime_Optimum!D8-Flowtime_Optimum!$S$8)/Flowtime_Optimum!$S$8</f>
        <v>0.3653618053463209</v>
      </c>
      <c r="E8">
        <f>(Flowtime_Optimum!E8-Flowtime_Optimum!$S$8)/Flowtime_Optimum!$S$8</f>
        <v>0.18687904988195989</v>
      </c>
      <c r="F8">
        <f>(Flowtime_Optimum!F8-Flowtime_Optimum!$S$8)/Flowtime_Optimum!$S$8</f>
        <v>0.20431141995202118</v>
      </c>
      <c r="G8">
        <f>(Flowtime_Optimum!G8-Flowtime_Optimum!$S$8)/Flowtime_Optimum!$S$8</f>
        <v>0.53195282972093716</v>
      </c>
      <c r="H8">
        <f>(Flowtime_Optimum!H8-Flowtime_Optimum!$S$8)/Flowtime_Optimum!$S$8</f>
        <v>0.51231316671688298</v>
      </c>
      <c r="I8">
        <f>(Flowtime_Optimum!I8-Flowtime_Optimum!$S$8)/Flowtime_Optimum!$S$8</f>
        <v>0.26878153616146516</v>
      </c>
      <c r="J8">
        <f>(Flowtime_Optimum!J8-Flowtime_Optimum!$S$8)/Flowtime_Optimum!$S$8</f>
        <v>0.23520112586241748</v>
      </c>
      <c r="K8">
        <f>(Flowtime_Optimum!K8-Flowtime_Optimum!$S$8)/Flowtime_Optimum!$S$8</f>
        <v>0.15740239283902685</v>
      </c>
      <c r="L8">
        <f>(Flowtime_Optimum!L8-Flowtime_Optimum!$S$8)/Flowtime_Optimum!$S$8</f>
        <v>0.31066098650261825</v>
      </c>
      <c r="M8">
        <f>(Flowtime_Optimum!M8-Flowtime_Optimum!$S$8)/Flowtime_Optimum!$S$8</f>
        <v>0.25985511005000017</v>
      </c>
      <c r="N8">
        <f>(Flowtime_Optimum!N8-Flowtime_Optimum!$S$8)/Flowtime_Optimum!$S$8</f>
        <v>0.25156465127632066</v>
      </c>
      <c r="O8">
        <f>(Flowtime_Optimum!O8-Flowtime_Optimum!$S$8)/Flowtime_Optimum!$S$8</f>
        <v>0.3283803523278121</v>
      </c>
      <c r="P8">
        <f>(Flowtime_Optimum!P8-Flowtime_Optimum!$S$8)/Flowtime_Optimum!$S$8</f>
        <v>0.34136095103337544</v>
      </c>
      <c r="Q8">
        <f>(Flowtime_Optimum!Q8-Flowtime_Optimum!$S$8)/Flowtime_Optimum!$S$8</f>
        <v>0.26829812470680664</v>
      </c>
      <c r="R8">
        <f>(Flowtime_Optimum!R8-Flowtime_Optimum!$S$8)/Flowtime_Optimum!$S$8</f>
        <v>0.24797005328014218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(Flowtime_Optimum!B11-Flowtime_Optimum!$S11)/Flowtime_Optimum!$S11</f>
        <v>0</v>
      </c>
      <c r="C11">
        <f>(Flowtime_Optimum!C11-Flowtime_Optimum!$S11)/Flowtime_Optimum!$S11</f>
        <v>8.793009284543965E-2</v>
      </c>
      <c r="D11">
        <f>(Flowtime_Optimum!D11-Flowtime_Optimum!$S11)/Flowtime_Optimum!$S11</f>
        <v>0.85363189513926818</v>
      </c>
      <c r="E11">
        <f>(Flowtime_Optimum!E11-Flowtime_Optimum!$S11)/Flowtime_Optimum!$S11</f>
        <v>0.2397596941561988</v>
      </c>
      <c r="F11">
        <f>(Flowtime_Optimum!F11-Flowtime_Optimum!$S11)/Flowtime_Optimum!$S11</f>
        <v>0.84871654833424359</v>
      </c>
      <c r="G11">
        <f>(Flowtime_Optimum!G11-Flowtime_Optimum!$S11)/Flowtime_Optimum!$S11</f>
        <v>0.87438558164937197</v>
      </c>
      <c r="H11">
        <f>(Flowtime_Optimum!H11-Flowtime_Optimum!$S11)/Flowtime_Optimum!$S11</f>
        <v>0.78208629164391041</v>
      </c>
      <c r="I11">
        <f>(Flowtime_Optimum!I11-Flowtime_Optimum!$S11)/Flowtime_Optimum!$S11</f>
        <v>0.47678864008738392</v>
      </c>
      <c r="J11">
        <f>(Flowtime_Optimum!J11-Flowtime_Optimum!$S11)/Flowtime_Optimum!$S11</f>
        <v>0.26488257782632441</v>
      </c>
      <c r="K11">
        <f>(Flowtime_Optimum!K11-Flowtime_Optimum!$S11)/Flowtime_Optimum!$S11</f>
        <v>0.49590387766247951</v>
      </c>
      <c r="L11">
        <f>(Flowtime_Optimum!L11-Flowtime_Optimum!$S11)/Flowtime_Optimum!$S11</f>
        <v>0.91043145821955218</v>
      </c>
      <c r="M11">
        <f>(Flowtime_Optimum!M11-Flowtime_Optimum!$S11)/Flowtime_Optimum!$S11</f>
        <v>0.46477334789732389</v>
      </c>
      <c r="N11">
        <f>(Flowtime_Optimum!N11-Flowtime_Optimum!$S11)/Flowtime_Optimum!$S11</f>
        <v>0.73074822501365377</v>
      </c>
      <c r="O11">
        <f>(Flowtime_Optimum!O11-Flowtime_Optimum!$S11)/Flowtime_Optimum!$S11</f>
        <v>0.89350081922446756</v>
      </c>
      <c r="P11">
        <f>(Flowtime_Optimum!P11-Flowtime_Optimum!$S11)/Flowtime_Optimum!$S11</f>
        <v>0.70453304205352263</v>
      </c>
      <c r="Q11">
        <f>(Flowtime_Optimum!Q11-Flowtime_Optimum!$S11)/Flowtime_Optimum!$S11</f>
        <v>0.45330420535226651</v>
      </c>
      <c r="R11">
        <f>(Flowtime_Optimum!R11-Flowtime_Optimum!$S11)/Flowtime_Optimum!$S11</f>
        <v>0.36264336428181321</v>
      </c>
    </row>
    <row r="12" spans="1:18" x14ac:dyDescent="0.25">
      <c r="A12">
        <v>15</v>
      </c>
      <c r="B12">
        <f>(Flowtime_Optimum!B12-Flowtime_Optimum!$S$12)/Flowtime_Optimum!$S$12</f>
        <v>0</v>
      </c>
      <c r="C12">
        <f>(Flowtime_Optimum!C12-Flowtime_Optimum!$S$12)/Flowtime_Optimum!$S$12</f>
        <v>0.12372326074388129</v>
      </c>
      <c r="D12">
        <f>(Flowtime_Optimum!D12-Flowtime_Optimum!$S$12)/Flowtime_Optimum!$S$12</f>
        <v>0.70302563114280203</v>
      </c>
      <c r="E12">
        <f>(Flowtime_Optimum!E12-Flowtime_Optimum!$S$12)/Flowtime_Optimum!$S$12</f>
        <v>0.22181537868568124</v>
      </c>
      <c r="F12">
        <f>(Flowtime_Optimum!F12-Flowtime_Optimum!$S$12)/Flowtime_Optimum!$S$12</f>
        <v>0.55193678936211221</v>
      </c>
      <c r="G12">
        <f>(Flowtime_Optimum!G12-Flowtime_Optimum!$S$12)/Flowtime_Optimum!$S$12</f>
        <v>0.51821160146463674</v>
      </c>
      <c r="H12">
        <f>(Flowtime_Optimum!H12-Flowtime_Optimum!$S$12)/Flowtime_Optimum!$S$12</f>
        <v>0.41241086914627095</v>
      </c>
      <c r="I12">
        <f>(Flowtime_Optimum!I12-Flowtime_Optimum!$S$12)/Flowtime_Optimum!$S$12</f>
        <v>0.13547889766814414</v>
      </c>
      <c r="J12">
        <f>(Flowtime_Optimum!J12-Flowtime_Optimum!$S$12)/Flowtime_Optimum!$S$12</f>
        <v>0.25611871266139913</v>
      </c>
      <c r="K12">
        <f>(Flowtime_Optimum!K12-Flowtime_Optimum!$S$12)/Flowtime_Optimum!$S$12</f>
        <v>0.15513586432838697</v>
      </c>
      <c r="L12">
        <f>(Flowtime_Optimum!L12-Flowtime_Optimum!$S$12)/Flowtime_Optimum!$S$12</f>
        <v>0.40701483908267488</v>
      </c>
      <c r="M12">
        <f>(Flowtime_Optimum!M12-Flowtime_Optimum!$S$12)/Flowtime_Optimum!$S$12</f>
        <v>0.26864521102331856</v>
      </c>
      <c r="N12">
        <f>(Flowtime_Optimum!N12-Flowtime_Optimum!$S$12)/Flowtime_Optimum!$S$12</f>
        <v>0.24417036037772211</v>
      </c>
      <c r="O12">
        <f>(Flowtime_Optimum!O12-Flowtime_Optimum!$S$12)/Flowtime_Optimum!$S$12</f>
        <v>0.34977837733667372</v>
      </c>
      <c r="P12">
        <f>(Flowtime_Optimum!P12-Flowtime_Optimum!$S$12)/Flowtime_Optimum!$S$12</f>
        <v>0.42763538253998845</v>
      </c>
      <c r="Q12">
        <f>(Flowtime_Optimum!Q12-Flowtime_Optimum!$S$12)/Flowtime_Optimum!$S$12</f>
        <v>0.30140682212372327</v>
      </c>
      <c r="R12">
        <f>(Flowtime_Optimum!R12-Flowtime_Optimum!$S$12)/Flowtime_Optimum!$S$12</f>
        <v>0.23838889959529774</v>
      </c>
    </row>
    <row r="13" spans="1:18" x14ac:dyDescent="0.25">
      <c r="A13">
        <v>20</v>
      </c>
      <c r="B13">
        <f>(Flowtime_Optimum!B13-Flowtime_Optimum!$S$13)/Flowtime_Optimum!$S$13</f>
        <v>0</v>
      </c>
      <c r="C13">
        <f>(Flowtime_Optimum!C13-Flowtime_Optimum!$S$13)/Flowtime_Optimum!$S$13</f>
        <v>3.3685156074556477E-3</v>
      </c>
      <c r="D13">
        <f>(Flowtime_Optimum!D13-Flowtime_Optimum!$S$13)/Flowtime_Optimum!$S$13</f>
        <v>0.61666292387154731</v>
      </c>
      <c r="E13">
        <f>(Flowtime_Optimum!E13-Flowtime_Optimum!$S$13)/Flowtime_Optimum!$S$13</f>
        <v>0.22018863687401752</v>
      </c>
      <c r="F13">
        <f>(Flowtime_Optimum!F13-Flowtime_Optimum!$S$13)/Flowtime_Optimum!$S$13</f>
        <v>0.54356613518975971</v>
      </c>
      <c r="G13">
        <f>(Flowtime_Optimum!G13-Flowtime_Optimum!$S$13)/Flowtime_Optimum!$S$13</f>
        <v>0.59263417920503036</v>
      </c>
      <c r="H13">
        <f>(Flowtime_Optimum!H13-Flowtime_Optimum!$S$13)/Flowtime_Optimum!$S$13</f>
        <v>0.45542331012800358</v>
      </c>
      <c r="I13">
        <f>(Flowtime_Optimum!I13-Flowtime_Optimum!$S$13)/Flowtime_Optimum!$S$13</f>
        <v>0.24466651695486188</v>
      </c>
      <c r="J13">
        <f>(Flowtime_Optimum!J13-Flowtime_Optimum!$S$13)/Flowtime_Optimum!$S$13</f>
        <v>0.22366943633505501</v>
      </c>
      <c r="K13">
        <f>(Flowtime_Optimum!K13-Flowtime_Optimum!$S$13)/Flowtime_Optimum!$S$13</f>
        <v>0.23298899618234897</v>
      </c>
      <c r="L13">
        <f>(Flowtime_Optimum!L13-Flowtime_Optimum!$S$13)/Flowtime_Optimum!$S$13</f>
        <v>0.47069391421513584</v>
      </c>
      <c r="M13">
        <f>(Flowtime_Optimum!M13-Flowtime_Optimum!$S$13)/Flowtime_Optimum!$S$13</f>
        <v>0.3017067145744442</v>
      </c>
      <c r="N13">
        <f>(Flowtime_Optimum!N13-Flowtime_Optimum!$S$13)/Flowtime_Optimum!$S$13</f>
        <v>0.43173141702223222</v>
      </c>
      <c r="O13">
        <f>(Flowtime_Optimum!O13-Flowtime_Optimum!$S$13)/Flowtime_Optimum!$S$13</f>
        <v>0.50123512238940038</v>
      </c>
      <c r="P13">
        <f>(Flowtime_Optimum!P13-Flowtime_Optimum!$S$13)/Flowtime_Optimum!$S$13</f>
        <v>0.54929261172243427</v>
      </c>
      <c r="Q13">
        <f>(Flowtime_Optimum!Q13-Flowtime_Optimum!$S$13)/Flowtime_Optimum!$S$13</f>
        <v>0.26218279811363127</v>
      </c>
      <c r="R13">
        <f>(Flowtime_Optimum!R13-Flowtime_Optimum!$S$13)/Flowtime_Optimum!$S$13</f>
        <v>0.12946328317987874</v>
      </c>
    </row>
    <row r="14" spans="1:18" x14ac:dyDescent="0.25">
      <c r="A14">
        <v>50</v>
      </c>
      <c r="B14">
        <f>(Flowtime_Optimum!B14-Flowtime_Optimum!$S$14)/Flowtime_Optimum!$S$14</f>
        <v>0.94884740716900673</v>
      </c>
      <c r="C14">
        <f>(Flowtime_Optimum!C14-Flowtime_Optimum!$S$14)/Flowtime_Optimum!$S$14</f>
        <v>0</v>
      </c>
      <c r="D14">
        <f>(Flowtime_Optimum!D14-Flowtime_Optimum!$S$14)/Flowtime_Optimum!$S$14</f>
        <v>0.77282053345134172</v>
      </c>
      <c r="E14">
        <f>(Flowtime_Optimum!E14-Flowtime_Optimum!$S$14)/Flowtime_Optimum!$S$14</f>
        <v>0.34817154121575411</v>
      </c>
      <c r="F14">
        <f>(Flowtime_Optimum!F14-Flowtime_Optimum!$S$14)/Flowtime_Optimum!$S$14</f>
        <v>0.44188759705515551</v>
      </c>
      <c r="G14">
        <f>(Flowtime_Optimum!G14-Flowtime_Optimum!$S$14)/Flowtime_Optimum!$S$14</f>
        <v>0.6510640865752102</v>
      </c>
      <c r="H14">
        <f>(Flowtime_Optimum!H14-Flowtime_Optimum!$S$14)/Flowtime_Optimum!$S$14</f>
        <v>0.5981011385122903</v>
      </c>
      <c r="I14">
        <f>(Flowtime_Optimum!I14-Flowtime_Optimum!$S$14)/Flowtime_Optimum!$S$14</f>
        <v>0.44534738705394861</v>
      </c>
      <c r="J14">
        <f>(Flowtime_Optimum!J14-Flowtime_Optimum!$S$14)/Flowtime_Optimum!$S$14</f>
        <v>0.49549422697831597</v>
      </c>
      <c r="K14">
        <f>(Flowtime_Optimum!K14-Flowtime_Optimum!$S$14)/Flowtime_Optimum!$S$14</f>
        <v>0.38063724504163815</v>
      </c>
      <c r="L14">
        <f>(Flowtime_Optimum!L14-Flowtime_Optimum!$S$14)/Flowtime_Optimum!$S$14</f>
        <v>0.59377640101379892</v>
      </c>
      <c r="M14">
        <f>(Flowtime_Optimum!M14-Flowtime_Optimum!$S$14)/Flowtime_Optimum!$S$14</f>
        <v>0.4773303294846522</v>
      </c>
      <c r="N14">
        <f>(Flowtime_Optimum!N14-Flowtime_Optimum!$S$14)/Flowtime_Optimum!$S$14</f>
        <v>0.55541698515508708</v>
      </c>
      <c r="O14">
        <f>(Flowtime_Optimum!O14-Flowtime_Optimum!$S$14)/Flowtime_Optimum!$S$14</f>
        <v>0.66952970994086169</v>
      </c>
      <c r="P14">
        <f>(Flowtime_Optimum!P14-Flowtime_Optimum!$S$14)/Flowtime_Optimum!$S$14</f>
        <v>0.65146638773786059</v>
      </c>
      <c r="Q14">
        <f>(Flowtime_Optimum!Q14-Flowtime_Optimum!$S$14)/Flowtime_Optimum!$S$14</f>
        <v>0.45274972844671524</v>
      </c>
      <c r="R14">
        <f>(Flowtime_Optimum!R14-Flowtime_Optimum!$S$14)/Flowtime_Optimum!$S$14</f>
        <v>0.5009454077322284</v>
      </c>
    </row>
    <row r="15" spans="1:18" x14ac:dyDescent="0.25">
      <c r="A15">
        <v>100</v>
      </c>
      <c r="B15">
        <f>(Flowtime_Optimum!B15-Flowtime_Optimum!$S$15)/Flowtime_Optimum!$S$15</f>
        <v>0.82004323784974842</v>
      </c>
      <c r="C15">
        <f>(Flowtime_Optimum!C15-Flowtime_Optimum!$S$15)/Flowtime_Optimum!$S$15</f>
        <v>0</v>
      </c>
      <c r="D15">
        <f>(Flowtime_Optimum!D15-Flowtime_Optimum!$S$15)/Flowtime_Optimum!$S$15</f>
        <v>0.4505882842057124</v>
      </c>
      <c r="E15">
        <f>(Flowtime_Optimum!E15-Flowtime_Optimum!$S$15)/Flowtime_Optimum!$S$15</f>
        <v>0.22188500394961128</v>
      </c>
      <c r="F15">
        <f>(Flowtime_Optimum!F15-Flowtime_Optimum!$S$15)/Flowtime_Optimum!$S$15</f>
        <v>0.27241508335758535</v>
      </c>
      <c r="G15">
        <f>(Flowtime_Optimum!G15-Flowtime_Optimum!$S$15)/Flowtime_Optimum!$S$15</f>
        <v>0.31327485136989147</v>
      </c>
      <c r="H15">
        <f>(Flowtime_Optimum!H15-Flowtime_Optimum!$S$15)/Flowtime_Optimum!$S$15</f>
        <v>0.30303496445349853</v>
      </c>
      <c r="I15">
        <f>(Flowtime_Optimum!I15-Flowtime_Optimum!$S$15)/Flowtime_Optimum!$S$15</f>
        <v>0.21780235313682286</v>
      </c>
      <c r="J15">
        <f>(Flowtime_Optimum!J15-Flowtime_Optimum!$S$15)/Flowtime_Optimum!$S$15</f>
        <v>0.2262212613811167</v>
      </c>
      <c r="K15">
        <f>(Flowtime_Optimum!K15-Flowtime_Optimum!$S$15)/Flowtime_Optimum!$S$15</f>
        <v>0.16878559847004532</v>
      </c>
      <c r="L15">
        <f>(Flowtime_Optimum!L15-Flowtime_Optimum!$S$15)/Flowtime_Optimum!$S$15</f>
        <v>0.34633517648526169</v>
      </c>
      <c r="M15">
        <f>(Flowtime_Optimum!M15-Flowtime_Optimum!$S$15)/Flowtime_Optimum!$S$15</f>
        <v>0.27321332058371095</v>
      </c>
      <c r="N15">
        <f>(Flowtime_Optimum!N15-Flowtime_Optimum!$S$15)/Flowtime_Optimum!$S$15</f>
        <v>0.28253440319294892</v>
      </c>
      <c r="O15">
        <f>(Flowtime_Optimum!O15-Flowtime_Optimum!$S$15)/Flowtime_Optimum!$S$15</f>
        <v>0.36434540389972148</v>
      </c>
      <c r="P15">
        <f>(Flowtime_Optimum!P15-Flowtime_Optimum!$S$15)/Flowtime_Optimum!$S$15</f>
        <v>0.33239928491248494</v>
      </c>
      <c r="Q15">
        <f>(Flowtime_Optimum!Q15-Flowtime_Optimum!$S$15)/Flowtime_Optimum!$S$15</f>
        <v>0.24324200723402487</v>
      </c>
      <c r="R15">
        <f>(Flowtime_Optimum!R15-Flowtime_Optimum!$S$15)/Flowtime_Optimum!$S$15</f>
        <v>0.22154824761983952</v>
      </c>
    </row>
    <row r="16" spans="1:18" x14ac:dyDescent="0.25">
      <c r="A16">
        <v>150</v>
      </c>
      <c r="B16">
        <f>(Flowtime_Optimum!B16-Flowtime_Optimum!$S$16)/Flowtime_Optimum!$S$16</f>
        <v>0.75755641055797307</v>
      </c>
      <c r="C16">
        <f>(Flowtime_Optimum!C16-Flowtime_Optimum!$S$16)/Flowtime_Optimum!$S$16</f>
        <v>0</v>
      </c>
      <c r="D16">
        <f>(Flowtime_Optimum!D16-Flowtime_Optimum!$S$16)/Flowtime_Optimum!$S$16</f>
        <v>0.33095314101379392</v>
      </c>
      <c r="E16">
        <f>(Flowtime_Optimum!E16-Flowtime_Optimum!$S$16)/Flowtime_Optimum!$S$16</f>
        <v>0.15508493086241368</v>
      </c>
      <c r="F16">
        <f>(Flowtime_Optimum!F16-Flowtime_Optimum!$S$16)/Flowtime_Optimum!$S$16</f>
        <v>0.20169861724827365</v>
      </c>
      <c r="G16">
        <f>(Flowtime_Optimum!G16-Flowtime_Optimum!$S$16)/Flowtime_Optimum!$S$16</f>
        <v>0.20583847174851727</v>
      </c>
      <c r="H16">
        <f>(Flowtime_Optimum!H16-Flowtime_Optimum!$S$16)/Flowtime_Optimum!$S$16</f>
        <v>0.20079302407634536</v>
      </c>
      <c r="I16">
        <f>(Flowtime_Optimum!I16-Flowtime_Optimum!$S$16)/Flowtime_Optimum!$S$16</f>
        <v>0.13389505872074464</v>
      </c>
      <c r="J16">
        <f>(Flowtime_Optimum!J16-Flowtime_Optimum!$S$16)/Flowtime_Optimum!$S$16</f>
        <v>0.15130294527797847</v>
      </c>
      <c r="K16">
        <f>(Flowtime_Optimum!K16-Flowtime_Optimum!$S$16)/Flowtime_Optimum!$S$16</f>
        <v>0.10556124934894739</v>
      </c>
      <c r="L16">
        <f>(Flowtime_Optimum!L16-Flowtime_Optimum!$S$16)/Flowtime_Optimum!$S$16</f>
        <v>0.21477175355768746</v>
      </c>
      <c r="M16">
        <f>(Flowtime_Optimum!M16-Flowtime_Optimum!$S$16)/Flowtime_Optimum!$S$16</f>
        <v>0.17319511416522454</v>
      </c>
      <c r="N16">
        <f>(Flowtime_Optimum!N16-Flowtime_Optimum!$S$16)/Flowtime_Optimum!$S$16</f>
        <v>0.20242611603017524</v>
      </c>
      <c r="O16">
        <f>(Flowtime_Optimum!O16-Flowtime_Optimum!$S$16)/Flowtime_Optimum!$S$16</f>
        <v>0.27185940624002419</v>
      </c>
      <c r="P16">
        <f>(Flowtime_Optimum!P16-Flowtime_Optimum!$S$16)/Flowtime_Optimum!$S$16</f>
        <v>0.25407012886641239</v>
      </c>
      <c r="Q16">
        <f>(Flowtime_Optimum!Q16-Flowtime_Optimum!$S$16)/Flowtime_Optimum!$S$16</f>
        <v>0.17098237537593036</v>
      </c>
      <c r="R16">
        <f>(Flowtime_Optimum!R16-Flowtime_Optimum!$S$16)/Flowtime_Optimum!$S$16</f>
        <v>0.169809640618962</v>
      </c>
    </row>
    <row r="17" spans="1:21" x14ac:dyDescent="0.25">
      <c r="A17">
        <v>200</v>
      </c>
      <c r="B17">
        <f>(Flowtime_Optimum!B17-Flowtime_Optimum!$S$17)/Flowtime_Optimum!$S$17</f>
        <v>0.84488689888214674</v>
      </c>
      <c r="C17">
        <f>(Flowtime_Optimum!C17-Flowtime_Optimum!$S$17)/Flowtime_Optimum!$S$17</f>
        <v>0</v>
      </c>
      <c r="D17">
        <f>(Flowtime_Optimum!D17-Flowtime_Optimum!$S$17)/Flowtime_Optimum!$S$17</f>
        <v>0.3653618053463209</v>
      </c>
      <c r="E17">
        <f>(Flowtime_Optimum!E17-Flowtime_Optimum!$S$17)/Flowtime_Optimum!$S$17</f>
        <v>0.18687904988195989</v>
      </c>
      <c r="F17">
        <f>(Flowtime_Optimum!F17-Flowtime_Optimum!$S$17)/Flowtime_Optimum!$S$17</f>
        <v>0.20431141995202118</v>
      </c>
      <c r="G17">
        <f>(Flowtime_Optimum!G17-Flowtime_Optimum!$S$17)/Flowtime_Optimum!$S$17</f>
        <v>0.24663614277705101</v>
      </c>
      <c r="H17">
        <f>(Flowtime_Optimum!H17-Flowtime_Optimum!$S$17)/Flowtime_Optimum!$S$17</f>
        <v>0.22729968459071165</v>
      </c>
      <c r="I17">
        <f>(Flowtime_Optimum!I17-Flowtime_Optimum!$S$17)/Flowtime_Optimum!$S$17</f>
        <v>0.18382411832234297</v>
      </c>
      <c r="J17">
        <f>(Flowtime_Optimum!J17-Flowtime_Optimum!$S$17)/Flowtime_Optimum!$S$17</f>
        <v>0.16752828958157734</v>
      </c>
      <c r="K17">
        <f>(Flowtime_Optimum!K17-Flowtime_Optimum!$S$17)/Flowtime_Optimum!$S$17</f>
        <v>0.14129058463228311</v>
      </c>
      <c r="L17">
        <f>(Flowtime_Optimum!L17-Flowtime_Optimum!$S$17)/Flowtime_Optimum!$S$17</f>
        <v>0.26711390966403381</v>
      </c>
      <c r="M17">
        <f>(Flowtime_Optimum!M17-Flowtime_Optimum!$S$17)/Flowtime_Optimum!$S$17</f>
        <v>0.18591890129252972</v>
      </c>
      <c r="N17">
        <f>(Flowtime_Optimum!N17-Flowtime_Optimum!$S$17)/Flowtime_Optimum!$S$17</f>
        <v>0.18854572290512167</v>
      </c>
      <c r="O17">
        <f>(Flowtime_Optimum!O17-Flowtime_Optimum!$S$17)/Flowtime_Optimum!$S$17</f>
        <v>0.29559227914675495</v>
      </c>
      <c r="P17">
        <f>(Flowtime_Optimum!P17-Flowtime_Optimum!$S$17)/Flowtime_Optimum!$S$17</f>
        <v>0.27062936929584019</v>
      </c>
      <c r="Q17">
        <f>(Flowtime_Optimum!Q17-Flowtime_Optimum!$S$17)/Flowtime_Optimum!$S$17</f>
        <v>0.22626230458544846</v>
      </c>
      <c r="R17">
        <f>(Flowtime_Optimum!R17-Flowtime_Optimum!$S$17)/Flowtime_Optimum!$S$17</f>
        <v>0.20862303059889625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(Flowtime_Optimum!B20-Flowtime_Optimum!$V20)/Flowtime_Optimum!$V20</f>
        <v>0</v>
      </c>
      <c r="C20">
        <f>(Flowtime_Optimum!C20-Flowtime_Optimum!$V20)/Flowtime_Optimum!$V20</f>
        <v>4.3691971600218456E-3</v>
      </c>
      <c r="D20">
        <f>(Flowtime_Optimum!D20-Flowtime_Optimum!$V20)/Flowtime_Optimum!$V20</f>
        <v>1.0376843255051884</v>
      </c>
      <c r="E20">
        <f>(Flowtime_Optimum!E20-Flowtime_Optimum!$V20)/Flowtime_Optimum!$V20</f>
        <v>0.3249590387766248</v>
      </c>
      <c r="F20">
        <f>(Flowtime_Optimum!F20-Flowtime_Optimum!$V20)/Flowtime_Optimum!$V20</f>
        <v>0.77389404696886943</v>
      </c>
      <c r="G20">
        <f>(Flowtime_Optimum!G20-Flowtime_Optimum!$V20)/Flowtime_Optimum!$V20</f>
        <v>0.95248498088476241</v>
      </c>
      <c r="H20">
        <f>(Flowtime_Optimum!H20-Flowtime_Optimum!$V20)/Flowtime_Optimum!$V20</f>
        <v>0.72747132714363738</v>
      </c>
      <c r="I20">
        <f>(Flowtime_Optimum!I20-Flowtime_Optimum!$V20)/Flowtime_Optimum!$V20</f>
        <v>0.62971054068814858</v>
      </c>
      <c r="J20">
        <f>(Flowtime_Optimum!J20-Flowtime_Optimum!$V20)/Flowtime_Optimum!$V20</f>
        <v>0.51010376843255056</v>
      </c>
      <c r="K20">
        <f>(Flowtime_Optimum!K20-Flowtime_Optimum!$V20)/Flowtime_Optimum!$V20</f>
        <v>0.29874385581649371</v>
      </c>
      <c r="L20">
        <f>(Flowtime_Optimum!L20-Flowtime_Optimum!$V20)/Flowtime_Optimum!$V20</f>
        <v>0.8328782086291644</v>
      </c>
      <c r="M20">
        <f>(Flowtime_Optimum!M20-Flowtime_Optimum!$V20)/Flowtime_Optimum!$V20</f>
        <v>0.65374112506826876</v>
      </c>
      <c r="N20">
        <f>(Flowtime_Optimum!N20-Flowtime_Optimum!$V20)/Flowtime_Optimum!$V20</f>
        <v>0.66521026761332602</v>
      </c>
      <c r="O20">
        <f>(Flowtime_Optimum!O20-Flowtime_Optimum!$V20)/Flowtime_Optimum!$V20</f>
        <v>0.81212452211906061</v>
      </c>
      <c r="P20">
        <f>(Flowtime_Optimum!P20-Flowtime_Optimum!$V20)/Flowtime_Optimum!$V20</f>
        <v>0.93118514472965597</v>
      </c>
      <c r="Q20">
        <f>(Flowtime_Optimum!Q20-Flowtime_Optimum!$V20)/Flowtime_Optimum!$V20</f>
        <v>0.34079737848170399</v>
      </c>
      <c r="R20">
        <f>(Flowtime_Optimum!R20-Flowtime_Optimum!$V20)/Flowtime_Optimum!$V20</f>
        <v>0.4527580557072638</v>
      </c>
      <c r="S20">
        <f>(Flowtime_Optimum!S20-Flowtime_Optimum!$V20)/Flowtime_Optimum!$V20</f>
        <v>0.1916985253959585</v>
      </c>
      <c r="T20">
        <f>(Flowtime_Optimum!T20-Flowtime_Optimum!$V20)/Flowtime_Optimum!$V20</f>
        <v>8.793009284543965E-2</v>
      </c>
      <c r="U20">
        <f>(Flowtime_Optimum!U20-Flowtime_Optimum!$V20)/Flowtime_Optimum!$V20</f>
        <v>0.3107591480065538</v>
      </c>
    </row>
    <row r="21" spans="1:21" x14ac:dyDescent="0.25">
      <c r="A21">
        <v>15</v>
      </c>
      <c r="B21">
        <f>(Flowtime_Optimum!B21-Flowtime_Optimum!$V21)/Flowtime_Optimum!$V21</f>
        <v>0</v>
      </c>
      <c r="C21">
        <f>(Flowtime_Optimum!C21-Flowtime_Optimum!$V21)/Flowtime_Optimum!$V21</f>
        <v>4.6251686259394876E-3</v>
      </c>
      <c r="D21">
        <f>(Flowtime_Optimum!D21-Flowtime_Optimum!$V21)/Flowtime_Optimum!$V21</f>
        <v>0.68587396415494317</v>
      </c>
      <c r="E21">
        <f>(Flowtime_Optimum!E21-Flowtime_Optimum!$V21)/Flowtime_Optimum!$V21</f>
        <v>0.20504914241665062</v>
      </c>
      <c r="F21">
        <f>(Flowtime_Optimum!F21-Flowtime_Optimum!$V21)/Flowtime_Optimum!$V21</f>
        <v>0.45076122566968585</v>
      </c>
      <c r="G21">
        <f>(Flowtime_Optimum!G21-Flowtime_Optimum!$V21)/Flowtime_Optimum!$V21</f>
        <v>0.6137984197340528</v>
      </c>
      <c r="H21">
        <f>(Flowtime_Optimum!H21-Flowtime_Optimum!$V21)/Flowtime_Optimum!$V21</f>
        <v>0.51223742532279826</v>
      </c>
      <c r="I21">
        <f>(Flowtime_Optimum!I21-Flowtime_Optimum!$V21)/Flowtime_Optimum!$V21</f>
        <v>0.33012141067643092</v>
      </c>
      <c r="J21">
        <f>(Flowtime_Optimum!J21-Flowtime_Optimum!$V21)/Flowtime_Optimum!$V21</f>
        <v>0.41125457698978607</v>
      </c>
      <c r="K21">
        <f>(Flowtime_Optimum!K21-Flowtime_Optimum!$V21)/Flowtime_Optimum!$V21</f>
        <v>0.25496242050491424</v>
      </c>
      <c r="L21">
        <f>(Flowtime_Optimum!L21-Flowtime_Optimum!$V21)/Flowtime_Optimum!$V21</f>
        <v>0.48968972827134322</v>
      </c>
      <c r="M21">
        <f>(Flowtime_Optimum!M21-Flowtime_Optimum!$V21)/Flowtime_Optimum!$V21</f>
        <v>0.40894199267681636</v>
      </c>
      <c r="N21">
        <f>(Flowtime_Optimum!N21-Flowtime_Optimum!$V21)/Flowtime_Optimum!$V21</f>
        <v>0.2829061476199653</v>
      </c>
      <c r="O21">
        <f>(Flowtime_Optimum!O21-Flowtime_Optimum!$V21)/Flowtime_Optimum!$V21</f>
        <v>0.33493929466178457</v>
      </c>
      <c r="P21">
        <f>(Flowtime_Optimum!P21-Flowtime_Optimum!$V21)/Flowtime_Optimum!$V21</f>
        <v>0.49103873578724222</v>
      </c>
      <c r="Q21">
        <f>(Flowtime_Optimum!Q21-Flowtime_Optimum!$V21)/Flowtime_Optimum!$V21</f>
        <v>0.11736365388321449</v>
      </c>
      <c r="R21">
        <f>(Flowtime_Optimum!R21-Flowtime_Optimum!$V21)/Flowtime_Optimum!$V21</f>
        <v>0.16689150125264984</v>
      </c>
      <c r="S21">
        <f>(Flowtime_Optimum!S21-Flowtime_Optimum!$V21)/Flowtime_Optimum!$V21</f>
        <v>7.8627866640971281E-2</v>
      </c>
      <c r="T21">
        <f>(Flowtime_Optimum!T21-Flowtime_Optimum!$V21)/Flowtime_Optimum!$V21</f>
        <v>3.7386779726344188E-2</v>
      </c>
      <c r="U21">
        <f>(Flowtime_Optimum!U21-Flowtime_Optimum!$V21)/Flowtime_Optimum!$V21</f>
        <v>0.22605511659279245</v>
      </c>
    </row>
    <row r="22" spans="1:21" x14ac:dyDescent="0.25">
      <c r="A22">
        <v>20</v>
      </c>
      <c r="B22">
        <f>(Flowtime_Optimum!B22-Flowtime_Optimum!$V22)/Flowtime_Optimum!$V22</f>
        <v>5.872563005230623E-2</v>
      </c>
      <c r="C22">
        <f>(Flowtime_Optimum!C22-Flowtime_Optimum!$V22)/Flowtime_Optimum!$V22</f>
        <v>0</v>
      </c>
      <c r="D22">
        <f>(Flowtime_Optimum!D22-Flowtime_Optimum!$V22)/Flowtime_Optimum!$V22</f>
        <v>0.64265335235378029</v>
      </c>
      <c r="E22">
        <f>(Flowtime_Optimum!E22-Flowtime_Optimum!$V22)/Flowtime_Optimum!$V22</f>
        <v>0.27805515929624347</v>
      </c>
      <c r="F22">
        <f>(Flowtime_Optimum!F22-Flowtime_Optimum!$V22)/Flowtime_Optimum!$V22</f>
        <v>0.49619591060389917</v>
      </c>
      <c r="G22">
        <f>(Flowtime_Optimum!G22-Flowtime_Optimum!$V22)/Flowtime_Optimum!$V22</f>
        <v>0.86008083689966719</v>
      </c>
      <c r="H22">
        <f>(Flowtime_Optimum!H22-Flowtime_Optimum!$V22)/Flowtime_Optimum!$V22</f>
        <v>0.72967189728958626</v>
      </c>
      <c r="I22">
        <f>(Flowtime_Optimum!I22-Flowtime_Optimum!$V22)/Flowtime_Optimum!$V22</f>
        <v>0.4902520209224917</v>
      </c>
      <c r="J22">
        <f>(Flowtime_Optimum!J22-Flowtime_Optimum!$V22)/Flowtime_Optimum!$V22</f>
        <v>0.39978601997146934</v>
      </c>
      <c r="K22">
        <f>(Flowtime_Optimum!K22-Flowtime_Optimum!$V22)/Flowtime_Optimum!$V22</f>
        <v>0.30040418449833572</v>
      </c>
      <c r="L22">
        <f>(Flowtime_Optimum!L22-Flowtime_Optimum!$V22)/Flowtime_Optimum!$V22</f>
        <v>0.56193533048026634</v>
      </c>
      <c r="M22">
        <f>(Flowtime_Optimum!M22-Flowtime_Optimum!$V22)/Flowtime_Optimum!$V22</f>
        <v>0.38587731811697573</v>
      </c>
      <c r="N22">
        <f>(Flowtime_Optimum!N22-Flowtime_Optimum!$V22)/Flowtime_Optimum!$V22</f>
        <v>0.34213029006181644</v>
      </c>
      <c r="O22">
        <f>(Flowtime_Optimum!O22-Flowtime_Optimum!$V22)/Flowtime_Optimum!$V22</f>
        <v>0.55932001902044703</v>
      </c>
      <c r="P22">
        <f>(Flowtime_Optimum!P22-Flowtime_Optimum!$V22)/Flowtime_Optimum!$V22</f>
        <v>0.64835948644793151</v>
      </c>
      <c r="Q22">
        <f>(Flowtime_Optimum!Q22-Flowtime_Optimum!$V22)/Flowtime_Optimum!$V22</f>
        <v>0.3981217308606752</v>
      </c>
      <c r="R22">
        <f>(Flowtime_Optimum!R22-Flowtime_Optimum!$V22)/Flowtime_Optimum!$V22</f>
        <v>0.27056585829766999</v>
      </c>
      <c r="S22">
        <f>(Flowtime_Optimum!S22-Flowtime_Optimum!$V22)/Flowtime_Optimum!$V22</f>
        <v>0</v>
      </c>
      <c r="T22">
        <f>(Flowtime_Optimum!T22-Flowtime_Optimum!$V22)/Flowtime_Optimum!$V22</f>
        <v>3.8873038516405133E-2</v>
      </c>
      <c r="U22">
        <f>(Flowtime_Optimum!U22-Flowtime_Optimum!$V22)/Flowtime_Optimum!$V22</f>
        <v>0.1861626248216833</v>
      </c>
    </row>
    <row r="23" spans="1:21" x14ac:dyDescent="0.25">
      <c r="A23">
        <v>50</v>
      </c>
      <c r="B23">
        <f>(Flowtime_Optimum!B23-Flowtime_Optimum!$V23)/Flowtime_Optimum!$V23</f>
        <v>1.1527608043550717</v>
      </c>
      <c r="C23">
        <f>(Flowtime_Optimum!C23-Flowtime_Optimum!$V23)/Flowtime_Optimum!$V23</f>
        <v>0</v>
      </c>
      <c r="D23">
        <f>(Flowtime_Optimum!D23-Flowtime_Optimum!$V23)/Flowtime_Optimum!$V23</f>
        <v>0.88379068992334187</v>
      </c>
      <c r="E23">
        <f>(Flowtime_Optimum!E23-Flowtime_Optimum!$V23)/Flowtime_Optimum!$V23</f>
        <v>0.41028774580602156</v>
      </c>
      <c r="F23">
        <f>(Flowtime_Optimum!F23-Flowtime_Optimum!$V23)/Flowtime_Optimum!$V23</f>
        <v>0.56255971558715701</v>
      </c>
      <c r="G23">
        <f>(Flowtime_Optimum!G23-Flowtime_Optimum!$V23)/Flowtime_Optimum!$V23</f>
        <v>1.1017886901455394</v>
      </c>
      <c r="H23">
        <f>(Flowtime_Optimum!H23-Flowtime_Optimum!$V23)/Flowtime_Optimum!$V23</f>
        <v>1.0284412843017443</v>
      </c>
      <c r="I23">
        <f>(Flowtime_Optimum!I23-Flowtime_Optimum!$V23)/Flowtime_Optimum!$V23</f>
        <v>0.69598933451838685</v>
      </c>
      <c r="J23">
        <f>(Flowtime_Optimum!J23-Flowtime_Optimum!$V23)/Flowtime_Optimum!$V23</f>
        <v>0.63724030663259634</v>
      </c>
      <c r="K23">
        <f>(Flowtime_Optimum!K23-Flowtime_Optimum!$V23)/Flowtime_Optimum!$V23</f>
        <v>0.37478057993556274</v>
      </c>
      <c r="L23">
        <f>(Flowtime_Optimum!L23-Flowtime_Optimum!$V23)/Flowtime_Optimum!$V23</f>
        <v>0.84397289190089986</v>
      </c>
      <c r="M23">
        <f>(Flowtime_Optimum!M23-Flowtime_Optimum!$V23)/Flowtime_Optimum!$V23</f>
        <v>0.62355293856238192</v>
      </c>
      <c r="N23">
        <f>(Flowtime_Optimum!N23-Flowtime_Optimum!$V23)/Flowtime_Optimum!$V23</f>
        <v>0.6137540273302966</v>
      </c>
      <c r="O23">
        <f>(Flowtime_Optimum!O23-Flowtime_Optimum!$V23)/Flowtime_Optimum!$V23</f>
        <v>0.88336851460948784</v>
      </c>
      <c r="P23">
        <f>(Flowtime_Optimum!P23-Flowtime_Optimum!$V23)/Flowtime_Optimum!$V23</f>
        <v>0.8522386401510943</v>
      </c>
      <c r="Q23">
        <f>(Flowtime_Optimum!Q23-Flowtime_Optimum!$V23)/Flowtime_Optimum!$V23</f>
        <v>0.50956560382179761</v>
      </c>
      <c r="R23">
        <f>(Flowtime_Optimum!R23-Flowtime_Optimum!$V23)/Flowtime_Optimum!$V23</f>
        <v>0.51036551494278415</v>
      </c>
      <c r="S23">
        <f>(Flowtime_Optimum!S23-Flowtime_Optimum!$V23)/Flowtime_Optimum!$V23</f>
        <v>5.4882790801022109E-3</v>
      </c>
      <c r="T23">
        <f>(Flowtime_Optimum!T23-Flowtime_Optimum!$V23)/Flowtime_Optimum!$V23</f>
        <v>5.6238195756027107E-2</v>
      </c>
      <c r="U23">
        <f>(Flowtime_Optimum!U23-Flowtime_Optimum!$V23)/Flowtime_Optimum!$V23</f>
        <v>0.41673147428063551</v>
      </c>
    </row>
    <row r="24" spans="1:21" x14ac:dyDescent="0.25">
      <c r="A24">
        <v>100</v>
      </c>
      <c r="B24">
        <f>(Flowtime_Optimum!B24-Flowtime_Optimum!$V24)/Flowtime_Optimum!$V24</f>
        <v>1.0540087832892293</v>
      </c>
      <c r="C24">
        <f>(Flowtime_Optimum!C24-Flowtime_Optimum!$V24)/Flowtime_Optimum!$V24</f>
        <v>0</v>
      </c>
      <c r="D24">
        <f>(Flowtime_Optimum!D24-Flowtime_Optimum!$V24)/Flowtime_Optimum!$V24</f>
        <v>0.6514132087157255</v>
      </c>
      <c r="E24">
        <f>(Flowtime_Optimum!E24-Flowtime_Optimum!$V24)/Flowtime_Optimum!$V24</f>
        <v>0.29730401816714525</v>
      </c>
      <c r="F24">
        <f>(Flowtime_Optimum!F24-Flowtime_Optimum!$V24)/Flowtime_Optimum!$V24</f>
        <v>0.38620667004485482</v>
      </c>
      <c r="G24">
        <f>(Flowtime_Optimum!G24-Flowtime_Optimum!$V24)/Flowtime_Optimum!$V24</f>
        <v>0.77744308691327435</v>
      </c>
      <c r="H24">
        <f>(Flowtime_Optimum!H24-Flowtime_Optimum!$V24)/Flowtime_Optimum!$V24</f>
        <v>0.75862845560497716</v>
      </c>
      <c r="I24">
        <f>(Flowtime_Optimum!I24-Flowtime_Optimum!$V24)/Flowtime_Optimum!$V24</f>
        <v>0.52550532064636002</v>
      </c>
      <c r="J24">
        <f>(Flowtime_Optimum!J24-Flowtime_Optimum!$V24)/Flowtime_Optimum!$V24</f>
        <v>0.49822645121333259</v>
      </c>
      <c r="K24">
        <f>(Flowtime_Optimum!K24-Flowtime_Optimum!$V24)/Flowtime_Optimum!$V24</f>
        <v>0.3227389598933994</v>
      </c>
      <c r="L24">
        <f>(Flowtime_Optimum!L24-Flowtime_Optimum!$V24)/Flowtime_Optimum!$V24</f>
        <v>0.61499446352495168</v>
      </c>
      <c r="M24">
        <f>(Flowtime_Optimum!M24-Flowtime_Optimum!$V24)/Flowtime_Optimum!$V24</f>
        <v>0.49098211437043709</v>
      </c>
      <c r="N24">
        <f>(Flowtime_Optimum!N24-Flowtime_Optimum!$V24)/Flowtime_Optimum!$V24</f>
        <v>0.46069571908488638</v>
      </c>
      <c r="O24">
        <f>(Flowtime_Optimum!O24-Flowtime_Optimum!$V24)/Flowtime_Optimum!$V24</f>
        <v>0.59982076835013043</v>
      </c>
      <c r="P24">
        <f>(Flowtime_Optimum!P24-Flowtime_Optimum!$V24)/Flowtime_Optimum!$V24</f>
        <v>0.60414203404462963</v>
      </c>
      <c r="Q24">
        <f>(Flowtime_Optimum!Q24-Flowtime_Optimum!$V24)/Flowtime_Optimum!$V24</f>
        <v>0.4986252650939324</v>
      </c>
      <c r="R24">
        <f>(Flowtime_Optimum!R24-Flowtime_Optimum!$V24)/Flowtime_Optimum!$V24</f>
        <v>0.49250699097273054</v>
      </c>
      <c r="S24">
        <f>(Flowtime_Optimum!S24-Flowtime_Optimum!$V24)/Flowtime_Optimum!$V24</f>
        <v>1.9105530844734719E-2</v>
      </c>
      <c r="T24">
        <f>(Flowtime_Optimum!T24-Flowtime_Optimum!$V24)/Flowtime_Optimum!$V24</f>
        <v>3.9351200195184205E-2</v>
      </c>
      <c r="U24">
        <f>(Flowtime_Optimum!U24-Flowtime_Optimum!$V24)/Flowtime_Optimum!$V24</f>
        <v>0.32745434754049135</v>
      </c>
    </row>
    <row r="25" spans="1:21" x14ac:dyDescent="0.25">
      <c r="A25">
        <v>150</v>
      </c>
      <c r="B25">
        <f>(Flowtime_Optimum!B25-Flowtime_Optimum!$V25)/Flowtime_Optimum!$V25</f>
        <v>1.004076815792297</v>
      </c>
      <c r="C25">
        <f>(Flowtime_Optimum!C25-Flowtime_Optimum!$V25)/Flowtime_Optimum!$V25</f>
        <v>0</v>
      </c>
      <c r="D25">
        <f>(Flowtime_Optimum!D25-Flowtime_Optimum!$V25)/Flowtime_Optimum!$V25</f>
        <v>0.535710454120496</v>
      </c>
      <c r="E25">
        <f>(Flowtime_Optimum!E25-Flowtime_Optimum!$V25)/Flowtime_Optimum!$V25</f>
        <v>0.26587429307094579</v>
      </c>
      <c r="F25">
        <f>(Flowtime_Optimum!F25-Flowtime_Optimum!$V25)/Flowtime_Optimum!$V25</f>
        <v>0.29552508161294772</v>
      </c>
      <c r="G25">
        <f>(Flowtime_Optimum!G25-Flowtime_Optimum!$V25)/Flowtime_Optimum!$V25</f>
        <v>0.63680322466933348</v>
      </c>
      <c r="H25">
        <f>(Flowtime_Optimum!H25-Flowtime_Optimum!$V25)/Flowtime_Optimum!$V25</f>
        <v>0.62389650098855121</v>
      </c>
      <c r="I25">
        <f>(Flowtime_Optimum!I25-Flowtime_Optimum!$V25)/Flowtime_Optimum!$V25</f>
        <v>0.42734723435560257</v>
      </c>
      <c r="J25">
        <f>(Flowtime_Optimum!J25-Flowtime_Optimum!$V25)/Flowtime_Optimum!$V25</f>
        <v>0.42894884055971921</v>
      </c>
      <c r="K25">
        <f>(Flowtime_Optimum!K25-Flowtime_Optimum!$V25)/Flowtime_Optimum!$V25</f>
        <v>0.28775652520422396</v>
      </c>
      <c r="L25">
        <f>(Flowtime_Optimum!L25-Flowtime_Optimum!$V25)/Flowtime_Optimum!$V25</f>
        <v>0.50823409505417871</v>
      </c>
      <c r="M25">
        <f>(Flowtime_Optimum!M25-Flowtime_Optimum!$V25)/Flowtime_Optimum!$V25</f>
        <v>0.37545787545787546</v>
      </c>
      <c r="N25">
        <f>(Flowtime_Optimum!N25-Flowtime_Optimum!$V25)/Flowtime_Optimum!$V25</f>
        <v>0.39418670590218707</v>
      </c>
      <c r="O25">
        <f>(Flowtime_Optimum!O25-Flowtime_Optimum!$V25)/Flowtime_Optimum!$V25</f>
        <v>0.46917674375833374</v>
      </c>
      <c r="P25">
        <f>(Flowtime_Optimum!P25-Flowtime_Optimum!$V25)/Flowtime_Optimum!$V25</f>
        <v>0.45974910723864698</v>
      </c>
      <c r="Q25">
        <f>(Flowtime_Optimum!Q25-Flowtime_Optimum!$V25)/Flowtime_Optimum!$V25</f>
        <v>0.40036706668505834</v>
      </c>
      <c r="R25">
        <f>(Flowtime_Optimum!R25-Flowtime_Optimum!$V25)/Flowtime_Optimum!$V25</f>
        <v>0.39130726316918785</v>
      </c>
      <c r="S25">
        <f>(Flowtime_Optimum!S25-Flowtime_Optimum!$V25)/Flowtime_Optimum!$V25</f>
        <v>1.7270909007310681E-2</v>
      </c>
      <c r="T25">
        <f>(Flowtime_Optimum!T25-Flowtime_Optimum!$V25)/Flowtime_Optimum!$V25</f>
        <v>2.3958955967324169E-2</v>
      </c>
      <c r="U25">
        <f>(Flowtime_Optimum!U25-Flowtime_Optimum!$V25)/Flowtime_Optimum!$V25</f>
        <v>0.29617836835410055</v>
      </c>
    </row>
    <row r="26" spans="1:21" x14ac:dyDescent="0.25">
      <c r="A26">
        <v>200</v>
      </c>
      <c r="B26">
        <f>(Flowtime_Optimum!B26-Flowtime_Optimum!$V26)/Flowtime_Optimum!$V26</f>
        <v>1.0762463154302859</v>
      </c>
      <c r="C26">
        <f>(Flowtime_Optimum!C26-Flowtime_Optimum!$V26)/Flowtime_Optimum!$V26</f>
        <v>0</v>
      </c>
      <c r="D26">
        <f>(Flowtime_Optimum!D26-Flowtime_Optimum!$V26)/Flowtime_Optimum!$V26</f>
        <v>0.54296312908629107</v>
      </c>
      <c r="E26">
        <f>(Flowtime_Optimum!E26-Flowtime_Optimum!$V26)/Flowtime_Optimum!$V26</f>
        <v>0.25753197407093043</v>
      </c>
      <c r="F26">
        <f>(Flowtime_Optimum!F26-Flowtime_Optimum!$V26)/Flowtime_Optimum!$V26</f>
        <v>0.29645562367009431</v>
      </c>
      <c r="G26">
        <f>(Flowtime_Optimum!G26-Flowtime_Optimum!$V26)/Flowtime_Optimum!$V26</f>
        <v>0.66492117944860485</v>
      </c>
      <c r="H26">
        <f>(Flowtime_Optimum!H26-Flowtime_Optimum!$V26)/Flowtime_Optimum!$V26</f>
        <v>0.64590466849871286</v>
      </c>
      <c r="I26">
        <f>(Flowtime_Optimum!I26-Flowtime_Optimum!$V26)/Flowtime_Optimum!$V26</f>
        <v>0.42080441923026157</v>
      </c>
      <c r="J26">
        <f>(Flowtime_Optimum!J26-Flowtime_Optimum!$V26)/Flowtime_Optimum!$V26</f>
        <v>0.417083097710443</v>
      </c>
      <c r="K26">
        <f>(Flowtime_Optimum!K26-Flowtime_Optimum!$V26)/Flowtime_Optimum!$V26</f>
        <v>0.31245043871462036</v>
      </c>
      <c r="L26">
        <f>(Flowtime_Optimum!L26-Flowtime_Optimum!$V26)/Flowtime_Optimum!$V26</f>
        <v>0.50170667874200447</v>
      </c>
      <c r="M26">
        <f>(Flowtime_Optimum!M26-Flowtime_Optimum!$V26)/Flowtime_Optimum!$V26</f>
        <v>0.41438331543135887</v>
      </c>
      <c r="N26">
        <f>(Flowtime_Optimum!N26-Flowtime_Optimum!$V26)/Flowtime_Optimum!$V26</f>
        <v>0.40343395995609099</v>
      </c>
      <c r="O26">
        <f>(Flowtime_Optimum!O26-Flowtime_Optimum!$V26)/Flowtime_Optimum!$V26</f>
        <v>0.50330122423752077</v>
      </c>
      <c r="P26">
        <f>(Flowtime_Optimum!P26-Flowtime_Optimum!$V26)/Flowtime_Optimum!$V26</f>
        <v>0.51780665223778255</v>
      </c>
      <c r="Q26">
        <f>(Flowtime_Optimum!Q26-Flowtime_Optimum!$V26)/Flowtime_Optimum!$V26</f>
        <v>0.41271365675637683</v>
      </c>
      <c r="R26">
        <f>(Flowtime_Optimum!R26-Flowtime_Optimum!$V26)/Flowtime_Optimum!$V26</f>
        <v>0.4125827452150222</v>
      </c>
      <c r="S26">
        <f>(Flowtime_Optimum!S26-Flowtime_Optimum!$V26)/Flowtime_Optimum!$V26</f>
        <v>2.3237871635868476E-2</v>
      </c>
      <c r="T26">
        <f>(Flowtime_Optimum!T26-Flowtime_Optimum!$V26)/Flowtime_Optimum!$V26</f>
        <v>3.6846233664224771E-2</v>
      </c>
      <c r="U26">
        <f>(Flowtime_Optimum!U26-Flowtime_Optimum!$V26)/Flowtime_Optimum!$V26</f>
        <v>0.29700287683477355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(Flowtime_Optimum!B29-Flowtime_Optimum!$V29)/Flowtime_Optimum!$V29</f>
        <v>0</v>
      </c>
      <c r="C29">
        <f>(Flowtime_Optimum!C29-Flowtime_Optimum!$V29)/Flowtime_Optimum!$V29</f>
        <v>4.3691971600218456E-3</v>
      </c>
      <c r="D29">
        <f>(Flowtime_Optimum!D29-Flowtime_Optimum!$V29)/Flowtime_Optimum!$V29</f>
        <v>1.0376843255051884</v>
      </c>
      <c r="E29">
        <f>(Flowtime_Optimum!E29-Flowtime_Optimum!$V29)/Flowtime_Optimum!$V29</f>
        <v>0.3249590387766248</v>
      </c>
      <c r="F29">
        <f>(Flowtime_Optimum!F29-Flowtime_Optimum!$V29)/Flowtime_Optimum!$V29</f>
        <v>0.72801747678864004</v>
      </c>
      <c r="G29">
        <f>(Flowtime_Optimum!G29-Flowtime_Optimum!$V29)/Flowtime_Optimum!$V29</f>
        <v>0.72200983069361002</v>
      </c>
      <c r="H29">
        <f>(Flowtime_Optimum!H29-Flowtime_Optimum!$V29)/Flowtime_Optimum!$V29</f>
        <v>0.65647187329328238</v>
      </c>
      <c r="I29">
        <f>(Flowtime_Optimum!I29-Flowtime_Optimum!$V29)/Flowtime_Optimum!$V29</f>
        <v>0.5614418350628072</v>
      </c>
      <c r="J29">
        <f>(Flowtime_Optimum!J29-Flowtime_Optimum!$V29)/Flowtime_Optimum!$V29</f>
        <v>0.43801201529219008</v>
      </c>
      <c r="K29">
        <f>(Flowtime_Optimum!K29-Flowtime_Optimum!$V29)/Flowtime_Optimum!$V29</f>
        <v>0.29874385581649371</v>
      </c>
      <c r="L29">
        <f>(Flowtime_Optimum!L29-Flowtime_Optimum!$V29)/Flowtime_Optimum!$V29</f>
        <v>0.75477880939377384</v>
      </c>
      <c r="M29">
        <f>(Flowtime_Optimum!M29-Flowtime_Optimum!$V29)/Flowtime_Optimum!$V29</f>
        <v>0.65374112506826876</v>
      </c>
      <c r="N29">
        <f>(Flowtime_Optimum!N29-Flowtime_Optimum!$V29)/Flowtime_Optimum!$V29</f>
        <v>0.66521026761332602</v>
      </c>
      <c r="O29">
        <f>(Flowtime_Optimum!O29-Flowtime_Optimum!$V29)/Flowtime_Optimum!$V29</f>
        <v>0.81212452211906061</v>
      </c>
      <c r="P29">
        <f>(Flowtime_Optimum!P29-Flowtime_Optimum!$V29)/Flowtime_Optimum!$V29</f>
        <v>0.85636264336428181</v>
      </c>
      <c r="Q29">
        <f>(Flowtime_Optimum!Q29-Flowtime_Optimum!$V29)/Flowtime_Optimum!$V29</f>
        <v>0.29819770617149099</v>
      </c>
      <c r="R29">
        <f>(Flowtime_Optimum!R29-Flowtime_Optimum!$V29)/Flowtime_Optimum!$V29</f>
        <v>0.2949208083014746</v>
      </c>
      <c r="S29">
        <f>(Flowtime_Optimum!S29-Flowtime_Optimum!$V29)/Flowtime_Optimum!$V29</f>
        <v>0.1916985253959585</v>
      </c>
      <c r="T29">
        <f>(Flowtime_Optimum!T29-Flowtime_Optimum!$V29)/Flowtime_Optimum!$V29</f>
        <v>8.793009284543965E-2</v>
      </c>
      <c r="U29">
        <f>(Flowtime_Optimum!U29-Flowtime_Optimum!$V29)/Flowtime_Optimum!$V29</f>
        <v>0.29328235936646641</v>
      </c>
    </row>
    <row r="30" spans="1:21" x14ac:dyDescent="0.25">
      <c r="A30">
        <v>15</v>
      </c>
      <c r="B30">
        <f>(Flowtime_Optimum!B30-Flowtime_Optimum!$V30)/Flowtime_Optimum!$V30</f>
        <v>0</v>
      </c>
      <c r="C30">
        <f>(Flowtime_Optimum!C30-Flowtime_Optimum!$V30)/Flowtime_Optimum!$V30</f>
        <v>4.6251686259394876E-3</v>
      </c>
      <c r="D30">
        <f>(Flowtime_Optimum!D30-Flowtime_Optimum!$V30)/Flowtime_Optimum!$V30</f>
        <v>0.68587396415494317</v>
      </c>
      <c r="E30">
        <f>(Flowtime_Optimum!E30-Flowtime_Optimum!$V30)/Flowtime_Optimum!$V30</f>
        <v>0.20504914241665062</v>
      </c>
      <c r="F30">
        <f>(Flowtime_Optimum!F30-Flowtime_Optimum!$V30)/Flowtime_Optimum!$V30</f>
        <v>0.45076122566968585</v>
      </c>
      <c r="G30">
        <f>(Flowtime_Optimum!G30-Flowtime_Optimum!$V30)/Flowtime_Optimum!$V30</f>
        <v>0.5405665831566776</v>
      </c>
      <c r="H30">
        <f>(Flowtime_Optimum!H30-Flowtime_Optimum!$V30)/Flowtime_Optimum!$V30</f>
        <v>0.41048371555212948</v>
      </c>
      <c r="I30">
        <f>(Flowtime_Optimum!I30-Flowtime_Optimum!$V30)/Flowtime_Optimum!$V30</f>
        <v>0.24397764501830796</v>
      </c>
      <c r="J30">
        <f>(Flowtime_Optimum!J30-Flowtime_Optimum!$V30)/Flowtime_Optimum!$V30</f>
        <v>0.39892079398728081</v>
      </c>
      <c r="K30">
        <f>(Flowtime_Optimum!K30-Flowtime_Optimum!$V30)/Flowtime_Optimum!$V30</f>
        <v>0.18770476006937753</v>
      </c>
      <c r="L30">
        <f>(Flowtime_Optimum!L30-Flowtime_Optimum!$V30)/Flowtime_Optimum!$V30</f>
        <v>0.40258238581614952</v>
      </c>
      <c r="M30">
        <f>(Flowtime_Optimum!M30-Flowtime_Optimum!$V30)/Flowtime_Optimum!$V30</f>
        <v>0.37560223549816918</v>
      </c>
      <c r="N30">
        <f>(Flowtime_Optimum!N30-Flowtime_Optimum!$V30)/Flowtime_Optimum!$V30</f>
        <v>0.22297167084216613</v>
      </c>
      <c r="O30">
        <f>(Flowtime_Optimum!O30-Flowtime_Optimum!$V30)/Flowtime_Optimum!$V30</f>
        <v>0.32684524956639044</v>
      </c>
      <c r="P30">
        <f>(Flowtime_Optimum!P30-Flowtime_Optimum!$V30)/Flowtime_Optimum!$V30</f>
        <v>0.44440161880901907</v>
      </c>
      <c r="Q30">
        <f>(Flowtime_Optimum!Q30-Flowtime_Optimum!$V30)/Flowtime_Optimum!$V30</f>
        <v>6.7064945076122567E-2</v>
      </c>
      <c r="R30">
        <f>(Flowtime_Optimum!R30-Flowtime_Optimum!$V30)/Flowtime_Optimum!$V30</f>
        <v>0.12989015224513395</v>
      </c>
      <c r="S30">
        <f>(Flowtime_Optimum!S30-Flowtime_Optimum!$V30)/Flowtime_Optimum!$V30</f>
        <v>7.8627866640971281E-2</v>
      </c>
      <c r="T30">
        <f>(Flowtime_Optimum!T30-Flowtime_Optimum!$V30)/Flowtime_Optimum!$V30</f>
        <v>3.7386779726344188E-2</v>
      </c>
      <c r="U30">
        <f>(Flowtime_Optimum!U30-Flowtime_Optimum!$V30)/Flowtime_Optimum!$V30</f>
        <v>0.17209481595683176</v>
      </c>
    </row>
    <row r="31" spans="1:21" x14ac:dyDescent="0.25">
      <c r="A31">
        <v>20</v>
      </c>
      <c r="B31">
        <f>(Flowtime_Optimum!B31-Flowtime_Optimum!$V31)/Flowtime_Optimum!$V31</f>
        <v>5.872563005230623E-2</v>
      </c>
      <c r="C31">
        <f>(Flowtime_Optimum!C31-Flowtime_Optimum!$V31)/Flowtime_Optimum!$V31</f>
        <v>0</v>
      </c>
      <c r="D31">
        <f>(Flowtime_Optimum!D31-Flowtime_Optimum!$V31)/Flowtime_Optimum!$V31</f>
        <v>0.64265335235378029</v>
      </c>
      <c r="E31">
        <f>(Flowtime_Optimum!E31-Flowtime_Optimum!$V31)/Flowtime_Optimum!$V31</f>
        <v>0.27270565858297668</v>
      </c>
      <c r="F31">
        <f>(Flowtime_Optimum!F31-Flowtime_Optimum!$V31)/Flowtime_Optimum!$V31</f>
        <v>0.49441274369947696</v>
      </c>
      <c r="G31">
        <f>(Flowtime_Optimum!G31-Flowtime_Optimum!$V31)/Flowtime_Optimum!$V31</f>
        <v>0.63135996195910604</v>
      </c>
      <c r="H31">
        <f>(Flowtime_Optimum!H31-Flowtime_Optimum!$V31)/Flowtime_Optimum!$V31</f>
        <v>0.52983832620066573</v>
      </c>
      <c r="I31">
        <f>(Flowtime_Optimum!I31-Flowtime_Optimum!$V31)/Flowtime_Optimum!$V31</f>
        <v>0.40489776509747977</v>
      </c>
      <c r="J31">
        <f>(Flowtime_Optimum!J31-Flowtime_Optimum!$V31)/Flowtime_Optimum!$V31</f>
        <v>0.36067522586780787</v>
      </c>
      <c r="K31">
        <f>(Flowtime_Optimum!K31-Flowtime_Optimum!$V31)/Flowtime_Optimum!$V31</f>
        <v>0.2966000951022349</v>
      </c>
      <c r="L31">
        <f>(Flowtime_Optimum!L31-Flowtime_Optimum!$V31)/Flowtime_Optimum!$V31</f>
        <v>0.56193533048026634</v>
      </c>
      <c r="M31">
        <f>(Flowtime_Optimum!M31-Flowtime_Optimum!$V31)/Flowtime_Optimum!$V31</f>
        <v>0.35496909177365671</v>
      </c>
      <c r="N31">
        <f>(Flowtime_Optimum!N31-Flowtime_Optimum!$V31)/Flowtime_Optimum!$V31</f>
        <v>0.29291488349976225</v>
      </c>
      <c r="O31">
        <f>(Flowtime_Optimum!O31-Flowtime_Optimum!$V31)/Flowtime_Optimum!$V31</f>
        <v>0.49964336661911557</v>
      </c>
      <c r="P31">
        <f>(Flowtime_Optimum!P31-Flowtime_Optimum!$V31)/Flowtime_Optimum!$V31</f>
        <v>0.56859248692344266</v>
      </c>
      <c r="Q31">
        <f>(Flowtime_Optimum!Q31-Flowtime_Optimum!$V31)/Flowtime_Optimum!$V31</f>
        <v>0.36400380408939609</v>
      </c>
      <c r="R31">
        <f>(Flowtime_Optimum!R31-Flowtime_Optimum!$V31)/Flowtime_Optimum!$V31</f>
        <v>0.23787446504992868</v>
      </c>
      <c r="S31">
        <f>(Flowtime_Optimum!S31-Flowtime_Optimum!$V31)/Flowtime_Optimum!$V31</f>
        <v>0</v>
      </c>
      <c r="T31">
        <f>(Flowtime_Optimum!T31-Flowtime_Optimum!$V31)/Flowtime_Optimum!$V31</f>
        <v>3.8873038516405133E-2</v>
      </c>
      <c r="U31">
        <f>(Flowtime_Optimum!U31-Flowtime_Optimum!$V31)/Flowtime_Optimum!$V31</f>
        <v>0.1861626248216833</v>
      </c>
    </row>
    <row r="32" spans="1:21" x14ac:dyDescent="0.25">
      <c r="A32">
        <v>50</v>
      </c>
      <c r="B32">
        <f>(Flowtime_Optimum!B32-Flowtime_Optimum!$V32)/Flowtime_Optimum!$V32</f>
        <v>1.1573626667260459</v>
      </c>
      <c r="C32">
        <f>(Flowtime_Optimum!C32-Flowtime_Optimum!$V32)/Flowtime_Optimum!$V32</f>
        <v>0</v>
      </c>
      <c r="D32">
        <f>(Flowtime_Optimum!D32-Flowtime_Optimum!$V32)/Flowtime_Optimum!$V32</f>
        <v>0.88781758667527666</v>
      </c>
      <c r="E32">
        <f>(Flowtime_Optimum!E32-Flowtime_Optimum!$V32)/Flowtime_Optimum!$V32</f>
        <v>0.41330245607784633</v>
      </c>
      <c r="F32">
        <f>(Flowtime_Optimum!F32-Flowtime_Optimum!$V32)/Flowtime_Optimum!$V32</f>
        <v>0.56483110289696947</v>
      </c>
      <c r="G32">
        <f>(Flowtime_Optimum!G32-Flowtime_Optimum!$V32)/Flowtime_Optimum!$V32</f>
        <v>0.72303992518203475</v>
      </c>
      <c r="H32">
        <f>(Flowtime_Optimum!H32-Flowtime_Optimum!$V32)/Flowtime_Optimum!$V32</f>
        <v>0.72128081230933661</v>
      </c>
      <c r="I32">
        <f>(Flowtime_Optimum!I32-Flowtime_Optimum!$V32)/Flowtime_Optimum!$V32</f>
        <v>0.53768732325369084</v>
      </c>
      <c r="J32">
        <f>(Flowtime_Optimum!J32-Flowtime_Optimum!$V32)/Flowtime_Optimum!$V32</f>
        <v>0.56358413680999353</v>
      </c>
      <c r="K32">
        <f>(Flowtime_Optimum!K32-Flowtime_Optimum!$V32)/Flowtime_Optimum!$V32</f>
        <v>0.36885702197777726</v>
      </c>
      <c r="L32">
        <f>(Flowtime_Optimum!L32-Flowtime_Optimum!$V32)/Flowtime_Optimum!$V32</f>
        <v>0.75942461421986684</v>
      </c>
      <c r="M32">
        <f>(Flowtime_Optimum!M32-Flowtime_Optimum!$V32)/Flowtime_Optimum!$V32</f>
        <v>0.55196063149925401</v>
      </c>
      <c r="N32">
        <f>(Flowtime_Optimum!N32-Flowtime_Optimum!$V32)/Flowtime_Optimum!$V32</f>
        <v>0.52920350041194419</v>
      </c>
      <c r="O32">
        <f>(Flowtime_Optimum!O32-Flowtime_Optimum!$V32)/Flowtime_Optimum!$V32</f>
        <v>0.7826493575897927</v>
      </c>
      <c r="P32">
        <f>(Flowtime_Optimum!P32-Flowtime_Optimum!$V32)/Flowtime_Optimum!$V32</f>
        <v>0.78409672894074689</v>
      </c>
      <c r="Q32">
        <f>(Flowtime_Optimum!Q32-Flowtime_Optimum!$V32)/Flowtime_Optimum!$V32</f>
        <v>0.42882273041038543</v>
      </c>
      <c r="R32">
        <f>(Flowtime_Optimum!R32-Flowtime_Optimum!$V32)/Flowtime_Optimum!$V32</f>
        <v>0.43410006902847981</v>
      </c>
      <c r="S32">
        <f>(Flowtime_Optimum!S32-Flowtime_Optimum!$V32)/Flowtime_Optimum!$V32</f>
        <v>5.5000111336257762E-3</v>
      </c>
      <c r="T32">
        <f>(Flowtime_Optimum!T32-Flowtime_Optimum!$V32)/Flowtime_Optimum!$V32</f>
        <v>5.8496069830100868E-2</v>
      </c>
      <c r="U32">
        <f>(Flowtime_Optimum!U32-Flowtime_Optimum!$V32)/Flowtime_Optimum!$V32</f>
        <v>0.41964862277049142</v>
      </c>
    </row>
    <row r="33" spans="1:21" x14ac:dyDescent="0.25">
      <c r="A33">
        <v>100</v>
      </c>
      <c r="B33">
        <f>(Flowtime_Optimum!B33-Flowtime_Optimum!$V33)/Flowtime_Optimum!$V33</f>
        <v>1.0540087832892293</v>
      </c>
      <c r="C33">
        <f>(Flowtime_Optimum!C33-Flowtime_Optimum!$V33)/Flowtime_Optimum!$V33</f>
        <v>0</v>
      </c>
      <c r="D33">
        <f>(Flowtime_Optimum!D33-Flowtime_Optimum!$V33)/Flowtime_Optimum!$V33</f>
        <v>0.6514132087157255</v>
      </c>
      <c r="E33">
        <f>(Flowtime_Optimum!E33-Flowtime_Optimum!$V33)/Flowtime_Optimum!$V33</f>
        <v>0.29730401816714525</v>
      </c>
      <c r="F33">
        <f>(Flowtime_Optimum!F33-Flowtime_Optimum!$V33)/Flowtime_Optimum!$V33</f>
        <v>0.38620667004485482</v>
      </c>
      <c r="G33">
        <f>(Flowtime_Optimum!G33-Flowtime_Optimum!$V33)/Flowtime_Optimum!$V33</f>
        <v>0.46327627948876754</v>
      </c>
      <c r="H33">
        <f>(Flowtime_Optimum!H33-Flowtime_Optimum!$V33)/Flowtime_Optimum!$V33</f>
        <v>0.49092111930634535</v>
      </c>
      <c r="I33">
        <f>(Flowtime_Optimum!I33-Flowtime_Optimum!$V33)/Flowtime_Optimum!$V33</f>
        <v>0.42871084586078112</v>
      </c>
      <c r="J33">
        <f>(Flowtime_Optimum!J33-Flowtime_Optimum!$V33)/Flowtime_Optimum!$V33</f>
        <v>0.39265337912655068</v>
      </c>
      <c r="K33">
        <f>(Flowtime_Optimum!K33-Flowtime_Optimum!$V33)/Flowtime_Optimum!$V33</f>
        <v>0.29178631083084661</v>
      </c>
      <c r="L33">
        <f>(Flowtime_Optimum!L33-Flowtime_Optimum!$V33)/Flowtime_Optimum!$V33</f>
        <v>0.5241868888763771</v>
      </c>
      <c r="M33">
        <f>(Flowtime_Optimum!M33-Flowtime_Optimum!$V33)/Flowtime_Optimum!$V33</f>
        <v>0.4139031210705103</v>
      </c>
      <c r="N33">
        <f>(Flowtime_Optimum!N33-Flowtime_Optimum!$V33)/Flowtime_Optimum!$V33</f>
        <v>0.39352607773586323</v>
      </c>
      <c r="O33">
        <f>(Flowtime_Optimum!O33-Flowtime_Optimum!$V33)/Flowtime_Optimum!$V33</f>
        <v>0.54318919730495652</v>
      </c>
      <c r="P33">
        <f>(Flowtime_Optimum!P33-Flowtime_Optimum!$V33)/Flowtime_Optimum!$V33</f>
        <v>0.50485614548730362</v>
      </c>
      <c r="Q33">
        <f>(Flowtime_Optimum!Q33-Flowtime_Optimum!$V33)/Flowtime_Optimum!$V33</f>
        <v>0.45483550100407261</v>
      </c>
      <c r="R33">
        <f>(Flowtime_Optimum!R33-Flowtime_Optimum!$V33)/Flowtime_Optimum!$V33</f>
        <v>0.44050635287052153</v>
      </c>
      <c r="S33">
        <f>(Flowtime_Optimum!S33-Flowtime_Optimum!$V33)/Flowtime_Optimum!$V33</f>
        <v>1.9105530844734719E-2</v>
      </c>
      <c r="T33">
        <f>(Flowtime_Optimum!T33-Flowtime_Optimum!$V33)/Flowtime_Optimum!$V33</f>
        <v>3.9351200195184205E-2</v>
      </c>
      <c r="U33">
        <f>(Flowtime_Optimum!U33-Flowtime_Optimum!$V33)/Flowtime_Optimum!$V33</f>
        <v>0.31873674530338009</v>
      </c>
    </row>
    <row r="34" spans="1:21" x14ac:dyDescent="0.25">
      <c r="A34">
        <v>150</v>
      </c>
      <c r="B34">
        <f>(Flowtime_Optimum!B34-Flowtime_Optimum!$V34)/Flowtime_Optimum!$V34</f>
        <v>1.0089261708877777</v>
      </c>
      <c r="C34">
        <f>(Flowtime_Optimum!C34-Flowtime_Optimum!$V34)/Flowtime_Optimum!$V34</f>
        <v>0</v>
      </c>
      <c r="D34">
        <f>(Flowtime_Optimum!D34-Flowtime_Optimum!$V34)/Flowtime_Optimum!$V34</f>
        <v>0.53942648199786447</v>
      </c>
      <c r="E34">
        <f>(Flowtime_Optimum!E34-Flowtime_Optimum!$V34)/Flowtime_Optimum!$V34</f>
        <v>0.26893738621436636</v>
      </c>
      <c r="F34">
        <f>(Flowtime_Optimum!F34-Flowtime_Optimum!$V34)/Flowtime_Optimum!$V34</f>
        <v>0.29865992210725234</v>
      </c>
      <c r="G34">
        <f>(Flowtime_Optimum!G34-Flowtime_Optimum!$V34)/Flowtime_Optimum!$V34</f>
        <v>0.37596693783175472</v>
      </c>
      <c r="H34">
        <f>(Flowtime_Optimum!H34-Flowtime_Optimum!$V34)/Flowtime_Optimum!$V34</f>
        <v>0.36429646870847066</v>
      </c>
      <c r="I34">
        <f>(Flowtime_Optimum!I34-Flowtime_Optimum!$V34)/Flowtime_Optimum!$V34</f>
        <v>0.36650880710406442</v>
      </c>
      <c r="J34">
        <f>(Flowtime_Optimum!J34-Flowtime_Optimum!$V34)/Flowtime_Optimum!$V34</f>
        <v>0.36114887961960068</v>
      </c>
      <c r="K34">
        <f>(Flowtime_Optimum!K34-Flowtime_Optimum!$V34)/Flowtime_Optimum!$V34</f>
        <v>0.26587237572880418</v>
      </c>
      <c r="L34">
        <f>(Flowtime_Optimum!L34-Flowtime_Optimum!$V34)/Flowtime_Optimum!$V34</f>
        <v>0.39525960408360794</v>
      </c>
      <c r="M34">
        <f>(Flowtime_Optimum!M34-Flowtime_Optimum!$V34)/Flowtime_Optimum!$V34</f>
        <v>0.33523840250731685</v>
      </c>
      <c r="N34">
        <f>(Flowtime_Optimum!N34-Flowtime_Optimum!$V34)/Flowtime_Optimum!$V34</f>
        <v>0.34135690088263082</v>
      </c>
      <c r="O34">
        <f>(Flowtime_Optimum!O34-Flowtime_Optimum!$V34)/Flowtime_Optimum!$V34</f>
        <v>0.38862066846419163</v>
      </c>
      <c r="P34">
        <f>(Flowtime_Optimum!P34-Flowtime_Optimum!$V34)/Flowtime_Optimum!$V34</f>
        <v>0.39958825924304225</v>
      </c>
      <c r="Q34">
        <f>(Flowtime_Optimum!Q34-Flowtime_Optimum!$V34)/Flowtime_Optimum!$V34</f>
        <v>0.35686247397813781</v>
      </c>
      <c r="R34">
        <f>(Flowtime_Optimum!R34-Flowtime_Optimum!$V34)/Flowtime_Optimum!$V34</f>
        <v>0.34984329269697878</v>
      </c>
      <c r="S34">
        <f>(Flowtime_Optimum!S34-Flowtime_Optimum!$V34)/Flowtime_Optimum!$V34</f>
        <v>1.838814248073806E-2</v>
      </c>
      <c r="T34">
        <f>(Flowtime_Optimum!T34-Flowtime_Optimum!$V34)/Flowtime_Optimum!$V34</f>
        <v>2.6436675654291399E-2</v>
      </c>
      <c r="U34">
        <f>(Flowtime_Optimum!U34-Flowtime_Optimum!$V34)/Flowtime_Optimum!$V34</f>
        <v>0.2289981487029398</v>
      </c>
    </row>
    <row r="35" spans="1:21" x14ac:dyDescent="0.25">
      <c r="A35">
        <v>200</v>
      </c>
      <c r="B35">
        <f>(Flowtime_Optimum!B35-Flowtime_Optimum!$V35)/Flowtime_Optimum!$V35</f>
        <v>1.0762463154302859</v>
      </c>
      <c r="C35">
        <f>(Flowtime_Optimum!C35-Flowtime_Optimum!$V35)/Flowtime_Optimum!$V35</f>
        <v>0</v>
      </c>
      <c r="D35">
        <f>(Flowtime_Optimum!D35-Flowtime_Optimum!$V35)/Flowtime_Optimum!$V35</f>
        <v>0.54296312908629107</v>
      </c>
      <c r="E35">
        <f>(Flowtime_Optimum!E35-Flowtime_Optimum!$V35)/Flowtime_Optimum!$V35</f>
        <v>0.25753197407093043</v>
      </c>
      <c r="F35">
        <f>(Flowtime_Optimum!F35-Flowtime_Optimum!$V35)/Flowtime_Optimum!$V35</f>
        <v>0.29645562367009431</v>
      </c>
      <c r="G35">
        <f>(Flowtime_Optimum!G35-Flowtime_Optimum!$V35)/Flowtime_Optimum!$V35</f>
        <v>0.37680097260836953</v>
      </c>
      <c r="H35">
        <f>(Flowtime_Optimum!H35-Flowtime_Optimum!$V35)/Flowtime_Optimum!$V35</f>
        <v>0.35694319404846087</v>
      </c>
      <c r="I35">
        <f>(Flowtime_Optimum!I35-Flowtime_Optimum!$V35)/Flowtime_Optimum!$V35</f>
        <v>0.34344857483472419</v>
      </c>
      <c r="J35">
        <f>(Flowtime_Optimum!J35-Flowtime_Optimum!$V35)/Flowtime_Optimum!$V35</f>
        <v>0.31811075331007688</v>
      </c>
      <c r="K35">
        <f>(Flowtime_Optimum!K35-Flowtime_Optimum!$V35)/Flowtime_Optimum!$V35</f>
        <v>0.27063922388770795</v>
      </c>
      <c r="L35">
        <f>(Flowtime_Optimum!L35-Flowtime_Optimum!$V35)/Flowtime_Optimum!$V35</f>
        <v>0.39988110656735987</v>
      </c>
      <c r="M35">
        <f>(Flowtime_Optimum!M35-Flowtime_Optimum!$V35)/Flowtime_Optimum!$V35</f>
        <v>0.35361889933438995</v>
      </c>
      <c r="N35">
        <f>(Flowtime_Optimum!N35-Flowtime_Optimum!$V35)/Flowtime_Optimum!$V35</f>
        <v>0.32056480818776578</v>
      </c>
      <c r="O35">
        <f>(Flowtime_Optimum!O35-Flowtime_Optimum!$V35)/Flowtime_Optimum!$V35</f>
        <v>0.45027775780721024</v>
      </c>
      <c r="P35">
        <f>(Flowtime_Optimum!P35-Flowtime_Optimum!$V35)/Flowtime_Optimum!$V35</f>
        <v>0.43799031469203059</v>
      </c>
      <c r="Q35">
        <f>(Flowtime_Optimum!Q35-Flowtime_Optimum!$V35)/Flowtime_Optimum!$V35</f>
        <v>0.35917727461485716</v>
      </c>
      <c r="R35">
        <f>(Flowtime_Optimum!R35-Flowtime_Optimum!$V35)/Flowtime_Optimum!$V35</f>
        <v>0.36713176032028261</v>
      </c>
      <c r="S35">
        <f>(Flowtime_Optimum!S35-Flowtime_Optimum!$V35)/Flowtime_Optimum!$V35</f>
        <v>2.3237871635868476E-2</v>
      </c>
      <c r="T35">
        <f>(Flowtime_Optimum!T35-Flowtime_Optimum!$V35)/Flowtime_Optimum!$V35</f>
        <v>3.6846233664224771E-2</v>
      </c>
      <c r="U35">
        <f>(Flowtime_Optimum!U35-Flowtime_Optimum!$V35)/Flowtime_Optimum!$V35</f>
        <v>0.27344952984514881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91E8-5E12-4950-94E7-5866D8136857}">
  <dimension ref="A1:U35"/>
  <sheetViews>
    <sheetView workbookViewId="0">
      <selection activeCell="B2" sqref="B2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(Flowtime_Median!B2-Flowtime_Median!$S$2)/Flowtime_Median!$S$2</f>
        <v>0</v>
      </c>
      <c r="C2">
        <f>(Flowtime_Median!C2-Flowtime_Median!$S$2)/Flowtime_Median!$S$2</f>
        <v>0.14677419354838708</v>
      </c>
      <c r="D2">
        <f>(Flowtime_Median!D2-Flowtime_Median!$S$2)/Flowtime_Median!$S$2</f>
        <v>0.6919354838709677</v>
      </c>
      <c r="E2">
        <f>(Flowtime_Median!E2-Flowtime_Median!$S$2)/Flowtime_Median!$S$2</f>
        <v>0.23387096774193547</v>
      </c>
      <c r="F2">
        <f>(Flowtime_Median!F2-Flowtime_Median!$S$2)/Flowtime_Median!$S$2</f>
        <v>0.63935483870967746</v>
      </c>
      <c r="G2">
        <f>(Flowtime_Median!G2-Flowtime_Median!$S$2)/Flowtime_Median!$S$2</f>
        <v>0.83741935483870966</v>
      </c>
      <c r="H2">
        <f>(Flowtime_Median!H2-Flowtime_Median!$S$2)/Flowtime_Median!$S$2</f>
        <v>0.57290322580645159</v>
      </c>
      <c r="I2">
        <f>(Flowtime_Median!I2-Flowtime_Median!$S$2)/Flowtime_Median!$S$2</f>
        <v>0.57838709677419353</v>
      </c>
      <c r="J2">
        <f>(Flowtime_Median!J2-Flowtime_Median!$S$2)/Flowtime_Median!$S$2</f>
        <v>0.46806451612903227</v>
      </c>
      <c r="K2">
        <f>(Flowtime_Median!K2-Flowtime_Median!$S$2)/Flowtime_Median!$S$2</f>
        <v>0.47919354838709677</v>
      </c>
      <c r="L2">
        <f>(Flowtime_Median!L2-Flowtime_Median!$S$2)/Flowtime_Median!$S$2</f>
        <v>0.5395161290322581</v>
      </c>
      <c r="M2">
        <f>(Flowtime_Median!M2-Flowtime_Median!$S$2)/Flowtime_Median!$S$2</f>
        <v>0.51048387096774195</v>
      </c>
      <c r="N2">
        <f>(Flowtime_Median!N2-Flowtime_Median!$S$2)/Flowtime_Median!$S$2</f>
        <v>0.495</v>
      </c>
      <c r="O2">
        <f>(Flowtime_Median!O2-Flowtime_Median!$S$2)/Flowtime_Median!$S$2</f>
        <v>0.5148387096774194</v>
      </c>
      <c r="P2">
        <f>(Flowtime_Median!P2-Flowtime_Median!$S$2)/Flowtime_Median!$S$2</f>
        <v>0.5680645161290323</v>
      </c>
      <c r="Q2">
        <f>(Flowtime_Median!Q2-Flowtime_Median!$S$2)/Flowtime_Median!$S$2</f>
        <v>0.51629032258064511</v>
      </c>
      <c r="R2">
        <f>(Flowtime_Median!R2-Flowtime_Median!$S$2)/Flowtime_Median!$S$2</f>
        <v>0.50967741935483868</v>
      </c>
    </row>
    <row r="3" spans="1:18" x14ac:dyDescent="0.25">
      <c r="A3">
        <v>15</v>
      </c>
      <c r="B3">
        <f>(Flowtime_Median!B3-Flowtime_Median!$S$3)/Flowtime_Median!$S$3</f>
        <v>0</v>
      </c>
      <c r="C3">
        <f>(Flowtime_Median!C3-Flowtime_Median!$S$3)/Flowtime_Median!$S$3</f>
        <v>8.7532371439141693E-2</v>
      </c>
      <c r="D3">
        <f>(Flowtime_Median!D3-Flowtime_Median!$S$3)/Flowtime_Median!$S$3</f>
        <v>0.5642619311875694</v>
      </c>
      <c r="E3">
        <f>(Flowtime_Median!E3-Flowtime_Median!$S$3)/Flowtime_Median!$S$3</f>
        <v>0.22197558268590456</v>
      </c>
      <c r="F3">
        <f>(Flowtime_Median!F3-Flowtime_Median!$S$3)/Flowtime_Median!$S$3</f>
        <v>0.45667776544580096</v>
      </c>
      <c r="G3">
        <f>(Flowtime_Median!G3-Flowtime_Median!$S$3)/Flowtime_Median!$S$3</f>
        <v>0.7009988901220866</v>
      </c>
      <c r="H3">
        <f>(Flowtime_Median!H3-Flowtime_Median!$S$3)/Flowtime_Median!$S$3</f>
        <v>0.52682204957454681</v>
      </c>
      <c r="I3">
        <f>(Flowtime_Median!I3-Flowtime_Median!$S$3)/Flowtime_Median!$S$3</f>
        <v>0.38335183129855716</v>
      </c>
      <c r="J3">
        <f>(Flowtime_Median!J3-Flowtime_Median!$S$3)/Flowtime_Median!$S$3</f>
        <v>0.41361450240473546</v>
      </c>
      <c r="K3">
        <f>(Flowtime_Median!K3-Flowtime_Median!$S$3)/Flowtime_Median!$S$3</f>
        <v>0.31601923788383279</v>
      </c>
      <c r="L3">
        <f>(Flowtime_Median!L3-Flowtime_Median!$S$3)/Flowtime_Median!$S$3</f>
        <v>0.49626341102478727</v>
      </c>
      <c r="M3">
        <f>(Flowtime_Median!M3-Flowtime_Median!$S$3)/Flowtime_Median!$S$3</f>
        <v>0.42027376988531262</v>
      </c>
      <c r="N3">
        <f>(Flowtime_Median!N3-Flowtime_Median!$S$3)/Flowtime_Median!$S$3</f>
        <v>0.43743988161302255</v>
      </c>
      <c r="O3">
        <f>(Flowtime_Median!O3-Flowtime_Median!$S$3)/Flowtime_Median!$S$3</f>
        <v>0.46096929337772846</v>
      </c>
      <c r="P3">
        <f>(Flowtime_Median!P3-Flowtime_Median!$S$3)/Flowtime_Median!$S$3</f>
        <v>0.41583425823159453</v>
      </c>
      <c r="Q3">
        <f>(Flowtime_Median!Q3-Flowtime_Median!$S$3)/Flowtime_Median!$S$3</f>
        <v>0.37861635220125789</v>
      </c>
      <c r="R3">
        <f>(Flowtime_Median!R3-Flowtime_Median!$S$3)/Flowtime_Median!$S$3</f>
        <v>0.3909729929707732</v>
      </c>
    </row>
    <row r="4" spans="1:18" x14ac:dyDescent="0.25">
      <c r="A4">
        <v>20</v>
      </c>
      <c r="B4">
        <f>(Flowtime_Median!B4-Flowtime_Median!$S$4)/Flowtime_Median!$S$4</f>
        <v>0</v>
      </c>
      <c r="C4">
        <f>(Flowtime_Median!C4-Flowtime_Median!$S$4)/Flowtime_Median!$S$4</f>
        <v>1.5009458015432299E-2</v>
      </c>
      <c r="D4">
        <f>(Flowtime_Median!D4-Flowtime_Median!$S$4)/Flowtime_Median!$S$4</f>
        <v>0.46167447981033671</v>
      </c>
      <c r="E4">
        <f>(Flowtime_Median!E4-Flowtime_Median!$S$4)/Flowtime_Median!$S$4</f>
        <v>0.14409079694143165</v>
      </c>
      <c r="F4">
        <f>(Flowtime_Median!F4-Flowtime_Median!$S$4)/Flowtime_Median!$S$4</f>
        <v>0.34057077062363139</v>
      </c>
      <c r="G4">
        <f>(Flowtime_Median!G4-Flowtime_Median!$S$4)/Flowtime_Median!$S$4</f>
        <v>0.62830002467435375</v>
      </c>
      <c r="H4">
        <f>(Flowtime_Median!H4-Flowtime_Median!$S$4)/Flowtime_Median!$S$4</f>
        <v>0.48700551032273415</v>
      </c>
      <c r="I4">
        <f>(Flowtime_Median!I4-Flowtime_Median!$S$4)/Flowtime_Median!$S$4</f>
        <v>0.34147545028478843</v>
      </c>
      <c r="J4">
        <f>(Flowtime_Median!J4-Flowtime_Median!$S$4)/Flowtime_Median!$S$4</f>
        <v>0.29356855004624455</v>
      </c>
      <c r="K4">
        <f>(Flowtime_Median!K4-Flowtime_Median!$S$4)/Flowtime_Median!$S$4</f>
        <v>0.25676453655826448</v>
      </c>
      <c r="L4">
        <f>(Flowtime_Median!L4-Flowtime_Median!$S$4)/Flowtime_Median!$S$4</f>
        <v>0.35311292047149051</v>
      </c>
      <c r="M4">
        <f>(Flowtime_Median!M4-Flowtime_Median!$S$4)/Flowtime_Median!$S$4</f>
        <v>0.3279874989729924</v>
      </c>
      <c r="N4">
        <f>(Flowtime_Median!N4-Flowtime_Median!$S$4)/Flowtime_Median!$S$4</f>
        <v>0.31955752940311982</v>
      </c>
      <c r="O4">
        <f>(Flowtime_Median!O4-Flowtime_Median!$S$4)/Flowtime_Median!$S$4</f>
        <v>0.40340488527126661</v>
      </c>
      <c r="P4">
        <f>(Flowtime_Median!P4-Flowtime_Median!$S$4)/Flowtime_Median!$S$4</f>
        <v>0.3804589193201014</v>
      </c>
      <c r="Q4">
        <f>(Flowtime_Median!Q4-Flowtime_Median!$S$4)/Flowtime_Median!$S$4</f>
        <v>0.3212846451198742</v>
      </c>
      <c r="R4">
        <f>(Flowtime_Median!R4-Flowtime_Median!$S$4)/Flowtime_Median!$S$4</f>
        <v>0.33567727609282733</v>
      </c>
    </row>
    <row r="5" spans="1:18" x14ac:dyDescent="0.25">
      <c r="A5">
        <v>50</v>
      </c>
      <c r="B5">
        <f>(Flowtime_Median!B5-Flowtime_Median!$S$5)/Flowtime_Median!$S$5</f>
        <v>0.66162065894924305</v>
      </c>
      <c r="C5">
        <f>(Flowtime_Median!C5-Flowtime_Median!$S$5)/Flowtime_Median!$S$5</f>
        <v>0</v>
      </c>
      <c r="D5">
        <f>(Flowtime_Median!D5-Flowtime_Median!$S$5)/Flowtime_Median!$S$5</f>
        <v>0.34158369087131329</v>
      </c>
      <c r="E5">
        <f>(Flowtime_Median!E5-Flowtime_Median!$S$5)/Flowtime_Median!$S$5</f>
        <v>0.14974095361450659</v>
      </c>
      <c r="F5">
        <f>(Flowtime_Median!F5-Flowtime_Median!$S$5)/Flowtime_Median!$S$5</f>
        <v>0.21845570576648049</v>
      </c>
      <c r="G5">
        <f>(Flowtime_Median!G5-Flowtime_Median!$S$5)/Flowtime_Median!$S$5</f>
        <v>0.49290320839742036</v>
      </c>
      <c r="H5">
        <f>(Flowtime_Median!H5-Flowtime_Median!$S$5)/Flowtime_Median!$S$5</f>
        <v>0.44679430097951917</v>
      </c>
      <c r="I5">
        <f>(Flowtime_Median!I5-Flowtime_Median!$S$5)/Flowtime_Median!$S$5</f>
        <v>0.26070590140046951</v>
      </c>
      <c r="J5">
        <f>(Flowtime_Median!J5-Flowtime_Median!$S$5)/Flowtime_Median!$S$5</f>
        <v>0.24171591246390889</v>
      </c>
      <c r="K5">
        <f>(Flowtime_Median!K5-Flowtime_Median!$S$5)/Flowtime_Median!$S$5</f>
        <v>0.17479559621144661</v>
      </c>
      <c r="L5">
        <f>(Flowtime_Median!L5-Flowtime_Median!$S$5)/Flowtime_Median!$S$5</f>
        <v>0.29824064329852396</v>
      </c>
      <c r="M5">
        <f>(Flowtime_Median!M5-Flowtime_Median!$S$5)/Flowtime_Median!$S$5</f>
        <v>0.25026309398526675</v>
      </c>
      <c r="N5">
        <f>(Flowtime_Median!N5-Flowtime_Median!$S$5)/Flowtime_Median!$S$5</f>
        <v>0.24231630643028684</v>
      </c>
      <c r="O5">
        <f>(Flowtime_Median!O5-Flowtime_Median!$S$5)/Flowtime_Median!$S$5</f>
        <v>0.30247038506165841</v>
      </c>
      <c r="P5">
        <f>(Flowtime_Median!P5-Flowtime_Median!$S$5)/Flowtime_Median!$S$5</f>
        <v>0.30646401683801505</v>
      </c>
      <c r="Q5">
        <f>(Flowtime_Median!Q5-Flowtime_Median!$S$5)/Flowtime_Median!$S$5</f>
        <v>0.25089047195013359</v>
      </c>
      <c r="R5">
        <f>(Flowtime_Median!R5-Flowtime_Median!$S$5)/Flowtime_Median!$S$5</f>
        <v>0.24682938017755471</v>
      </c>
    </row>
    <row r="6" spans="1:18" x14ac:dyDescent="0.25">
      <c r="A6">
        <v>100</v>
      </c>
      <c r="B6">
        <f>(Flowtime_Median!B6-Flowtime_Median!$S$6)/Flowtime_Median!$S$6</f>
        <v>0.81044018936408546</v>
      </c>
      <c r="C6">
        <f>(Flowtime_Median!C6-Flowtime_Median!$S$6)/Flowtime_Median!$S$6</f>
        <v>0</v>
      </c>
      <c r="D6">
        <f>(Flowtime_Median!D6-Flowtime_Median!$S$6)/Flowtime_Median!$S$6</f>
        <v>0.34249629957132699</v>
      </c>
      <c r="E6">
        <f>(Flowtime_Median!E6-Flowtime_Median!$S$6)/Flowtime_Median!$S$6</f>
        <v>0.14547271993303404</v>
      </c>
      <c r="F6">
        <f>(Flowtime_Median!F6-Flowtime_Median!$S$6)/Flowtime_Median!$S$6</f>
        <v>0.19174773823857846</v>
      </c>
      <c r="G6">
        <f>(Flowtime_Median!G6-Flowtime_Median!$S$6)/Flowtime_Median!$S$6</f>
        <v>0.51554529551876782</v>
      </c>
      <c r="H6">
        <f>(Flowtime_Median!H6-Flowtime_Median!$S$6)/Flowtime_Median!$S$6</f>
        <v>0.48776455662136448</v>
      </c>
      <c r="I6">
        <f>(Flowtime_Median!I6-Flowtime_Median!$S$6)/Flowtime_Median!$S$6</f>
        <v>0.26186976937635326</v>
      </c>
      <c r="J6">
        <f>(Flowtime_Median!J6-Flowtime_Median!$S$6)/Flowtime_Median!$S$6</f>
        <v>0.25130410620885624</v>
      </c>
      <c r="K6">
        <f>(Flowtime_Median!K6-Flowtime_Median!$S$6)/Flowtime_Median!$S$6</f>
        <v>0.17537148459276061</v>
      </c>
      <c r="L6">
        <f>(Flowtime_Median!L6-Flowtime_Median!$S$6)/Flowtime_Median!$S$6</f>
        <v>0.30063733002930637</v>
      </c>
      <c r="M6">
        <f>(Flowtime_Median!M6-Flowtime_Median!$S$6)/Flowtime_Median!$S$6</f>
        <v>0.25001791234658732</v>
      </c>
      <c r="N6">
        <f>(Flowtime_Median!N6-Flowtime_Median!$S$6)/Flowtime_Median!$S$6</f>
        <v>0.25510851386939892</v>
      </c>
      <c r="O6">
        <f>(Flowtime_Median!O6-Flowtime_Median!$S$6)/Flowtime_Median!$S$6</f>
        <v>0.33250033640260662</v>
      </c>
      <c r="P6">
        <f>(Flowtime_Median!P6-Flowtime_Median!$S$6)/Flowtime_Median!$S$6</f>
        <v>0.32104342477076564</v>
      </c>
      <c r="Q6">
        <f>(Flowtime_Median!Q6-Flowtime_Median!$S$6)/Flowtime_Median!$S$6</f>
        <v>0.26074260220085943</v>
      </c>
      <c r="R6">
        <f>(Flowtime_Median!R6-Flowtime_Median!$S$6)/Flowtime_Median!$S$6</f>
        <v>0.26505729329588923</v>
      </c>
    </row>
    <row r="7" spans="1:18" x14ac:dyDescent="0.25">
      <c r="A7">
        <v>150</v>
      </c>
      <c r="B7">
        <f>(Flowtime_Median!B7-Flowtime_Median!$S$7)/Flowtime_Median!$S$7</f>
        <v>0.85068412619733413</v>
      </c>
      <c r="C7">
        <f>(Flowtime_Median!C7-Flowtime_Median!$S$7)/Flowtime_Median!$S$7</f>
        <v>0</v>
      </c>
      <c r="D7">
        <f>(Flowtime_Median!D7-Flowtime_Median!$S$7)/Flowtime_Median!$S$7</f>
        <v>0.31342700924847938</v>
      </c>
      <c r="E7">
        <f>(Flowtime_Median!E7-Flowtime_Median!$S$7)/Flowtime_Median!$S$7</f>
        <v>0.13486949538728729</v>
      </c>
      <c r="F7">
        <f>(Flowtime_Median!F7-Flowtime_Median!$S$7)/Flowtime_Median!$S$7</f>
        <v>0.16797344184062799</v>
      </c>
      <c r="G7">
        <f>(Flowtime_Median!G7-Flowtime_Median!$S$7)/Flowtime_Median!$S$7</f>
        <v>0.48424838334121012</v>
      </c>
      <c r="H7">
        <f>(Flowtime_Median!H7-Flowtime_Median!$S$7)/Flowtime_Median!$S$7</f>
        <v>0.46292347238712206</v>
      </c>
      <c r="I7">
        <f>(Flowtime_Median!I7-Flowtime_Median!$S$7)/Flowtime_Median!$S$7</f>
        <v>0.23615475353397961</v>
      </c>
      <c r="J7">
        <f>(Flowtime_Median!J7-Flowtime_Median!$S$7)/Flowtime_Median!$S$7</f>
        <v>0.2296204934315432</v>
      </c>
      <c r="K7">
        <f>(Flowtime_Median!K7-Flowtime_Median!$S$7)/Flowtime_Median!$S$7</f>
        <v>0.14519382615010432</v>
      </c>
      <c r="L7">
        <f>(Flowtime_Median!L7-Flowtime_Median!$S$7)/Flowtime_Median!$S$7</f>
        <v>0.27392174718261425</v>
      </c>
      <c r="M7">
        <f>(Flowtime_Median!M7-Flowtime_Median!$S$7)/Flowtime_Median!$S$7</f>
        <v>0.23969276758920921</v>
      </c>
      <c r="N7">
        <f>(Flowtime_Median!N7-Flowtime_Median!$S$7)/Flowtime_Median!$S$7</f>
        <v>0.23386011626879377</v>
      </c>
      <c r="O7">
        <f>(Flowtime_Median!O7-Flowtime_Median!$S$7)/Flowtime_Median!$S$7</f>
        <v>0.29787096699825943</v>
      </c>
      <c r="P7">
        <f>(Flowtime_Median!P7-Flowtime_Median!$S$7)/Flowtime_Median!$S$7</f>
        <v>0.30018097356863738</v>
      </c>
      <c r="Q7">
        <f>(Flowtime_Median!Q7-Flowtime_Median!$S$7)/Flowtime_Median!$S$7</f>
        <v>0.23985183989794781</v>
      </c>
      <c r="R7">
        <f>(Flowtime_Median!R7-Flowtime_Median!$S$7)/Flowtime_Median!$S$7</f>
        <v>0.23689248018320211</v>
      </c>
    </row>
    <row r="8" spans="1:18" x14ac:dyDescent="0.25">
      <c r="A8">
        <v>200</v>
      </c>
      <c r="B8">
        <f>(Flowtime_Median!B8-Flowtime_Median!$S$8)/Flowtime_Median!$S$8</f>
        <v>0.88448554362217124</v>
      </c>
      <c r="C8">
        <f>(Flowtime_Median!C8-Flowtime_Median!$S$8)/Flowtime_Median!$S$8</f>
        <v>0</v>
      </c>
      <c r="D8">
        <f>(Flowtime_Median!D8-Flowtime_Median!$S$8)/Flowtime_Median!$S$8</f>
        <v>0.30755912114408884</v>
      </c>
      <c r="E8">
        <f>(Flowtime_Median!E8-Flowtime_Median!$S$8)/Flowtime_Median!$S$8</f>
        <v>0.14772870599348834</v>
      </c>
      <c r="F8">
        <f>(Flowtime_Median!F8-Flowtime_Median!$S$8)/Flowtime_Median!$S$8</f>
        <v>0.16993278712908752</v>
      </c>
      <c r="G8">
        <f>(Flowtime_Median!G8-Flowtime_Median!$S$8)/Flowtime_Median!$S$8</f>
        <v>0.48181416471894023</v>
      </c>
      <c r="H8">
        <f>(Flowtime_Median!H8-Flowtime_Median!$S$8)/Flowtime_Median!$S$8</f>
        <v>0.46985163065366192</v>
      </c>
      <c r="I8">
        <f>(Flowtime_Median!I8-Flowtime_Median!$S$8)/Flowtime_Median!$S$8</f>
        <v>0.23737616678743007</v>
      </c>
      <c r="J8">
        <f>(Flowtime_Median!J8-Flowtime_Median!$S$8)/Flowtime_Median!$S$8</f>
        <v>0.2335431977738944</v>
      </c>
      <c r="K8">
        <f>(Flowtime_Median!K8-Flowtime_Median!$S$8)/Flowtime_Median!$S$8</f>
        <v>0.14817493613168051</v>
      </c>
      <c r="L8">
        <f>(Flowtime_Median!L8-Flowtime_Median!$S$8)/Flowtime_Median!$S$8</f>
        <v>0.26743059294678029</v>
      </c>
      <c r="M8">
        <f>(Flowtime_Median!M8-Flowtime_Median!$S$8)/Flowtime_Median!$S$8</f>
        <v>0.23644630320511539</v>
      </c>
      <c r="N8">
        <f>(Flowtime_Median!N8-Flowtime_Median!$S$8)/Flowtime_Median!$S$8</f>
        <v>0.23622188336953334</v>
      </c>
      <c r="O8">
        <f>(Flowtime_Median!O8-Flowtime_Median!$S$8)/Flowtime_Median!$S$8</f>
        <v>0.30517835722940667</v>
      </c>
      <c r="P8">
        <f>(Flowtime_Median!P8-Flowtime_Median!$S$8)/Flowtime_Median!$S$8</f>
        <v>0.30525316384126733</v>
      </c>
      <c r="Q8">
        <f>(Flowtime_Median!Q8-Flowtime_Median!$S$8)/Flowtime_Median!$S$8</f>
        <v>0.25114971673519593</v>
      </c>
      <c r="R8">
        <f>(Flowtime_Median!R8-Flowtime_Median!$S$8)/Flowtime_Median!$S$8</f>
        <v>0.24993671882543181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(Flowtime_Median!B11-Flowtime_Median!$S11)/Flowtime_Median!$S11</f>
        <v>0</v>
      </c>
      <c r="C11">
        <f>(Flowtime_Median!C11-Flowtime_Median!$S11)/Flowtime_Median!$S11</f>
        <v>0.14677419354838708</v>
      </c>
      <c r="D11">
        <f>(Flowtime_Median!D11-Flowtime_Median!$S11)/Flowtime_Median!$S11</f>
        <v>0.6919354838709677</v>
      </c>
      <c r="E11">
        <f>(Flowtime_Median!E11-Flowtime_Median!$S11)/Flowtime_Median!$S11</f>
        <v>0.23387096774193547</v>
      </c>
      <c r="F11">
        <f>(Flowtime_Median!F11-Flowtime_Median!$S11)/Flowtime_Median!$S11</f>
        <v>0.62806451612903225</v>
      </c>
      <c r="G11">
        <f>(Flowtime_Median!G11-Flowtime_Median!$S11)/Flowtime_Median!$S11</f>
        <v>0.67</v>
      </c>
      <c r="H11">
        <f>(Flowtime_Median!H11-Flowtime_Median!$S11)/Flowtime_Median!$S11</f>
        <v>0.48612903225806453</v>
      </c>
      <c r="I11">
        <f>(Flowtime_Median!I11-Flowtime_Median!$S11)/Flowtime_Median!$S11</f>
        <v>0.52048387096774196</v>
      </c>
      <c r="J11">
        <f>(Flowtime_Median!J11-Flowtime_Median!$S11)/Flowtime_Median!$S11</f>
        <v>0.39741935483870966</v>
      </c>
      <c r="K11">
        <f>(Flowtime_Median!K11-Flowtime_Median!$S11)/Flowtime_Median!$S11</f>
        <v>0.45596774193548389</v>
      </c>
      <c r="L11">
        <f>(Flowtime_Median!L11-Flowtime_Median!$S11)/Flowtime_Median!$S11</f>
        <v>0.50838709677419358</v>
      </c>
      <c r="M11">
        <f>(Flowtime_Median!M11-Flowtime_Median!$S11)/Flowtime_Median!$S11</f>
        <v>0.4238709677419355</v>
      </c>
      <c r="N11">
        <f>(Flowtime_Median!N11-Flowtime_Median!$S11)/Flowtime_Median!$S11</f>
        <v>0.48483870967741938</v>
      </c>
      <c r="O11">
        <f>(Flowtime_Median!O11-Flowtime_Median!$S11)/Flowtime_Median!$S11</f>
        <v>0.50080645161290327</v>
      </c>
      <c r="P11">
        <f>(Flowtime_Median!P11-Flowtime_Median!$S11)/Flowtime_Median!$S11</f>
        <v>0.49806451612903224</v>
      </c>
      <c r="Q11">
        <f>(Flowtime_Median!Q11-Flowtime_Median!$S11)/Flowtime_Median!$S11</f>
        <v>0.50516129032258061</v>
      </c>
      <c r="R11">
        <f>(Flowtime_Median!R11-Flowtime_Median!$S11)/Flowtime_Median!$S11</f>
        <v>0.49806451612903224</v>
      </c>
    </row>
    <row r="12" spans="1:18" x14ac:dyDescent="0.25">
      <c r="A12">
        <v>15</v>
      </c>
      <c r="B12">
        <f>(Flowtime_Median!B12-Flowtime_Median!$S$12)/Flowtime_Median!$S$12</f>
        <v>0</v>
      </c>
      <c r="C12">
        <f>(Flowtime_Median!C12-Flowtime_Median!$S$12)/Flowtime_Median!$S$12</f>
        <v>8.7532371439141693E-2</v>
      </c>
      <c r="D12">
        <f>(Flowtime_Median!D12-Flowtime_Median!$S$12)/Flowtime_Median!$S$12</f>
        <v>0.5642619311875694</v>
      </c>
      <c r="E12">
        <f>(Flowtime_Median!E12-Flowtime_Median!$S$12)/Flowtime_Median!$S$12</f>
        <v>0.22197558268590456</v>
      </c>
      <c r="F12">
        <f>(Flowtime_Median!F12-Flowtime_Median!$S$12)/Flowtime_Median!$S$12</f>
        <v>0.45667776544580096</v>
      </c>
      <c r="G12">
        <f>(Flowtime_Median!G12-Flowtime_Median!$S$12)/Flowtime_Median!$S$12</f>
        <v>0.49678135405105439</v>
      </c>
      <c r="H12">
        <f>(Flowtime_Median!H12-Flowtime_Median!$S$12)/Flowtime_Median!$S$12</f>
        <v>0.3672955974842767</v>
      </c>
      <c r="I12">
        <f>(Flowtime_Median!I12-Flowtime_Median!$S$12)/Flowtime_Median!$S$12</f>
        <v>0.32637809840917498</v>
      </c>
      <c r="J12">
        <f>(Flowtime_Median!J12-Flowtime_Median!$S$12)/Flowtime_Median!$S$12</f>
        <v>0.33599704032556421</v>
      </c>
      <c r="K12">
        <f>(Flowtime_Median!K12-Flowtime_Median!$S$12)/Flowtime_Median!$S$12</f>
        <v>0.29470958194598595</v>
      </c>
      <c r="L12">
        <f>(Flowtime_Median!L12-Flowtime_Median!$S$12)/Flowtime_Median!$S$12</f>
        <v>0.4011098779134295</v>
      </c>
      <c r="M12">
        <f>(Flowtime_Median!M12-Flowtime_Median!$S$12)/Flowtime_Median!$S$12</f>
        <v>0.36825749167591565</v>
      </c>
      <c r="N12">
        <f>(Flowtime_Median!N12-Flowtime_Median!$S$12)/Flowtime_Median!$S$12</f>
        <v>0.41761006289308178</v>
      </c>
      <c r="O12">
        <f>(Flowtime_Median!O12-Flowtime_Median!$S$12)/Flowtime_Median!$S$12</f>
        <v>0.45046244913059563</v>
      </c>
      <c r="P12">
        <f>(Flowtime_Median!P12-Flowtime_Median!$S$12)/Flowtime_Median!$S$12</f>
        <v>0.38216796152423232</v>
      </c>
      <c r="Q12">
        <f>(Flowtime_Median!Q12-Flowtime_Median!$S$12)/Flowtime_Median!$S$12</f>
        <v>0.3420643729189789</v>
      </c>
      <c r="R12">
        <f>(Flowtime_Median!R12-Flowtime_Median!$S$12)/Flowtime_Median!$S$12</f>
        <v>0.37402885682574916</v>
      </c>
    </row>
    <row r="13" spans="1:18" x14ac:dyDescent="0.25">
      <c r="A13">
        <v>20</v>
      </c>
      <c r="B13">
        <f>(Flowtime_Median!B13-Flowtime_Median!$S$13)/Flowtime_Median!$S$13</f>
        <v>0</v>
      </c>
      <c r="C13">
        <f>(Flowtime_Median!C13-Flowtime_Median!$S$13)/Flowtime_Median!$S$13</f>
        <v>1.4228143762614847E-2</v>
      </c>
      <c r="D13">
        <f>(Flowtime_Median!D13-Flowtime_Median!$S$13)/Flowtime_Median!$S$13</f>
        <v>0.46167447981033671</v>
      </c>
      <c r="E13">
        <f>(Flowtime_Median!E13-Flowtime_Median!$S$13)/Flowtime_Median!$S$13</f>
        <v>0.14409079694143165</v>
      </c>
      <c r="F13">
        <f>(Flowtime_Median!F13-Flowtime_Median!$S$13)/Flowtime_Median!$S$13</f>
        <v>0.34057077062363139</v>
      </c>
      <c r="G13">
        <f>(Flowtime_Median!G13-Flowtime_Median!$S$13)/Flowtime_Median!$S$13</f>
        <v>0.38099350275623961</v>
      </c>
      <c r="H13">
        <f>(Flowtime_Median!H13-Flowtime_Median!$S$13)/Flowtime_Median!$S$13</f>
        <v>0.28805822847374252</v>
      </c>
      <c r="I13">
        <f>(Flowtime_Median!I13-Flowtime_Median!$S$13)/Flowtime_Median!$S$13</f>
        <v>0.2707459495034189</v>
      </c>
      <c r="J13">
        <f>(Flowtime_Median!J13-Flowtime_Median!$S$13)/Flowtime_Median!$S$13</f>
        <v>0.24097376429079592</v>
      </c>
      <c r="K13">
        <f>(Flowtime_Median!K13-Flowtime_Median!$S$13)/Flowtime_Median!$S$13</f>
        <v>0.22752693478177974</v>
      </c>
      <c r="L13">
        <f>(Flowtime_Median!L13-Flowtime_Median!$S$13)/Flowtime_Median!$S$13</f>
        <v>0.32210708117547154</v>
      </c>
      <c r="M13">
        <f>(Flowtime_Median!M13-Flowtime_Median!$S$13)/Flowtime_Median!$S$13</f>
        <v>0.27600954025924174</v>
      </c>
      <c r="N13">
        <f>(Flowtime_Median!N13-Flowtime_Median!$S$13)/Flowtime_Median!$S$13</f>
        <v>0.29434986429906201</v>
      </c>
      <c r="O13">
        <f>(Flowtime_Median!O13-Flowtime_Median!$S$13)/Flowtime_Median!$S$13</f>
        <v>0.37943087425060473</v>
      </c>
      <c r="P13">
        <f>(Flowtime_Median!P13-Flowtime_Median!$S$13)/Flowtime_Median!$S$13</f>
        <v>0.34472407270439781</v>
      </c>
      <c r="Q13">
        <f>(Flowtime_Median!Q13-Flowtime_Median!$S$13)/Flowtime_Median!$S$13</f>
        <v>0.29821531376036942</v>
      </c>
      <c r="R13">
        <f>(Flowtime_Median!R13-Flowtime_Median!$S$13)/Flowtime_Median!$S$13</f>
        <v>0.30717986676638021</v>
      </c>
    </row>
    <row r="14" spans="1:18" x14ac:dyDescent="0.25">
      <c r="A14">
        <v>50</v>
      </c>
      <c r="B14">
        <f>(Flowtime_Median!B14-Flowtime_Median!$S$14)/Flowtime_Median!$S$14</f>
        <v>0.66162065894924305</v>
      </c>
      <c r="C14">
        <f>(Flowtime_Median!C14-Flowtime_Median!$S$14)/Flowtime_Median!$S$14</f>
        <v>0</v>
      </c>
      <c r="D14">
        <f>(Flowtime_Median!D14-Flowtime_Median!$S$14)/Flowtime_Median!$S$14</f>
        <v>0.34158369087131329</v>
      </c>
      <c r="E14">
        <f>(Flowtime_Median!E14-Flowtime_Median!$S$14)/Flowtime_Median!$S$14</f>
        <v>0.14974095361450659</v>
      </c>
      <c r="F14">
        <f>(Flowtime_Median!F14-Flowtime_Median!$S$14)/Flowtime_Median!$S$14</f>
        <v>0.21845570576648049</v>
      </c>
      <c r="G14">
        <f>(Flowtime_Median!G14-Flowtime_Median!$S$14)/Flowtime_Median!$S$14</f>
        <v>0.26009201543484711</v>
      </c>
      <c r="H14">
        <f>(Flowtime_Median!H14-Flowtime_Median!$S$14)/Flowtime_Median!$S$14</f>
        <v>0.21755848781672468</v>
      </c>
      <c r="I14">
        <f>(Flowtime_Median!I14-Flowtime_Median!$S$14)/Flowtime_Median!$S$14</f>
        <v>0.18672926954316091</v>
      </c>
      <c r="J14">
        <f>(Flowtime_Median!J14-Flowtime_Median!$S$14)/Flowtime_Median!$S$14</f>
        <v>0.17453250222617989</v>
      </c>
      <c r="K14">
        <f>(Flowtime_Median!K14-Flowtime_Median!$S$14)/Flowtime_Median!$S$14</f>
        <v>0.15524568930624139</v>
      </c>
      <c r="L14">
        <f>(Flowtime_Median!L14-Flowtime_Median!$S$14)/Flowtime_Median!$S$14</f>
        <v>0.23331039693461778</v>
      </c>
      <c r="M14">
        <f>(Flowtime_Median!M14-Flowtime_Median!$S$14)/Flowtime_Median!$S$14</f>
        <v>0.19705739496478589</v>
      </c>
      <c r="N14">
        <f>(Flowtime_Median!N14-Flowtime_Median!$S$14)/Flowtime_Median!$S$14</f>
        <v>0.21048868021263392</v>
      </c>
      <c r="O14">
        <f>(Flowtime_Median!O14-Flowtime_Median!$S$14)/Flowtime_Median!$S$14</f>
        <v>0.26641976308049325</v>
      </c>
      <c r="P14">
        <f>(Flowtime_Median!P14-Flowtime_Median!$S$14)/Flowtime_Median!$S$14</f>
        <v>0.26558325912733749</v>
      </c>
      <c r="Q14">
        <f>(Flowtime_Median!Q14-Flowtime_Median!$S$14)/Flowtime_Median!$S$14</f>
        <v>0.22349496748428183</v>
      </c>
      <c r="R14">
        <f>(Flowtime_Median!R14-Flowtime_Median!$S$14)/Flowtime_Median!$S$14</f>
        <v>0.22679376129954937</v>
      </c>
    </row>
    <row r="15" spans="1:18" x14ac:dyDescent="0.25">
      <c r="A15">
        <v>100</v>
      </c>
      <c r="B15">
        <f>(Flowtime_Median!B15-Flowtime_Median!$S$15)/Flowtime_Median!$S$15</f>
        <v>0.81044018936408546</v>
      </c>
      <c r="C15">
        <f>(Flowtime_Median!C15-Flowtime_Median!$S$15)/Flowtime_Median!$S$15</f>
        <v>0</v>
      </c>
      <c r="D15">
        <f>(Flowtime_Median!D15-Flowtime_Median!$S$15)/Flowtime_Median!$S$15</f>
        <v>0.34249629957132699</v>
      </c>
      <c r="E15">
        <f>(Flowtime_Median!E15-Flowtime_Median!$S$15)/Flowtime_Median!$S$15</f>
        <v>0.14547271993303404</v>
      </c>
      <c r="F15">
        <f>(Flowtime_Median!F15-Flowtime_Median!$S$15)/Flowtime_Median!$S$15</f>
        <v>0.19174773823857846</v>
      </c>
      <c r="G15">
        <f>(Flowtime_Median!G15-Flowtime_Median!$S$15)/Flowtime_Median!$S$15</f>
        <v>0.24505837677441453</v>
      </c>
      <c r="H15">
        <f>(Flowtime_Median!H15-Flowtime_Median!$S$15)/Flowtime_Median!$S$15</f>
        <v>0.22456665227853786</v>
      </c>
      <c r="I15">
        <f>(Flowtime_Median!I15-Flowtime_Median!$S$15)/Flowtime_Median!$S$15</f>
        <v>0.18122751126730288</v>
      </c>
      <c r="J15">
        <f>(Flowtime_Median!J15-Flowtime_Median!$S$15)/Flowtime_Median!$S$15</f>
        <v>0.16952769074027796</v>
      </c>
      <c r="K15">
        <f>(Flowtime_Median!K15-Flowtime_Median!$S$15)/Flowtime_Median!$S$15</f>
        <v>0.15187922360025932</v>
      </c>
      <c r="L15">
        <f>(Flowtime_Median!L15-Flowtime_Median!$S$15)/Flowtime_Median!$S$15</f>
        <v>0.23546085409563619</v>
      </c>
      <c r="M15">
        <f>(Flowtime_Median!M15-Flowtime_Median!$S$15)/Flowtime_Median!$S$15</f>
        <v>0.19162541001798225</v>
      </c>
      <c r="N15">
        <f>(Flowtime_Median!N15-Flowtime_Median!$S$15)/Flowtime_Median!$S$15</f>
        <v>0.18695596708322337</v>
      </c>
      <c r="O15">
        <f>(Flowtime_Median!O15-Flowtime_Median!$S$15)/Flowtime_Median!$S$15</f>
        <v>0.29839522850037836</v>
      </c>
      <c r="P15">
        <f>(Flowtime_Median!P15-Flowtime_Median!$S$15)/Flowtime_Median!$S$15</f>
        <v>0.28662026349498715</v>
      </c>
      <c r="Q15">
        <f>(Flowtime_Median!Q15-Flowtime_Median!$S$15)/Flowtime_Median!$S$15</f>
        <v>0.21966653327065469</v>
      </c>
      <c r="R15">
        <f>(Flowtime_Median!R15-Flowtime_Median!$S$15)/Flowtime_Median!$S$15</f>
        <v>0.23155683631260801</v>
      </c>
    </row>
    <row r="16" spans="1:18" x14ac:dyDescent="0.25">
      <c r="A16">
        <v>150</v>
      </c>
      <c r="B16">
        <f>(Flowtime_Median!B16-Flowtime_Median!$S$16)/Flowtime_Median!$S$16</f>
        <v>0.85068412619733413</v>
      </c>
      <c r="C16">
        <f>(Flowtime_Median!C16-Flowtime_Median!$S$16)/Flowtime_Median!$S$16</f>
        <v>0</v>
      </c>
      <c r="D16">
        <f>(Flowtime_Median!D16-Flowtime_Median!$S$16)/Flowtime_Median!$S$16</f>
        <v>0.31342700924847938</v>
      </c>
      <c r="E16">
        <f>(Flowtime_Median!E16-Flowtime_Median!$S$16)/Flowtime_Median!$S$16</f>
        <v>0.13486949538728729</v>
      </c>
      <c r="F16">
        <f>(Flowtime_Median!F16-Flowtime_Median!$S$16)/Flowtime_Median!$S$16</f>
        <v>0.16797344184062799</v>
      </c>
      <c r="G16">
        <f>(Flowtime_Median!G16-Flowtime_Median!$S$16)/Flowtime_Median!$S$16</f>
        <v>0.20887039449164102</v>
      </c>
      <c r="H16">
        <f>(Flowtime_Median!H16-Flowtime_Median!$S$16)/Flowtime_Median!$S$16</f>
        <v>0.20047183766939855</v>
      </c>
      <c r="I16">
        <f>(Flowtime_Median!I16-Flowtime_Median!$S$16)/Flowtime_Median!$S$16</f>
        <v>0.16121402141712679</v>
      </c>
      <c r="J16">
        <f>(Flowtime_Median!J16-Flowtime_Median!$S$16)/Flowtime_Median!$S$16</f>
        <v>0.150214978156375</v>
      </c>
      <c r="K16">
        <f>(Flowtime_Median!K16-Flowtime_Median!$S$16)/Flowtime_Median!$S$16</f>
        <v>0.12951021866678963</v>
      </c>
      <c r="L16">
        <f>(Flowtime_Median!L16-Flowtime_Median!$S$16)/Flowtime_Median!$S$16</f>
        <v>0.20754479191881933</v>
      </c>
      <c r="M16">
        <f>(Flowtime_Median!M16-Flowtime_Median!$S$16)/Flowtime_Median!$S$16</f>
        <v>0.17822630533430159</v>
      </c>
      <c r="N16">
        <f>(Flowtime_Median!N16-Flowtime_Median!$S$16)/Flowtime_Median!$S$16</f>
        <v>0.1696410114539747</v>
      </c>
      <c r="O16">
        <f>(Flowtime_Median!O16-Flowtime_Median!$S$16)/Flowtime_Median!$S$16</f>
        <v>0.25929016863970122</v>
      </c>
      <c r="P16">
        <f>(Flowtime_Median!P16-Flowtime_Median!$S$16)/Flowtime_Median!$S$16</f>
        <v>0.25818434713112709</v>
      </c>
      <c r="Q16">
        <f>(Flowtime_Median!Q16-Flowtime_Median!$S$16)/Flowtime_Median!$S$16</f>
        <v>0.20225237167590746</v>
      </c>
      <c r="R16">
        <f>(Flowtime_Median!R16-Flowtime_Median!$S$16)/Flowtime_Median!$S$16</f>
        <v>0.20312534821082076</v>
      </c>
    </row>
    <row r="17" spans="1:21" x14ac:dyDescent="0.25">
      <c r="A17">
        <v>200</v>
      </c>
      <c r="B17">
        <f>(Flowtime_Median!B17-Flowtime_Median!$S$17)/Flowtime_Median!$S$17</f>
        <v>0.88448554362217124</v>
      </c>
      <c r="C17">
        <f>(Flowtime_Median!C17-Flowtime_Median!$S$17)/Flowtime_Median!$S$17</f>
        <v>0</v>
      </c>
      <c r="D17">
        <f>(Flowtime_Median!D17-Flowtime_Median!$S$17)/Flowtime_Median!$S$17</f>
        <v>0.30755912114408884</v>
      </c>
      <c r="E17">
        <f>(Flowtime_Median!E17-Flowtime_Median!$S$17)/Flowtime_Median!$S$17</f>
        <v>0.14772870599348834</v>
      </c>
      <c r="F17">
        <f>(Flowtime_Median!F17-Flowtime_Median!$S$17)/Flowtime_Median!$S$17</f>
        <v>0.16993278712908752</v>
      </c>
      <c r="G17">
        <f>(Flowtime_Median!G17-Flowtime_Median!$S$17)/Flowtime_Median!$S$17</f>
        <v>0.2055959694893405</v>
      </c>
      <c r="H17">
        <f>(Flowtime_Median!H17-Flowtime_Median!$S$17)/Flowtime_Median!$S$17</f>
        <v>0.19820229273566911</v>
      </c>
      <c r="I17">
        <f>(Flowtime_Median!I17-Flowtime_Median!$S$17)/Flowtime_Median!$S$17</f>
        <v>0.15912845078116369</v>
      </c>
      <c r="J17">
        <f>(Flowtime_Median!J17-Flowtime_Median!$S$17)/Flowtime_Median!$S$17</f>
        <v>0.15491492487589495</v>
      </c>
      <c r="K17">
        <f>(Flowtime_Median!K17-Flowtime_Median!$S$17)/Flowtime_Median!$S$17</f>
        <v>0.13149088707594003</v>
      </c>
      <c r="L17">
        <f>(Flowtime_Median!L17-Flowtime_Median!$S$17)/Flowtime_Median!$S$17</f>
        <v>0.21390733200479109</v>
      </c>
      <c r="M17">
        <f>(Flowtime_Median!M17-Flowtime_Median!$S$17)/Flowtime_Median!$S$17</f>
        <v>0.17722904131847522</v>
      </c>
      <c r="N17">
        <f>(Flowtime_Median!N17-Flowtime_Median!$S$17)/Flowtime_Median!$S$17</f>
        <v>0.17822892736886881</v>
      </c>
      <c r="O17">
        <f>(Flowtime_Median!O17-Flowtime_Median!$S$17)/Flowtime_Median!$S$17</f>
        <v>0.27299107278770318</v>
      </c>
      <c r="P17">
        <f>(Flowtime_Median!P17-Flowtime_Median!$S$17)/Flowtime_Median!$S$17</f>
        <v>0.26608407393328815</v>
      </c>
      <c r="Q17">
        <f>(Flowtime_Median!Q17-Flowtime_Median!$S$17)/Flowtime_Median!$S$17</f>
        <v>0.21565745878460132</v>
      </c>
      <c r="R17">
        <f>(Flowtime_Median!R17-Flowtime_Median!$S$17)/Flowtime_Median!$S$17</f>
        <v>0.20980427632866547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(Flowtime_Median!B20-Flowtime_Median!$V20)/Flowtime_Median!$V20</f>
        <v>0</v>
      </c>
      <c r="C20">
        <f>(Flowtime_Median!C20-Flowtime_Median!$V20)/Flowtime_Median!$V20</f>
        <v>4.3064516129032261E-2</v>
      </c>
      <c r="D20">
        <f>(Flowtime_Median!D20-Flowtime_Median!$V20)/Flowtime_Median!$V20</f>
        <v>0.68258064516129036</v>
      </c>
      <c r="E20">
        <f>(Flowtime_Median!E20-Flowtime_Median!$V20)/Flowtime_Median!$V20</f>
        <v>0.24645161290322581</v>
      </c>
      <c r="F20">
        <f>(Flowtime_Median!F20-Flowtime_Median!$V20)/Flowtime_Median!$V20</f>
        <v>0.59870967741935488</v>
      </c>
      <c r="G20">
        <f>(Flowtime_Median!G20-Flowtime_Median!$V20)/Flowtime_Median!$V20</f>
        <v>0.78903225806451616</v>
      </c>
      <c r="H20">
        <f>(Flowtime_Median!H20-Flowtime_Median!$V20)/Flowtime_Median!$V20</f>
        <v>0.53967741935483871</v>
      </c>
      <c r="I20">
        <f>(Flowtime_Median!I20-Flowtime_Median!$V20)/Flowtime_Median!$V20</f>
        <v>0.56919354838709679</v>
      </c>
      <c r="J20">
        <f>(Flowtime_Median!J20-Flowtime_Median!$V20)/Flowtime_Median!$V20</f>
        <v>0.45340860215053763</v>
      </c>
      <c r="K20">
        <f>(Flowtime_Median!K20-Flowtime_Median!$V20)/Flowtime_Median!$V20</f>
        <v>0.49241935483870969</v>
      </c>
      <c r="L20">
        <f>(Flowtime_Median!L20-Flowtime_Median!$V20)/Flowtime_Median!$V20</f>
        <v>0.53171684587813617</v>
      </c>
      <c r="M20">
        <f>(Flowtime_Median!M20-Flowtime_Median!$V20)/Flowtime_Median!$V20</f>
        <v>0.50774193548387092</v>
      </c>
      <c r="N20">
        <f>(Flowtime_Median!N20-Flowtime_Median!$V20)/Flowtime_Median!$V20</f>
        <v>0.49774193548387097</v>
      </c>
      <c r="O20">
        <f>(Flowtime_Median!O20-Flowtime_Median!$V20)/Flowtime_Median!$V20</f>
        <v>0.49225806451612902</v>
      </c>
      <c r="P20">
        <f>(Flowtime_Median!P20-Flowtime_Median!$V20)/Flowtime_Median!$V20</f>
        <v>0.53870967741935483</v>
      </c>
      <c r="Q20">
        <f>(Flowtime_Median!Q20-Flowtime_Median!$V20)/Flowtime_Median!$V20</f>
        <v>0.48</v>
      </c>
      <c r="R20">
        <f>(Flowtime_Median!R20-Flowtime_Median!$V20)/Flowtime_Median!$V20</f>
        <v>0.48159318996415768</v>
      </c>
      <c r="S20">
        <f>(Flowtime_Median!S20-Flowtime_Median!$V20)/Flowtime_Median!$V20</f>
        <v>0.22048387096774194</v>
      </c>
      <c r="T20">
        <f>(Flowtime_Median!T20-Flowtime_Median!$V20)/Flowtime_Median!$V20</f>
        <v>6.2419354838709674E-2</v>
      </c>
      <c r="U20">
        <f>(Flowtime_Median!U20-Flowtime_Median!$V20)/Flowtime_Median!$V20</f>
        <v>0.29693548387096774</v>
      </c>
    </row>
    <row r="21" spans="1:21" x14ac:dyDescent="0.25">
      <c r="A21">
        <v>15</v>
      </c>
      <c r="B21">
        <f>(Flowtime_Median!B21-Flowtime_Median!$V21)/Flowtime_Median!$V21</f>
        <v>0</v>
      </c>
      <c r="C21">
        <f>(Flowtime_Median!C21-Flowtime_Median!$V21)/Flowtime_Median!$V21</f>
        <v>2.1975582685904549E-2</v>
      </c>
      <c r="D21">
        <f>(Flowtime_Median!D21-Flowtime_Median!$V21)/Flowtime_Median!$V21</f>
        <v>0.56559378468368482</v>
      </c>
      <c r="E21">
        <f>(Flowtime_Median!E21-Flowtime_Median!$V21)/Flowtime_Median!$V21</f>
        <v>0.18201997780244172</v>
      </c>
      <c r="F21">
        <f>(Flowtime_Median!F21-Flowtime_Median!$V21)/Flowtime_Median!$V21</f>
        <v>0.43877173510913797</v>
      </c>
      <c r="G21">
        <f>(Flowtime_Median!G21-Flowtime_Median!$V21)/Flowtime_Median!$V21</f>
        <v>0.65512393636699962</v>
      </c>
      <c r="H21">
        <f>(Flowtime_Median!H21-Flowtime_Median!$V21)/Flowtime_Median!$V21</f>
        <v>0.48583055863854974</v>
      </c>
      <c r="I21">
        <f>(Flowtime_Median!I21-Flowtime_Median!$V21)/Flowtime_Median!$V21</f>
        <v>0.42153163152053275</v>
      </c>
      <c r="J21">
        <f>(Flowtime_Median!J21-Flowtime_Median!$V21)/Flowtime_Median!$V21</f>
        <v>0.42767295597484278</v>
      </c>
      <c r="K21">
        <f>(Flowtime_Median!K21-Flowtime_Median!$V21)/Flowtime_Median!$V21</f>
        <v>0.35775064742878282</v>
      </c>
      <c r="L21">
        <f>(Flowtime_Median!L21-Flowtime_Median!$V21)/Flowtime_Median!$V21</f>
        <v>0.44173140954495005</v>
      </c>
      <c r="M21">
        <f>(Flowtime_Median!M21-Flowtime_Median!$V21)/Flowtime_Median!$V21</f>
        <v>0.40473547909729929</v>
      </c>
      <c r="N21">
        <f>(Flowtime_Median!N21-Flowtime_Median!$V21)/Flowtime_Median!$V21</f>
        <v>0.44446910839807618</v>
      </c>
      <c r="O21">
        <f>(Flowtime_Median!O21-Flowtime_Median!$V21)/Flowtime_Median!$V21</f>
        <v>0.44062153163152051</v>
      </c>
      <c r="P21">
        <f>(Flowtime_Median!P21-Flowtime_Median!$V21)/Flowtime_Median!$V21</f>
        <v>0.42308546059933405</v>
      </c>
      <c r="Q21">
        <f>(Flowtime_Median!Q21-Flowtime_Median!$V21)/Flowtime_Median!$V21</f>
        <v>0.38372179060303369</v>
      </c>
      <c r="R21">
        <f>(Flowtime_Median!R21-Flowtime_Median!$V21)/Flowtime_Median!$V21</f>
        <v>0.39385867554568998</v>
      </c>
      <c r="S21">
        <f>(Flowtime_Median!S21-Flowtime_Median!$V21)/Flowtime_Median!$V21</f>
        <v>0.1849796522382538</v>
      </c>
      <c r="T21">
        <f>(Flowtime_Median!T21-Flowtime_Median!$V21)/Flowtime_Median!$V21</f>
        <v>3.1076581576026639E-2</v>
      </c>
      <c r="U21">
        <f>(Flowtime_Median!U21-Flowtime_Median!$V21)/Flowtime_Median!$V21</f>
        <v>0.25556788753237142</v>
      </c>
    </row>
    <row r="22" spans="1:21" x14ac:dyDescent="0.25">
      <c r="A22">
        <v>20</v>
      </c>
      <c r="B22">
        <f>(Flowtime_Median!B22-Flowtime_Median!$V22)/Flowtime_Median!$V22</f>
        <v>5.4644808742345501E-2</v>
      </c>
      <c r="C22">
        <f>(Flowtime_Median!C22-Flowtime_Median!$V22)/Flowtime_Median!$V22</f>
        <v>0</v>
      </c>
      <c r="D22">
        <f>(Flowtime_Median!D22-Flowtime_Median!$V22)/Flowtime_Median!$V22</f>
        <v>0.54770578541070347</v>
      </c>
      <c r="E22">
        <f>(Flowtime_Median!E22-Flowtime_Median!$V22)/Flowtime_Median!$V22</f>
        <v>0.18158556683146848</v>
      </c>
      <c r="F22">
        <f>(Flowtime_Median!F22-Flowtime_Median!$V22)/Flowtime_Median!$V22</f>
        <v>0.38181975886893921</v>
      </c>
      <c r="G22">
        <f>(Flowtime_Median!G22-Flowtime_Median!$V22)/Flowtime_Median!$V22</f>
        <v>0.6540463179807442</v>
      </c>
      <c r="H22">
        <f>(Flowtime_Median!H22-Flowtime_Median!$V22)/Flowtime_Median!$V22</f>
        <v>0.52567438633012409</v>
      </c>
      <c r="I22">
        <f>(Flowtime_Median!I22-Flowtime_Median!$V22)/Flowtime_Median!$V22</f>
        <v>0.43108682452944747</v>
      </c>
      <c r="J22">
        <f>(Flowtime_Median!J22-Flowtime_Median!$V22)/Flowtime_Median!$V22</f>
        <v>0.37995489634833896</v>
      </c>
      <c r="K22">
        <f>(Flowtime_Median!K22-Flowtime_Median!$V22)/Flowtime_Median!$V22</f>
        <v>0.33350680891664497</v>
      </c>
      <c r="L22">
        <f>(Flowtime_Median!L22-Flowtime_Median!$V22)/Flowtime_Median!$V22</f>
        <v>0.45428918379738054</v>
      </c>
      <c r="M22">
        <f>(Flowtime_Median!M22-Flowtime_Median!$V22)/Flowtime_Median!$V22</f>
        <v>0.41213461705264987</v>
      </c>
      <c r="N22">
        <f>(Flowtime_Median!N22-Flowtime_Median!$V22)/Flowtime_Median!$V22</f>
        <v>0.35063752276867033</v>
      </c>
      <c r="O22">
        <f>(Flowtime_Median!O22-Flowtime_Median!$V22)/Flowtime_Median!$V22</f>
        <v>0.45624078410963659</v>
      </c>
      <c r="P22">
        <f>(Flowtime_Median!P22-Flowtime_Median!$V22)/Flowtime_Median!$V22</f>
        <v>0.45411570821406888</v>
      </c>
      <c r="Q22">
        <f>(Flowtime_Median!Q22-Flowtime_Median!$V22)/Flowtime_Median!$V22</f>
        <v>0.41295862607338019</v>
      </c>
      <c r="R22">
        <f>(Flowtime_Median!R22-Flowtime_Median!$V22)/Flowtime_Median!$V22</f>
        <v>0.39942753057507158</v>
      </c>
      <c r="S22">
        <f>(Flowtime_Median!S22-Flowtime_Median!$V22)/Flowtime_Median!$V22</f>
        <v>0.11657559198542805</v>
      </c>
      <c r="T22">
        <f>(Flowtime_Median!T22-Flowtime_Median!$V22)/Flowtime_Median!$V22</f>
        <v>2.0166536559979183E-2</v>
      </c>
      <c r="U22">
        <f>(Flowtime_Median!U22-Flowtime_Median!$V22)/Flowtime_Median!$V22</f>
        <v>0.22612542284673431</v>
      </c>
    </row>
    <row r="23" spans="1:21" x14ac:dyDescent="0.25">
      <c r="A23">
        <v>50</v>
      </c>
      <c r="B23">
        <f>(Flowtime_Median!B23-Flowtime_Median!$V23)/Flowtime_Median!$V23</f>
        <v>0.84544841537424142</v>
      </c>
      <c r="C23">
        <f>(Flowtime_Median!C23-Flowtime_Median!$V23)/Flowtime_Median!$V23</f>
        <v>0</v>
      </c>
      <c r="D23">
        <f>(Flowtime_Median!D23-Flowtime_Median!$V23)/Flowtime_Median!$V23</f>
        <v>0.49167603206713117</v>
      </c>
      <c r="E23">
        <f>(Flowtime_Median!E23-Flowtime_Median!$V23)/Flowtime_Median!$V23</f>
        <v>0.20339402112834346</v>
      </c>
      <c r="F23">
        <f>(Flowtime_Median!F23-Flowtime_Median!$V23)/Flowtime_Median!$V23</f>
        <v>0.2932569116655428</v>
      </c>
      <c r="G23">
        <f>(Flowtime_Median!G23-Flowtime_Median!$V23)/Flowtime_Median!$V23</f>
        <v>0.61942009440323664</v>
      </c>
      <c r="H23">
        <f>(Flowtime_Median!H23-Flowtime_Median!$V23)/Flowtime_Median!$V23</f>
        <v>0.56413426238105946</v>
      </c>
      <c r="I23">
        <f>(Flowtime_Median!I23-Flowtime_Median!$V23)/Flowtime_Median!$V23</f>
        <v>0.39838915112010187</v>
      </c>
      <c r="J23">
        <f>(Flowtime_Median!J23-Flowtime_Median!$V23)/Flowtime_Median!$V23</f>
        <v>0.38225069303963438</v>
      </c>
      <c r="K23">
        <f>(Flowtime_Median!K23-Flowtime_Median!$V23)/Flowtime_Median!$V23</f>
        <v>0.31377837716340751</v>
      </c>
      <c r="L23">
        <f>(Flowtime_Median!L23-Flowtime_Median!$V23)/Flowtime_Median!$V23</f>
        <v>0.45347269049224542</v>
      </c>
      <c r="M23">
        <f>(Flowtime_Median!M23-Flowtime_Median!$V23)/Flowtime_Median!$V23</f>
        <v>0.38484303588821456</v>
      </c>
      <c r="N23">
        <f>(Flowtime_Median!N23-Flowtime_Median!$V23)/Flowtime_Median!$V23</f>
        <v>0.37623435978122427</v>
      </c>
      <c r="O23">
        <f>(Flowtime_Median!O23-Flowtime_Median!$V23)/Flowtime_Median!$V23</f>
        <v>0.43828575709897355</v>
      </c>
      <c r="P23">
        <f>(Flowtime_Median!P23-Flowtime_Median!$V23)/Flowtime_Median!$V23</f>
        <v>0.4489023750655578</v>
      </c>
      <c r="Q23">
        <f>(Flowtime_Median!Q23-Flowtime_Median!$V23)/Flowtime_Median!$V23</f>
        <v>0.39668839439574438</v>
      </c>
      <c r="R23">
        <f>(Flowtime_Median!R23-Flowtime_Median!$V23)/Flowtime_Median!$V23</f>
        <v>0.40006743088334457</v>
      </c>
      <c r="S23">
        <f>(Flowtime_Median!S23-Flowtime_Median!$V23)/Flowtime_Median!$V23</f>
        <v>9.3279388626657675E-2</v>
      </c>
      <c r="T23">
        <f>(Flowtime_Median!T23-Flowtime_Median!$V23)/Flowtime_Median!$V23</f>
        <v>1.466247096725856E-2</v>
      </c>
      <c r="U23">
        <f>(Flowtime_Median!U23-Flowtime_Median!$V23)/Flowtime_Median!$V23</f>
        <v>0.26579006518318721</v>
      </c>
    </row>
    <row r="24" spans="1:21" x14ac:dyDescent="0.25">
      <c r="A24">
        <v>100</v>
      </c>
      <c r="B24">
        <f>(Flowtime_Median!B24-Flowtime_Median!$V24)/Flowtime_Median!$V24</f>
        <v>0.99370322401858246</v>
      </c>
      <c r="C24">
        <f>(Flowtime_Median!C24-Flowtime_Median!$V24)/Flowtime_Median!$V24</f>
        <v>0</v>
      </c>
      <c r="D24">
        <f>(Flowtime_Median!D24-Flowtime_Median!$V24)/Flowtime_Median!$V24</f>
        <v>0.47313574440323997</v>
      </c>
      <c r="E24">
        <f>(Flowtime_Median!E24-Flowtime_Median!$V24)/Flowtime_Median!$V24</f>
        <v>0.20911954829484769</v>
      </c>
      <c r="F24">
        <f>(Flowtime_Median!F24-Flowtime_Median!$V24)/Flowtime_Median!$V24</f>
        <v>0.26042711077668579</v>
      </c>
      <c r="G24">
        <f>(Flowtime_Median!G24-Flowtime_Median!$V24)/Flowtime_Median!$V24</f>
        <v>0.61602752722605081</v>
      </c>
      <c r="H24">
        <f>(Flowtime_Median!H24-Flowtime_Median!$V24)/Flowtime_Median!$V24</f>
        <v>0.58740721781417971</v>
      </c>
      <c r="I24">
        <f>(Flowtime_Median!I24-Flowtime_Median!$V24)/Flowtime_Median!$V24</f>
        <v>0.39662568245543472</v>
      </c>
      <c r="J24">
        <f>(Flowtime_Median!J24-Flowtime_Median!$V24)/Flowtime_Median!$V24</f>
        <v>0.38545814241259663</v>
      </c>
      <c r="K24">
        <f>(Flowtime_Median!K24-Flowtime_Median!$V24)/Flowtime_Median!$V24</f>
        <v>0.28470587782484108</v>
      </c>
      <c r="L24">
        <f>(Flowtime_Median!L24-Flowtime_Median!$V24)/Flowtime_Median!$V24</f>
        <v>0.45427235865450677</v>
      </c>
      <c r="M24">
        <f>(Flowtime_Median!M24-Flowtime_Median!$V24)/Flowtime_Median!$V24</f>
        <v>0.37133465863276055</v>
      </c>
      <c r="N24">
        <f>(Flowtime_Median!N24-Flowtime_Median!$V24)/Flowtime_Median!$V24</f>
        <v>0.37854169593423026</v>
      </c>
      <c r="O24">
        <f>(Flowtime_Median!O24-Flowtime_Median!$V24)/Flowtime_Median!$V24</f>
        <v>0.44941121680577178</v>
      </c>
      <c r="P24">
        <f>(Flowtime_Median!P24-Flowtime_Median!$V24)/Flowtime_Median!$V24</f>
        <v>0.44287965883482699</v>
      </c>
      <c r="Q24">
        <f>(Flowtime_Median!Q24-Flowtime_Median!$V24)/Flowtime_Median!$V24</f>
        <v>0.38157461737271253</v>
      </c>
      <c r="R24">
        <f>(Flowtime_Median!R24-Flowtime_Median!$V24)/Flowtime_Median!$V24</f>
        <v>0.39571542113538261</v>
      </c>
      <c r="S24">
        <f>(Flowtime_Median!S24-Flowtime_Median!$V24)/Flowtime_Median!$V24</f>
        <v>4.1577581014219704E-2</v>
      </c>
      <c r="T24">
        <f>(Flowtime_Median!T24-Flowtime_Median!$V24)/Flowtime_Median!$V24</f>
        <v>1.7951199986144015E-2</v>
      </c>
      <c r="U24">
        <f>(Flowtime_Median!U24-Flowtime_Median!$V24)/Flowtime_Median!$V24</f>
        <v>0.26245932209587186</v>
      </c>
    </row>
    <row r="25" spans="1:21" x14ac:dyDescent="0.25">
      <c r="A25">
        <v>150</v>
      </c>
      <c r="B25">
        <f>(Flowtime_Median!B25-Flowtime_Median!$V25)/Flowtime_Median!$V25</f>
        <v>1.0592740552876441</v>
      </c>
      <c r="C25">
        <f>(Flowtime_Median!C25-Flowtime_Median!$V25)/Flowtime_Median!$V25</f>
        <v>0</v>
      </c>
      <c r="D25">
        <f>(Flowtime_Median!D25-Flowtime_Median!$V25)/Flowtime_Median!$V25</f>
        <v>0.45598012113044822</v>
      </c>
      <c r="E25">
        <f>(Flowtime_Median!E25-Flowtime_Median!$V25)/Flowtime_Median!$V25</f>
        <v>0.21327629388370759</v>
      </c>
      <c r="F25">
        <f>(Flowtime_Median!F25-Flowtime_Median!$V25)/Flowtime_Median!$V25</f>
        <v>0.24838753534681565</v>
      </c>
      <c r="G25">
        <f>(Flowtime_Median!G25-Flowtime_Median!$V25)/Flowtime_Median!$V25</f>
        <v>0.59592315578764288</v>
      </c>
      <c r="H25">
        <f>(Flowtime_Median!H25-Flowtime_Median!$V25)/Flowtime_Median!$V25</f>
        <v>0.57654963774590995</v>
      </c>
      <c r="I25">
        <f>(Flowtime_Median!I25-Flowtime_Median!$V25)/Flowtime_Median!$V25</f>
        <v>0.38880000820875549</v>
      </c>
      <c r="J25">
        <f>(Flowtime_Median!J25-Flowtime_Median!$V25)/Flowtime_Median!$V25</f>
        <v>0.39045886088126119</v>
      </c>
      <c r="K25">
        <f>(Flowtime_Median!K25-Flowtime_Median!$V25)/Flowtime_Median!$V25</f>
        <v>0.28428288397522666</v>
      </c>
      <c r="L25">
        <f>(Flowtime_Median!L25-Flowtime_Median!$V25)/Flowtime_Median!$V25</f>
        <v>0.45858298068462733</v>
      </c>
      <c r="M25">
        <f>(Flowtime_Median!M25-Flowtime_Median!$V25)/Flowtime_Median!$V25</f>
        <v>0.36504335676533989</v>
      </c>
      <c r="N25">
        <f>(Flowtime_Median!N25-Flowtime_Median!$V25)/Flowtime_Median!$V25</f>
        <v>0.36760431746335775</v>
      </c>
      <c r="O25">
        <f>(Flowtime_Median!O25-Flowtime_Median!$V25)/Flowtime_Median!$V25</f>
        <v>0.43714701282532537</v>
      </c>
      <c r="P25">
        <f>(Flowtime_Median!P25-Flowtime_Median!$V25)/Flowtime_Median!$V25</f>
        <v>0.43411746900125953</v>
      </c>
      <c r="Q25">
        <f>(Flowtime_Median!Q25-Flowtime_Median!$V25)/Flowtime_Median!$V25</f>
        <v>0.38784317514662464</v>
      </c>
      <c r="R25">
        <f>(Flowtime_Median!R25-Flowtime_Median!$V25)/Flowtime_Median!$V25</f>
        <v>0.3807887758949895</v>
      </c>
      <c r="S25">
        <f>(Flowtime_Median!S25-Flowtime_Median!$V25)/Flowtime_Median!$V25</f>
        <v>5.7820421502492982E-2</v>
      </c>
      <c r="T25">
        <f>(Flowtime_Median!T25-Flowtime_Median!$V25)/Flowtime_Median!$V25</f>
        <v>1.9267488283284152E-2</v>
      </c>
      <c r="U25">
        <f>(Flowtime_Median!U25-Flowtime_Median!$V25)/Flowtime_Median!$V25</f>
        <v>0.25095619175310802</v>
      </c>
    </row>
    <row r="26" spans="1:21" x14ac:dyDescent="0.25">
      <c r="A26">
        <v>200</v>
      </c>
      <c r="B26">
        <f>(Flowtime_Median!B26-Flowtime_Median!$V26)/Flowtime_Median!$V26</f>
        <v>1.1078643705000004</v>
      </c>
      <c r="C26">
        <f>(Flowtime_Median!C26-Flowtime_Median!$V26)/Flowtime_Median!$V26</f>
        <v>0</v>
      </c>
      <c r="D26">
        <f>(Flowtime_Median!D26-Flowtime_Median!$V26)/Flowtime_Median!$V26</f>
        <v>0.45925715119673088</v>
      </c>
      <c r="E26">
        <f>(Flowtime_Median!E26-Flowtime_Median!$V26)/Flowtime_Median!$V26</f>
        <v>0.21844279042615294</v>
      </c>
      <c r="F26">
        <f>(Flowtime_Median!F26-Flowtime_Median!$V26)/Flowtime_Median!$V26</f>
        <v>0.24478108581436078</v>
      </c>
      <c r="G26">
        <f>(Flowtime_Median!G26-Flowtime_Median!$V26)/Flowtime_Median!$V26</f>
        <v>0.60930239346176296</v>
      </c>
      <c r="H26">
        <f>(Flowtime_Median!H26-Flowtime_Median!$V26)/Flowtime_Median!$V26</f>
        <v>0.59321171434131159</v>
      </c>
      <c r="I26">
        <f>(Flowtime_Median!I26-Flowtime_Median!$V26)/Flowtime_Median!$V26</f>
        <v>0.3930730686904067</v>
      </c>
      <c r="J26">
        <f>(Flowtime_Median!J26-Flowtime_Median!$V26)/Flowtime_Median!$V26</f>
        <v>0.38746400077836157</v>
      </c>
      <c r="K26">
        <f>(Flowtime_Median!K26-Flowtime_Median!$V26)/Flowtime_Median!$V26</f>
        <v>0.28804971784393851</v>
      </c>
      <c r="L26">
        <f>(Flowtime_Median!L26-Flowtime_Median!$V26)/Flowtime_Median!$V26</f>
        <v>0.45602159953298305</v>
      </c>
      <c r="M26">
        <f>(Flowtime_Median!M26-Flowtime_Median!$V26)/Flowtime_Median!$V26</f>
        <v>0.37670412531620939</v>
      </c>
      <c r="N26">
        <f>(Flowtime_Median!N26-Flowtime_Median!$V26)/Flowtime_Median!$V26</f>
        <v>0.37660488421871957</v>
      </c>
      <c r="O26">
        <f>(Flowtime_Median!O26-Flowtime_Median!$V26)/Flowtime_Median!$V26</f>
        <v>0.44727816695855227</v>
      </c>
      <c r="P26">
        <f>(Flowtime_Median!P26-Flowtime_Median!$V26)/Flowtime_Median!$V26</f>
        <v>0.44439336446779532</v>
      </c>
      <c r="Q26">
        <f>(Flowtime_Median!Q26-Flowtime_Median!$V26)/Flowtime_Median!$V26</f>
        <v>0.39808814944541737</v>
      </c>
      <c r="R26">
        <f>(Flowtime_Median!R26-Flowtime_Median!$V26)/Flowtime_Median!$V26</f>
        <v>0.39126435104105856</v>
      </c>
      <c r="S26">
        <f>(Flowtime_Median!S26-Flowtime_Median!$V26)/Flowtime_Median!$V26</f>
        <v>5.0645553609651686E-2</v>
      </c>
      <c r="T26">
        <f>(Flowtime_Median!T26-Flowtime_Median!$V26)/Flowtime_Median!$V26</f>
        <v>2.1872446001167542E-2</v>
      </c>
      <c r="U26">
        <f>(Flowtime_Median!U26-Flowtime_Median!$V26)/Flowtime_Median!$V26</f>
        <v>0.26648180579879355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(Flowtime_Median!B29-Flowtime_Median!$V29)/Flowtime_Median!$V29</f>
        <v>0</v>
      </c>
      <c r="C29">
        <f>(Flowtime_Median!C29-Flowtime_Median!$V29)/Flowtime_Median!$V29</f>
        <v>4.2258064516129033E-2</v>
      </c>
      <c r="D29">
        <f>(Flowtime_Median!D29-Flowtime_Median!$V29)/Flowtime_Median!$V29</f>
        <v>0.68500000000000005</v>
      </c>
      <c r="E29">
        <f>(Flowtime_Median!E29-Flowtime_Median!$V29)/Flowtime_Median!$V29</f>
        <v>0.23532258064516129</v>
      </c>
      <c r="F29">
        <f>(Flowtime_Median!F29-Flowtime_Median!$V29)/Flowtime_Median!$V29</f>
        <v>0.60193548387096774</v>
      </c>
      <c r="G29">
        <f>(Flowtime_Median!G29-Flowtime_Median!$V29)/Flowtime_Median!$V29</f>
        <v>0.62016129032258061</v>
      </c>
      <c r="H29">
        <f>(Flowtime_Median!H29-Flowtime_Median!$V29)/Flowtime_Median!$V29</f>
        <v>0.42532258064516126</v>
      </c>
      <c r="I29">
        <f>(Flowtime_Median!I29-Flowtime_Median!$V29)/Flowtime_Median!$V29</f>
        <v>0.5383870967741935</v>
      </c>
      <c r="J29">
        <f>(Flowtime_Median!J29-Flowtime_Median!$V29)/Flowtime_Median!$V29</f>
        <v>0.40806451612903227</v>
      </c>
      <c r="K29">
        <f>(Flowtime_Median!K29-Flowtime_Median!$V29)/Flowtime_Median!$V29</f>
        <v>0.44935483870967741</v>
      </c>
      <c r="L29">
        <f>(Flowtime_Median!L29-Flowtime_Median!$V29)/Flowtime_Median!$V29</f>
        <v>0.50725806451612898</v>
      </c>
      <c r="M29">
        <f>(Flowtime_Median!M29-Flowtime_Median!$V29)/Flowtime_Median!$V29</f>
        <v>0.46645161290322579</v>
      </c>
      <c r="N29">
        <f>(Flowtime_Median!N29-Flowtime_Median!$V29)/Flowtime_Median!$V29</f>
        <v>0.49161290322580647</v>
      </c>
      <c r="O29">
        <f>(Flowtime_Median!O29-Flowtime_Median!$V29)/Flowtime_Median!$V29</f>
        <v>0.48032258064516131</v>
      </c>
      <c r="P29">
        <f>(Flowtime_Median!P29-Flowtime_Median!$V29)/Flowtime_Median!$V29</f>
        <v>0.47612903225806452</v>
      </c>
      <c r="Q29">
        <f>(Flowtime_Median!Q29-Flowtime_Median!$V29)/Flowtime_Median!$V29</f>
        <v>0.45887096774193548</v>
      </c>
      <c r="R29">
        <f>(Flowtime_Median!R29-Flowtime_Median!$V29)/Flowtime_Median!$V29</f>
        <v>0.47612903225806452</v>
      </c>
      <c r="S29">
        <f>(Flowtime_Median!S29-Flowtime_Median!$V29)/Flowtime_Median!$V29</f>
        <v>0.22048387096774194</v>
      </c>
      <c r="T29">
        <f>(Flowtime_Median!T29-Flowtime_Median!$V29)/Flowtime_Median!$V29</f>
        <v>6.2419354838709674E-2</v>
      </c>
      <c r="U29">
        <f>(Flowtime_Median!U29-Flowtime_Median!$V29)/Flowtime_Median!$V29</f>
        <v>0.28016129032258064</v>
      </c>
    </row>
    <row r="30" spans="1:21" x14ac:dyDescent="0.25">
      <c r="A30">
        <v>15</v>
      </c>
      <c r="B30">
        <f>(Flowtime_Median!B30-Flowtime_Median!$V30)/Flowtime_Median!$V30</f>
        <v>0</v>
      </c>
      <c r="C30">
        <f>(Flowtime_Median!C30-Flowtime_Median!$V30)/Flowtime_Median!$V30</f>
        <v>2.1975582685904549E-2</v>
      </c>
      <c r="D30">
        <f>(Flowtime_Median!D30-Flowtime_Median!$V30)/Flowtime_Median!$V30</f>
        <v>0.56559378468368482</v>
      </c>
      <c r="E30">
        <f>(Flowtime_Median!E30-Flowtime_Median!$V30)/Flowtime_Median!$V30</f>
        <v>0.18201997780244172</v>
      </c>
      <c r="F30">
        <f>(Flowtime_Median!F30-Flowtime_Median!$V30)/Flowtime_Median!$V30</f>
        <v>0.43706992230854608</v>
      </c>
      <c r="G30">
        <f>(Flowtime_Median!G30-Flowtime_Median!$V30)/Flowtime_Median!$V30</f>
        <v>0.46614872364039955</v>
      </c>
      <c r="H30">
        <f>(Flowtime_Median!H30-Flowtime_Median!$V30)/Flowtime_Median!$V30</f>
        <v>0.36344802071772103</v>
      </c>
      <c r="I30">
        <f>(Flowtime_Median!I30-Flowtime_Median!$V30)/Flowtime_Median!$V30</f>
        <v>0.35109137994820572</v>
      </c>
      <c r="J30">
        <f>(Flowtime_Median!J30-Flowtime_Median!$V30)/Flowtime_Median!$V30</f>
        <v>0.35368109507954126</v>
      </c>
      <c r="K30">
        <f>(Flowtime_Median!K30-Flowtime_Median!$V30)/Flowtime_Median!$V30</f>
        <v>0.33244543100258972</v>
      </c>
      <c r="L30">
        <f>(Flowtime_Median!L30-Flowtime_Median!$V30)/Flowtime_Median!$V30</f>
        <v>0.40651128375878653</v>
      </c>
      <c r="M30">
        <f>(Flowtime_Median!M30-Flowtime_Median!$V30)/Flowtime_Median!$V30</f>
        <v>0.35849056603773582</v>
      </c>
      <c r="N30">
        <f>(Flowtime_Median!N30-Flowtime_Median!$V30)/Flowtime_Median!$V30</f>
        <v>0.41724010358860525</v>
      </c>
      <c r="O30">
        <f>(Flowtime_Median!O30-Flowtime_Median!$V30)/Flowtime_Median!$V30</f>
        <v>0.4146503884572697</v>
      </c>
      <c r="P30">
        <f>(Flowtime_Median!P30-Flowtime_Median!$V30)/Flowtime_Median!$V30</f>
        <v>0.37743248242693306</v>
      </c>
      <c r="Q30">
        <f>(Flowtime_Median!Q30-Flowtime_Median!$V30)/Flowtime_Median!$V30</f>
        <v>0.36034036256011837</v>
      </c>
      <c r="R30">
        <f>(Flowtime_Median!R30-Flowtime_Median!$V30)/Flowtime_Median!$V30</f>
        <v>0.36514983351831298</v>
      </c>
      <c r="S30">
        <f>(Flowtime_Median!S30-Flowtime_Median!$V30)/Flowtime_Median!$V30</f>
        <v>0.17906030336662968</v>
      </c>
      <c r="T30">
        <f>(Flowtime_Median!T30-Flowtime_Median!$V30)/Flowtime_Median!$V30</f>
        <v>3.1076581576026639E-2</v>
      </c>
      <c r="U30">
        <f>(Flowtime_Median!U30-Flowtime_Median!$V30)/Flowtime_Median!$V30</f>
        <v>0.23692193858675545</v>
      </c>
    </row>
    <row r="31" spans="1:21" x14ac:dyDescent="0.25">
      <c r="A31">
        <v>20</v>
      </c>
      <c r="B31">
        <f>(Flowtime_Median!B31-Flowtime_Median!$V31)/Flowtime_Median!$V31</f>
        <v>5.4644808742345501E-2</v>
      </c>
      <c r="C31">
        <f>(Flowtime_Median!C31-Flowtime_Median!$V31)/Flowtime_Median!$V31</f>
        <v>0</v>
      </c>
      <c r="D31">
        <f>(Flowtime_Median!D31-Flowtime_Median!$V31)/Flowtime_Median!$V31</f>
        <v>0.54770578541070347</v>
      </c>
      <c r="E31">
        <f>(Flowtime_Median!E31-Flowtime_Median!$V31)/Flowtime_Median!$V31</f>
        <v>0.18089166449822189</v>
      </c>
      <c r="F31">
        <f>(Flowtime_Median!F31-Flowtime_Median!$V31)/Flowtime_Median!$V31</f>
        <v>0.3813860699106601</v>
      </c>
      <c r="G31">
        <f>(Flowtime_Median!G31-Flowtime_Median!$V31)/Flowtime_Median!$V31</f>
        <v>0.45780206435944143</v>
      </c>
      <c r="H31">
        <f>(Flowtime_Median!H31-Flowtime_Median!$V31)/Flowtime_Median!$V31</f>
        <v>0.35788012837193167</v>
      </c>
      <c r="I31">
        <f>(Flowtime_Median!I31-Flowtime_Median!$V31)/Flowtime_Median!$V31</f>
        <v>0.37275565964090557</v>
      </c>
      <c r="J31">
        <f>(Flowtime_Median!J31-Flowtime_Median!$V31)/Flowtime_Median!$V31</f>
        <v>0.31268973891924712</v>
      </c>
      <c r="K31">
        <f>(Flowtime_Median!K31-Flowtime_Median!$V31)/Flowtime_Median!$V31</f>
        <v>0.31121519646109808</v>
      </c>
      <c r="L31">
        <f>(Flowtime_Median!L31-Flowtime_Median!$V31)/Flowtime_Median!$V31</f>
        <v>0.40385115794951859</v>
      </c>
      <c r="M31">
        <f>(Flowtime_Median!M31-Flowtime_Median!$V31)/Flowtime_Median!$V31</f>
        <v>0.36022204874663893</v>
      </c>
      <c r="N31">
        <f>(Flowtime_Median!N31-Flowtime_Median!$V31)/Flowtime_Median!$V31</f>
        <v>0.33745337843698497</v>
      </c>
      <c r="O31">
        <f>(Flowtime_Median!O31-Flowtime_Median!$V31)/Flowtime_Median!$V31</f>
        <v>0.40111891751236012</v>
      </c>
      <c r="P31">
        <f>(Flowtime_Median!P31-Flowtime_Median!$V31)/Flowtime_Median!$V31</f>
        <v>0.41048659901118917</v>
      </c>
      <c r="Q31">
        <f>(Flowtime_Median!Q31-Flowtime_Median!$V31)/Flowtime_Median!$V31</f>
        <v>0.3684187700581143</v>
      </c>
      <c r="R31">
        <f>(Flowtime_Median!R31-Flowtime_Median!$V31)/Flowtime_Median!$V31</f>
        <v>0.36755139214155608</v>
      </c>
      <c r="S31">
        <f>(Flowtime_Median!S31-Flowtime_Median!$V31)/Flowtime_Median!$V31</f>
        <v>0.11657559198542805</v>
      </c>
      <c r="T31">
        <f>(Flowtime_Median!T31-Flowtime_Median!$V31)/Flowtime_Median!$V31</f>
        <v>2.0166536559979183E-2</v>
      </c>
      <c r="U31">
        <f>(Flowtime_Median!U31-Flowtime_Median!$V31)/Flowtime_Median!$V31</f>
        <v>0.21354844305663978</v>
      </c>
    </row>
    <row r="32" spans="1:21" x14ac:dyDescent="0.25">
      <c r="A32">
        <v>50</v>
      </c>
      <c r="B32">
        <f>(Flowtime_Median!B32-Flowtime_Median!$V32)/Flowtime_Median!$V32</f>
        <v>0.84544841537424142</v>
      </c>
      <c r="C32">
        <f>(Flowtime_Median!C32-Flowtime_Median!$V32)/Flowtime_Median!$V32</f>
        <v>0</v>
      </c>
      <c r="D32">
        <f>(Flowtime_Median!D32-Flowtime_Median!$V32)/Flowtime_Median!$V32</f>
        <v>0.49167603206713117</v>
      </c>
      <c r="E32">
        <f>(Flowtime_Median!E32-Flowtime_Median!$V32)/Flowtime_Median!$V32</f>
        <v>0.20339402112834346</v>
      </c>
      <c r="F32">
        <f>(Flowtime_Median!F32-Flowtime_Median!$V32)/Flowtime_Median!$V32</f>
        <v>0.2932569116655428</v>
      </c>
      <c r="G32">
        <f>(Flowtime_Median!G32-Flowtime_Median!$V32)/Flowtime_Median!$V32</f>
        <v>0.3658649883869034</v>
      </c>
      <c r="H32">
        <f>(Flowtime_Median!H32-Flowtime_Median!$V32)/Flowtime_Median!$V32</f>
        <v>0.34103543867535774</v>
      </c>
      <c r="I32">
        <f>(Flowtime_Median!I32-Flowtime_Median!$V32)/Flowtime_Median!$V32</f>
        <v>0.333280887090732</v>
      </c>
      <c r="J32">
        <f>(Flowtime_Median!J32-Flowtime_Median!$V32)/Flowtime_Median!$V32</f>
        <v>0.32439499512999176</v>
      </c>
      <c r="K32">
        <f>(Flowtime_Median!K32-Flowtime_Median!$V32)/Flowtime_Median!$V32</f>
        <v>0.27994305836517569</v>
      </c>
      <c r="L32">
        <f>(Flowtime_Median!L32-Flowtime_Median!$V32)/Flowtime_Median!$V32</f>
        <v>0.38615419195324791</v>
      </c>
      <c r="M32">
        <f>(Flowtime_Median!M32-Flowtime_Median!$V32)/Flowtime_Median!$V32</f>
        <v>0.32745935416198396</v>
      </c>
      <c r="N32">
        <f>(Flowtime_Median!N32-Flowtime_Median!$V32)/Flowtime_Median!$V32</f>
        <v>0.32990185060313176</v>
      </c>
      <c r="O32">
        <f>(Flowtime_Median!O32-Flowtime_Median!$V32)/Flowtime_Median!$V32</f>
        <v>0.38954821308159138</v>
      </c>
      <c r="P32">
        <f>(Flowtime_Median!P32-Flowtime_Median!$V32)/Flowtime_Median!$V32</f>
        <v>0.39044729152618568</v>
      </c>
      <c r="Q32">
        <f>(Flowtime_Median!Q32-Flowtime_Median!$V32)/Flowtime_Median!$V32</f>
        <v>0.36587997302764669</v>
      </c>
      <c r="R32">
        <f>(Flowtime_Median!R32-Flowtime_Median!$V32)/Flowtime_Median!$V32</f>
        <v>0.36249344421967483</v>
      </c>
      <c r="S32">
        <f>(Flowtime_Median!S32-Flowtime_Median!$V32)/Flowtime_Median!$V32</f>
        <v>9.3062111335880729E-2</v>
      </c>
      <c r="T32">
        <f>(Flowtime_Median!T32-Flowtime_Median!$V32)/Flowtime_Median!$V32</f>
        <v>1.0691541170300443E-2</v>
      </c>
      <c r="U32">
        <f>(Flowtime_Median!U32-Flowtime_Median!$V32)/Flowtime_Median!$V32</f>
        <v>0.25250618116430656</v>
      </c>
    </row>
    <row r="33" spans="1:21" x14ac:dyDescent="0.25">
      <c r="A33">
        <v>100</v>
      </c>
      <c r="B33">
        <f>(Flowtime_Median!B33-Flowtime_Median!$V33)/Flowtime_Median!$V33</f>
        <v>0.99370322401858246</v>
      </c>
      <c r="C33">
        <f>(Flowtime_Median!C33-Flowtime_Median!$V33)/Flowtime_Median!$V33</f>
        <v>0</v>
      </c>
      <c r="D33">
        <f>(Flowtime_Median!D33-Flowtime_Median!$V33)/Flowtime_Median!$V33</f>
        <v>0.47313574440323997</v>
      </c>
      <c r="E33">
        <f>(Flowtime_Median!E33-Flowtime_Median!$V33)/Flowtime_Median!$V33</f>
        <v>0.20911954829484769</v>
      </c>
      <c r="F33">
        <f>(Flowtime_Median!F33-Flowtime_Median!$V33)/Flowtime_Median!$V33</f>
        <v>0.26042711077668579</v>
      </c>
      <c r="G33">
        <f>(Flowtime_Median!G33-Flowtime_Median!$V33)/Flowtime_Median!$V33</f>
        <v>0.34503715136317886</v>
      </c>
      <c r="H33">
        <f>(Flowtime_Median!H33-Flowtime_Median!$V33)/Flowtime_Median!$V33</f>
        <v>0.32407997213407208</v>
      </c>
      <c r="I33">
        <f>(Flowtime_Median!I33-Flowtime_Median!$V33)/Flowtime_Median!$V33</f>
        <v>0.3165534773714424</v>
      </c>
      <c r="J33">
        <f>(Flowtime_Median!J33-Flowtime_Median!$V33)/Flowtime_Median!$V33</f>
        <v>0.30980830627887868</v>
      </c>
      <c r="K33">
        <f>(Flowtime_Median!K33-Flowtime_Median!$V33)/Flowtime_Median!$V33</f>
        <v>0.25735570048746131</v>
      </c>
      <c r="L33">
        <f>(Flowtime_Median!L33-Flowtime_Median!$V33)/Flowtime_Median!$V33</f>
        <v>0.3718273159222602</v>
      </c>
      <c r="M33">
        <f>(Flowtime_Median!M33-Flowtime_Median!$V33)/Flowtime_Median!$V33</f>
        <v>0.31141714023990102</v>
      </c>
      <c r="N33">
        <f>(Flowtime_Median!N33-Flowtime_Median!$V33)/Flowtime_Median!$V33</f>
        <v>0.32026187814044965</v>
      </c>
      <c r="O33">
        <f>(Flowtime_Median!O33-Flowtime_Median!$V33)/Flowtime_Median!$V33</f>
        <v>0.3908273370911281</v>
      </c>
      <c r="P33">
        <f>(Flowtime_Median!P33-Flowtime_Median!$V33)/Flowtime_Median!$V33</f>
        <v>0.38606241736924857</v>
      </c>
      <c r="Q33">
        <f>(Flowtime_Median!Q33-Flowtime_Median!$V33)/Flowtime_Median!$V33</f>
        <v>0.34481968935648566</v>
      </c>
      <c r="R33">
        <f>(Flowtime_Median!R33-Flowtime_Median!$V33)/Flowtime_Median!$V33</f>
        <v>0.36404871918726944</v>
      </c>
      <c r="S33">
        <f>(Flowtime_Median!S33-Flowtime_Median!$V33)/Flowtime_Median!$V33</f>
        <v>4.1577581014219704E-2</v>
      </c>
      <c r="T33">
        <f>(Flowtime_Median!T33-Flowtime_Median!$V33)/Flowtime_Median!$V33</f>
        <v>1.7951199986144015E-2</v>
      </c>
      <c r="U33">
        <f>(Flowtime_Median!U33-Flowtime_Median!$V33)/Flowtime_Median!$V33</f>
        <v>0.25976125365884639</v>
      </c>
    </row>
    <row r="34" spans="1:21" x14ac:dyDescent="0.25">
      <c r="A34">
        <v>150</v>
      </c>
      <c r="B34">
        <f>(Flowtime_Median!B34-Flowtime_Median!$V34)/Flowtime_Median!$V34</f>
        <v>1.0599751087388514</v>
      </c>
      <c r="C34">
        <f>(Flowtime_Median!C34-Flowtime_Median!$V34)/Flowtime_Median!$V34</f>
        <v>0</v>
      </c>
      <c r="D34">
        <f>(Flowtime_Median!D34-Flowtime_Median!$V34)/Flowtime_Median!$V34</f>
        <v>0.45647579089629925</v>
      </c>
      <c r="E34">
        <f>(Flowtime_Median!E34-Flowtime_Median!$V34)/Flowtime_Median!$V34</f>
        <v>0.21368933824315597</v>
      </c>
      <c r="F34">
        <f>(Flowtime_Median!F34-Flowtime_Median!$V34)/Flowtime_Median!$V34</f>
        <v>0.24881253287827659</v>
      </c>
      <c r="G34">
        <f>(Flowtime_Median!G34-Flowtime_Median!$V34)/Flowtime_Median!$V34</f>
        <v>0.33160206486269178</v>
      </c>
      <c r="H34">
        <f>(Flowtime_Median!H34-Flowtime_Median!$V34)/Flowtime_Median!$V34</f>
        <v>0.3182728373043876</v>
      </c>
      <c r="I34">
        <f>(Flowtime_Median!I34-Flowtime_Median!$V34)/Flowtime_Median!$V34</f>
        <v>0.30362206340856313</v>
      </c>
      <c r="J34">
        <f>(Flowtime_Median!J34-Flowtime_Median!$V34)/Flowtime_Median!$V34</f>
        <v>0.30433800792927801</v>
      </c>
      <c r="K34">
        <f>(Flowtime_Median!K34-Flowtime_Median!$V34)/Flowtime_Median!$V34</f>
        <v>0.25339731499420487</v>
      </c>
      <c r="L34">
        <f>(Flowtime_Median!L34-Flowtime_Median!$V34)/Flowtime_Median!$V34</f>
        <v>0.37379916772518679</v>
      </c>
      <c r="M34">
        <f>(Flowtime_Median!M34-Flowtime_Median!$V34)/Flowtime_Median!$V34</f>
        <v>0.29802537882189917</v>
      </c>
      <c r="N34">
        <f>(Flowtime_Median!N34-Flowtime_Median!$V34)/Flowtime_Median!$V34</f>
        <v>0.3117121509556619</v>
      </c>
      <c r="O34">
        <f>(Flowtime_Median!O34-Flowtime_Median!$V34)/Flowtime_Median!$V34</f>
        <v>0.38774255079827386</v>
      </c>
      <c r="P34">
        <f>(Flowtime_Median!P34-Flowtime_Median!$V34)/Flowtime_Median!$V34</f>
        <v>0.39130858748508451</v>
      </c>
      <c r="Q34">
        <f>(Flowtime_Median!Q34-Flowtime_Median!$V34)/Flowtime_Median!$V34</f>
        <v>0.34068352600538027</v>
      </c>
      <c r="R34">
        <f>(Flowtime_Median!R34-Flowtime_Median!$V34)/Flowtime_Median!$V34</f>
        <v>0.34547701835195899</v>
      </c>
      <c r="S34">
        <f>(Flowtime_Median!S34-Flowtime_Median!$V34)/Flowtime_Median!$V34</f>
        <v>5.8180542903210633E-2</v>
      </c>
      <c r="T34">
        <f>(Flowtime_Median!T34-Flowtime_Median!$V34)/Flowtime_Median!$V34</f>
        <v>1.9614484832155062E-2</v>
      </c>
      <c r="U34">
        <f>(Flowtime_Median!U34-Flowtime_Median!$V34)/Flowtime_Median!$V34</f>
        <v>0.24378039235812624</v>
      </c>
    </row>
    <row r="35" spans="1:21" x14ac:dyDescent="0.25">
      <c r="A35">
        <v>200</v>
      </c>
      <c r="B35">
        <f>(Flowtime_Median!B35-Flowtime_Median!$V35)/Flowtime_Median!$V35</f>
        <v>1.1078643705000004</v>
      </c>
      <c r="C35">
        <f>(Flowtime_Median!C35-Flowtime_Median!$V35)/Flowtime_Median!$V35</f>
        <v>0</v>
      </c>
      <c r="D35">
        <f>(Flowtime_Median!D35-Flowtime_Median!$V35)/Flowtime_Median!$V35</f>
        <v>0.45925715119673088</v>
      </c>
      <c r="E35">
        <f>(Flowtime_Median!E35-Flowtime_Median!$V35)/Flowtime_Median!$V35</f>
        <v>0.21844279042615294</v>
      </c>
      <c r="F35">
        <f>(Flowtime_Median!F35-Flowtime_Median!$V35)/Flowtime_Median!$V35</f>
        <v>0.24478108581436078</v>
      </c>
      <c r="G35">
        <f>(Flowtime_Median!G35-Flowtime_Median!$V35)/Flowtime_Median!$V35</f>
        <v>0.33633489005643119</v>
      </c>
      <c r="H35">
        <f>(Flowtime_Median!H35-Flowtime_Median!$V35)/Flowtime_Median!$V35</f>
        <v>0.32500194590387232</v>
      </c>
      <c r="I35">
        <f>(Flowtime_Median!I35-Flowtime_Median!$V35)/Flowtime_Median!$V35</f>
        <v>0.31848219497956803</v>
      </c>
      <c r="J35">
        <f>(Flowtime_Median!J35-Flowtime_Median!$V35)/Flowtime_Median!$V35</f>
        <v>0.30921580073944349</v>
      </c>
      <c r="K35">
        <f>(Flowtime_Median!K35-Flowtime_Median!$V35)/Flowtime_Median!$V35</f>
        <v>0.25894386067328273</v>
      </c>
      <c r="L35">
        <f>(Flowtime_Median!L35-Flowtime_Median!$V35)/Flowtime_Median!$V35</f>
        <v>0.36878867483946293</v>
      </c>
      <c r="M35">
        <f>(Flowtime_Median!M35-Flowtime_Median!$V35)/Flowtime_Median!$V35</f>
        <v>0.31612619186612179</v>
      </c>
      <c r="N35">
        <f>(Flowtime_Median!N35-Flowtime_Median!$V35)/Flowtime_Median!$V35</f>
        <v>0.32252675617824478</v>
      </c>
      <c r="O35">
        <f>(Flowtime_Median!O35-Flowtime_Median!$V35)/Flowtime_Median!$V35</f>
        <v>0.39231757151196733</v>
      </c>
      <c r="P35">
        <f>(Flowtime_Median!P35-Flowtime_Median!$V35)/Flowtime_Median!$V35</f>
        <v>0.39106392294220665</v>
      </c>
      <c r="Q35">
        <f>(Flowtime_Median!Q35-Flowtime_Median!$V35)/Flowtime_Median!$V35</f>
        <v>0.35733654407472271</v>
      </c>
      <c r="R35">
        <f>(Flowtime_Median!R35-Flowtime_Median!$V35)/Flowtime_Median!$V35</f>
        <v>0.35300301615100216</v>
      </c>
      <c r="S35">
        <f>(Flowtime_Median!S35-Flowtime_Median!$V35)/Flowtime_Median!$V35</f>
        <v>5.0645553609651686E-2</v>
      </c>
      <c r="T35">
        <f>(Flowtime_Median!T35-Flowtime_Median!$V35)/Flowtime_Median!$V35</f>
        <v>2.1872446001167542E-2</v>
      </c>
      <c r="U35">
        <f>(Flowtime_Median!U35-Flowtime_Median!$V35)/Flowtime_Median!$V35</f>
        <v>0.26340630472854643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4150-1334-4D67-9D8E-D8B113BB4FF6}">
  <dimension ref="A1:L27"/>
  <sheetViews>
    <sheetView workbookViewId="0">
      <selection sqref="A1:A1048576"/>
    </sheetView>
  </sheetViews>
  <sheetFormatPr baseColWidth="10" defaultRowHeight="15" x14ac:dyDescent="0.25"/>
  <cols>
    <col min="1" max="1" width="7.7109375" customWidth="1"/>
    <col min="3" max="3" width="11.42578125" customWidth="1"/>
    <col min="4" max="4" width="1.7109375" customWidth="1"/>
    <col min="6" max="6" width="11.42578125" customWidth="1"/>
    <col min="7" max="7" width="1.7109375" customWidth="1"/>
    <col min="9" max="9" width="11.42578125" customWidth="1"/>
    <col min="10" max="10" width="1.7109375" customWidth="1"/>
    <col min="12" max="12" width="11.42578125" customWidth="1"/>
  </cols>
  <sheetData>
    <row r="1" spans="1:12" x14ac:dyDescent="0.25">
      <c r="A1" s="16" t="s">
        <v>38</v>
      </c>
    </row>
    <row r="2" spans="1:12" x14ac:dyDescent="0.25">
      <c r="A2" s="21" t="s">
        <v>54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B3" s="22" t="s">
        <v>41</v>
      </c>
      <c r="C3" s="22"/>
      <c r="D3" s="5"/>
      <c r="E3" s="22" t="s">
        <v>44</v>
      </c>
      <c r="F3" s="22"/>
      <c r="G3" s="5"/>
      <c r="H3" s="22" t="s">
        <v>42</v>
      </c>
      <c r="I3" s="22"/>
      <c r="J3" s="5"/>
      <c r="K3" s="22" t="s">
        <v>43</v>
      </c>
      <c r="L3" s="22"/>
    </row>
    <row r="4" spans="1:12" x14ac:dyDescent="0.25">
      <c r="A4" s="7" t="s">
        <v>35</v>
      </c>
      <c r="B4" s="17" t="s">
        <v>40</v>
      </c>
      <c r="C4" s="7" t="s">
        <v>27</v>
      </c>
      <c r="D4" s="5"/>
      <c r="E4" s="17" t="s">
        <v>40</v>
      </c>
      <c r="F4" s="7" t="s">
        <v>27</v>
      </c>
      <c r="G4" s="5"/>
      <c r="H4" s="17" t="s">
        <v>40</v>
      </c>
      <c r="I4" s="7" t="s">
        <v>27</v>
      </c>
      <c r="J4" s="5"/>
      <c r="K4" s="17" t="s">
        <v>40</v>
      </c>
      <c r="L4" s="7" t="s">
        <v>27</v>
      </c>
    </row>
    <row r="5" spans="1:12" x14ac:dyDescent="0.25">
      <c r="A5" s="5">
        <v>10</v>
      </c>
      <c r="B5" s="6">
        <v>6.6696386494318402E-3</v>
      </c>
      <c r="C5" s="6">
        <f>MIN(Flowtime_ARPD!C2:R2)</f>
        <v>12.229223699232987</v>
      </c>
      <c r="D5" s="6"/>
      <c r="E5" s="6">
        <v>6.6696386494318402E-3</v>
      </c>
      <c r="F5" s="6">
        <f>MIN(Flowtime_ARPD!C13:R13)</f>
        <v>12.075593380770584</v>
      </c>
      <c r="G5" s="6"/>
      <c r="H5" s="6">
        <v>0.13515431248275903</v>
      </c>
      <c r="I5" s="6">
        <f>MIN(Flowtime_ARPD!C24:U24)</f>
        <v>6.3876858656460405</v>
      </c>
      <c r="J5" s="6"/>
      <c r="K5" s="6">
        <v>0.20607225675733731</v>
      </c>
      <c r="L5" s="6">
        <f>MIN(Flowtime_ARPD!C35:U35)</f>
        <v>6.1813049651595469</v>
      </c>
    </row>
    <row r="6" spans="1:12" x14ac:dyDescent="0.25">
      <c r="A6" s="5">
        <v>15</v>
      </c>
      <c r="B6" s="6">
        <v>0.51454265634621266</v>
      </c>
      <c r="C6" s="6">
        <f>MIN(Flowtime_ARPD!C3:R3)</f>
        <v>10.208735321481958</v>
      </c>
      <c r="D6" s="6"/>
      <c r="E6" s="6">
        <v>0.51580977223791036</v>
      </c>
      <c r="F6" s="6">
        <f>MIN(Flowtime_ARPD!C14:R14)</f>
        <v>10.162427810019839</v>
      </c>
      <c r="G6" s="6"/>
      <c r="H6" s="6">
        <v>1.8540734526728586</v>
      </c>
      <c r="I6" s="6">
        <f>MIN(Flowtime_ARPD!C25:U25)</f>
        <v>4.0521747816863209</v>
      </c>
      <c r="J6" s="6"/>
      <c r="K6" s="6">
        <v>1.8823343168843387</v>
      </c>
      <c r="L6" s="6">
        <f>MIN(Flowtime_ARPD!C36:U36)</f>
        <v>4.0191504237424667</v>
      </c>
    </row>
    <row r="7" spans="1:12" x14ac:dyDescent="0.25">
      <c r="A7" s="5">
        <v>20</v>
      </c>
      <c r="B7" s="6">
        <v>3.2440807276294241</v>
      </c>
      <c r="C7" s="6">
        <f>MIN(Flowtime_ARPD!C4:R4)</f>
        <v>4.3341841288446838</v>
      </c>
      <c r="D7" s="6"/>
      <c r="E7" s="6">
        <v>3.2637989393721969</v>
      </c>
      <c r="F7" s="6">
        <f>MIN(Flowtime_ARPD!C15:R15)</f>
        <v>4.334165348487959</v>
      </c>
      <c r="G7" s="6"/>
      <c r="H7" s="6">
        <v>7.654404593871444</v>
      </c>
      <c r="I7" s="6">
        <f>MIN(Flowtime_ARPD!C26:U26)</f>
        <v>1.9437481136164594</v>
      </c>
      <c r="J7" s="6"/>
      <c r="K7" s="6">
        <v>7.7246663842724077</v>
      </c>
      <c r="L7" s="6">
        <f>MIN(Flowtime_ARPD!C37:U37)</f>
        <v>1.9111807274541956</v>
      </c>
    </row>
    <row r="8" spans="1:12" x14ac:dyDescent="0.25">
      <c r="A8" s="5">
        <v>50</v>
      </c>
      <c r="B8" s="6">
        <v>66.340744448644998</v>
      </c>
      <c r="C8" s="6">
        <f>MIN(Flowtime_ARPD!C5:R5)</f>
        <v>0</v>
      </c>
      <c r="D8" s="6"/>
      <c r="E8" s="6">
        <v>66.424666025218841</v>
      </c>
      <c r="F8" s="6">
        <f>MIN(Flowtime_ARPD!C16:R16)</f>
        <v>5.0586598106975862E-2</v>
      </c>
      <c r="G8" s="6"/>
      <c r="H8" s="6">
        <v>84.205578679407267</v>
      </c>
      <c r="I8" s="6">
        <f>MIN(Flowtime_ARPD!C27:U27)</f>
        <v>0.68859010930296882</v>
      </c>
      <c r="J8" s="6"/>
      <c r="K8" s="6">
        <v>84.242042355298238</v>
      </c>
      <c r="L8" s="6">
        <f>MIN(Flowtime_ARPD!C38:U38)</f>
        <v>0.69611101818513843</v>
      </c>
    </row>
    <row r="9" spans="1:12" x14ac:dyDescent="0.25">
      <c r="A9" s="5">
        <v>100</v>
      </c>
      <c r="B9" s="6">
        <v>80.869074314883946</v>
      </c>
      <c r="C9" s="6">
        <f>MIN(Flowtime_ARPD!C6:R6)</f>
        <v>0</v>
      </c>
      <c r="D9" s="6"/>
      <c r="E9" s="6">
        <v>80.876960959798183</v>
      </c>
      <c r="F9" s="6">
        <f>MIN(Flowtime_ARPD!C17:R17)</f>
        <v>4.952686644767567E-3</v>
      </c>
      <c r="G9" s="6"/>
      <c r="H9" s="6">
        <v>102.42074377850618</v>
      </c>
      <c r="I9" s="6">
        <f>MIN(Flowtime_ARPD!C28:U28)</f>
        <v>0.52539068685001422</v>
      </c>
      <c r="J9" s="6"/>
      <c r="K9" s="6">
        <v>102.48919886073882</v>
      </c>
      <c r="L9" s="6">
        <f>MIN(Flowtime_ARPD!C39:U39)</f>
        <v>0.5517774631197242</v>
      </c>
    </row>
    <row r="10" spans="1:12" x14ac:dyDescent="0.25">
      <c r="A10" s="5">
        <v>150</v>
      </c>
      <c r="B10" s="6">
        <v>85.44208626598558</v>
      </c>
      <c r="C10" s="6">
        <f>MIN(Flowtime_ARPD!C7:R7)</f>
        <v>0</v>
      </c>
      <c r="D10" s="6"/>
      <c r="E10" s="6">
        <v>85.44208626598558</v>
      </c>
      <c r="F10" s="6">
        <f>MIN(Flowtime_ARPD!C18:R18)</f>
        <v>0</v>
      </c>
      <c r="G10" s="6"/>
      <c r="H10" s="6">
        <v>107.64366297986628</v>
      </c>
      <c r="I10" s="6">
        <f>MIN(Flowtime_ARPD!C29:U29)</f>
        <v>0.27986696902833597</v>
      </c>
      <c r="J10" s="6"/>
      <c r="K10" s="6">
        <v>107.69535294456152</v>
      </c>
      <c r="L10" s="6">
        <f>MIN(Flowtime_ARPD!C40:U40)</f>
        <v>0.29608144138842757</v>
      </c>
    </row>
    <row r="11" spans="1:12" x14ac:dyDescent="0.25">
      <c r="A11" s="7">
        <v>200</v>
      </c>
      <c r="B11" s="8">
        <v>88.375939179820307</v>
      </c>
      <c r="C11" s="8">
        <f>MIN(Flowtime_ARPD!C8:R8)</f>
        <v>0</v>
      </c>
      <c r="D11" s="8"/>
      <c r="E11" s="8">
        <v>88.37625478235077</v>
      </c>
      <c r="F11" s="8">
        <f>MIN(Flowtime_ARPD!C19:R19)</f>
        <v>0</v>
      </c>
      <c r="G11" s="8"/>
      <c r="H11" s="8">
        <v>110.72305542318026</v>
      </c>
      <c r="I11" s="8">
        <f>MIN(Flowtime_ARPD!C30:U30)</f>
        <v>0.24974283065963668</v>
      </c>
      <c r="J11" s="8"/>
      <c r="K11" s="8">
        <v>110.75780794733978</v>
      </c>
      <c r="L11" s="8">
        <f>MIN(Flowtime_ARPD!C41:U41)</f>
        <v>0.26431681168225019</v>
      </c>
    </row>
    <row r="12" spans="1:12" x14ac:dyDescent="0.25">
      <c r="A12" s="11" t="s">
        <v>36</v>
      </c>
      <c r="B12" s="12">
        <f>AVERAGE(B5:B11)</f>
        <v>46.399019604565702</v>
      </c>
      <c r="C12" s="12">
        <f t="shared" ref="C12:L12" si="0">AVERAGE(C5:C11)</f>
        <v>3.8245918785085182</v>
      </c>
      <c r="D12" s="12"/>
      <c r="E12" s="12">
        <f t="shared" si="0"/>
        <v>46.415178054801849</v>
      </c>
      <c r="F12" s="12">
        <f t="shared" si="0"/>
        <v>3.8039608320043037</v>
      </c>
      <c r="G12" s="12"/>
      <c r="H12" s="12">
        <f t="shared" si="0"/>
        <v>59.233810459998153</v>
      </c>
      <c r="I12" s="12">
        <f t="shared" si="0"/>
        <v>2.0181713366842535</v>
      </c>
      <c r="J12" s="12"/>
      <c r="K12" s="12">
        <f t="shared" si="0"/>
        <v>59.285353580836059</v>
      </c>
      <c r="L12" s="12">
        <f t="shared" si="0"/>
        <v>1.9885604072473928</v>
      </c>
    </row>
    <row r="13" spans="1:12" x14ac:dyDescent="0.25">
      <c r="A13" s="11" t="s">
        <v>37</v>
      </c>
      <c r="B13" s="11">
        <v>2</v>
      </c>
      <c r="C13" s="11">
        <v>1</v>
      </c>
      <c r="D13" s="11"/>
      <c r="E13" s="11">
        <v>2</v>
      </c>
      <c r="F13" s="11">
        <v>1</v>
      </c>
      <c r="G13" s="11"/>
      <c r="H13" s="11">
        <v>2</v>
      </c>
      <c r="I13" s="11">
        <v>1</v>
      </c>
      <c r="J13" s="11"/>
      <c r="K13" s="11">
        <v>2</v>
      </c>
      <c r="L13" s="11">
        <v>1</v>
      </c>
    </row>
    <row r="14" spans="1:12" x14ac:dyDescent="0.25">
      <c r="B14" s="23"/>
      <c r="C14" s="23"/>
      <c r="D14" s="5"/>
      <c r="E14" s="23"/>
      <c r="F14" s="23"/>
      <c r="G14" s="5"/>
      <c r="H14" s="23"/>
      <c r="I14" s="23"/>
      <c r="J14" s="5"/>
      <c r="K14" s="23"/>
      <c r="L14" s="23"/>
    </row>
    <row r="15" spans="1:12" x14ac:dyDescent="0.25">
      <c r="A15" s="3" t="s">
        <v>39</v>
      </c>
    </row>
    <row r="16" spans="1:12" x14ac:dyDescent="0.25">
      <c r="A16" s="21" t="s">
        <v>54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B17" s="22" t="s">
        <v>41</v>
      </c>
      <c r="C17" s="22"/>
      <c r="D17" s="18"/>
      <c r="E17" s="22" t="s">
        <v>44</v>
      </c>
      <c r="F17" s="22"/>
      <c r="G17" s="18"/>
      <c r="H17" s="22" t="s">
        <v>42</v>
      </c>
      <c r="I17" s="22"/>
      <c r="J17" s="18"/>
      <c r="K17" s="22" t="s">
        <v>43</v>
      </c>
      <c r="L17" s="22"/>
    </row>
    <row r="18" spans="1:12" x14ac:dyDescent="0.25">
      <c r="A18" s="10" t="s">
        <v>35</v>
      </c>
      <c r="B18" s="17" t="s">
        <v>40</v>
      </c>
      <c r="C18" s="10" t="s">
        <v>4</v>
      </c>
      <c r="D18" s="9"/>
      <c r="E18" s="17" t="s">
        <v>40</v>
      </c>
      <c r="F18" s="10" t="s">
        <v>4</v>
      </c>
      <c r="G18" s="9"/>
      <c r="H18" s="17" t="s">
        <v>40</v>
      </c>
      <c r="I18" s="10" t="s">
        <v>4</v>
      </c>
      <c r="J18" s="9"/>
      <c r="K18" s="17" t="s">
        <v>40</v>
      </c>
      <c r="L18" s="10" t="s">
        <v>4</v>
      </c>
    </row>
    <row r="19" spans="1:12" x14ac:dyDescent="0.25">
      <c r="A19" s="9">
        <v>10</v>
      </c>
      <c r="B19" s="6">
        <v>6.6696386494318402E-3</v>
      </c>
      <c r="C19" s="6">
        <v>12.229223699232987</v>
      </c>
      <c r="D19" s="6"/>
      <c r="E19" s="6">
        <v>6.6696386494318402E-3</v>
      </c>
      <c r="F19" s="6">
        <v>12.075593380770584</v>
      </c>
      <c r="G19" s="6"/>
      <c r="H19" s="6">
        <v>0.13515431248275903</v>
      </c>
      <c r="I19" s="6">
        <v>6.3876858656460405</v>
      </c>
      <c r="J19" s="6"/>
      <c r="K19" s="6">
        <v>0.20607225675733731</v>
      </c>
      <c r="L19" s="6">
        <v>6.1813049651595469</v>
      </c>
    </row>
    <row r="20" spans="1:12" x14ac:dyDescent="0.25">
      <c r="A20" s="9">
        <v>15</v>
      </c>
      <c r="B20" s="6">
        <v>0.51454265634621266</v>
      </c>
      <c r="C20" s="6">
        <v>10.208735321481958</v>
      </c>
      <c r="D20" s="6"/>
      <c r="E20" s="6">
        <v>0.51580977223791036</v>
      </c>
      <c r="F20" s="6">
        <v>10.162427810019839</v>
      </c>
      <c r="G20" s="6"/>
      <c r="H20" s="6">
        <v>1.8540734526728586</v>
      </c>
      <c r="I20" s="6">
        <v>4.0521747816863209</v>
      </c>
      <c r="J20" s="6"/>
      <c r="K20" s="6">
        <v>1.8823343168843387</v>
      </c>
      <c r="L20" s="6">
        <v>4.0191504237424667</v>
      </c>
    </row>
    <row r="21" spans="1:12" x14ac:dyDescent="0.25">
      <c r="A21" s="9">
        <v>20</v>
      </c>
      <c r="B21" s="6">
        <v>3.2440807276294241</v>
      </c>
      <c r="C21" s="6">
        <v>4.3341841288446838</v>
      </c>
      <c r="D21" s="6"/>
      <c r="E21" s="6">
        <v>3.2637989393721969</v>
      </c>
      <c r="F21" s="6">
        <v>4.334165348487959</v>
      </c>
      <c r="G21" s="6"/>
      <c r="H21" s="6">
        <v>7.654404593871444</v>
      </c>
      <c r="I21" s="6">
        <v>1.9437481136164594</v>
      </c>
      <c r="J21" s="6"/>
      <c r="K21" s="6">
        <v>7.7246663842724077</v>
      </c>
      <c r="L21" s="6">
        <v>1.9111807274541956</v>
      </c>
    </row>
    <row r="22" spans="1:12" x14ac:dyDescent="0.25">
      <c r="A22" s="9">
        <v>50</v>
      </c>
      <c r="B22" s="6">
        <v>66.340744448644998</v>
      </c>
      <c r="C22" s="6">
        <v>0</v>
      </c>
      <c r="D22" s="6"/>
      <c r="E22" s="6">
        <v>66.424666025218841</v>
      </c>
      <c r="F22" s="6">
        <v>5.0586598106975862E-2</v>
      </c>
      <c r="G22" s="6"/>
      <c r="H22" s="6">
        <v>84.205578679407267</v>
      </c>
      <c r="I22" s="6">
        <v>0.68859010930296882</v>
      </c>
      <c r="J22" s="6"/>
      <c r="K22" s="6">
        <v>84.242042355298238</v>
      </c>
      <c r="L22" s="6">
        <v>0.69611101818513843</v>
      </c>
    </row>
    <row r="23" spans="1:12" x14ac:dyDescent="0.25">
      <c r="A23" s="9">
        <v>100</v>
      </c>
      <c r="B23" s="6">
        <v>80.869074314883946</v>
      </c>
      <c r="C23" s="6">
        <v>0</v>
      </c>
      <c r="D23" s="6"/>
      <c r="E23" s="6">
        <v>80.876960959798183</v>
      </c>
      <c r="F23" s="6">
        <v>4.952686644767567E-3</v>
      </c>
      <c r="G23" s="6"/>
      <c r="H23" s="6">
        <v>102.42074377850618</v>
      </c>
      <c r="I23" s="6">
        <v>0.52539068685001422</v>
      </c>
      <c r="J23" s="6"/>
      <c r="K23" s="6">
        <v>102.48919886073882</v>
      </c>
      <c r="L23" s="6">
        <v>0.5517774631197242</v>
      </c>
    </row>
    <row r="24" spans="1:12" x14ac:dyDescent="0.25">
      <c r="A24" s="9">
        <v>150</v>
      </c>
      <c r="B24" s="6">
        <v>85.44208626598558</v>
      </c>
      <c r="C24" s="6">
        <v>0</v>
      </c>
      <c r="D24" s="6"/>
      <c r="E24" s="6">
        <v>85.44208626598558</v>
      </c>
      <c r="F24" s="6">
        <v>0</v>
      </c>
      <c r="G24" s="6"/>
      <c r="H24" s="6">
        <v>107.64366297986628</v>
      </c>
      <c r="I24" s="6">
        <v>0.27986696902833597</v>
      </c>
      <c r="J24" s="6"/>
      <c r="K24" s="6">
        <v>107.69535294456152</v>
      </c>
      <c r="L24" s="6">
        <v>0.29608144138842757</v>
      </c>
    </row>
    <row r="25" spans="1:12" x14ac:dyDescent="0.25">
      <c r="A25" s="10">
        <v>200</v>
      </c>
      <c r="B25" s="8">
        <v>88.375939179820307</v>
      </c>
      <c r="C25" s="8">
        <v>0</v>
      </c>
      <c r="D25" s="8"/>
      <c r="E25" s="8">
        <v>88.37625478235077</v>
      </c>
      <c r="F25" s="8">
        <v>0</v>
      </c>
      <c r="G25" s="8"/>
      <c r="H25" s="8">
        <v>110.72305542318026</v>
      </c>
      <c r="I25" s="8">
        <v>0.24974283065963668</v>
      </c>
      <c r="J25" s="8"/>
      <c r="K25" s="8">
        <v>110.75780794733978</v>
      </c>
      <c r="L25" s="8">
        <v>0.26431681168225019</v>
      </c>
    </row>
    <row r="26" spans="1:12" x14ac:dyDescent="0.25">
      <c r="A26" s="11" t="s">
        <v>36</v>
      </c>
      <c r="B26" s="12">
        <f>AVERAGE(B19:B25)</f>
        <v>46.399019604565702</v>
      </c>
      <c r="C26" s="12">
        <f>AVERAGE(C19:C25)</f>
        <v>3.8245918785085182</v>
      </c>
      <c r="D26" s="11"/>
      <c r="E26" s="12">
        <f t="shared" ref="E26" si="1">AVERAGE(E19:E25)</f>
        <v>46.415178054801849</v>
      </c>
      <c r="F26" s="12">
        <f>AVERAGE(F19:F25)</f>
        <v>3.8039608320043037</v>
      </c>
      <c r="G26" s="11"/>
      <c r="H26" s="12">
        <f t="shared" ref="H26" si="2">AVERAGE(H19:H25)</f>
        <v>59.233810459998153</v>
      </c>
      <c r="I26" s="12">
        <f>AVERAGE(I19:I25)</f>
        <v>2.0181713366842535</v>
      </c>
      <c r="J26" s="11"/>
      <c r="K26" s="12">
        <f t="shared" ref="K26" si="3">AVERAGE(K19:K25)</f>
        <v>59.285353580836059</v>
      </c>
      <c r="L26" s="12">
        <f>AVERAGE(L19:L25)</f>
        <v>1.9885604072473928</v>
      </c>
    </row>
    <row r="27" spans="1:12" x14ac:dyDescent="0.25">
      <c r="A27" s="11" t="s">
        <v>37</v>
      </c>
      <c r="B27" s="11">
        <v>15</v>
      </c>
      <c r="C27" s="11">
        <v>1</v>
      </c>
      <c r="D27" s="11"/>
      <c r="E27" s="11">
        <v>17</v>
      </c>
      <c r="F27" s="11">
        <v>1</v>
      </c>
      <c r="G27" s="11"/>
      <c r="H27" s="11">
        <v>19</v>
      </c>
      <c r="I27" s="11">
        <v>1</v>
      </c>
      <c r="J27" s="11"/>
      <c r="K27" s="11">
        <v>20</v>
      </c>
      <c r="L27" s="11">
        <v>1</v>
      </c>
    </row>
  </sheetData>
  <mergeCells count="14">
    <mergeCell ref="A2:L2"/>
    <mergeCell ref="A16:L16"/>
    <mergeCell ref="B17:C17"/>
    <mergeCell ref="E17:F17"/>
    <mergeCell ref="H17:I17"/>
    <mergeCell ref="K17:L17"/>
    <mergeCell ref="B3:C3"/>
    <mergeCell ref="E3:F3"/>
    <mergeCell ref="H3:I3"/>
    <mergeCell ref="K3:L3"/>
    <mergeCell ref="B14:C14"/>
    <mergeCell ref="E14:F14"/>
    <mergeCell ref="H14:I14"/>
    <mergeCell ref="K14:L14"/>
  </mergeCells>
  <pageMargins left="0.7" right="0.7" top="0.78740157499999996" bottom="0.78740157499999996" header="0.3" footer="0.3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377B-22B9-4E4D-8B7F-6572BCCC9D0F}">
  <dimension ref="A1:U35"/>
  <sheetViews>
    <sheetView workbookViewId="0">
      <selection activeCell="C32" sqref="C32"/>
    </sheetView>
  </sheetViews>
  <sheetFormatPr baseColWidth="10" defaultRowHeight="15" x14ac:dyDescent="0.25"/>
  <cols>
    <col min="1" max="1" width="22.42578125" bestFit="1" customWidth="1"/>
  </cols>
  <sheetData>
    <row r="1" spans="1:18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>
        <f>(Flowtime_Mittelwert!B2-Flowtime_Mittelwert!$S$2)/Flowtime_Mittelwert!$S$2</f>
        <v>0</v>
      </c>
      <c r="C2">
        <f>(Flowtime_Mittelwert!C2-Flowtime_Mittelwert!$S$2)/Flowtime_Mittelwert!$S$2</f>
        <v>0.11537882158433965</v>
      </c>
      <c r="D2">
        <f>(Flowtime_Mittelwert!D2-Flowtime_Mittelwert!$S$2)/Flowtime_Mittelwert!$S$2</f>
        <v>0.6389853249773334</v>
      </c>
      <c r="E2">
        <f>(Flowtime_Mittelwert!E2-Flowtime_Mittelwert!$S$2)/Flowtime_Mittelwert!$S$2</f>
        <v>0.2260948464012332</v>
      </c>
      <c r="F2">
        <f>(Flowtime_Mittelwert!F2-Flowtime_Mittelwert!$S$2)/Flowtime_Mittelwert!$S$2</f>
        <v>0.56906789606657648</v>
      </c>
      <c r="G2">
        <f>(Flowtime_Mittelwert!G2-Flowtime_Mittelwert!$S$2)/Flowtime_Mittelwert!$S$2</f>
        <v>0.76310470098234995</v>
      </c>
      <c r="H2">
        <f>(Flowtime_Mittelwert!H2-Flowtime_Mittelwert!$S$2)/Flowtime_Mittelwert!$S$2</f>
        <v>0.51359778035493575</v>
      </c>
      <c r="I2">
        <f>(Flowtime_Mittelwert!I2-Flowtime_Mittelwert!$S$2)/Flowtime_Mittelwert!$S$2</f>
        <v>0.53410567838297329</v>
      </c>
      <c r="J2">
        <f>(Flowtime_Mittelwert!J2-Flowtime_Mittelwert!$S$2)/Flowtime_Mittelwert!$S$2</f>
        <v>0.41920329583743188</v>
      </c>
      <c r="K2">
        <f>(Flowtime_Mittelwert!K2-Flowtime_Mittelwert!$S$2)/Flowtime_Mittelwert!$S$2</f>
        <v>0.42794385025833281</v>
      </c>
      <c r="L2">
        <f>(Flowtime_Mittelwert!L2-Flowtime_Mittelwert!$S$2)/Flowtime_Mittelwert!$S$2</f>
        <v>0.50726744695270432</v>
      </c>
      <c r="M2">
        <f>(Flowtime_Mittelwert!M2-Flowtime_Mittelwert!$S$2)/Flowtime_Mittelwert!$S$2</f>
        <v>0.46311626163542469</v>
      </c>
      <c r="N2">
        <f>(Flowtime_Mittelwert!N2-Flowtime_Mittelwert!$S$2)/Flowtime_Mittelwert!$S$2</f>
        <v>0.47003864060764905</v>
      </c>
      <c r="O2">
        <f>(Flowtime_Mittelwert!O2-Flowtime_Mittelwert!$S$2)/Flowtime_Mittelwert!$S$2</f>
        <v>0.49668769771377824</v>
      </c>
      <c r="P2">
        <f>(Flowtime_Mittelwert!P2-Flowtime_Mittelwert!$S$2)/Flowtime_Mittelwert!$S$2</f>
        <v>0.50550181992739995</v>
      </c>
      <c r="Q2">
        <f>(Flowtime_Mittelwert!Q2-Flowtime_Mittelwert!$S$2)/Flowtime_Mittelwert!$S$2</f>
        <v>0.47767567813773459</v>
      </c>
      <c r="R2">
        <f>(Flowtime_Mittelwert!R2-Flowtime_Mittelwert!$S$2)/Flowtime_Mittelwert!$S$2</f>
        <v>0.45413748769523671</v>
      </c>
    </row>
    <row r="3" spans="1:18" x14ac:dyDescent="0.25">
      <c r="A3">
        <v>15</v>
      </c>
      <c r="B3">
        <f>(Flowtime_Mittelwert!B3-Flowtime_Mittelwert!$S$3)/Flowtime_Mittelwert!$S$3</f>
        <v>0</v>
      </c>
      <c r="C3">
        <f>(Flowtime_Mittelwert!C3-Flowtime_Mittelwert!$S$3)/Flowtime_Mittelwert!$S$3</f>
        <v>9.3660774648816073E-2</v>
      </c>
      <c r="D3">
        <f>(Flowtime_Mittelwert!D3-Flowtime_Mittelwert!$S$3)/Flowtime_Mittelwert!$S$3</f>
        <v>0.55365171673745162</v>
      </c>
      <c r="E3">
        <f>(Flowtime_Mittelwert!E3-Flowtime_Mittelwert!$S$3)/Flowtime_Mittelwert!$S$3</f>
        <v>0.19974664102497466</v>
      </c>
      <c r="F3">
        <f>(Flowtime_Mittelwert!F3-Flowtime_Mittelwert!$S$3)/Flowtime_Mittelwert!$S$3</f>
        <v>0.46080484138871536</v>
      </c>
      <c r="G3">
        <f>(Flowtime_Mittelwert!G3-Flowtime_Mittelwert!$S$3)/Flowtime_Mittelwert!$S$3</f>
        <v>0.67800929420562162</v>
      </c>
      <c r="H3">
        <f>(Flowtime_Mittelwert!H3-Flowtime_Mittelwert!$S$3)/Flowtime_Mittelwert!$S$3</f>
        <v>0.50540849212091554</v>
      </c>
      <c r="I3">
        <f>(Flowtime_Mittelwert!I3-Flowtime_Mittelwert!$S$3)/Flowtime_Mittelwert!$S$3</f>
        <v>0.39396992510873158</v>
      </c>
      <c r="J3">
        <f>(Flowtime_Mittelwert!J3-Flowtime_Mittelwert!$S$3)/Flowtime_Mittelwert!$S$3</f>
        <v>0.41440437667845015</v>
      </c>
      <c r="K3">
        <f>(Flowtime_Mittelwert!K3-Flowtime_Mittelwert!$S$3)/Flowtime_Mittelwert!$S$3</f>
        <v>0.34277631553095289</v>
      </c>
      <c r="L3">
        <f>(Flowtime_Mittelwert!L3-Flowtime_Mittelwert!$S$3)/Flowtime_Mittelwert!$S$3</f>
        <v>0.46202404941218767</v>
      </c>
      <c r="M3">
        <f>(Flowtime_Mittelwert!M3-Flowtime_Mittelwert!$S$3)/Flowtime_Mittelwert!$S$3</f>
        <v>0.40797194672957876</v>
      </c>
      <c r="N3">
        <f>(Flowtime_Mittelwert!N3-Flowtime_Mittelwert!$S$3)/Flowtime_Mittelwert!$S$3</f>
        <v>0.41436827630628809</v>
      </c>
      <c r="O3">
        <f>(Flowtime_Mittelwert!O3-Flowtime_Mittelwert!$S$3)/Flowtime_Mittelwert!$S$3</f>
        <v>0.45468090552922846</v>
      </c>
      <c r="P3">
        <f>(Flowtime_Mittelwert!P3-Flowtime_Mittelwert!$S$3)/Flowtime_Mittelwert!$S$3</f>
        <v>0.43480929158003628</v>
      </c>
      <c r="Q3">
        <f>(Flowtime_Mittelwert!Q3-Flowtime_Mittelwert!$S$3)/Flowtime_Mittelwert!$S$3</f>
        <v>0.37967910051058829</v>
      </c>
      <c r="R3">
        <f>(Flowtime_Mittelwert!R3-Flowtime_Mittelwert!$S$3)/Flowtime_Mittelwert!$S$3</f>
        <v>0.38848266854010249</v>
      </c>
    </row>
    <row r="4" spans="1:18" x14ac:dyDescent="0.25">
      <c r="A4">
        <v>20</v>
      </c>
      <c r="B4">
        <f>(Flowtime_Mittelwert!B4-Flowtime_Mittelwert!$S$4)/Flowtime_Mittelwert!$S$4</f>
        <v>0</v>
      </c>
      <c r="C4">
        <f>(Flowtime_Mittelwert!C4-Flowtime_Mittelwert!$S$4)/Flowtime_Mittelwert!$S$4</f>
        <v>1.0127084988438857E-2</v>
      </c>
      <c r="D4">
        <f>(Flowtime_Mittelwert!D4-Flowtime_Mittelwert!$S$4)/Flowtime_Mittelwert!$S$4</f>
        <v>0.4612943488912622</v>
      </c>
      <c r="E4">
        <f>(Flowtime_Mittelwert!E4-Flowtime_Mittelwert!$S$4)/Flowtime_Mittelwert!$S$4</f>
        <v>0.15278474248126872</v>
      </c>
      <c r="F4">
        <f>(Flowtime_Mittelwert!F4-Flowtime_Mittelwert!$S$4)/Flowtime_Mittelwert!$S$4</f>
        <v>0.34483058385203819</v>
      </c>
      <c r="G4">
        <f>(Flowtime_Mittelwert!G4-Flowtime_Mittelwert!$S$4)/Flowtime_Mittelwert!$S$4</f>
        <v>0.60420639597717862</v>
      </c>
      <c r="H4">
        <f>(Flowtime_Mittelwert!H4-Flowtime_Mittelwert!$S$4)/Flowtime_Mittelwert!$S$4</f>
        <v>0.47680387843523331</v>
      </c>
      <c r="I4">
        <f>(Flowtime_Mittelwert!I4-Flowtime_Mittelwert!$S$4)/Flowtime_Mittelwert!$S$4</f>
        <v>0.35671460415928652</v>
      </c>
      <c r="J4">
        <f>(Flowtime_Mittelwert!J4-Flowtime_Mittelwert!$S$4)/Flowtime_Mittelwert!$S$4</f>
        <v>0.30332024172547312</v>
      </c>
      <c r="K4">
        <f>(Flowtime_Mittelwert!K4-Flowtime_Mittelwert!$S$4)/Flowtime_Mittelwert!$S$4</f>
        <v>0.26161956493933247</v>
      </c>
      <c r="L4">
        <f>(Flowtime_Mittelwert!L4-Flowtime_Mittelwert!$S$4)/Flowtime_Mittelwert!$S$4</f>
        <v>0.36964821030563633</v>
      </c>
      <c r="M4">
        <f>(Flowtime_Mittelwert!M4-Flowtime_Mittelwert!$S$4)/Flowtime_Mittelwert!$S$4</f>
        <v>0.32240220641840051</v>
      </c>
      <c r="N4">
        <f>(Flowtime_Mittelwert!N4-Flowtime_Mittelwert!$S$4)/Flowtime_Mittelwert!$S$4</f>
        <v>0.32144595776812912</v>
      </c>
      <c r="O4">
        <f>(Flowtime_Mittelwert!O4-Flowtime_Mittelwert!$S$4)/Flowtime_Mittelwert!$S$4</f>
        <v>0.40557570744147831</v>
      </c>
      <c r="P4">
        <f>(Flowtime_Mittelwert!P4-Flowtime_Mittelwert!$S$4)/Flowtime_Mittelwert!$S$4</f>
        <v>0.39316552160896107</v>
      </c>
      <c r="Q4">
        <f>(Flowtime_Mittelwert!Q4-Flowtime_Mittelwert!$S$4)/Flowtime_Mittelwert!$S$4</f>
        <v>0.32918745401817301</v>
      </c>
      <c r="R4">
        <f>(Flowtime_Mittelwert!R4-Flowtime_Mittelwert!$S$4)/Flowtime_Mittelwert!$S$4</f>
        <v>0.31203445789440559</v>
      </c>
    </row>
    <row r="5" spans="1:18" x14ac:dyDescent="0.25">
      <c r="A5">
        <v>50</v>
      </c>
      <c r="B5">
        <f>(Flowtime_Mittelwert!B5-Flowtime_Mittelwert!$S$5)/Flowtime_Mittelwert!$S$5</f>
        <v>0.65776839306295365</v>
      </c>
      <c r="C5">
        <f>(Flowtime_Mittelwert!C5-Flowtime_Mittelwert!$S$5)/Flowtime_Mittelwert!$S$5</f>
        <v>0</v>
      </c>
      <c r="D5">
        <f>(Flowtime_Mittelwert!D5-Flowtime_Mittelwert!$S$5)/Flowtime_Mittelwert!$S$5</f>
        <v>0.34263637658025375</v>
      </c>
      <c r="E5">
        <f>(Flowtime_Mittelwert!E5-Flowtime_Mittelwert!$S$5)/Flowtime_Mittelwert!$S$5</f>
        <v>0.14097578471241376</v>
      </c>
      <c r="F5">
        <f>(Flowtime_Mittelwert!F5-Flowtime_Mittelwert!$S$5)/Flowtime_Mittelwert!$S$5</f>
        <v>0.21782193980632331</v>
      </c>
      <c r="G5">
        <f>(Flowtime_Mittelwert!G5-Flowtime_Mittelwert!$S$5)/Flowtime_Mittelwert!$S$5</f>
        <v>0.50273741429246865</v>
      </c>
      <c r="H5">
        <f>(Flowtime_Mittelwert!H5-Flowtime_Mittelwert!$S$5)/Flowtime_Mittelwert!$S$5</f>
        <v>0.45000967241744955</v>
      </c>
      <c r="I5">
        <f>(Flowtime_Mittelwert!I5-Flowtime_Mittelwert!$S$5)/Flowtime_Mittelwert!$S$5</f>
        <v>0.2643348530843897</v>
      </c>
      <c r="J5">
        <f>(Flowtime_Mittelwert!J5-Flowtime_Mittelwert!$S$5)/Flowtime_Mittelwert!$S$5</f>
        <v>0.24862468436979393</v>
      </c>
      <c r="K5">
        <f>(Flowtime_Mittelwert!K5-Flowtime_Mittelwert!$S$5)/Flowtime_Mittelwert!$S$5</f>
        <v>0.17944752473225128</v>
      </c>
      <c r="L5">
        <f>(Flowtime_Mittelwert!L5-Flowtime_Mittelwert!$S$5)/Flowtime_Mittelwert!$S$5</f>
        <v>0.29973484959991648</v>
      </c>
      <c r="M5">
        <f>(Flowtime_Mittelwert!M5-Flowtime_Mittelwert!$S$5)/Flowtime_Mittelwert!$S$5</f>
        <v>0.25443624525165409</v>
      </c>
      <c r="N5">
        <f>(Flowtime_Mittelwert!N5-Flowtime_Mittelwert!$S$5)/Flowtime_Mittelwert!$S$5</f>
        <v>0.23854194014275526</v>
      </c>
      <c r="O5">
        <f>(Flowtime_Mittelwert!O5-Flowtime_Mittelwert!$S$5)/Flowtime_Mittelwert!$S$5</f>
        <v>0.31334517253249722</v>
      </c>
      <c r="P5">
        <f>(Flowtime_Mittelwert!P5-Flowtime_Mittelwert!$S$5)/Flowtime_Mittelwert!$S$5</f>
        <v>0.30587908757262583</v>
      </c>
      <c r="Q5">
        <f>(Flowtime_Mittelwert!Q5-Flowtime_Mittelwert!$S$5)/Flowtime_Mittelwert!$S$5</f>
        <v>0.26032695774835729</v>
      </c>
      <c r="R5">
        <f>(Flowtime_Mittelwert!R5-Flowtime_Mittelwert!$S$5)/Flowtime_Mittelwert!$S$5</f>
        <v>0.25334028826207078</v>
      </c>
    </row>
    <row r="6" spans="1:18" x14ac:dyDescent="0.25">
      <c r="A6">
        <v>100</v>
      </c>
      <c r="B6">
        <f>(Flowtime_Mittelwert!B6-Flowtime_Mittelwert!$S$6)/Flowtime_Mittelwert!$S$6</f>
        <v>0.80558546127529718</v>
      </c>
      <c r="C6">
        <f>(Flowtime_Mittelwert!C6-Flowtime_Mittelwert!$S$6)/Flowtime_Mittelwert!$S$6</f>
        <v>0</v>
      </c>
      <c r="D6">
        <f>(Flowtime_Mittelwert!D6-Flowtime_Mittelwert!$S$6)/Flowtime_Mittelwert!$S$6</f>
        <v>0.32939121007515632</v>
      </c>
      <c r="E6">
        <f>(Flowtime_Mittelwert!E6-Flowtime_Mittelwert!$S$6)/Flowtime_Mittelwert!$S$6</f>
        <v>0.14612033991260889</v>
      </c>
      <c r="F6">
        <f>(Flowtime_Mittelwert!F6-Flowtime_Mittelwert!$S$6)/Flowtime_Mittelwert!$S$6</f>
        <v>0.18721814199698672</v>
      </c>
      <c r="G6">
        <f>(Flowtime_Mittelwert!G6-Flowtime_Mittelwert!$S$6)/Flowtime_Mittelwert!$S$6</f>
        <v>0.50115709746490411</v>
      </c>
      <c r="H6">
        <f>(Flowtime_Mittelwert!H6-Flowtime_Mittelwert!$S$6)/Flowtime_Mittelwert!$S$6</f>
        <v>0.47420719680603945</v>
      </c>
      <c r="I6">
        <f>(Flowtime_Mittelwert!I6-Flowtime_Mittelwert!$S$6)/Flowtime_Mittelwert!$S$6</f>
        <v>0.25458194648387067</v>
      </c>
      <c r="J6">
        <f>(Flowtime_Mittelwert!J6-Flowtime_Mittelwert!$S$6)/Flowtime_Mittelwert!$S$6</f>
        <v>0.24492180155736967</v>
      </c>
      <c r="K6">
        <f>(Flowtime_Mittelwert!K6-Flowtime_Mittelwert!$S$6)/Flowtime_Mittelwert!$S$6</f>
        <v>0.16538135678139121</v>
      </c>
      <c r="L6">
        <f>(Flowtime_Mittelwert!L6-Flowtime_Mittelwert!$S$6)/Flowtime_Mittelwert!$S$6</f>
        <v>0.29464063716411476</v>
      </c>
      <c r="M6">
        <f>(Flowtime_Mittelwert!M6-Flowtime_Mittelwert!$S$6)/Flowtime_Mittelwert!$S$6</f>
        <v>0.24429099799371576</v>
      </c>
      <c r="N6">
        <f>(Flowtime_Mittelwert!N6-Flowtime_Mittelwert!$S$6)/Flowtime_Mittelwert!$S$6</f>
        <v>0.24604227333788806</v>
      </c>
      <c r="O6">
        <f>(Flowtime_Mittelwert!O6-Flowtime_Mittelwert!$S$6)/Flowtime_Mittelwert!$S$6</f>
        <v>0.32708774992685485</v>
      </c>
      <c r="P6">
        <f>(Flowtime_Mittelwert!P6-Flowtime_Mittelwert!$S$6)/Flowtime_Mittelwert!$S$6</f>
        <v>0.31389064895113655</v>
      </c>
      <c r="Q6">
        <f>(Flowtime_Mittelwert!Q6-Flowtime_Mittelwert!$S$6)/Flowtime_Mittelwert!$S$6</f>
        <v>0.25167984850211372</v>
      </c>
      <c r="R6">
        <f>(Flowtime_Mittelwert!R6-Flowtime_Mittelwert!$S$6)/Flowtime_Mittelwert!$S$6</f>
        <v>0.25129621521337092</v>
      </c>
    </row>
    <row r="7" spans="1:18" x14ac:dyDescent="0.25">
      <c r="A7">
        <v>150</v>
      </c>
      <c r="B7">
        <f>(Flowtime_Mittelwert!B7-Flowtime_Mittelwert!$S$7)/Flowtime_Mittelwert!$S$7</f>
        <v>0.85256013578576617</v>
      </c>
      <c r="C7">
        <f>(Flowtime_Mittelwert!C7-Flowtime_Mittelwert!$S$7)/Flowtime_Mittelwert!$S$7</f>
        <v>0</v>
      </c>
      <c r="D7">
        <f>(Flowtime_Mittelwert!D7-Flowtime_Mittelwert!$S$7)/Flowtime_Mittelwert!$S$7</f>
        <v>0.31223610231878568</v>
      </c>
      <c r="E7">
        <f>(Flowtime_Mittelwert!E7-Flowtime_Mittelwert!$S$7)/Flowtime_Mittelwert!$S$7</f>
        <v>0.13854725218539721</v>
      </c>
      <c r="F7">
        <f>(Flowtime_Mittelwert!F7-Flowtime_Mittelwert!$S$7)/Flowtime_Mittelwert!$S$7</f>
        <v>0.17005155968037408</v>
      </c>
      <c r="G7">
        <f>(Flowtime_Mittelwert!G7-Flowtime_Mittelwert!$S$7)/Flowtime_Mittelwert!$S$7</f>
        <v>0.48064967123111996</v>
      </c>
      <c r="H7">
        <f>(Flowtime_Mittelwert!H7-Flowtime_Mittelwert!$S$7)/Flowtime_Mittelwert!$S$7</f>
        <v>0.46201227123095234</v>
      </c>
      <c r="I7">
        <f>(Flowtime_Mittelwert!I7-Flowtime_Mittelwert!$S$7)/Flowtime_Mittelwert!$S$7</f>
        <v>0.24085962412276551</v>
      </c>
      <c r="J7">
        <f>(Flowtime_Mittelwert!J7-Flowtime_Mittelwert!$S$7)/Flowtime_Mittelwert!$S$7</f>
        <v>0.23574887742388462</v>
      </c>
      <c r="K7">
        <f>(Flowtime_Mittelwert!K7-Flowtime_Mittelwert!$S$7)/Flowtime_Mittelwert!$S$7</f>
        <v>0.15393978169894829</v>
      </c>
      <c r="L7">
        <f>(Flowtime_Mittelwert!L7-Flowtime_Mittelwert!$S$7)/Flowtime_Mittelwert!$S$7</f>
        <v>0.27525587384395905</v>
      </c>
      <c r="M7">
        <f>(Flowtime_Mittelwert!M7-Flowtime_Mittelwert!$S$7)/Flowtime_Mittelwert!$S$7</f>
        <v>0.23659457118515118</v>
      </c>
      <c r="N7">
        <f>(Flowtime_Mittelwert!N7-Flowtime_Mittelwert!$S$7)/Flowtime_Mittelwert!$S$7</f>
        <v>0.23585794568250201</v>
      </c>
      <c r="O7">
        <f>(Flowtime_Mittelwert!O7-Flowtime_Mittelwert!$S$7)/Flowtime_Mittelwert!$S$7</f>
        <v>0.302136453405012</v>
      </c>
      <c r="P7">
        <f>(Flowtime_Mittelwert!P7-Flowtime_Mittelwert!$S$7)/Flowtime_Mittelwert!$S$7</f>
        <v>0.2972681813340784</v>
      </c>
      <c r="Q7">
        <f>(Flowtime_Mittelwert!Q7-Flowtime_Mittelwert!$S$7)/Flowtime_Mittelwert!$S$7</f>
        <v>0.24625637355343247</v>
      </c>
      <c r="R7">
        <f>(Flowtime_Mittelwert!R7-Flowtime_Mittelwert!$S$7)/Flowtime_Mittelwert!$S$7</f>
        <v>0.24374298045187912</v>
      </c>
    </row>
    <row r="8" spans="1:18" x14ac:dyDescent="0.25">
      <c r="A8">
        <v>200</v>
      </c>
      <c r="B8">
        <f>(Flowtime_Mittelwert!B8-Flowtime_Mittelwert!$S$8)/Flowtime_Mittelwert!$S$8</f>
        <v>0.8822168726088222</v>
      </c>
      <c r="C8">
        <f>(Flowtime_Mittelwert!C8-Flowtime_Mittelwert!$S$8)/Flowtime_Mittelwert!$S$8</f>
        <v>0</v>
      </c>
      <c r="D8">
        <f>(Flowtime_Mittelwert!D8-Flowtime_Mittelwert!$S$8)/Flowtime_Mittelwert!$S$8</f>
        <v>0.30682440540391998</v>
      </c>
      <c r="E8">
        <f>(Flowtime_Mittelwert!E8-Flowtime_Mittelwert!$S$8)/Flowtime_Mittelwert!$S$8</f>
        <v>0.14482106471235998</v>
      </c>
      <c r="F8">
        <f>(Flowtime_Mittelwert!F8-Flowtime_Mittelwert!$S$8)/Flowtime_Mittelwert!$S$8</f>
        <v>0.16637982528982276</v>
      </c>
      <c r="G8">
        <f>(Flowtime_Mittelwert!G8-Flowtime_Mittelwert!$S$8)/Flowtime_Mittelwert!$S$8</f>
        <v>0.47673063841928809</v>
      </c>
      <c r="H8">
        <f>(Flowtime_Mittelwert!H8-Flowtime_Mittelwert!$S$8)/Flowtime_Mittelwert!$S$8</f>
        <v>0.4638796527605466</v>
      </c>
      <c r="I8">
        <f>(Flowtime_Mittelwert!I8-Flowtime_Mittelwert!$S$8)/Flowtime_Mittelwert!$S$8</f>
        <v>0.23806082457167266</v>
      </c>
      <c r="J8">
        <f>(Flowtime_Mittelwert!J8-Flowtime_Mittelwert!$S$8)/Flowtime_Mittelwert!$S$8</f>
        <v>0.23449371787962617</v>
      </c>
      <c r="K8">
        <f>(Flowtime_Mittelwert!K8-Flowtime_Mittelwert!$S$8)/Flowtime_Mittelwert!$S$8</f>
        <v>0.14724734628557942</v>
      </c>
      <c r="L8">
        <f>(Flowtime_Mittelwert!L8-Flowtime_Mittelwert!$S$8)/Flowtime_Mittelwert!$S$8</f>
        <v>0.26497871971720527</v>
      </c>
      <c r="M8">
        <f>(Flowtime_Mittelwert!M8-Flowtime_Mittelwert!$S$8)/Flowtime_Mittelwert!$S$8</f>
        <v>0.23524773400135593</v>
      </c>
      <c r="N8">
        <f>(Flowtime_Mittelwert!N8-Flowtime_Mittelwert!$S$8)/Flowtime_Mittelwert!$S$8</f>
        <v>0.23260175132312166</v>
      </c>
      <c r="O8">
        <f>(Flowtime_Mittelwert!O8-Flowtime_Mittelwert!$S$8)/Flowtime_Mittelwert!$S$8</f>
        <v>0.30400230491781466</v>
      </c>
      <c r="P8">
        <f>(Flowtime_Mittelwert!P8-Flowtime_Mittelwert!$S$8)/Flowtime_Mittelwert!$S$8</f>
        <v>0.30126477609307795</v>
      </c>
      <c r="Q8">
        <f>(Flowtime_Mittelwert!Q8-Flowtime_Mittelwert!$S$8)/Flowtime_Mittelwert!$S$8</f>
        <v>0.25248151312873041</v>
      </c>
      <c r="R8">
        <f>(Flowtime_Mittelwert!R8-Flowtime_Mittelwert!$S$8)/Flowtime_Mittelwert!$S$8</f>
        <v>0.25273665580827132</v>
      </c>
    </row>
    <row r="10" spans="1:18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</row>
    <row r="11" spans="1:18" x14ac:dyDescent="0.25">
      <c r="A11">
        <v>10</v>
      </c>
      <c r="B11">
        <f>(Flowtime_Mittelwert!B11-Flowtime_Mittelwert!$S11)/Flowtime_Mittelwert!$S11</f>
        <v>0</v>
      </c>
      <c r="C11">
        <f>(Flowtime_Mittelwert!C11-Flowtime_Mittelwert!$S11)/Flowtime_Mittelwert!$S11</f>
        <v>0.11414218202098167</v>
      </c>
      <c r="D11">
        <f>(Flowtime_Mittelwert!D11-Flowtime_Mittelwert!$S11)/Flowtime_Mittelwert!$S11</f>
        <v>0.6389853249773334</v>
      </c>
      <c r="E11">
        <f>(Flowtime_Mittelwert!E11-Flowtime_Mittelwert!$S11)/Flowtime_Mittelwert!$S11</f>
        <v>0.2247390970782317</v>
      </c>
      <c r="F11">
        <f>(Flowtime_Mittelwert!F11-Flowtime_Mittelwert!$S11)/Flowtime_Mittelwert!$S11</f>
        <v>0.56602709396744155</v>
      </c>
      <c r="G11">
        <f>(Flowtime_Mittelwert!G11-Flowtime_Mittelwert!$S11)/Flowtime_Mittelwert!$S11</f>
        <v>0.62664345194132809</v>
      </c>
      <c r="H11">
        <f>(Flowtime_Mittelwert!H11-Flowtime_Mittelwert!$S11)/Flowtime_Mittelwert!$S11</f>
        <v>0.43562642975534105</v>
      </c>
      <c r="I11">
        <f>(Flowtime_Mittelwert!I11-Flowtime_Mittelwert!$S11)/Flowtime_Mittelwert!$S11</f>
        <v>0.48089164164811032</v>
      </c>
      <c r="J11">
        <f>(Flowtime_Mittelwert!J11-Flowtime_Mittelwert!$S11)/Flowtime_Mittelwert!$S11</f>
        <v>0.3560400909441086</v>
      </c>
      <c r="K11">
        <f>(Flowtime_Mittelwert!K11-Flowtime_Mittelwert!$S11)/Flowtime_Mittelwert!$S11</f>
        <v>0.40146294810699434</v>
      </c>
      <c r="L11">
        <f>(Flowtime_Mittelwert!L11-Flowtime_Mittelwert!$S11)/Flowtime_Mittelwert!$S11</f>
        <v>0.46982494368593564</v>
      </c>
      <c r="M11">
        <f>(Flowtime_Mittelwert!M11-Flowtime_Mittelwert!$S11)/Flowtime_Mittelwert!$S11</f>
        <v>0.41522362857404777</v>
      </c>
      <c r="N11">
        <f>(Flowtime_Mittelwert!N11-Flowtime_Mittelwert!$S11)/Flowtime_Mittelwert!$S11</f>
        <v>0.45471201712410547</v>
      </c>
      <c r="O11">
        <f>(Flowtime_Mittelwert!O11-Flowtime_Mittelwert!$S11)/Flowtime_Mittelwert!$S11</f>
        <v>0.47279918444879926</v>
      </c>
      <c r="P11">
        <f>(Flowtime_Mittelwert!P11-Flowtime_Mittelwert!$S11)/Flowtime_Mittelwert!$S11</f>
        <v>0.46176751876887273</v>
      </c>
      <c r="Q11">
        <f>(Flowtime_Mittelwert!Q11-Flowtime_Mittelwert!$S11)/Flowtime_Mittelwert!$S11</f>
        <v>0.44488195872528874</v>
      </c>
      <c r="R11">
        <f>(Flowtime_Mittelwert!R11-Flowtime_Mittelwert!$S11)/Flowtime_Mittelwert!$S11</f>
        <v>0.43432673208393657</v>
      </c>
    </row>
    <row r="12" spans="1:18" x14ac:dyDescent="0.25">
      <c r="A12">
        <v>15</v>
      </c>
      <c r="B12">
        <f>(Flowtime_Mittelwert!B12-Flowtime_Mittelwert!$S$12)/Flowtime_Mittelwert!$S$12</f>
        <v>0</v>
      </c>
      <c r="C12">
        <f>(Flowtime_Mittelwert!C12-Flowtime_Mittelwert!$S$12)/Flowtime_Mittelwert!$S$12</f>
        <v>9.3216083700820129E-2</v>
      </c>
      <c r="D12">
        <f>(Flowtime_Mittelwert!D12-Flowtime_Mittelwert!$S$12)/Flowtime_Mittelwert!$S$12</f>
        <v>0.55365171673745162</v>
      </c>
      <c r="E12">
        <f>(Flowtime_Mittelwert!E12-Flowtime_Mittelwert!$S$12)/Flowtime_Mittelwert!$S$12</f>
        <v>0.19945619712167109</v>
      </c>
      <c r="F12">
        <f>(Flowtime_Mittelwert!F12-Flowtime_Mittelwert!$S$12)/Flowtime_Mittelwert!$S$12</f>
        <v>0.45996304634693691</v>
      </c>
      <c r="G12">
        <f>(Flowtime_Mittelwert!G12-Flowtime_Mittelwert!$S$12)/Flowtime_Mittelwert!$S$12</f>
        <v>0.48605048801202844</v>
      </c>
      <c r="H12">
        <f>(Flowtime_Mittelwert!H12-Flowtime_Mittelwert!$S$12)/Flowtime_Mittelwert!$S$12</f>
        <v>0.36700458802969982</v>
      </c>
      <c r="I12">
        <f>(Flowtime_Mittelwert!I12-Flowtime_Mittelwert!$S$12)/Flowtime_Mittelwert!$S$12</f>
        <v>0.3264491017576695</v>
      </c>
      <c r="J12">
        <f>(Flowtime_Mittelwert!J12-Flowtime_Mittelwert!$S$12)/Flowtime_Mittelwert!$S$12</f>
        <v>0.34876733638384327</v>
      </c>
      <c r="K12">
        <f>(Flowtime_Mittelwert!K12-Flowtime_Mittelwert!$S$12)/Flowtime_Mittelwert!$S$12</f>
        <v>0.31755036001972814</v>
      </c>
      <c r="L12">
        <f>(Flowtime_Mittelwert!L12-Flowtime_Mittelwert!$S$12)/Flowtime_Mittelwert!$S$12</f>
        <v>0.40994105793841679</v>
      </c>
      <c r="M12">
        <f>(Flowtime_Mittelwert!M12-Flowtime_Mittelwert!$S$12)/Flowtime_Mittelwert!$S$12</f>
        <v>0.36119570996362704</v>
      </c>
      <c r="N12">
        <f>(Flowtime_Mittelwert!N12-Flowtime_Mittelwert!$S$12)/Flowtime_Mittelwert!$S$12</f>
        <v>0.39365486731531751</v>
      </c>
      <c r="O12">
        <f>(Flowtime_Mittelwert!O12-Flowtime_Mittelwert!$S$12)/Flowtime_Mittelwert!$S$12</f>
        <v>0.43771208968706521</v>
      </c>
      <c r="P12">
        <f>(Flowtime_Mittelwert!P12-Flowtime_Mittelwert!$S$12)/Flowtime_Mittelwert!$S$12</f>
        <v>0.40383845411702585</v>
      </c>
      <c r="Q12">
        <f>(Flowtime_Mittelwert!Q12-Flowtime_Mittelwert!$S$12)/Flowtime_Mittelwert!$S$12</f>
        <v>0.35861453335404153</v>
      </c>
      <c r="R12">
        <f>(Flowtime_Mittelwert!R12-Flowtime_Mittelwert!$S$12)/Flowtime_Mittelwert!$S$12</f>
        <v>0.36395410658200777</v>
      </c>
    </row>
    <row r="13" spans="1:18" x14ac:dyDescent="0.25">
      <c r="A13">
        <v>20</v>
      </c>
      <c r="B13">
        <f>(Flowtime_Mittelwert!B13-Flowtime_Mittelwert!$S$13)/Flowtime_Mittelwert!$S$13</f>
        <v>0</v>
      </c>
      <c r="C13">
        <f>(Flowtime_Mittelwert!C13-Flowtime_Mittelwert!$S$13)/Flowtime_Mittelwert!$S$13</f>
        <v>9.9513914565229778E-3</v>
      </c>
      <c r="D13">
        <f>(Flowtime_Mittelwert!D13-Flowtime_Mittelwert!$S$13)/Flowtime_Mittelwert!$S$13</f>
        <v>0.4612943488912622</v>
      </c>
      <c r="E13">
        <f>(Flowtime_Mittelwert!E13-Flowtime_Mittelwert!$S$13)/Flowtime_Mittelwert!$S$13</f>
        <v>0.15254499401584187</v>
      </c>
      <c r="F13">
        <f>(Flowtime_Mittelwert!F13-Flowtime_Mittelwert!$S$13)/Flowtime_Mittelwert!$S$13</f>
        <v>0.34455331749698342</v>
      </c>
      <c r="G13">
        <f>(Flowtime_Mittelwert!G13-Flowtime_Mittelwert!$S$13)/Flowtime_Mittelwert!$S$13</f>
        <v>0.38915842798260875</v>
      </c>
      <c r="H13">
        <f>(Flowtime_Mittelwert!H13-Flowtime_Mittelwert!$S$13)/Flowtime_Mittelwert!$S$13</f>
        <v>0.30315461396882326</v>
      </c>
      <c r="I13">
        <f>(Flowtime_Mittelwert!I13-Flowtime_Mittelwert!$S$13)/Flowtime_Mittelwert!$S$13</f>
        <v>0.29101162871609482</v>
      </c>
      <c r="J13">
        <f>(Flowtime_Mittelwert!J13-Flowtime_Mittelwert!$S$13)/Flowtime_Mittelwert!$S$13</f>
        <v>0.2328707957091164</v>
      </c>
      <c r="K13">
        <f>(Flowtime_Mittelwert!K13-Flowtime_Mittelwert!$S$13)/Flowtime_Mittelwert!$S$13</f>
        <v>0.23816539349903998</v>
      </c>
      <c r="L13">
        <f>(Flowtime_Mittelwert!L13-Flowtime_Mittelwert!$S$13)/Flowtime_Mittelwert!$S$13</f>
        <v>0.31948496173221369</v>
      </c>
      <c r="M13">
        <f>(Flowtime_Mittelwert!M13-Flowtime_Mittelwert!$S$13)/Flowtime_Mittelwert!$S$13</f>
        <v>0.27477095785961986</v>
      </c>
      <c r="N13">
        <f>(Flowtime_Mittelwert!N13-Flowtime_Mittelwert!$S$13)/Flowtime_Mittelwert!$S$13</f>
        <v>0.30146630893556903</v>
      </c>
      <c r="O13">
        <f>(Flowtime_Mittelwert!O13-Flowtime_Mittelwert!$S$13)/Flowtime_Mittelwert!$S$13</f>
        <v>0.37201732777506463</v>
      </c>
      <c r="P13">
        <f>(Flowtime_Mittelwert!P13-Flowtime_Mittelwert!$S$13)/Flowtime_Mittelwert!$S$13</f>
        <v>0.35043356039329349</v>
      </c>
      <c r="Q13">
        <f>(Flowtime_Mittelwert!Q13-Flowtime_Mittelwert!$S$13)/Flowtime_Mittelwert!$S$13</f>
        <v>0.29460694062701953</v>
      </c>
      <c r="R13">
        <f>(Flowtime_Mittelwert!R13-Flowtime_Mittelwert!$S$13)/Flowtime_Mittelwert!$S$13</f>
        <v>0.28180784984104262</v>
      </c>
    </row>
    <row r="14" spans="1:18" x14ac:dyDescent="0.25">
      <c r="A14">
        <v>50</v>
      </c>
      <c r="B14">
        <f>(Flowtime_Mittelwert!B14-Flowtime_Mittelwert!$S$14)/Flowtime_Mittelwert!$S$14</f>
        <v>0.6578473250361262</v>
      </c>
      <c r="C14">
        <f>(Flowtime_Mittelwert!C14-Flowtime_Mittelwert!$S$14)/Flowtime_Mittelwert!$S$14</f>
        <v>0</v>
      </c>
      <c r="D14">
        <f>(Flowtime_Mittelwert!D14-Flowtime_Mittelwert!$S$14)/Flowtime_Mittelwert!$S$14</f>
        <v>0.34270030404979673</v>
      </c>
      <c r="E14">
        <f>(Flowtime_Mittelwert!E14-Flowtime_Mittelwert!$S$14)/Flowtime_Mittelwert!$S$14</f>
        <v>0.14100232344331631</v>
      </c>
      <c r="F14">
        <f>(Flowtime_Mittelwert!F14-Flowtime_Mittelwert!$S$14)/Flowtime_Mittelwert!$S$14</f>
        <v>0.21783546524665615</v>
      </c>
      <c r="G14">
        <f>(Flowtime_Mittelwert!G14-Flowtime_Mittelwert!$S$14)/Flowtime_Mittelwert!$S$14</f>
        <v>0.2629888802457151</v>
      </c>
      <c r="H14">
        <f>(Flowtime_Mittelwert!H14-Flowtime_Mittelwert!$S$14)/Flowtime_Mittelwert!$S$14</f>
        <v>0.22803584552293704</v>
      </c>
      <c r="I14">
        <f>(Flowtime_Mittelwert!I14-Flowtime_Mittelwert!$S$14)/Flowtime_Mittelwert!$S$14</f>
        <v>0.19252256491680189</v>
      </c>
      <c r="J14">
        <f>(Flowtime_Mittelwert!J14-Flowtime_Mittelwert!$S$14)/Flowtime_Mittelwert!$S$14</f>
        <v>0.17712045932352036</v>
      </c>
      <c r="K14">
        <f>(Flowtime_Mittelwert!K14-Flowtime_Mittelwert!$S$14)/Flowtime_Mittelwert!$S$14</f>
        <v>0.15929067163568225</v>
      </c>
      <c r="L14">
        <f>(Flowtime_Mittelwert!L14-Flowtime_Mittelwert!$S$14)/Flowtime_Mittelwert!$S$14</f>
        <v>0.23485327190354871</v>
      </c>
      <c r="M14">
        <f>(Flowtime_Mittelwert!M14-Flowtime_Mittelwert!$S$14)/Flowtime_Mittelwert!$S$14</f>
        <v>0.20626255765613552</v>
      </c>
      <c r="N14">
        <f>(Flowtime_Mittelwert!N14-Flowtime_Mittelwert!$S$14)/Flowtime_Mittelwert!$S$14</f>
        <v>0.20260849281691187</v>
      </c>
      <c r="O14">
        <f>(Flowtime_Mittelwert!O14-Flowtime_Mittelwert!$S$14)/Flowtime_Mittelwert!$S$14</f>
        <v>0.27526742728932152</v>
      </c>
      <c r="P14">
        <f>(Flowtime_Mittelwert!P14-Flowtime_Mittelwert!$S$14)/Flowtime_Mittelwert!$S$14</f>
        <v>0.26192140906796268</v>
      </c>
      <c r="Q14">
        <f>(Flowtime_Mittelwert!Q14-Flowtime_Mittelwert!$S$14)/Flowtime_Mittelwert!$S$14</f>
        <v>0.2264378680556359</v>
      </c>
      <c r="R14">
        <f>(Flowtime_Mittelwert!R14-Flowtime_Mittelwert!$S$14)/Flowtime_Mittelwert!$S$14</f>
        <v>0.22631515468118474</v>
      </c>
    </row>
    <row r="15" spans="1:18" x14ac:dyDescent="0.25">
      <c r="A15">
        <v>100</v>
      </c>
      <c r="B15">
        <f>(Flowtime_Mittelwert!B15-Flowtime_Mittelwert!$S$15)/Flowtime_Mittelwert!$S$15</f>
        <v>0.80558560071822471</v>
      </c>
      <c r="C15">
        <f>(Flowtime_Mittelwert!C15-Flowtime_Mittelwert!$S$15)/Flowtime_Mittelwert!$S$15</f>
        <v>0</v>
      </c>
      <c r="D15">
        <f>(Flowtime_Mittelwert!D15-Flowtime_Mittelwert!$S$15)/Flowtime_Mittelwert!$S$15</f>
        <v>0.3293913127422447</v>
      </c>
      <c r="E15">
        <f>(Flowtime_Mittelwert!E15-Flowtime_Mittelwert!$S$15)/Flowtime_Mittelwert!$S$15</f>
        <v>0.14610324505133304</v>
      </c>
      <c r="F15">
        <f>(Flowtime_Mittelwert!F15-Flowtime_Mittelwert!$S$15)/Flowtime_Mittelwert!$S$15</f>
        <v>0.18719958296529063</v>
      </c>
      <c r="G15">
        <f>(Flowtime_Mittelwert!G15-Flowtime_Mittelwert!$S$15)/Flowtime_Mittelwert!$S$15</f>
        <v>0.23583614011207821</v>
      </c>
      <c r="H15">
        <f>(Flowtime_Mittelwert!H15-Flowtime_Mittelwert!$S$15)/Flowtime_Mittelwert!$S$15</f>
        <v>0.21934095000892956</v>
      </c>
      <c r="I15">
        <f>(Flowtime_Mittelwert!I15-Flowtime_Mittelwert!$S$15)/Flowtime_Mittelwert!$S$15</f>
        <v>0.17795894331899775</v>
      </c>
      <c r="J15">
        <f>(Flowtime_Mittelwert!J15-Flowtime_Mittelwert!$S$15)/Flowtime_Mittelwert!$S$15</f>
        <v>0.16666965927685023</v>
      </c>
      <c r="K15">
        <f>(Flowtime_Mittelwert!K15-Flowtime_Mittelwert!$S$15)/Flowtime_Mittelwert!$S$15</f>
        <v>0.14337363703499914</v>
      </c>
      <c r="L15">
        <f>(Flowtime_Mittelwert!L15-Flowtime_Mittelwert!$S$15)/Flowtime_Mittelwert!$S$15</f>
        <v>0.22599137935195518</v>
      </c>
      <c r="M15">
        <f>(Flowtime_Mittelwert!M15-Flowtime_Mittelwert!$S$15)/Flowtime_Mittelwert!$S$15</f>
        <v>0.18359682783320552</v>
      </c>
      <c r="N15">
        <f>(Flowtime_Mittelwert!N15-Flowtime_Mittelwert!$S$15)/Flowtime_Mittelwert!$S$15</f>
        <v>0.18307217500012074</v>
      </c>
      <c r="O15">
        <f>(Flowtime_Mittelwert!O15-Flowtime_Mittelwert!$S$15)/Flowtime_Mittelwert!$S$15</f>
        <v>0.29016939138997089</v>
      </c>
      <c r="P15">
        <f>(Flowtime_Mittelwert!P15-Flowtime_Mittelwert!$S$15)/Flowtime_Mittelwert!$S$15</f>
        <v>0.27799417889051398</v>
      </c>
      <c r="Q15">
        <f>(Flowtime_Mittelwert!Q15-Flowtime_Mittelwert!$S$15)/Flowtime_Mittelwert!$S$15</f>
        <v>0.21534961892488078</v>
      </c>
      <c r="R15">
        <f>(Flowtime_Mittelwert!R15-Flowtime_Mittelwert!$S$15)/Flowtime_Mittelwert!$S$15</f>
        <v>0.21658496840865554</v>
      </c>
    </row>
    <row r="16" spans="1:18" x14ac:dyDescent="0.25">
      <c r="A16">
        <v>150</v>
      </c>
      <c r="B16">
        <f>(Flowtime_Mittelwert!B16-Flowtime_Mittelwert!$S$16)/Flowtime_Mittelwert!$S$16</f>
        <v>0.85256013578576617</v>
      </c>
      <c r="C16">
        <f>(Flowtime_Mittelwert!C16-Flowtime_Mittelwert!$S$16)/Flowtime_Mittelwert!$S$16</f>
        <v>0</v>
      </c>
      <c r="D16">
        <f>(Flowtime_Mittelwert!D16-Flowtime_Mittelwert!$S$16)/Flowtime_Mittelwert!$S$16</f>
        <v>0.31223610231878568</v>
      </c>
      <c r="E16">
        <f>(Flowtime_Mittelwert!E16-Flowtime_Mittelwert!$S$16)/Flowtime_Mittelwert!$S$16</f>
        <v>0.13854716666849387</v>
      </c>
      <c r="F16">
        <f>(Flowtime_Mittelwert!F16-Flowtime_Mittelwert!$S$16)/Flowtime_Mittelwert!$S$16</f>
        <v>0.1700502940302035</v>
      </c>
      <c r="G16">
        <f>(Flowtime_Mittelwert!G16-Flowtime_Mittelwert!$S$16)/Flowtime_Mittelwert!$S$16</f>
        <v>0.21177931035851033</v>
      </c>
      <c r="H16">
        <f>(Flowtime_Mittelwert!H16-Flowtime_Mittelwert!$S$16)/Flowtime_Mittelwert!$S$16</f>
        <v>0.20030157364956022</v>
      </c>
      <c r="I16">
        <f>(Flowtime_Mittelwert!I16-Flowtime_Mittelwert!$S$16)/Flowtime_Mittelwert!$S$16</f>
        <v>0.16386372758296242</v>
      </c>
      <c r="J16">
        <f>(Flowtime_Mittelwert!J16-Flowtime_Mittelwert!$S$16)/Flowtime_Mittelwert!$S$16</f>
        <v>0.15629327529449333</v>
      </c>
      <c r="K16">
        <f>(Flowtime_Mittelwert!K16-Flowtime_Mittelwert!$S$16)/Flowtime_Mittelwert!$S$16</f>
        <v>0.1351132696185654</v>
      </c>
      <c r="L16">
        <f>(Flowtime_Mittelwert!L16-Flowtime_Mittelwert!$S$16)/Flowtime_Mittelwert!$S$16</f>
        <v>0.21001559263906758</v>
      </c>
      <c r="M16">
        <f>(Flowtime_Mittelwert!M16-Flowtime_Mittelwert!$S$16)/Flowtime_Mittelwert!$S$16</f>
        <v>0.17688978203502959</v>
      </c>
      <c r="N16">
        <f>(Flowtime_Mittelwert!N16-Flowtime_Mittelwert!$S$16)/Flowtime_Mittelwert!$S$16</f>
        <v>0.17488461589048065</v>
      </c>
      <c r="O16">
        <f>(Flowtime_Mittelwert!O16-Flowtime_Mittelwert!$S$16)/Flowtime_Mittelwert!$S$16</f>
        <v>0.26486639104112608</v>
      </c>
      <c r="P16">
        <f>(Flowtime_Mittelwert!P16-Flowtime_Mittelwert!$S$16)/Flowtime_Mittelwert!$S$16</f>
        <v>0.25909300806443214</v>
      </c>
      <c r="Q16">
        <f>(Flowtime_Mittelwert!Q16-Flowtime_Mittelwert!$S$16)/Flowtime_Mittelwert!$S$16</f>
        <v>0.20911138821248337</v>
      </c>
      <c r="R16">
        <f>(Flowtime_Mittelwert!R16-Flowtime_Mittelwert!$S$16)/Flowtime_Mittelwert!$S$16</f>
        <v>0.20833629720667754</v>
      </c>
    </row>
    <row r="17" spans="1:21" x14ac:dyDescent="0.25">
      <c r="A17">
        <v>200</v>
      </c>
      <c r="B17">
        <f>(Flowtime_Mittelwert!B17-Flowtime_Mittelwert!$S$17)/Flowtime_Mittelwert!$S$17</f>
        <v>0.8822201590272033</v>
      </c>
      <c r="C17">
        <f>(Flowtime_Mittelwert!C17-Flowtime_Mittelwert!$S$17)/Flowtime_Mittelwert!$S$17</f>
        <v>0</v>
      </c>
      <c r="D17">
        <f>(Flowtime_Mittelwert!D17-Flowtime_Mittelwert!$S$17)/Flowtime_Mittelwert!$S$17</f>
        <v>0.30682668716635092</v>
      </c>
      <c r="E17">
        <f>(Flowtime_Mittelwert!E17-Flowtime_Mittelwert!$S$17)/Flowtime_Mittelwert!$S$17</f>
        <v>0.14482305396452178</v>
      </c>
      <c r="F17">
        <f>(Flowtime_Mittelwert!F17-Flowtime_Mittelwert!$S$17)/Flowtime_Mittelwert!$S$17</f>
        <v>0.166381852184356</v>
      </c>
      <c r="G17">
        <f>(Flowtime_Mittelwert!G17-Flowtime_Mittelwert!$S$17)/Flowtime_Mittelwert!$S$17</f>
        <v>0.20180577742083183</v>
      </c>
      <c r="H17">
        <f>(Flowtime_Mittelwert!H17-Flowtime_Mittelwert!$S$17)/Flowtime_Mittelwert!$S$17</f>
        <v>0.19642540131214103</v>
      </c>
      <c r="I17">
        <f>(Flowtime_Mittelwert!I17-Flowtime_Mittelwert!$S$17)/Flowtime_Mittelwert!$S$17</f>
        <v>0.16041784666784695</v>
      </c>
      <c r="J17">
        <f>(Flowtime_Mittelwert!J17-Flowtime_Mittelwert!$S$17)/Flowtime_Mittelwert!$S$17</f>
        <v>0.15753421519083127</v>
      </c>
      <c r="K17">
        <f>(Flowtime_Mittelwert!K17-Flowtime_Mittelwert!$S$17)/Flowtime_Mittelwert!$S$17</f>
        <v>0.13322118508864048</v>
      </c>
      <c r="L17">
        <f>(Flowtime_Mittelwert!L17-Flowtime_Mittelwert!$S$17)/Flowtime_Mittelwert!$S$17</f>
        <v>0.21320261729828707</v>
      </c>
      <c r="M17">
        <f>(Flowtime_Mittelwert!M17-Flowtime_Mittelwert!$S$17)/Flowtime_Mittelwert!$S$17</f>
        <v>0.17279810031285378</v>
      </c>
      <c r="N17">
        <f>(Flowtime_Mittelwert!N17-Flowtime_Mittelwert!$S$17)/Flowtime_Mittelwert!$S$17</f>
        <v>0.17598600508752427</v>
      </c>
      <c r="O17">
        <f>(Flowtime_Mittelwert!O17-Flowtime_Mittelwert!$S$17)/Flowtime_Mittelwert!$S$17</f>
        <v>0.26519421491011502</v>
      </c>
      <c r="P17">
        <f>(Flowtime_Mittelwert!P17-Flowtime_Mittelwert!$S$17)/Flowtime_Mittelwert!$S$17</f>
        <v>0.25993810640082798</v>
      </c>
      <c r="Q17">
        <f>(Flowtime_Mittelwert!Q17-Flowtime_Mittelwert!$S$17)/Flowtime_Mittelwert!$S$17</f>
        <v>0.2150740012975651</v>
      </c>
      <c r="R17">
        <f>(Flowtime_Mittelwert!R17-Flowtime_Mittelwert!$S$17)/Flowtime_Mittelwert!$S$17</f>
        <v>0.2139502679755248</v>
      </c>
    </row>
    <row r="19" spans="1:21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</row>
    <row r="20" spans="1:21" x14ac:dyDescent="0.25">
      <c r="A20">
        <v>10</v>
      </c>
      <c r="B20">
        <f>(Flowtime_Mittelwert!B20-Flowtime_Mittelwert!$V20)/Flowtime_Mittelwert!$V20</f>
        <v>0</v>
      </c>
      <c r="C20">
        <f>(Flowtime_Mittelwert!C20-Flowtime_Mittelwert!$V20)/Flowtime_Mittelwert!$V20</f>
        <v>6.2434533422786861E-2</v>
      </c>
      <c r="D20">
        <f>(Flowtime_Mittelwert!D20-Flowtime_Mittelwert!$V20)/Flowtime_Mittelwert!$V20</f>
        <v>0.64227135305220517</v>
      </c>
      <c r="E20">
        <f>(Flowtime_Mittelwert!E20-Flowtime_Mittelwert!$V20)/Flowtime_Mittelwert!$V20</f>
        <v>0.22353748979712187</v>
      </c>
      <c r="F20">
        <f>(Flowtime_Mittelwert!F20-Flowtime_Mittelwert!$V20)/Flowtime_Mittelwert!$V20</f>
        <v>0.54356089136173535</v>
      </c>
      <c r="G20">
        <f>(Flowtime_Mittelwert!G20-Flowtime_Mittelwert!$V20)/Flowtime_Mittelwert!$V20</f>
        <v>0.71543277129913618</v>
      </c>
      <c r="H20">
        <f>(Flowtime_Mittelwert!H20-Flowtime_Mittelwert!$V20)/Flowtime_Mittelwert!$V20</f>
        <v>0.48616049689822438</v>
      </c>
      <c r="I20">
        <f>(Flowtime_Mittelwert!I20-Flowtime_Mittelwert!$V20)/Flowtime_Mittelwert!$V20</f>
        <v>0.53567512462768829</v>
      </c>
      <c r="J20">
        <f>(Flowtime_Mittelwert!J20-Flowtime_Mittelwert!$V20)/Flowtime_Mittelwert!$V20</f>
        <v>0.42389411843045238</v>
      </c>
      <c r="K20">
        <f>(Flowtime_Mittelwert!K20-Flowtime_Mittelwert!$V20)/Flowtime_Mittelwert!$V20</f>
        <v>0.43368564131879617</v>
      </c>
      <c r="L20">
        <f>(Flowtime_Mittelwert!L20-Flowtime_Mittelwert!$V20)/Flowtime_Mittelwert!$V20</f>
        <v>0.50004028712492132</v>
      </c>
      <c r="M20">
        <f>(Flowtime_Mittelwert!M20-Flowtime_Mittelwert!$V20)/Flowtime_Mittelwert!$V20</f>
        <v>0.45923468476233525</v>
      </c>
      <c r="N20">
        <f>(Flowtime_Mittelwert!N20-Flowtime_Mittelwert!$V20)/Flowtime_Mittelwert!$V20</f>
        <v>0.45703465743715449</v>
      </c>
      <c r="O20">
        <f>(Flowtime_Mittelwert!O20-Flowtime_Mittelwert!$V20)/Flowtime_Mittelwert!$V20</f>
        <v>0.47488710847078602</v>
      </c>
      <c r="P20">
        <f>(Flowtime_Mittelwert!P20-Flowtime_Mittelwert!$V20)/Flowtime_Mittelwert!$V20</f>
        <v>0.48901562790144454</v>
      </c>
      <c r="Q20">
        <f>(Flowtime_Mittelwert!Q20-Flowtime_Mittelwert!$V20)/Flowtime_Mittelwert!$V20</f>
        <v>0.47148197063627068</v>
      </c>
      <c r="R20">
        <f>(Flowtime_Mittelwert!R20-Flowtime_Mittelwert!$V20)/Flowtime_Mittelwert!$V20</f>
        <v>0.44714504415851603</v>
      </c>
      <c r="S20">
        <f>(Flowtime_Mittelwert!S20-Flowtime_Mittelwert!$V20)/Flowtime_Mittelwert!$V20</f>
        <v>0.23355672252007834</v>
      </c>
      <c r="T20">
        <f>(Flowtime_Mittelwert!T20-Flowtime_Mittelwert!$V20)/Flowtime_Mittelwert!$V20</f>
        <v>6.7311027111722321E-2</v>
      </c>
      <c r="U20">
        <f>(Flowtime_Mittelwert!U20-Flowtime_Mittelwert!$V20)/Flowtime_Mittelwert!$V20</f>
        <v>0.27124795499080867</v>
      </c>
    </row>
    <row r="21" spans="1:21" x14ac:dyDescent="0.25">
      <c r="A21">
        <v>15</v>
      </c>
      <c r="B21">
        <f>(Flowtime_Mittelwert!B21-Flowtime_Mittelwert!$V21)/Flowtime_Mittelwert!$V21</f>
        <v>0</v>
      </c>
      <c r="C21">
        <f>(Flowtime_Mittelwert!C21-Flowtime_Mittelwert!$V21)/Flowtime_Mittelwert!$V21</f>
        <v>2.1991690351134602E-2</v>
      </c>
      <c r="D21">
        <f>(Flowtime_Mittelwert!D21-Flowtime_Mittelwert!$V21)/Flowtime_Mittelwert!$V21</f>
        <v>0.55542227589939863</v>
      </c>
      <c r="E21">
        <f>(Flowtime_Mittelwert!E21-Flowtime_Mittelwert!$V21)/Flowtime_Mittelwert!$V21</f>
        <v>0.18418573969713081</v>
      </c>
      <c r="F21">
        <f>(Flowtime_Mittelwert!F21-Flowtime_Mittelwert!$V21)/Flowtime_Mittelwert!$V21</f>
        <v>0.42723969990806071</v>
      </c>
      <c r="G21">
        <f>(Flowtime_Mittelwert!G21-Flowtime_Mittelwert!$V21)/Flowtime_Mittelwert!$V21</f>
        <v>0.63432784388956043</v>
      </c>
      <c r="H21">
        <f>(Flowtime_Mittelwert!H21-Flowtime_Mittelwert!$V21)/Flowtime_Mittelwert!$V21</f>
        <v>0.47130512690984516</v>
      </c>
      <c r="I21">
        <f>(Flowtime_Mittelwert!I21-Flowtime_Mittelwert!$V21)/Flowtime_Mittelwert!$V21</f>
        <v>0.40490833787382796</v>
      </c>
      <c r="J21">
        <f>(Flowtime_Mittelwert!J21-Flowtime_Mittelwert!$V21)/Flowtime_Mittelwert!$V21</f>
        <v>0.4124598793597225</v>
      </c>
      <c r="K21">
        <f>(Flowtime_Mittelwert!K21-Flowtime_Mittelwert!$V21)/Flowtime_Mittelwert!$V21</f>
        <v>0.35272524991360793</v>
      </c>
      <c r="L21">
        <f>(Flowtime_Mittelwert!L21-Flowtime_Mittelwert!$V21)/Flowtime_Mittelwert!$V21</f>
        <v>0.4544971218164035</v>
      </c>
      <c r="M21">
        <f>(Flowtime_Mittelwert!M21-Flowtime_Mittelwert!$V21)/Flowtime_Mittelwert!$V21</f>
        <v>0.39627706707508703</v>
      </c>
      <c r="N21">
        <f>(Flowtime_Mittelwert!N21-Flowtime_Mittelwert!$V21)/Flowtime_Mittelwert!$V21</f>
        <v>0.43242010331331243</v>
      </c>
      <c r="O21">
        <f>(Flowtime_Mittelwert!O21-Flowtime_Mittelwert!$V21)/Flowtime_Mittelwert!$V21</f>
        <v>0.43607772738372935</v>
      </c>
      <c r="P21">
        <f>(Flowtime_Mittelwert!P21-Flowtime_Mittelwert!$V21)/Flowtime_Mittelwert!$V21</f>
        <v>0.4126403812205327</v>
      </c>
      <c r="Q21">
        <f>(Flowtime_Mittelwert!Q21-Flowtime_Mittelwert!$V21)/Flowtime_Mittelwert!$V21</f>
        <v>0.38355004496196282</v>
      </c>
      <c r="R21">
        <f>(Flowtime_Mittelwert!R21-Flowtime_Mittelwert!$V21)/Flowtime_Mittelwert!$V21</f>
        <v>0.40442590562766267</v>
      </c>
      <c r="S21">
        <f>(Flowtime_Mittelwert!S21-Flowtime_Mittelwert!$V21)/Flowtime_Mittelwert!$V21</f>
        <v>0.17853603145377239</v>
      </c>
      <c r="T21">
        <f>(Flowtime_Mittelwert!T21-Flowtime_Mittelwert!$V21)/Flowtime_Mittelwert!$V21</f>
        <v>3.2626531804868415E-2</v>
      </c>
      <c r="U21">
        <f>(Flowtime_Mittelwert!U21-Flowtime_Mittelwert!$V21)/Flowtime_Mittelwert!$V21</f>
        <v>0.23885483055850903</v>
      </c>
    </row>
    <row r="22" spans="1:21" x14ac:dyDescent="0.25">
      <c r="A22">
        <v>20</v>
      </c>
      <c r="B22">
        <f>(Flowtime_Mittelwert!B22-Flowtime_Mittelwert!$V22)/Flowtime_Mittelwert!$V22</f>
        <v>5.2675585283913064E-2</v>
      </c>
      <c r="C22">
        <f>(Flowtime_Mittelwert!C22-Flowtime_Mittelwert!$V22)/Flowtime_Mittelwert!$V22</f>
        <v>0</v>
      </c>
      <c r="D22">
        <f>(Flowtime_Mittelwert!D22-Flowtime_Mittelwert!$V22)/Flowtime_Mittelwert!$V22</f>
        <v>0.53832090069817995</v>
      </c>
      <c r="E22">
        <f>(Flowtime_Mittelwert!E22-Flowtime_Mittelwert!$V22)/Flowtime_Mittelwert!$V22</f>
        <v>0.17906847710494272</v>
      </c>
      <c r="F22">
        <f>(Flowtime_Mittelwert!F22-Flowtime_Mittelwert!$V22)/Flowtime_Mittelwert!$V22</f>
        <v>0.37882611778123693</v>
      </c>
      <c r="G22">
        <f>(Flowtime_Mittelwert!G22-Flowtime_Mittelwert!$V22)/Flowtime_Mittelwert!$V22</f>
        <v>0.64788253471633572</v>
      </c>
      <c r="H22">
        <f>(Flowtime_Mittelwert!H22-Flowtime_Mittelwert!$V22)/Flowtime_Mittelwert!$V22</f>
        <v>0.52026917682597917</v>
      </c>
      <c r="I22">
        <f>(Flowtime_Mittelwert!I22-Flowtime_Mittelwert!$V22)/Flowtime_Mittelwert!$V22</f>
        <v>0.44106121788449976</v>
      </c>
      <c r="J22">
        <f>(Flowtime_Mittelwert!J22-Flowtime_Mittelwert!$V22)/Flowtime_Mittelwert!$V22</f>
        <v>0.37778289382426827</v>
      </c>
      <c r="K22">
        <f>(Flowtime_Mittelwert!K22-Flowtime_Mittelwert!$V22)/Flowtime_Mittelwert!$V22</f>
        <v>0.32705215541821436</v>
      </c>
      <c r="L22">
        <f>(Flowtime_Mittelwert!L22-Flowtime_Mittelwert!$V22)/Flowtime_Mittelwert!$V22</f>
        <v>0.45541493919824905</v>
      </c>
      <c r="M22">
        <f>(Flowtime_Mittelwert!M22-Flowtime_Mittelwert!$V22)/Flowtime_Mittelwert!$V22</f>
        <v>0.39531156080945712</v>
      </c>
      <c r="N22">
        <f>(Flowtime_Mittelwert!N22-Flowtime_Mittelwert!$V22)/Flowtime_Mittelwert!$V22</f>
        <v>0.36775330209762197</v>
      </c>
      <c r="O22">
        <f>(Flowtime_Mittelwert!O22-Flowtime_Mittelwert!$V22)/Flowtime_Mittelwert!$V22</f>
        <v>0.45929981659294433</v>
      </c>
      <c r="P22">
        <f>(Flowtime_Mittelwert!P22-Flowtime_Mittelwert!$V22)/Flowtime_Mittelwert!$V22</f>
        <v>0.45526081562196563</v>
      </c>
      <c r="Q22">
        <f>(Flowtime_Mittelwert!Q22-Flowtime_Mittelwert!$V22)/Flowtime_Mittelwert!$V22</f>
        <v>0.40498185194889263</v>
      </c>
      <c r="R22">
        <f>(Flowtime_Mittelwert!R22-Flowtime_Mittelwert!$V22)/Flowtime_Mittelwert!$V22</f>
        <v>0.38141154077339212</v>
      </c>
      <c r="S22">
        <f>(Flowtime_Mittelwert!S22-Flowtime_Mittelwert!$V22)/Flowtime_Mittelwert!$V22</f>
        <v>0.15309094832236489</v>
      </c>
      <c r="T22">
        <f>(Flowtime_Mittelwert!T22-Flowtime_Mittelwert!$V22)/Flowtime_Mittelwert!$V22</f>
        <v>8.0163525114437181E-3</v>
      </c>
      <c r="U22">
        <f>(Flowtime_Mittelwert!U22-Flowtime_Mittelwert!$V22)/Flowtime_Mittelwert!$V22</f>
        <v>0.22608387405021352</v>
      </c>
    </row>
    <row r="23" spans="1:21" x14ac:dyDescent="0.25">
      <c r="A23">
        <v>50</v>
      </c>
      <c r="B23">
        <f>(Flowtime_Mittelwert!B23-Flowtime_Mittelwert!$V23)/Flowtime_Mittelwert!$V23</f>
        <v>0.82314898182906471</v>
      </c>
      <c r="C23">
        <f>(Flowtime_Mittelwert!C23-Flowtime_Mittelwert!$V23)/Flowtime_Mittelwert!$V23</f>
        <v>0</v>
      </c>
      <c r="D23">
        <f>(Flowtime_Mittelwert!D23-Flowtime_Mittelwert!$V23)/Flowtime_Mittelwert!$V23</f>
        <v>0.47767106844719998</v>
      </c>
      <c r="E23">
        <f>(Flowtime_Mittelwert!E23-Flowtime_Mittelwert!$V23)/Flowtime_Mittelwert!$V23</f>
        <v>0.19438232442884942</v>
      </c>
      <c r="F23">
        <f>(Flowtime_Mittelwert!F23-Flowtime_Mittelwert!$V23)/Flowtime_Mittelwert!$V23</f>
        <v>0.2868430054734436</v>
      </c>
      <c r="G23">
        <f>(Flowtime_Mittelwert!G23-Flowtime_Mittelwert!$V23)/Flowtime_Mittelwert!$V23</f>
        <v>0.60314617713726837</v>
      </c>
      <c r="H23">
        <f>(Flowtime_Mittelwert!H23-Flowtime_Mittelwert!$V23)/Flowtime_Mittelwert!$V23</f>
        <v>0.54824177368845539</v>
      </c>
      <c r="I23">
        <f>(Flowtime_Mittelwert!I23-Flowtime_Mittelwert!$V23)/Flowtime_Mittelwert!$V23</f>
        <v>0.392798086466767</v>
      </c>
      <c r="J23">
        <f>(Flowtime_Mittelwert!J23-Flowtime_Mittelwert!$V23)/Flowtime_Mittelwert!$V23</f>
        <v>0.37675832128785902</v>
      </c>
      <c r="K23">
        <f>(Flowtime_Mittelwert!K23-Flowtime_Mittelwert!$V23)/Flowtime_Mittelwert!$V23</f>
        <v>0.29335524230439947</v>
      </c>
      <c r="L23">
        <f>(Flowtime_Mittelwert!L23-Flowtime_Mittelwert!$V23)/Flowtime_Mittelwert!$V23</f>
        <v>0.44202934817672718</v>
      </c>
      <c r="M23">
        <f>(Flowtime_Mittelwert!M23-Flowtime_Mittelwert!$V23)/Flowtime_Mittelwert!$V23</f>
        <v>0.36568044913390679</v>
      </c>
      <c r="N23">
        <f>(Flowtime_Mittelwert!N23-Flowtime_Mittelwert!$V23)/Flowtime_Mittelwert!$V23</f>
        <v>0.36079123363661325</v>
      </c>
      <c r="O23">
        <f>(Flowtime_Mittelwert!O23-Flowtime_Mittelwert!$V23)/Flowtime_Mittelwert!$V23</f>
        <v>0.43219921703178044</v>
      </c>
      <c r="P23">
        <f>(Flowtime_Mittelwert!P23-Flowtime_Mittelwert!$V23)/Flowtime_Mittelwert!$V23</f>
        <v>0.43298958514510966</v>
      </c>
      <c r="Q23">
        <f>(Flowtime_Mittelwert!Q23-Flowtime_Mittelwert!$V23)/Flowtime_Mittelwert!$V23</f>
        <v>0.39362727098691619</v>
      </c>
      <c r="R23">
        <f>(Flowtime_Mittelwert!R23-Flowtime_Mittelwert!$V23)/Flowtime_Mittelwert!$V23</f>
        <v>0.37997364118212634</v>
      </c>
      <c r="S23">
        <f>(Flowtime_Mittelwert!S23-Flowtime_Mittelwert!$V23)/Flowtime_Mittelwert!$V23</f>
        <v>0.12505523079161843</v>
      </c>
      <c r="T23">
        <f>(Flowtime_Mittelwert!T23-Flowtime_Mittelwert!$V23)/Flowtime_Mittelwert!$V23</f>
        <v>1.4652615457750288E-2</v>
      </c>
      <c r="U23">
        <f>(Flowtime_Mittelwert!U23-Flowtime_Mittelwert!$V23)/Flowtime_Mittelwert!$V23</f>
        <v>0.25470896696988066</v>
      </c>
    </row>
    <row r="24" spans="1:21" x14ac:dyDescent="0.25">
      <c r="A24">
        <v>100</v>
      </c>
      <c r="B24">
        <f>(Flowtime_Mittelwert!B24-Flowtime_Mittelwert!$V24)/Flowtime_Mittelwert!$V24</f>
        <v>1.0104218927938662</v>
      </c>
      <c r="C24">
        <f>(Flowtime_Mittelwert!C24-Flowtime_Mittelwert!$V24)/Flowtime_Mittelwert!$V24</f>
        <v>0</v>
      </c>
      <c r="D24">
        <f>(Flowtime_Mittelwert!D24-Flowtime_Mittelwert!$V24)/Flowtime_Mittelwert!$V24</f>
        <v>0.47802499546510641</v>
      </c>
      <c r="E24">
        <f>(Flowtime_Mittelwert!E24-Flowtime_Mittelwert!$V24)/Flowtime_Mittelwert!$V24</f>
        <v>0.21495292546105335</v>
      </c>
      <c r="F24">
        <f>(Flowtime_Mittelwert!F24-Flowtime_Mittelwert!$V24)/Flowtime_Mittelwert!$V24</f>
        <v>0.26445121939946437</v>
      </c>
      <c r="G24">
        <f>(Flowtime_Mittelwert!G24-Flowtime_Mittelwert!$V24)/Flowtime_Mittelwert!$V24</f>
        <v>0.61866912620779835</v>
      </c>
      <c r="H24">
        <f>(Flowtime_Mittelwert!H24-Flowtime_Mittelwert!$V24)/Flowtime_Mittelwert!$V24</f>
        <v>0.59013431583127385</v>
      </c>
      <c r="I24">
        <f>(Flowtime_Mittelwert!I24-Flowtime_Mittelwert!$V24)/Flowtime_Mittelwert!$V24</f>
        <v>0.40478759220430827</v>
      </c>
      <c r="J24">
        <f>(Flowtime_Mittelwert!J24-Flowtime_Mittelwert!$V24)/Flowtime_Mittelwert!$V24</f>
        <v>0.39570972192191439</v>
      </c>
      <c r="K24">
        <f>(Flowtime_Mittelwert!K24-Flowtime_Mittelwert!$V24)/Flowtime_Mittelwert!$V24</f>
        <v>0.28834008017442536</v>
      </c>
      <c r="L24">
        <f>(Flowtime_Mittelwert!L24-Flowtime_Mittelwert!$V24)/Flowtime_Mittelwert!$V24</f>
        <v>0.46442220639912074</v>
      </c>
      <c r="M24">
        <f>(Flowtime_Mittelwert!M24-Flowtime_Mittelwert!$V24)/Flowtime_Mittelwert!$V24</f>
        <v>0.3744361586942328</v>
      </c>
      <c r="N24">
        <f>(Flowtime_Mittelwert!N24-Flowtime_Mittelwert!$V24)/Flowtime_Mittelwert!$V24</f>
        <v>0.37715133353819014</v>
      </c>
      <c r="O24">
        <f>(Flowtime_Mittelwert!O24-Flowtime_Mittelwert!$V24)/Flowtime_Mittelwert!$V24</f>
        <v>0.46116808970675249</v>
      </c>
      <c r="P24">
        <f>(Flowtime_Mittelwert!P24-Flowtime_Mittelwert!$V24)/Flowtime_Mittelwert!$V24</f>
        <v>0.4558398530535388</v>
      </c>
      <c r="Q24">
        <f>(Flowtime_Mittelwert!Q24-Flowtime_Mittelwert!$V24)/Flowtime_Mittelwert!$V24</f>
        <v>0.39912180210459497</v>
      </c>
      <c r="R24">
        <f>(Flowtime_Mittelwert!R24-Flowtime_Mittelwert!$V24)/Flowtime_Mittelwert!$V24</f>
        <v>0.39528574860183618</v>
      </c>
      <c r="S24">
        <f>(Flowtime_Mittelwert!S24-Flowtime_Mittelwert!$V24)/Flowtime_Mittelwert!$V24</f>
        <v>0.10732660379054774</v>
      </c>
      <c r="T24">
        <f>(Flowtime_Mittelwert!T24-Flowtime_Mittelwert!$V24)/Flowtime_Mittelwert!$V24</f>
        <v>1.9876355948239104E-2</v>
      </c>
      <c r="U24">
        <f>(Flowtime_Mittelwert!U24-Flowtime_Mittelwert!$V24)/Flowtime_Mittelwert!$V24</f>
        <v>0.27362870900876451</v>
      </c>
    </row>
    <row r="25" spans="1:21" x14ac:dyDescent="0.25">
      <c r="A25">
        <v>150</v>
      </c>
      <c r="B25">
        <f>(Flowtime_Mittelwert!B25-Flowtime_Mittelwert!$V25)/Flowtime_Mittelwert!$V25</f>
        <v>1.0687532669419639</v>
      </c>
      <c r="C25">
        <f>(Flowtime_Mittelwert!C25-Flowtime_Mittelwert!$V25)/Flowtime_Mittelwert!$V25</f>
        <v>0</v>
      </c>
      <c r="D25">
        <f>(Flowtime_Mittelwert!D25-Flowtime_Mittelwert!$V25)/Flowtime_Mittelwert!$V25</f>
        <v>0.46176879516325264</v>
      </c>
      <c r="E25">
        <f>(Flowtime_Mittelwert!E25-Flowtime_Mittelwert!$V25)/Flowtime_Mittelwert!$V25</f>
        <v>0.21324372254374474</v>
      </c>
      <c r="F25">
        <f>(Flowtime_Mittelwert!F25-Flowtime_Mittelwert!$V25)/Flowtime_Mittelwert!$V25</f>
        <v>0.24886559474043907</v>
      </c>
      <c r="G25">
        <f>(Flowtime_Mittelwert!G25-Flowtime_Mittelwert!$V25)/Flowtime_Mittelwert!$V25</f>
        <v>0.59791986803426067</v>
      </c>
      <c r="H25">
        <f>(Flowtime_Mittelwert!H25-Flowtime_Mittelwert!$V25)/Flowtime_Mittelwert!$V25</f>
        <v>0.57896694423863826</v>
      </c>
      <c r="I25">
        <f>(Flowtime_Mittelwert!I25-Flowtime_Mittelwert!$V25)/Flowtime_Mittelwert!$V25</f>
        <v>0.39370734449050515</v>
      </c>
      <c r="J25">
        <f>(Flowtime_Mittelwert!J25-Flowtime_Mittelwert!$V25)/Flowtime_Mittelwert!$V25</f>
        <v>0.39057946478761746</v>
      </c>
      <c r="K25">
        <f>(Flowtime_Mittelwert!K25-Flowtime_Mittelwert!$V25)/Flowtime_Mittelwert!$V25</f>
        <v>0.28523077502521482</v>
      </c>
      <c r="L25">
        <f>(Flowtime_Mittelwert!L25-Flowtime_Mittelwert!$V25)/Flowtime_Mittelwert!$V25</f>
        <v>0.46337021746813334</v>
      </c>
      <c r="M25">
        <f>(Flowtime_Mittelwert!M25-Flowtime_Mittelwert!$V25)/Flowtime_Mittelwert!$V25</f>
        <v>0.36680453079111447</v>
      </c>
      <c r="N25">
        <f>(Flowtime_Mittelwert!N25-Flowtime_Mittelwert!$V25)/Flowtime_Mittelwert!$V25</f>
        <v>0.37879041668493818</v>
      </c>
      <c r="O25">
        <f>(Flowtime_Mittelwert!O25-Flowtime_Mittelwert!$V25)/Flowtime_Mittelwert!$V25</f>
        <v>0.44553531169892585</v>
      </c>
      <c r="P25">
        <f>(Flowtime_Mittelwert!P25-Flowtime_Mittelwert!$V25)/Flowtime_Mittelwert!$V25</f>
        <v>0.44029189367504751</v>
      </c>
      <c r="Q25">
        <f>(Flowtime_Mittelwert!Q25-Flowtime_Mittelwert!$V25)/Flowtime_Mittelwert!$V25</f>
        <v>0.38589571470415351</v>
      </c>
      <c r="R25">
        <f>(Flowtime_Mittelwert!R25-Flowtime_Mittelwert!$V25)/Flowtime_Mittelwert!$V25</f>
        <v>0.38625457219084236</v>
      </c>
      <c r="S25">
        <f>(Flowtime_Mittelwert!S25-Flowtime_Mittelwert!$V25)/Flowtime_Mittelwert!$V25</f>
        <v>0.1078228181793318</v>
      </c>
      <c r="T25">
        <f>(Flowtime_Mittelwert!T25-Flowtime_Mittelwert!$V25)/Flowtime_Mittelwert!$V25</f>
        <v>2.0016432307586707E-2</v>
      </c>
      <c r="U25">
        <f>(Flowtime_Mittelwert!U25-Flowtime_Mittelwert!$V25)/Flowtime_Mittelwert!$V25</f>
        <v>0.25823233093379422</v>
      </c>
    </row>
    <row r="26" spans="1:21" x14ac:dyDescent="0.25">
      <c r="A26">
        <v>200</v>
      </c>
      <c r="B26">
        <f>(Flowtime_Mittelwert!B26-Flowtime_Mittelwert!$V26)/Flowtime_Mittelwert!$V26</f>
        <v>1.1003448511901888</v>
      </c>
      <c r="C26">
        <f>(Flowtime_Mittelwert!C26-Flowtime_Mittelwert!$V26)/Flowtime_Mittelwert!$V26</f>
        <v>0</v>
      </c>
      <c r="D26">
        <f>(Flowtime_Mittelwert!D26-Flowtime_Mittelwert!$V26)/Flowtime_Mittelwert!$V26</f>
        <v>0.45492954937089919</v>
      </c>
      <c r="E26">
        <f>(Flowtime_Mittelwert!E26-Flowtime_Mittelwert!$V26)/Flowtime_Mittelwert!$V26</f>
        <v>0.21592893029240287</v>
      </c>
      <c r="F26">
        <f>(Flowtime_Mittelwert!F26-Flowtime_Mittelwert!$V26)/Flowtime_Mittelwert!$V26</f>
        <v>0.23966194832854462</v>
      </c>
      <c r="G26">
        <f>(Flowtime_Mittelwert!G26-Flowtime_Mittelwert!$V26)/Flowtime_Mittelwert!$V26</f>
        <v>0.59763598582704136</v>
      </c>
      <c r="H26">
        <f>(Flowtime_Mittelwert!H26-Flowtime_Mittelwert!$V26)/Flowtime_Mittelwert!$V26</f>
        <v>0.58282820000669355</v>
      </c>
      <c r="I26">
        <f>(Flowtime_Mittelwert!I26-Flowtime_Mittelwert!$V26)/Flowtime_Mittelwert!$V26</f>
        <v>0.38808780203947041</v>
      </c>
      <c r="J26">
        <f>(Flowtime_Mittelwert!J26-Flowtime_Mittelwert!$V26)/Flowtime_Mittelwert!$V26</f>
        <v>0.38816515590350525</v>
      </c>
      <c r="K26">
        <f>(Flowtime_Mittelwert!K26-Flowtime_Mittelwert!$V26)/Flowtime_Mittelwert!$V26</f>
        <v>0.28268138590351899</v>
      </c>
      <c r="L26">
        <f>(Flowtime_Mittelwert!L26-Flowtime_Mittelwert!$V26)/Flowtime_Mittelwert!$V26</f>
        <v>0.45045161534642542</v>
      </c>
      <c r="M26">
        <f>(Flowtime_Mittelwert!M26-Flowtime_Mittelwert!$V26)/Flowtime_Mittelwert!$V26</f>
        <v>0.36855305571391084</v>
      </c>
      <c r="N26">
        <f>(Flowtime_Mittelwert!N26-Flowtime_Mittelwert!$V26)/Flowtime_Mittelwert!$V26</f>
        <v>0.36823446888396683</v>
      </c>
      <c r="O26">
        <f>(Flowtime_Mittelwert!O26-Flowtime_Mittelwert!$V26)/Flowtime_Mittelwert!$V26</f>
        <v>0.43810625727634689</v>
      </c>
      <c r="P26">
        <f>(Flowtime_Mittelwert!P26-Flowtime_Mittelwert!$V26)/Flowtime_Mittelwert!$V26</f>
        <v>0.43715326326898918</v>
      </c>
      <c r="Q26">
        <f>(Flowtime_Mittelwert!Q26-Flowtime_Mittelwert!$V26)/Flowtime_Mittelwert!$V26</f>
        <v>0.39029279621634771</v>
      </c>
      <c r="R26">
        <f>(Flowtime_Mittelwert!R26-Flowtime_Mittelwert!$V26)/Flowtime_Mittelwert!$V26</f>
        <v>0.38827652566099258</v>
      </c>
      <c r="S26">
        <f>(Flowtime_Mittelwert!S26-Flowtime_Mittelwert!$V26)/Flowtime_Mittelwert!$V26</f>
        <v>9.1649538426393146E-2</v>
      </c>
      <c r="T26">
        <f>(Flowtime_Mittelwert!T26-Flowtime_Mittelwert!$V26)/Flowtime_Mittelwert!$V26</f>
        <v>2.1385652274832894E-2</v>
      </c>
      <c r="U26">
        <f>(Flowtime_Mittelwert!U26-Flowtime_Mittelwert!$V26)/Flowtime_Mittelwert!$V26</f>
        <v>0.26155549233909886</v>
      </c>
    </row>
    <row r="28" spans="1:21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</row>
    <row r="29" spans="1:21" x14ac:dyDescent="0.25">
      <c r="A29">
        <v>10</v>
      </c>
      <c r="B29">
        <f>(Flowtime_Mittelwert!B29-Flowtime_Mittelwert!$V29)/Flowtime_Mittelwert!$V29</f>
        <v>0</v>
      </c>
      <c r="C29">
        <f>(Flowtime_Mittelwert!C29-Flowtime_Mittelwert!$V29)/Flowtime_Mittelwert!$V29</f>
        <v>5.9975267208970368E-2</v>
      </c>
      <c r="D29">
        <f>(Flowtime_Mittelwert!D29-Flowtime_Mittelwert!$V29)/Flowtime_Mittelwert!$V29</f>
        <v>0.64227135305220517</v>
      </c>
      <c r="E29">
        <f>(Flowtime_Mittelwert!E29-Flowtime_Mittelwert!$V29)/Flowtime_Mittelwert!$V29</f>
        <v>0.22094159768253779</v>
      </c>
      <c r="F29">
        <f>(Flowtime_Mittelwert!F29-Flowtime_Mittelwert!$V29)/Flowtime_Mittelwert!$V29</f>
        <v>0.53849172012043545</v>
      </c>
      <c r="G29">
        <f>(Flowtime_Mittelwert!G29-Flowtime_Mittelwert!$V29)/Flowtime_Mittelwert!$V29</f>
        <v>0.56070919352218007</v>
      </c>
      <c r="H29">
        <f>(Flowtime_Mittelwert!H29-Flowtime_Mittelwert!$V29)/Flowtime_Mittelwert!$V29</f>
        <v>0.39850622348525477</v>
      </c>
      <c r="I29">
        <f>(Flowtime_Mittelwert!I29-Flowtime_Mittelwert!$V29)/Flowtime_Mittelwert!$V29</f>
        <v>0.48753376236234996</v>
      </c>
      <c r="J29">
        <f>(Flowtime_Mittelwert!J29-Flowtime_Mittelwert!$V29)/Flowtime_Mittelwert!$V29</f>
        <v>0.36733099551267107</v>
      </c>
      <c r="K29">
        <f>(Flowtime_Mittelwert!K29-Flowtime_Mittelwert!$V29)/Flowtime_Mittelwert!$V29</f>
        <v>0.40897737264921158</v>
      </c>
      <c r="L29">
        <f>(Flowtime_Mittelwert!L29-Flowtime_Mittelwert!$V29)/Flowtime_Mittelwert!$V29</f>
        <v>0.46709242567058373</v>
      </c>
      <c r="M29">
        <f>(Flowtime_Mittelwert!M29-Flowtime_Mittelwert!$V29)/Flowtime_Mittelwert!$V29</f>
        <v>0.42032432886937104</v>
      </c>
      <c r="N29">
        <f>(Flowtime_Mittelwert!N29-Flowtime_Mittelwert!$V29)/Flowtime_Mittelwert!$V29</f>
        <v>0.44371888695465184</v>
      </c>
      <c r="O29">
        <f>(Flowtime_Mittelwert!O29-Flowtime_Mittelwert!$V29)/Flowtime_Mittelwert!$V29</f>
        <v>0.4438029644320472</v>
      </c>
      <c r="P29">
        <f>(Flowtime_Mittelwert!P29-Flowtime_Mittelwert!$V29)/Flowtime_Mittelwert!$V29</f>
        <v>0.43939590332523648</v>
      </c>
      <c r="Q29">
        <f>(Flowtime_Mittelwert!Q29-Flowtime_Mittelwert!$V29)/Flowtime_Mittelwert!$V29</f>
        <v>0.43312862803105151</v>
      </c>
      <c r="R29">
        <f>(Flowtime_Mittelwert!R29-Flowtime_Mittelwert!$V29)/Flowtime_Mittelwert!$V29</f>
        <v>0.42882666377098466</v>
      </c>
      <c r="S29">
        <f>(Flowtime_Mittelwert!S29-Flowtime_Mittelwert!$V29)/Flowtime_Mittelwert!$V29</f>
        <v>0.23021113956538494</v>
      </c>
      <c r="T29">
        <f>(Flowtime_Mittelwert!T29-Flowtime_Mittelwert!$V29)/Flowtime_Mittelwert!$V29</f>
        <v>6.7044781766636766E-2</v>
      </c>
      <c r="U29">
        <f>(Flowtime_Mittelwert!U29-Flowtime_Mittelwert!$V29)/Flowtime_Mittelwert!$V29</f>
        <v>0.26217459388855086</v>
      </c>
    </row>
    <row r="30" spans="1:21" x14ac:dyDescent="0.25">
      <c r="A30">
        <v>15</v>
      </c>
      <c r="B30">
        <f>(Flowtime_Mittelwert!B30-Flowtime_Mittelwert!$V30)/Flowtime_Mittelwert!$V30</f>
        <v>0</v>
      </c>
      <c r="C30">
        <f>(Flowtime_Mittelwert!C30-Flowtime_Mittelwert!$V30)/Flowtime_Mittelwert!$V30</f>
        <v>2.1405879766505296E-2</v>
      </c>
      <c r="D30">
        <f>(Flowtime_Mittelwert!D30-Flowtime_Mittelwert!$V30)/Flowtime_Mittelwert!$V30</f>
        <v>0.55542227589939863</v>
      </c>
      <c r="E30">
        <f>(Flowtime_Mittelwert!E30-Flowtime_Mittelwert!$V30)/Flowtime_Mittelwert!$V30</f>
        <v>0.18274992944068622</v>
      </c>
      <c r="F30">
        <f>(Flowtime_Mittelwert!F30-Flowtime_Mittelwert!$V30)/Flowtime_Mittelwert!$V30</f>
        <v>0.42599423706847045</v>
      </c>
      <c r="G30">
        <f>(Flowtime_Mittelwert!G30-Flowtime_Mittelwert!$V30)/Flowtime_Mittelwert!$V30</f>
        <v>0.45310889841417262</v>
      </c>
      <c r="H30">
        <f>(Flowtime_Mittelwert!H30-Flowtime_Mittelwert!$V30)/Flowtime_Mittelwert!$V30</f>
        <v>0.35139117706962014</v>
      </c>
      <c r="I30">
        <f>(Flowtime_Mittelwert!I30-Flowtime_Mittelwert!$V30)/Flowtime_Mittelwert!$V30</f>
        <v>0.34722486593691987</v>
      </c>
      <c r="J30">
        <f>(Flowtime_Mittelwert!J30-Flowtime_Mittelwert!$V30)/Flowtime_Mittelwert!$V30</f>
        <v>0.35038200757509047</v>
      </c>
      <c r="K30">
        <f>(Flowtime_Mittelwert!K30-Flowtime_Mittelwert!$V30)/Flowtime_Mittelwert!$V30</f>
        <v>0.32891705447274655</v>
      </c>
      <c r="L30">
        <f>(Flowtime_Mittelwert!L30-Flowtime_Mittelwert!$V30)/Flowtime_Mittelwert!$V30</f>
        <v>0.41394984017441017</v>
      </c>
      <c r="M30">
        <f>(Flowtime_Mittelwert!M30-Flowtime_Mittelwert!$V30)/Flowtime_Mittelwert!$V30</f>
        <v>0.35268094491140922</v>
      </c>
      <c r="N30">
        <f>(Flowtime_Mittelwert!N30-Flowtime_Mittelwert!$V30)/Flowtime_Mittelwert!$V30</f>
        <v>0.40941103883803803</v>
      </c>
      <c r="O30">
        <f>(Flowtime_Mittelwert!O30-Flowtime_Mittelwert!$V30)/Flowtime_Mittelwert!$V30</f>
        <v>0.40701692779329218</v>
      </c>
      <c r="P30">
        <f>(Flowtime_Mittelwert!P30-Flowtime_Mittelwert!$V30)/Flowtime_Mittelwert!$V30</f>
        <v>0.37086568692503008</v>
      </c>
      <c r="Q30">
        <f>(Flowtime_Mittelwert!Q30-Flowtime_Mittelwert!$V30)/Flowtime_Mittelwert!$V30</f>
        <v>0.35793683091299966</v>
      </c>
      <c r="R30">
        <f>(Flowtime_Mittelwert!R30-Flowtime_Mittelwert!$V30)/Flowtime_Mittelwert!$V30</f>
        <v>0.37520757714051828</v>
      </c>
      <c r="S30">
        <f>(Flowtime_Mittelwert!S30-Flowtime_Mittelwert!$V30)/Flowtime_Mittelwert!$V30</f>
        <v>0.17737589676656529</v>
      </c>
      <c r="T30">
        <f>(Flowtime_Mittelwert!T30-Flowtime_Mittelwert!$V30)/Flowtime_Mittelwert!$V30</f>
        <v>3.1907806213642455E-2</v>
      </c>
      <c r="U30">
        <f>(Flowtime_Mittelwert!U30-Flowtime_Mittelwert!$V30)/Flowtime_Mittelwert!$V30</f>
        <v>0.21866815881590251</v>
      </c>
    </row>
    <row r="31" spans="1:21" x14ac:dyDescent="0.25">
      <c r="A31">
        <v>20</v>
      </c>
      <c r="B31">
        <f>(Flowtime_Mittelwert!B31-Flowtime_Mittelwert!$V31)/Flowtime_Mittelwert!$V31</f>
        <v>5.3683464543784615E-2</v>
      </c>
      <c r="C31">
        <f>(Flowtime_Mittelwert!C31-Flowtime_Mittelwert!$V31)/Flowtime_Mittelwert!$V31</f>
        <v>0</v>
      </c>
      <c r="D31">
        <f>(Flowtime_Mittelwert!D31-Flowtime_Mittelwert!$V31)/Flowtime_Mittelwert!$V31</f>
        <v>0.53979375876814495</v>
      </c>
      <c r="E31">
        <f>(Flowtime_Mittelwert!E31-Flowtime_Mittelwert!$V31)/Flowtime_Mittelwert!$V31</f>
        <v>0.17974227077477853</v>
      </c>
      <c r="F31">
        <f>(Flowtime_Mittelwert!F31-Flowtime_Mittelwert!$V31)/Flowtime_Mittelwert!$V31</f>
        <v>0.37843289446407641</v>
      </c>
      <c r="G31">
        <f>(Flowtime_Mittelwert!G31-Flowtime_Mittelwert!$V31)/Flowtime_Mittelwert!$V31</f>
        <v>0.44403958983160341</v>
      </c>
      <c r="H31">
        <f>(Flowtime_Mittelwert!H31-Flowtime_Mittelwert!$V31)/Flowtime_Mittelwert!$V31</f>
        <v>0.3554301031206159</v>
      </c>
      <c r="I31">
        <f>(Flowtime_Mittelwert!I31-Flowtime_Mittelwert!$V31)/Flowtime_Mittelwert!$V31</f>
        <v>0.37155047317851575</v>
      </c>
      <c r="J31">
        <f>(Flowtime_Mittelwert!J31-Flowtime_Mittelwert!$V31)/Flowtime_Mittelwert!$V31</f>
        <v>0.30627642495914215</v>
      </c>
      <c r="K31">
        <f>(Flowtime_Mittelwert!K31-Flowtime_Mittelwert!$V31)/Flowtime_Mittelwert!$V31</f>
        <v>0.30461126082911094</v>
      </c>
      <c r="L31">
        <f>(Flowtime_Mittelwert!L31-Flowtime_Mittelwert!$V31)/Flowtime_Mittelwert!$V31</f>
        <v>0.40087259614225723</v>
      </c>
      <c r="M31">
        <f>(Flowtime_Mittelwert!M31-Flowtime_Mittelwert!$V31)/Flowtime_Mittelwert!$V31</f>
        <v>0.35189922237702892</v>
      </c>
      <c r="N31">
        <f>(Flowtime_Mittelwert!N31-Flowtime_Mittelwert!$V31)/Flowtime_Mittelwert!$V31</f>
        <v>0.34290039387350729</v>
      </c>
      <c r="O31">
        <f>(Flowtime_Mittelwert!O31-Flowtime_Mittelwert!$V31)/Flowtime_Mittelwert!$V31</f>
        <v>0.41247089337453646</v>
      </c>
      <c r="P31">
        <f>(Flowtime_Mittelwert!P31-Flowtime_Mittelwert!$V31)/Flowtime_Mittelwert!$V31</f>
        <v>0.40350581168314631</v>
      </c>
      <c r="Q31">
        <f>(Flowtime_Mittelwert!Q31-Flowtime_Mittelwert!$V31)/Flowtime_Mittelwert!$V31</f>
        <v>0.36369614370356795</v>
      </c>
      <c r="R31">
        <f>(Flowtime_Mittelwert!R31-Flowtime_Mittelwert!$V31)/Flowtime_Mittelwert!$V31</f>
        <v>0.34511129216543657</v>
      </c>
      <c r="S31">
        <f>(Flowtime_Mittelwert!S31-Flowtime_Mittelwert!$V31)/Flowtime_Mittelwert!$V31</f>
        <v>0.15318931479508446</v>
      </c>
      <c r="T31">
        <f>(Flowtime_Mittelwert!T31-Flowtime_Mittelwert!$V31)/Flowtime_Mittelwert!$V31</f>
        <v>8.8966238724948743E-3</v>
      </c>
      <c r="U31">
        <f>(Flowtime_Mittelwert!U31-Flowtime_Mittelwert!$V31)/Flowtime_Mittelwert!$V31</f>
        <v>0.21287489092548223</v>
      </c>
    </row>
    <row r="32" spans="1:21" x14ac:dyDescent="0.25">
      <c r="A32">
        <v>50</v>
      </c>
      <c r="B32">
        <f>(Flowtime_Mittelwert!B32-Flowtime_Mittelwert!$V32)/Flowtime_Mittelwert!$V32</f>
        <v>0.82337727515334758</v>
      </c>
      <c r="C32">
        <f>(Flowtime_Mittelwert!C32-Flowtime_Mittelwert!$V32)/Flowtime_Mittelwert!$V32</f>
        <v>0</v>
      </c>
      <c r="D32">
        <f>(Flowtime_Mittelwert!D32-Flowtime_Mittelwert!$V32)/Flowtime_Mittelwert!$V32</f>
        <v>0.47785610129079903</v>
      </c>
      <c r="E32">
        <f>(Flowtime_Mittelwert!E32-Flowtime_Mittelwert!$V32)/Flowtime_Mittelwert!$V32</f>
        <v>0.19425352732513376</v>
      </c>
      <c r="F32">
        <f>(Flowtime_Mittelwert!F32-Flowtime_Mittelwert!$V32)/Flowtime_Mittelwert!$V32</f>
        <v>0.28653779217340125</v>
      </c>
      <c r="G32">
        <f>(Flowtime_Mittelwert!G32-Flowtime_Mittelwert!$V32)/Flowtime_Mittelwert!$V32</f>
        <v>0.35984787349487063</v>
      </c>
      <c r="H32">
        <f>(Flowtime_Mittelwert!H32-Flowtime_Mittelwert!$V32)/Flowtime_Mittelwert!$V32</f>
        <v>0.3256362599227573</v>
      </c>
      <c r="I32">
        <f>(Flowtime_Mittelwert!I32-Flowtime_Mittelwert!$V32)/Flowtime_Mittelwert!$V32</f>
        <v>0.31925718230615835</v>
      </c>
      <c r="J32">
        <f>(Flowtime_Mittelwert!J32-Flowtime_Mittelwert!$V32)/Flowtime_Mittelwert!$V32</f>
        <v>0.30549496042130503</v>
      </c>
      <c r="K32">
        <f>(Flowtime_Mittelwert!K32-Flowtime_Mittelwert!$V32)/Flowtime_Mittelwert!$V32</f>
        <v>0.26938027876313142</v>
      </c>
      <c r="L32">
        <f>(Flowtime_Mittelwert!L32-Flowtime_Mittelwert!$V32)/Flowtime_Mittelwert!$V32</f>
        <v>0.37194904072648322</v>
      </c>
      <c r="M32">
        <f>(Flowtime_Mittelwert!M32-Flowtime_Mittelwert!$V32)/Flowtime_Mittelwert!$V32</f>
        <v>0.31746661329706066</v>
      </c>
      <c r="N32">
        <f>(Flowtime_Mittelwert!N32-Flowtime_Mittelwert!$V32)/Flowtime_Mittelwert!$V32</f>
        <v>0.31955371071019306</v>
      </c>
      <c r="O32">
        <f>(Flowtime_Mittelwert!O32-Flowtime_Mittelwert!$V32)/Flowtime_Mittelwert!$V32</f>
        <v>0.37644735183615519</v>
      </c>
      <c r="P32">
        <f>(Flowtime_Mittelwert!P32-Flowtime_Mittelwert!$V32)/Flowtime_Mittelwert!$V32</f>
        <v>0.37070709056406981</v>
      </c>
      <c r="Q32">
        <f>(Flowtime_Mittelwert!Q32-Flowtime_Mittelwert!$V32)/Flowtime_Mittelwert!$V32</f>
        <v>0.35347127383150878</v>
      </c>
      <c r="R32">
        <f>(Flowtime_Mittelwert!R32-Flowtime_Mittelwert!$V32)/Flowtime_Mittelwert!$V32</f>
        <v>0.34829284715670561</v>
      </c>
      <c r="S32">
        <f>(Flowtime_Mittelwert!S32-Flowtime_Mittelwert!$V32)/Flowtime_Mittelwert!$V32</f>
        <v>0.12494567087527755</v>
      </c>
      <c r="T32">
        <f>(Flowtime_Mittelwert!T32-Flowtime_Mittelwert!$V32)/Flowtime_Mittelwert!$V32</f>
        <v>1.4248231113081872E-2</v>
      </c>
      <c r="U32">
        <f>(Flowtime_Mittelwert!U32-Flowtime_Mittelwert!$V32)/Flowtime_Mittelwert!$V32</f>
        <v>0.24245896881132437</v>
      </c>
    </row>
    <row r="33" spans="1:21" x14ac:dyDescent="0.25">
      <c r="A33">
        <v>100</v>
      </c>
      <c r="B33">
        <f>(Flowtime_Mittelwert!B33-Flowtime_Mittelwert!$V33)/Flowtime_Mittelwert!$V33</f>
        <v>1.0106235729078059</v>
      </c>
      <c r="C33">
        <f>(Flowtime_Mittelwert!C33-Flowtime_Mittelwert!$V33)/Flowtime_Mittelwert!$V33</f>
        <v>0</v>
      </c>
      <c r="D33">
        <f>(Flowtime_Mittelwert!D33-Flowtime_Mittelwert!$V33)/Flowtime_Mittelwert!$V33</f>
        <v>0.47817326695506557</v>
      </c>
      <c r="E33">
        <f>(Flowtime_Mittelwert!E33-Flowtime_Mittelwert!$V33)/Flowtime_Mittelwert!$V33</f>
        <v>0.21500549143742534</v>
      </c>
      <c r="F33">
        <f>(Flowtime_Mittelwert!F33-Flowtime_Mittelwert!$V33)/Flowtime_Mittelwert!$V33</f>
        <v>0.26442180637718815</v>
      </c>
      <c r="G33">
        <f>(Flowtime_Mittelwert!G33-Flowtime_Mittelwert!$V33)/Flowtime_Mittelwert!$V33</f>
        <v>0.3558359003183923</v>
      </c>
      <c r="H33">
        <f>(Flowtime_Mittelwert!H33-Flowtime_Mittelwert!$V33)/Flowtime_Mittelwert!$V33</f>
        <v>0.33552527871485144</v>
      </c>
      <c r="I33">
        <f>(Flowtime_Mittelwert!I33-Flowtime_Mittelwert!$V33)/Flowtime_Mittelwert!$V33</f>
        <v>0.32601994495576786</v>
      </c>
      <c r="J33">
        <f>(Flowtime_Mittelwert!J33-Flowtime_Mittelwert!$V33)/Flowtime_Mittelwert!$V33</f>
        <v>0.31710512024188287</v>
      </c>
      <c r="K33">
        <f>(Flowtime_Mittelwert!K33-Flowtime_Mittelwert!$V33)/Flowtime_Mittelwert!$V33</f>
        <v>0.26215608857265887</v>
      </c>
      <c r="L33">
        <f>(Flowtime_Mittelwert!L33-Flowtime_Mittelwert!$V33)/Flowtime_Mittelwert!$V33</f>
        <v>0.38390187118225555</v>
      </c>
      <c r="M33">
        <f>(Flowtime_Mittelwert!M33-Flowtime_Mittelwert!$V33)/Flowtime_Mittelwert!$V33</f>
        <v>0.31765606995397272</v>
      </c>
      <c r="N33">
        <f>(Flowtime_Mittelwert!N33-Flowtime_Mittelwert!$V33)/Flowtime_Mittelwert!$V33</f>
        <v>0.32342468070673264</v>
      </c>
      <c r="O33">
        <f>(Flowtime_Mittelwert!O33-Flowtime_Mittelwert!$V33)/Flowtime_Mittelwert!$V33</f>
        <v>0.40292672846121147</v>
      </c>
      <c r="P33">
        <f>(Flowtime_Mittelwert!P33-Flowtime_Mittelwert!$V33)/Flowtime_Mittelwert!$V33</f>
        <v>0.39671148423779862</v>
      </c>
      <c r="Q33">
        <f>(Flowtime_Mittelwert!Q33-Flowtime_Mittelwert!$V33)/Flowtime_Mittelwert!$V33</f>
        <v>0.35760200954532306</v>
      </c>
      <c r="R33">
        <f>(Flowtime_Mittelwert!R33-Flowtime_Mittelwert!$V33)/Flowtime_Mittelwert!$V33</f>
        <v>0.35518609527280576</v>
      </c>
      <c r="S33">
        <f>(Flowtime_Mittelwert!S33-Flowtime_Mittelwert!$V33)/Flowtime_Mittelwert!$V33</f>
        <v>0.10739004461862774</v>
      </c>
      <c r="T33">
        <f>(Flowtime_Mittelwert!T33-Flowtime_Mittelwert!$V33)/Flowtime_Mittelwert!$V33</f>
        <v>1.9378698313903823E-2</v>
      </c>
      <c r="U33">
        <f>(Flowtime_Mittelwert!U33-Flowtime_Mittelwert!$V33)/Flowtime_Mittelwert!$V33</f>
        <v>0.26458012970817341</v>
      </c>
    </row>
    <row r="34" spans="1:21" x14ac:dyDescent="0.25">
      <c r="A34">
        <v>150</v>
      </c>
      <c r="B34">
        <f>(Flowtime_Mittelwert!B34-Flowtime_Mittelwert!$V34)/Flowtime_Mittelwert!$V34</f>
        <v>1.0689302555272537</v>
      </c>
      <c r="C34">
        <f>(Flowtime_Mittelwert!C34-Flowtime_Mittelwert!$V34)/Flowtime_Mittelwert!$V34</f>
        <v>0</v>
      </c>
      <c r="D34">
        <f>(Flowtime_Mittelwert!D34-Flowtime_Mittelwert!$V34)/Flowtime_Mittelwert!$V34</f>
        <v>0.46189385424845669</v>
      </c>
      <c r="E34">
        <f>(Flowtime_Mittelwert!E34-Flowtime_Mittelwert!$V34)/Flowtime_Mittelwert!$V34</f>
        <v>0.21327396165055568</v>
      </c>
      <c r="F34">
        <f>(Flowtime_Mittelwert!F34-Flowtime_Mittelwert!$V34)/Flowtime_Mittelwert!$V34</f>
        <v>0.2488708029837173</v>
      </c>
      <c r="G34">
        <f>(Flowtime_Mittelwert!G34-Flowtime_Mittelwert!$V34)/Flowtime_Mittelwert!$V34</f>
        <v>0.33487390960422347</v>
      </c>
      <c r="H34">
        <f>(Flowtime_Mittelwert!H34-Flowtime_Mittelwert!$V34)/Flowtime_Mittelwert!$V34</f>
        <v>0.3225652996857718</v>
      </c>
      <c r="I34">
        <f>(Flowtime_Mittelwert!I34-Flowtime_Mittelwert!$V34)/Flowtime_Mittelwert!$V34</f>
        <v>0.31562666100870379</v>
      </c>
      <c r="J34">
        <f>(Flowtime_Mittelwert!J34-Flowtime_Mittelwert!$V34)/Flowtime_Mittelwert!$V34</f>
        <v>0.31019910033269504</v>
      </c>
      <c r="K34">
        <f>(Flowtime_Mittelwert!K34-Flowtime_Mittelwert!$V34)/Flowtime_Mittelwert!$V34</f>
        <v>0.2569344316876897</v>
      </c>
      <c r="L34">
        <f>(Flowtime_Mittelwert!L34-Flowtime_Mittelwert!$V34)/Flowtime_Mittelwert!$V34</f>
        <v>0.37766268762193711</v>
      </c>
      <c r="M34">
        <f>(Flowtime_Mittelwert!M34-Flowtime_Mittelwert!$V34)/Flowtime_Mittelwert!$V34</f>
        <v>0.30751436302465668</v>
      </c>
      <c r="N34">
        <f>(Flowtime_Mittelwert!N34-Flowtime_Mittelwert!$V34)/Flowtime_Mittelwert!$V34</f>
        <v>0.3224127211107185</v>
      </c>
      <c r="O34">
        <f>(Flowtime_Mittelwert!O34-Flowtime_Mittelwert!$V34)/Flowtime_Mittelwert!$V34</f>
        <v>0.39259261961693281</v>
      </c>
      <c r="P34">
        <f>(Flowtime_Mittelwert!P34-Flowtime_Mittelwert!$V34)/Flowtime_Mittelwert!$V34</f>
        <v>0.38791719796819885</v>
      </c>
      <c r="Q34">
        <f>(Flowtime_Mittelwert!Q34-Flowtime_Mittelwert!$V34)/Flowtime_Mittelwert!$V34</f>
        <v>0.34530764438335015</v>
      </c>
      <c r="R34">
        <f>(Flowtime_Mittelwert!R34-Flowtime_Mittelwert!$V34)/Flowtime_Mittelwert!$V34</f>
        <v>0.34770875133823814</v>
      </c>
      <c r="S34">
        <f>(Flowtime_Mittelwert!S34-Flowtime_Mittelwert!$V34)/Flowtime_Mittelwert!$V34</f>
        <v>0.10787990981208037</v>
      </c>
      <c r="T34">
        <f>(Flowtime_Mittelwert!T34-Flowtime_Mittelwert!$V34)/Flowtime_Mittelwert!$V34</f>
        <v>1.9900005258498065E-2</v>
      </c>
      <c r="U34">
        <f>(Flowtime_Mittelwert!U34-Flowtime_Mittelwert!$V34)/Flowtime_Mittelwert!$V34</f>
        <v>0.25108034627696146</v>
      </c>
    </row>
    <row r="35" spans="1:21" x14ac:dyDescent="0.25">
      <c r="A35">
        <v>200</v>
      </c>
      <c r="B35">
        <f>(Flowtime_Mittelwert!B35-Flowtime_Mittelwert!$V35)/Flowtime_Mittelwert!$V35</f>
        <v>1.1003981876732725</v>
      </c>
      <c r="C35">
        <f>(Flowtime_Mittelwert!C35-Flowtime_Mittelwert!$V35)/Flowtime_Mittelwert!$V35</f>
        <v>0</v>
      </c>
      <c r="D35">
        <f>(Flowtime_Mittelwert!D35-Flowtime_Mittelwert!$V35)/Flowtime_Mittelwert!$V35</f>
        <v>0.45496649607765255</v>
      </c>
      <c r="E35">
        <f>(Flowtime_Mittelwert!E35-Flowtime_Mittelwert!$V35)/Flowtime_Mittelwert!$V35</f>
        <v>0.21592807315996909</v>
      </c>
      <c r="F35">
        <f>(Flowtime_Mittelwert!F35-Flowtime_Mittelwert!$V35)/Flowtime_Mittelwert!$V35</f>
        <v>0.2396422203590034</v>
      </c>
      <c r="G35">
        <f>(Flowtime_Mittelwert!G35-Flowtime_Mittelwert!$V35)/Flowtime_Mittelwert!$V35</f>
        <v>0.32930742140578956</v>
      </c>
      <c r="H35">
        <f>(Flowtime_Mittelwert!H35-Flowtime_Mittelwert!$V35)/Flowtime_Mittelwert!$V35</f>
        <v>0.31783902693472671</v>
      </c>
      <c r="I35">
        <f>(Flowtime_Mittelwert!I35-Flowtime_Mittelwert!$V35)/Flowtime_Mittelwert!$V35</f>
        <v>0.3102990296870699</v>
      </c>
      <c r="J35">
        <f>(Flowtime_Mittelwert!J35-Flowtime_Mittelwert!$V35)/Flowtime_Mittelwert!$V35</f>
        <v>0.31007414232128977</v>
      </c>
      <c r="K35">
        <f>(Flowtime_Mittelwert!K35-Flowtime_Mittelwert!$V35)/Flowtime_Mittelwert!$V35</f>
        <v>0.25741809669095334</v>
      </c>
      <c r="L35">
        <f>(Flowtime_Mittelwert!L35-Flowtime_Mittelwert!$V35)/Flowtime_Mittelwert!$V35</f>
        <v>0.36121462300304419</v>
      </c>
      <c r="M35">
        <f>(Flowtime_Mittelwert!M35-Flowtime_Mittelwert!$V35)/Flowtime_Mittelwert!$V35</f>
        <v>0.31075392846181227</v>
      </c>
      <c r="N35">
        <f>(Flowtime_Mittelwert!N35-Flowtime_Mittelwert!$V35)/Flowtime_Mittelwert!$V35</f>
        <v>0.31418275300458398</v>
      </c>
      <c r="O35">
        <f>(Flowtime_Mittelwert!O35-Flowtime_Mittelwert!$V35)/Flowtime_Mittelwert!$V35</f>
        <v>0.38517499339472083</v>
      </c>
      <c r="P35">
        <f>(Flowtime_Mittelwert!P35-Flowtime_Mittelwert!$V35)/Flowtime_Mittelwert!$V35</f>
        <v>0.38013961984249983</v>
      </c>
      <c r="Q35">
        <f>(Flowtime_Mittelwert!Q35-Flowtime_Mittelwert!$V35)/Flowtime_Mittelwert!$V35</f>
        <v>0.35221776124266746</v>
      </c>
      <c r="R35">
        <f>(Flowtime_Mittelwert!R35-Flowtime_Mittelwert!$V35)/Flowtime_Mittelwert!$V35</f>
        <v>0.35087127895428871</v>
      </c>
      <c r="S35">
        <f>(Flowtime_Mittelwert!S35-Flowtime_Mittelwert!$V35)/Flowtime_Mittelwert!$V35</f>
        <v>9.1656882184210087E-2</v>
      </c>
      <c r="T35">
        <f>(Flowtime_Mittelwert!T35-Flowtime_Mittelwert!$V35)/Flowtime_Mittelwert!$V35</f>
        <v>2.1137345542392567E-2</v>
      </c>
      <c r="U35">
        <f>(Flowtime_Mittelwert!U35-Flowtime_Mittelwert!$V35)/Flowtime_Mittelwert!$V35</f>
        <v>0.25466903675911085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2252-E0A4-4067-96EC-541FD1DAE629}">
  <dimension ref="A1:R43"/>
  <sheetViews>
    <sheetView tabSelected="1" workbookViewId="0">
      <selection activeCell="K22" sqref="K22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4" width="13.5703125" bestFit="1" customWidth="1"/>
    <col min="5" max="18" width="11.7109375" bestFit="1" customWidth="1"/>
    <col min="19" max="21" width="11.5703125" bestFit="1" customWidth="1"/>
  </cols>
  <sheetData>
    <row r="1" spans="1:18" ht="18" x14ac:dyDescent="0.35">
      <c r="A1" s="25" t="s">
        <v>45</v>
      </c>
      <c r="B1" s="19" t="s">
        <v>40</v>
      </c>
      <c r="C1" s="19" t="s">
        <v>12</v>
      </c>
      <c r="D1" s="19" t="s">
        <v>4</v>
      </c>
      <c r="E1" s="19" t="s">
        <v>5</v>
      </c>
      <c r="F1" s="19" t="s">
        <v>8</v>
      </c>
      <c r="G1" s="19" t="s">
        <v>15</v>
      </c>
      <c r="H1" s="19" t="s">
        <v>14</v>
      </c>
    </row>
    <row r="2" spans="1:18" x14ac:dyDescent="0.25">
      <c r="A2" s="26">
        <v>10</v>
      </c>
      <c r="B2" s="6">
        <v>5.9772656547747394</v>
      </c>
      <c r="C2" s="6">
        <v>19.635213833461204</v>
      </c>
      <c r="D2" s="6">
        <v>20.885409525816332</v>
      </c>
      <c r="E2" s="6">
        <v>34.470752552979846</v>
      </c>
      <c r="F2" s="6">
        <v>38.194901448882831</v>
      </c>
      <c r="G2" s="6">
        <v>34.703250535409246</v>
      </c>
      <c r="H2" s="6">
        <v>36.010718894103434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26">
        <v>15</v>
      </c>
      <c r="B3" s="6">
        <v>11.611021213605891</v>
      </c>
      <c r="C3" s="6">
        <v>2.9041576719551156</v>
      </c>
      <c r="D3" s="6">
        <v>4.3098031387246092</v>
      </c>
      <c r="E3" s="6">
        <v>13.458349966252584</v>
      </c>
      <c r="F3" s="6">
        <v>15.544352286183845</v>
      </c>
      <c r="G3" s="6">
        <v>15.163326690061284</v>
      </c>
      <c r="H3" s="6">
        <v>14.31265302252913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6">
        <v>20</v>
      </c>
      <c r="B4" s="6">
        <v>0</v>
      </c>
      <c r="C4" s="6">
        <v>1.4452272835822113</v>
      </c>
      <c r="D4" s="6">
        <v>2.2296158682948963</v>
      </c>
      <c r="E4" s="6">
        <v>9.4058379006759765</v>
      </c>
      <c r="F4" s="6">
        <v>11.05578677731628</v>
      </c>
      <c r="G4" s="6">
        <v>11.859810142744692</v>
      </c>
      <c r="H4" s="6">
        <v>13.032896924696081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26">
        <v>50</v>
      </c>
      <c r="B5" s="6">
        <v>21.247054509651285</v>
      </c>
      <c r="C5" s="6">
        <v>0.67698021554054633</v>
      </c>
      <c r="D5" s="6">
        <v>1.1225231033839373</v>
      </c>
      <c r="E5" s="6">
        <v>3.9900087852317649</v>
      </c>
      <c r="F5" s="6">
        <v>4.800793491595142</v>
      </c>
      <c r="G5" s="6">
        <v>8.2670033371879033</v>
      </c>
      <c r="H5" s="6">
        <v>8.5140145500742044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26">
        <v>100</v>
      </c>
      <c r="B6" s="6">
        <v>3.8063986874487283</v>
      </c>
      <c r="C6" s="6">
        <v>0.23795042395096641</v>
      </c>
      <c r="D6" s="6">
        <v>0.57781703570791376</v>
      </c>
      <c r="E6" s="6">
        <v>2.0033053164243815</v>
      </c>
      <c r="F6" s="6">
        <v>2.4401550490227564</v>
      </c>
      <c r="G6" s="6">
        <v>6.7171777547266647</v>
      </c>
      <c r="H6" s="6">
        <v>6.9730608900980631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26">
        <v>150</v>
      </c>
      <c r="B7" s="6"/>
      <c r="C7" s="6">
        <v>0.17875132413669118</v>
      </c>
      <c r="D7" s="6">
        <v>0.48093059431822271</v>
      </c>
      <c r="E7" s="6">
        <v>1.5303006301204878</v>
      </c>
      <c r="F7" s="6">
        <v>1.5919541780731012</v>
      </c>
      <c r="G7" s="6">
        <v>5.9564764210461165</v>
      </c>
      <c r="H7" s="6">
        <v>6.1795281177151056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27">
        <v>200</v>
      </c>
      <c r="B8" s="8"/>
      <c r="C8" s="8">
        <v>0.14306066045559865</v>
      </c>
      <c r="D8" s="8">
        <v>0.35160149565728177</v>
      </c>
      <c r="E8" s="8">
        <v>1.0331064709507403</v>
      </c>
      <c r="F8" s="8">
        <v>1.3049927189995363</v>
      </c>
      <c r="G8" s="8">
        <v>5.1320372653444242</v>
      </c>
      <c r="H8" s="8">
        <v>5.3273627491296383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28" t="s">
        <v>36</v>
      </c>
      <c r="B9" s="12">
        <v>8.528348013096128</v>
      </c>
      <c r="C9" s="12">
        <v>3.6030487732974765</v>
      </c>
      <c r="D9" s="12">
        <v>4.2796715374147416</v>
      </c>
      <c r="E9" s="12">
        <v>9.4130945175193972</v>
      </c>
      <c r="F9" s="12">
        <v>10.704705135724785</v>
      </c>
      <c r="G9" s="12">
        <v>12.542726020931477</v>
      </c>
      <c r="H9" s="12">
        <v>12.907176449763666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29" t="s">
        <v>37</v>
      </c>
      <c r="B10" s="30">
        <v>3</v>
      </c>
      <c r="C10" s="30">
        <v>1</v>
      </c>
      <c r="D10" s="30">
        <v>2</v>
      </c>
      <c r="E10" s="30">
        <v>4</v>
      </c>
      <c r="F10" s="30">
        <v>5</v>
      </c>
      <c r="G10" s="30">
        <v>6</v>
      </c>
      <c r="H10" s="30">
        <v>7</v>
      </c>
    </row>
    <row r="11" spans="1:18" x14ac:dyDescent="0.25">
      <c r="A11" s="25"/>
      <c r="B11" s="19"/>
      <c r="C11" s="19"/>
      <c r="D11" s="19"/>
      <c r="E11" s="19"/>
      <c r="F11" s="19"/>
      <c r="G11" s="19"/>
      <c r="H11" s="19"/>
    </row>
    <row r="12" spans="1:18" ht="18" x14ac:dyDescent="0.35">
      <c r="A12" s="25" t="s">
        <v>46</v>
      </c>
      <c r="B12" s="19" t="s">
        <v>40</v>
      </c>
      <c r="C12" s="19" t="s">
        <v>12</v>
      </c>
      <c r="D12" s="19" t="s">
        <v>4</v>
      </c>
      <c r="E12" s="19" t="s">
        <v>16</v>
      </c>
      <c r="F12" s="19" t="s">
        <v>14</v>
      </c>
      <c r="G12" s="19" t="s">
        <v>3</v>
      </c>
      <c r="H12" s="19" t="s">
        <v>15</v>
      </c>
    </row>
    <row r="13" spans="1:18" x14ac:dyDescent="0.25">
      <c r="A13" s="26">
        <v>10</v>
      </c>
      <c r="B13" s="6">
        <v>6.5647335705069061</v>
      </c>
      <c r="C13" s="6">
        <v>20.10229798653566</v>
      </c>
      <c r="D13" s="6">
        <v>21.313349023463648</v>
      </c>
      <c r="E13" s="6">
        <v>29.950243434167639</v>
      </c>
      <c r="F13" s="6">
        <v>31.35176002567853</v>
      </c>
      <c r="G13" s="6">
        <v>29.860002557190516</v>
      </c>
      <c r="H13" s="6">
        <v>32.119675065779532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26">
        <v>15</v>
      </c>
      <c r="B14" s="6">
        <v>11.775292670516082</v>
      </c>
      <c r="C14" s="6">
        <v>4.4242636759875147</v>
      </c>
      <c r="D14" s="6">
        <v>5.8095977058307868</v>
      </c>
      <c r="E14" s="6">
        <v>11.912822902553813</v>
      </c>
      <c r="F14" s="6">
        <v>11.008785112974429</v>
      </c>
      <c r="G14" s="6">
        <v>12.671162260672244</v>
      </c>
      <c r="H14" s="6">
        <v>13.359065310282045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26">
        <v>20</v>
      </c>
      <c r="B15" s="6">
        <v>0</v>
      </c>
      <c r="C15" s="6">
        <v>2.1765763315655944</v>
      </c>
      <c r="D15" s="6">
        <v>2.964329384427236</v>
      </c>
      <c r="E15" s="6">
        <v>8.6391881882593324</v>
      </c>
      <c r="F15" s="6">
        <v>9.7554120691898571</v>
      </c>
      <c r="G15" s="6">
        <v>9.2587801156668661</v>
      </c>
      <c r="H15" s="6">
        <v>9.3145326788780523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26">
        <v>50</v>
      </c>
      <c r="B16" s="6">
        <v>22.433020987983834</v>
      </c>
      <c r="C16" s="6">
        <v>1.5710178863145245</v>
      </c>
      <c r="D16" s="6">
        <v>2.0159143153058943</v>
      </c>
      <c r="E16" s="6">
        <v>5.5378769841060036</v>
      </c>
      <c r="F16" s="6">
        <v>5.3201130995816417</v>
      </c>
      <c r="G16" s="6">
        <v>5.9810261238082338</v>
      </c>
      <c r="H16" s="6">
        <v>5.2671284854862312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26">
        <v>100</v>
      </c>
      <c r="B17" s="6">
        <v>4.1652946987158384</v>
      </c>
      <c r="C17" s="6">
        <v>0.86062422704963648</v>
      </c>
      <c r="D17" s="6">
        <v>1.2019527429757637</v>
      </c>
      <c r="E17" s="6">
        <v>3.2393640555594998</v>
      </c>
      <c r="F17" s="6">
        <v>3.5189910807579232</v>
      </c>
      <c r="G17" s="6">
        <v>3.9961852885462523</v>
      </c>
      <c r="H17" s="6">
        <v>3.4195686863689017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26">
        <v>150</v>
      </c>
      <c r="B18" s="6"/>
      <c r="C18" s="6">
        <v>0.76204523738508878</v>
      </c>
      <c r="D18" s="6">
        <v>1.0656359371968236</v>
      </c>
      <c r="E18" s="6">
        <v>3.09134187230466</v>
      </c>
      <c r="F18" s="6">
        <v>2.9638506828490274</v>
      </c>
      <c r="G18" s="6">
        <v>3.1915007449607748</v>
      </c>
      <c r="H18" s="6">
        <v>2.8613676024531625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27">
        <v>200</v>
      </c>
      <c r="B19" s="8"/>
      <c r="C19" s="8">
        <v>0.44871589222965685</v>
      </c>
      <c r="D19" s="8">
        <v>0.65692583230754931</v>
      </c>
      <c r="E19" s="8">
        <v>2.5751758793678858</v>
      </c>
      <c r="F19" s="8">
        <v>2.7847452194352758</v>
      </c>
      <c r="G19" s="8">
        <v>2.9001478520715493</v>
      </c>
      <c r="H19" s="8">
        <v>2.5233865050621915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28" t="s">
        <v>36</v>
      </c>
      <c r="B20" s="12">
        <v>8.9876683855445325</v>
      </c>
      <c r="C20" s="12">
        <v>4.3350773195810968</v>
      </c>
      <c r="D20" s="12">
        <v>5.0039578487868139</v>
      </c>
      <c r="E20" s="12">
        <v>9.2780019023312637</v>
      </c>
      <c r="F20" s="12">
        <v>9.5290938986380969</v>
      </c>
      <c r="G20" s="12">
        <v>9.6941149918452059</v>
      </c>
      <c r="H20" s="12">
        <v>9.8378177620443044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28" t="s">
        <v>37</v>
      </c>
      <c r="B21" s="11">
        <v>3</v>
      </c>
      <c r="C21" s="11">
        <v>1</v>
      </c>
      <c r="D21" s="11">
        <v>2</v>
      </c>
      <c r="E21" s="11">
        <v>4</v>
      </c>
      <c r="F21" s="11">
        <v>5</v>
      </c>
      <c r="G21" s="11">
        <v>6</v>
      </c>
      <c r="H21" s="11">
        <v>7</v>
      </c>
    </row>
    <row r="22" spans="1:18" x14ac:dyDescent="0.25">
      <c r="A22" s="24"/>
      <c r="B22" s="20"/>
      <c r="C22" s="20"/>
      <c r="D22" s="20"/>
      <c r="E22" s="20"/>
      <c r="F22" s="20"/>
      <c r="G22" s="20"/>
      <c r="H22" s="20"/>
    </row>
    <row r="23" spans="1:18" ht="18" x14ac:dyDescent="0.35">
      <c r="A23" s="24" t="s">
        <v>47</v>
      </c>
      <c r="B23" s="20" t="s">
        <v>40</v>
      </c>
      <c r="C23" s="20" t="s">
        <v>6</v>
      </c>
      <c r="D23" s="20" t="s">
        <v>12</v>
      </c>
      <c r="E23" s="20" t="s">
        <v>4</v>
      </c>
      <c r="F23" s="20" t="s">
        <v>7</v>
      </c>
      <c r="G23" s="20" t="s">
        <v>22</v>
      </c>
      <c r="H23" s="20" t="s">
        <v>5</v>
      </c>
    </row>
    <row r="24" spans="1:18" x14ac:dyDescent="0.25">
      <c r="A24" s="26">
        <v>10</v>
      </c>
      <c r="B24" s="6">
        <v>8.6634597985695727</v>
      </c>
      <c r="C24" s="6">
        <v>17.08726612367844</v>
      </c>
      <c r="D24" s="6">
        <v>20.735012809639066</v>
      </c>
      <c r="E24" s="6">
        <v>23.287901862824356</v>
      </c>
      <c r="F24" s="6">
        <v>20.429735606341993</v>
      </c>
      <c r="G24" s="6">
        <v>19.814496731121189</v>
      </c>
      <c r="H24" s="6">
        <v>31.149193163579987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26">
        <v>15</v>
      </c>
      <c r="B25" s="6">
        <v>13.964393296164667</v>
      </c>
      <c r="C25" s="6">
        <v>3.6931596108178302</v>
      </c>
      <c r="D25" s="6">
        <v>5.1880404699291471</v>
      </c>
      <c r="E25" s="6">
        <v>7.3956804841490467</v>
      </c>
      <c r="F25" s="6">
        <v>5.7549597600954714</v>
      </c>
      <c r="G25" s="6">
        <v>5.46463674454957</v>
      </c>
      <c r="H25" s="6">
        <v>12.750975677463572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26">
        <v>20</v>
      </c>
      <c r="B26" s="6">
        <v>1.6038492381716118</v>
      </c>
      <c r="C26" s="6">
        <v>2.1716457163620406</v>
      </c>
      <c r="D26" s="6">
        <v>3.3131072096364753</v>
      </c>
      <c r="E26" s="6">
        <v>5.8360854195423792</v>
      </c>
      <c r="F26" s="6">
        <v>4.5985677664173856</v>
      </c>
      <c r="G26" s="6">
        <v>4.1741100763191739</v>
      </c>
      <c r="H26" s="6">
        <v>9.3396053688055503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26">
        <v>50</v>
      </c>
      <c r="B27" s="6">
        <v>24.678562283491416</v>
      </c>
      <c r="C27" s="6">
        <v>1.1789520497740642</v>
      </c>
      <c r="D27" s="6">
        <v>1.1666800644002564</v>
      </c>
      <c r="E27" s="6">
        <v>2.6364066789884304</v>
      </c>
      <c r="F27" s="6">
        <v>3.2574368632510082</v>
      </c>
      <c r="G27" s="6">
        <v>4.4449811475153505</v>
      </c>
      <c r="H27" s="6">
        <v>4.1018895808928528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26">
        <v>100</v>
      </c>
      <c r="B28" s="6">
        <v>11.76470588235294</v>
      </c>
      <c r="C28" s="6">
        <v>0.59588953173174941</v>
      </c>
      <c r="D28" s="6">
        <v>0.6987170918168093</v>
      </c>
      <c r="E28" s="6">
        <v>1.5287808678620376</v>
      </c>
      <c r="F28" s="6">
        <v>3.0429306659712125</v>
      </c>
      <c r="G28" s="6">
        <v>4.2447775708800899</v>
      </c>
      <c r="H28" s="6">
        <v>2.2516312152231452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26">
        <v>150</v>
      </c>
      <c r="B29" s="6"/>
      <c r="C29" s="6">
        <v>0.55062840339195629</v>
      </c>
      <c r="D29" s="6">
        <v>0.46942851021603305</v>
      </c>
      <c r="E29" s="6">
        <v>1.0525626324361304</v>
      </c>
      <c r="F29" s="6">
        <v>2.8008279841185422</v>
      </c>
      <c r="G29" s="6">
        <v>3.8629581838607447</v>
      </c>
      <c r="H29" s="6">
        <v>1.6133803524294223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27">
        <v>200</v>
      </c>
      <c r="B30" s="8"/>
      <c r="C30" s="8">
        <v>0.35603459366005002</v>
      </c>
      <c r="D30" s="8">
        <v>0.49487317074658621</v>
      </c>
      <c r="E30" s="8">
        <v>0.97160103995651881</v>
      </c>
      <c r="F30" s="8">
        <v>2.8374412711487089</v>
      </c>
      <c r="G30" s="8">
        <v>3.9874851994875233</v>
      </c>
      <c r="H30" s="8">
        <v>1.2509345656450328</v>
      </c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29" t="s">
        <v>36</v>
      </c>
      <c r="B31" s="31">
        <v>12.134994099750042</v>
      </c>
      <c r="C31" s="31">
        <v>3.6619394327737327</v>
      </c>
      <c r="D31" s="31">
        <v>4.5808370466263399</v>
      </c>
      <c r="E31" s="31">
        <v>6.1012884265369847</v>
      </c>
      <c r="F31" s="31">
        <v>6.1031285596206164</v>
      </c>
      <c r="G31" s="31">
        <v>6.5704922362476639</v>
      </c>
      <c r="H31" s="31">
        <v>8.9225157034342235</v>
      </c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29" t="s">
        <v>37</v>
      </c>
      <c r="B32" s="30">
        <v>8</v>
      </c>
      <c r="C32" s="30">
        <v>1</v>
      </c>
      <c r="D32" s="30">
        <v>2</v>
      </c>
      <c r="E32" s="30">
        <v>3</v>
      </c>
      <c r="F32" s="30">
        <v>4</v>
      </c>
      <c r="G32" s="30">
        <v>5</v>
      </c>
      <c r="H32" s="30">
        <v>6</v>
      </c>
    </row>
    <row r="33" spans="1:18" x14ac:dyDescent="0.25">
      <c r="A33" s="24"/>
      <c r="B33" s="20"/>
      <c r="C33" s="20"/>
      <c r="D33" s="20"/>
      <c r="E33" s="20"/>
      <c r="F33" s="20"/>
      <c r="G33" s="20"/>
      <c r="H33" s="20"/>
    </row>
    <row r="34" spans="1:18" ht="18" x14ac:dyDescent="0.35">
      <c r="A34" s="24" t="s">
        <v>48</v>
      </c>
      <c r="B34" s="20" t="s">
        <v>40</v>
      </c>
      <c r="C34" s="20" t="s">
        <v>6</v>
      </c>
      <c r="D34" s="20" t="s">
        <v>12</v>
      </c>
      <c r="E34" s="20" t="s">
        <v>22</v>
      </c>
      <c r="F34" s="20" t="s">
        <v>4</v>
      </c>
      <c r="G34" s="20" t="s">
        <v>7</v>
      </c>
      <c r="H34" s="20" t="s">
        <v>5</v>
      </c>
    </row>
    <row r="35" spans="1:18" x14ac:dyDescent="0.25">
      <c r="A35" s="26">
        <v>10</v>
      </c>
      <c r="B35" s="6">
        <v>9.0218950597761882</v>
      </c>
      <c r="C35" s="6">
        <v>16.468736271790032</v>
      </c>
      <c r="D35" s="6">
        <v>20.794675817728304</v>
      </c>
      <c r="E35" s="6">
        <v>18.955213370921367</v>
      </c>
      <c r="F35" s="6">
        <v>23.206616118546854</v>
      </c>
      <c r="G35" s="6">
        <v>20.679486904716484</v>
      </c>
      <c r="H35" s="6">
        <v>31.465578894511211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26">
        <v>15</v>
      </c>
      <c r="B36" s="6">
        <v>7.9590495639248005</v>
      </c>
      <c r="C36" s="6">
        <v>4.0889409342518341</v>
      </c>
      <c r="D36" s="6">
        <v>5.9337710157258741</v>
      </c>
      <c r="E36" s="6">
        <v>4.5371524797064868</v>
      </c>
      <c r="F36" s="6">
        <v>8.2413716072527698</v>
      </c>
      <c r="G36" s="6">
        <v>6.5641058595689454</v>
      </c>
      <c r="H36" s="6">
        <v>13.686732926912878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26">
        <v>20</v>
      </c>
      <c r="B37" s="6">
        <v>1.6038492381716118</v>
      </c>
      <c r="C37" s="6">
        <v>2.3225378785407518</v>
      </c>
      <c r="D37" s="6">
        <v>4.1906230424573057</v>
      </c>
      <c r="E37" s="6">
        <v>3.772416012145142</v>
      </c>
      <c r="F37" s="6">
        <v>6.6784160898891241</v>
      </c>
      <c r="G37" s="6">
        <v>5.4870926320064051</v>
      </c>
      <c r="H37" s="6">
        <v>10.281052571868615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26">
        <v>50</v>
      </c>
      <c r="B38" s="6">
        <v>24.678562283491416</v>
      </c>
      <c r="C38" s="6">
        <v>1.18578091889963</v>
      </c>
      <c r="D38" s="6">
        <v>1.5994411484613722</v>
      </c>
      <c r="E38" s="6">
        <v>3.8336479523432994</v>
      </c>
      <c r="F38" s="6">
        <v>3.081289280841006</v>
      </c>
      <c r="G38" s="6">
        <v>3.6826848859201675</v>
      </c>
      <c r="H38" s="6">
        <v>4.5604979272814639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26">
        <v>100</v>
      </c>
      <c r="B39" s="6">
        <v>11.76470588235294</v>
      </c>
      <c r="C39" s="6">
        <v>0.65848449640855622</v>
      </c>
      <c r="D39" s="6">
        <v>0.95417223523276473</v>
      </c>
      <c r="E39" s="6">
        <v>3.7016251063506131</v>
      </c>
      <c r="F39" s="6">
        <v>1.7843845158417746</v>
      </c>
      <c r="G39" s="6">
        <v>3.2719808795772667</v>
      </c>
      <c r="H39" s="6">
        <v>2.5140914126975811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26">
        <v>150</v>
      </c>
      <c r="B40" s="6"/>
      <c r="C40" s="6">
        <v>0.59493603511559801</v>
      </c>
      <c r="D40" s="6">
        <v>0.65921144705236345</v>
      </c>
      <c r="E40" s="6">
        <v>3.453481748858898</v>
      </c>
      <c r="F40" s="6">
        <v>1.2424352227176636</v>
      </c>
      <c r="G40" s="6">
        <v>2.984486700690451</v>
      </c>
      <c r="H40" s="6">
        <v>1.8074533236213004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27">
        <v>200</v>
      </c>
      <c r="B41" s="8"/>
      <c r="C41" s="8">
        <v>0.33503746856941535</v>
      </c>
      <c r="D41" s="8">
        <v>0.53647723830307104</v>
      </c>
      <c r="E41" s="8">
        <v>3.4816590811861383</v>
      </c>
      <c r="F41" s="8">
        <v>1.0137198817582629</v>
      </c>
      <c r="G41" s="8">
        <v>2.86741779629277</v>
      </c>
      <c r="H41" s="8">
        <v>1.29411268168385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29" t="s">
        <v>36</v>
      </c>
      <c r="B42" s="31">
        <v>11.005612405543392</v>
      </c>
      <c r="C42" s="31">
        <v>3.6649220005108307</v>
      </c>
      <c r="D42" s="31">
        <v>4.9526245635658652</v>
      </c>
      <c r="E42" s="31">
        <v>5.9621708216445635</v>
      </c>
      <c r="F42" s="31">
        <v>6.4640332452639218</v>
      </c>
      <c r="G42" s="31">
        <v>6.5053222369674986</v>
      </c>
      <c r="H42" s="31">
        <v>9.3727885340824155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29" t="s">
        <v>37</v>
      </c>
      <c r="B43" s="30">
        <v>7</v>
      </c>
      <c r="C43" s="30">
        <v>1</v>
      </c>
      <c r="D43" s="30">
        <v>2</v>
      </c>
      <c r="E43" s="30">
        <v>3</v>
      </c>
      <c r="F43" s="30">
        <v>4</v>
      </c>
      <c r="G43" s="30">
        <v>5</v>
      </c>
      <c r="H43" s="30">
        <v>6</v>
      </c>
    </row>
  </sheetData>
  <sortState columnSort="1" ref="C34:H43">
    <sortCondition ref="C43:H43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104-2232-4A0D-826A-D193998EB497}">
  <dimension ref="A1:R44"/>
  <sheetViews>
    <sheetView workbookViewId="0">
      <selection activeCell="K13" sqref="K13"/>
    </sheetView>
  </sheetViews>
  <sheetFormatPr baseColWidth="10" defaultRowHeight="15" x14ac:dyDescent="0.25"/>
  <cols>
    <col min="1" max="1" width="10.140625" bestFit="1" customWidth="1"/>
  </cols>
  <sheetData>
    <row r="1" spans="1:18" x14ac:dyDescent="0.25">
      <c r="A1" s="32" t="s">
        <v>49</v>
      </c>
      <c r="B1" s="33" t="s">
        <v>40</v>
      </c>
      <c r="C1" s="33" t="s">
        <v>4</v>
      </c>
      <c r="D1" s="33" t="s">
        <v>12</v>
      </c>
      <c r="E1" s="33" t="s">
        <v>14</v>
      </c>
      <c r="F1" s="33" t="s">
        <v>3</v>
      </c>
      <c r="G1" s="33" t="s">
        <v>8</v>
      </c>
      <c r="H1" s="33" t="s">
        <v>21</v>
      </c>
    </row>
    <row r="2" spans="1:18" x14ac:dyDescent="0.25">
      <c r="A2" s="34">
        <v>10</v>
      </c>
      <c r="B2" s="35">
        <v>6.6696386494318402E-3</v>
      </c>
      <c r="C2" s="35">
        <v>12.229223699232987</v>
      </c>
      <c r="D2" s="35">
        <v>23.86054988854363</v>
      </c>
      <c r="E2" s="35">
        <v>43.864278859951249</v>
      </c>
      <c r="F2" s="35">
        <v>43.355468517545006</v>
      </c>
      <c r="G2" s="35">
        <v>59.672306854005591</v>
      </c>
      <c r="H2" s="35">
        <v>46.555425960837454</v>
      </c>
      <c r="L2" s="1"/>
      <c r="M2" s="1"/>
      <c r="N2" s="1"/>
      <c r="O2" s="1"/>
      <c r="P2" s="1"/>
      <c r="Q2" s="1"/>
    </row>
    <row r="3" spans="1:18" x14ac:dyDescent="0.25">
      <c r="A3" s="26">
        <v>15</v>
      </c>
      <c r="B3" s="6">
        <v>0.51454265634621266</v>
      </c>
      <c r="C3" s="6">
        <v>10.208735321481958</v>
      </c>
      <c r="D3" s="6">
        <v>21.07062971115921</v>
      </c>
      <c r="E3" s="6">
        <v>35.496160620591752</v>
      </c>
      <c r="F3" s="6">
        <v>42.863266453260792</v>
      </c>
      <c r="G3" s="6">
        <v>47.797401109271853</v>
      </c>
      <c r="H3" s="6">
        <v>40.175020430106102</v>
      </c>
      <c r="L3" s="1"/>
      <c r="M3" s="1"/>
      <c r="N3" s="1"/>
      <c r="O3" s="1"/>
      <c r="P3" s="1"/>
      <c r="Q3" s="1"/>
    </row>
    <row r="4" spans="1:18" x14ac:dyDescent="0.25">
      <c r="A4" s="26">
        <v>20</v>
      </c>
      <c r="B4" s="6">
        <v>3.2440807276294241</v>
      </c>
      <c r="C4" s="6">
        <v>4.3341841288446838</v>
      </c>
      <c r="D4" s="6">
        <v>19.291973106660311</v>
      </c>
      <c r="E4" s="6">
        <v>30.266427517157556</v>
      </c>
      <c r="F4" s="6">
        <v>34.702950336150685</v>
      </c>
      <c r="G4" s="6">
        <v>39.312043088115978</v>
      </c>
      <c r="H4" s="6">
        <v>35.599321505355682</v>
      </c>
      <c r="L4" s="1"/>
      <c r="M4" s="1"/>
      <c r="N4" s="1"/>
      <c r="O4" s="1"/>
      <c r="P4" s="1"/>
      <c r="Q4" s="1"/>
    </row>
    <row r="5" spans="1:18" x14ac:dyDescent="0.25">
      <c r="A5" s="26">
        <v>50</v>
      </c>
      <c r="B5" s="6">
        <v>66.340744448644998</v>
      </c>
      <c r="C5" s="6">
        <v>0</v>
      </c>
      <c r="D5" s="6">
        <v>14.352312843178254</v>
      </c>
      <c r="E5" s="6">
        <v>18.298800726033171</v>
      </c>
      <c r="F5" s="6">
        <v>25.331343941607656</v>
      </c>
      <c r="G5" s="6">
        <v>22.117645989967144</v>
      </c>
      <c r="H5" s="6">
        <v>25.766823151609941</v>
      </c>
      <c r="L5" s="1"/>
      <c r="M5" s="1"/>
      <c r="N5" s="1"/>
      <c r="O5" s="1"/>
      <c r="P5" s="1"/>
      <c r="Q5" s="1"/>
    </row>
    <row r="6" spans="1:18" x14ac:dyDescent="0.25">
      <c r="A6" s="26">
        <v>100</v>
      </c>
      <c r="B6" s="6">
        <v>80.869074314883946</v>
      </c>
      <c r="C6" s="6">
        <v>0</v>
      </c>
      <c r="D6" s="6">
        <v>14.719896664809893</v>
      </c>
      <c r="E6" s="6">
        <v>16.678003717573976</v>
      </c>
      <c r="F6" s="6">
        <v>24.696721393842761</v>
      </c>
      <c r="G6" s="6">
        <v>18.84632444461861</v>
      </c>
      <c r="H6" s="6">
        <v>25.251161269076569</v>
      </c>
      <c r="L6" s="1"/>
      <c r="M6" s="1"/>
      <c r="N6" s="1"/>
      <c r="O6" s="1"/>
      <c r="P6" s="1"/>
      <c r="Q6" s="1"/>
    </row>
    <row r="7" spans="1:18" x14ac:dyDescent="0.25">
      <c r="A7" s="26">
        <v>150</v>
      </c>
      <c r="B7" s="6">
        <v>85.44208626598558</v>
      </c>
      <c r="C7" s="6">
        <v>0</v>
      </c>
      <c r="D7" s="6">
        <v>13.926739616040269</v>
      </c>
      <c r="E7" s="6">
        <v>15.485794959586761</v>
      </c>
      <c r="F7" s="6">
        <v>23.707093388913059</v>
      </c>
      <c r="G7" s="6">
        <v>17.087964454272132</v>
      </c>
      <c r="H7" s="6">
        <v>24.476530397536024</v>
      </c>
      <c r="L7" s="1"/>
      <c r="M7" s="1"/>
      <c r="N7" s="1"/>
      <c r="O7" s="1"/>
      <c r="P7" s="1"/>
      <c r="Q7" s="1"/>
    </row>
    <row r="8" spans="1:18" x14ac:dyDescent="0.25">
      <c r="A8" s="26">
        <v>200</v>
      </c>
      <c r="B8" s="6">
        <v>88.375939179820307</v>
      </c>
      <c r="C8" s="6">
        <v>0</v>
      </c>
      <c r="D8" s="6">
        <v>14.538435336010663</v>
      </c>
      <c r="E8" s="6">
        <v>14.795293264242156</v>
      </c>
      <c r="F8" s="6">
        <v>23.553584924824154</v>
      </c>
      <c r="G8" s="6">
        <v>16.695372864721126</v>
      </c>
      <c r="H8" s="6">
        <v>25.362804085791556</v>
      </c>
      <c r="L8" s="1"/>
      <c r="M8" s="1"/>
      <c r="N8" s="1"/>
      <c r="O8" s="1"/>
      <c r="P8" s="1"/>
      <c r="Q8" s="1"/>
    </row>
    <row r="9" spans="1:18" x14ac:dyDescent="0.25">
      <c r="A9" s="36" t="s">
        <v>36</v>
      </c>
      <c r="B9" s="37">
        <v>46.399019604565702</v>
      </c>
      <c r="C9" s="37">
        <v>3.8245918785085182</v>
      </c>
      <c r="D9" s="37">
        <v>17.394362452343177</v>
      </c>
      <c r="E9" s="37">
        <v>24.983537095019518</v>
      </c>
      <c r="F9" s="37">
        <v>31.172918422306299</v>
      </c>
      <c r="G9" s="37">
        <v>31.647008400710348</v>
      </c>
      <c r="H9" s="37">
        <v>31.883869542901902</v>
      </c>
      <c r="L9" s="1"/>
      <c r="M9" s="1"/>
      <c r="N9" s="1"/>
      <c r="O9" s="1"/>
      <c r="P9" s="1"/>
      <c r="Q9" s="1"/>
    </row>
    <row r="10" spans="1:18" x14ac:dyDescent="0.25">
      <c r="A10" s="36" t="s">
        <v>37</v>
      </c>
      <c r="B10" s="38">
        <v>15</v>
      </c>
      <c r="C10" s="38">
        <v>1</v>
      </c>
      <c r="D10" s="38">
        <v>2</v>
      </c>
      <c r="E10" s="38">
        <v>3</v>
      </c>
      <c r="F10" s="38">
        <v>4</v>
      </c>
      <c r="G10" s="38">
        <v>5</v>
      </c>
      <c r="H10" s="38">
        <v>6</v>
      </c>
    </row>
    <row r="11" spans="1:18" x14ac:dyDescent="0.25">
      <c r="A11" s="34"/>
      <c r="B11" s="33"/>
      <c r="C11" s="33"/>
      <c r="D11" s="33"/>
      <c r="E11" s="33"/>
      <c r="F11" s="33"/>
      <c r="G11" s="33"/>
      <c r="H11" s="33"/>
    </row>
    <row r="12" spans="1:18" x14ac:dyDescent="0.25">
      <c r="A12" s="34" t="s">
        <v>50</v>
      </c>
      <c r="B12" s="33" t="s">
        <v>40</v>
      </c>
      <c r="C12" s="33" t="s">
        <v>4</v>
      </c>
      <c r="D12" s="33" t="s">
        <v>12</v>
      </c>
      <c r="E12" s="33" t="s">
        <v>14</v>
      </c>
      <c r="F12" s="33" t="s">
        <v>3</v>
      </c>
      <c r="G12" s="33" t="s">
        <v>2</v>
      </c>
      <c r="H12" s="33" t="s">
        <v>16</v>
      </c>
    </row>
    <row r="13" spans="1:18" x14ac:dyDescent="0.25">
      <c r="A13" s="34">
        <v>10</v>
      </c>
      <c r="B13" s="35">
        <v>6.6696386494318402E-3</v>
      </c>
      <c r="C13" s="35">
        <v>12.075593380770584</v>
      </c>
      <c r="D13" s="35">
        <v>23.715089180551171</v>
      </c>
      <c r="E13" s="35">
        <v>40.840847897896516</v>
      </c>
      <c r="F13" s="35">
        <v>36.540431044748381</v>
      </c>
      <c r="G13" s="35">
        <v>49.300124416328387</v>
      </c>
      <c r="H13" s="35">
        <v>43.002749181306775</v>
      </c>
      <c r="L13" s="1"/>
      <c r="N13" s="1"/>
      <c r="O13" s="1"/>
      <c r="P13" s="1"/>
      <c r="Q13" s="1"/>
      <c r="R13" s="1"/>
    </row>
    <row r="14" spans="1:18" x14ac:dyDescent="0.25">
      <c r="A14" s="26">
        <v>15</v>
      </c>
      <c r="B14" s="6">
        <v>0.51580977223791036</v>
      </c>
      <c r="C14" s="6">
        <v>10.162427810019839</v>
      </c>
      <c r="D14" s="6">
        <v>21.042258638690562</v>
      </c>
      <c r="E14" s="6">
        <v>32.813033037152444</v>
      </c>
      <c r="F14" s="6">
        <v>36.041507545774685</v>
      </c>
      <c r="G14" s="6">
        <v>33.576153397136537</v>
      </c>
      <c r="H14" s="6">
        <v>37.261810539906016</v>
      </c>
      <c r="L14" s="1"/>
      <c r="N14" s="1"/>
      <c r="O14" s="1"/>
      <c r="P14" s="1"/>
      <c r="Q14" s="1"/>
      <c r="R14" s="1"/>
    </row>
    <row r="15" spans="1:18" x14ac:dyDescent="0.25">
      <c r="A15" s="26">
        <v>20</v>
      </c>
      <c r="B15" s="6">
        <v>3.2637989393721969</v>
      </c>
      <c r="C15" s="6">
        <v>4.334165348487959</v>
      </c>
      <c r="D15" s="6">
        <v>19.290223161801052</v>
      </c>
      <c r="E15" s="6">
        <v>27.800032871360202</v>
      </c>
      <c r="F15" s="6">
        <v>27.393306974700355</v>
      </c>
      <c r="G15" s="6">
        <v>33.412580228298722</v>
      </c>
      <c r="H15" s="6">
        <v>31.987957413446548</v>
      </c>
      <c r="L15" s="1"/>
      <c r="N15" s="1"/>
      <c r="O15" s="1"/>
      <c r="P15" s="1"/>
      <c r="Q15" s="1"/>
      <c r="R15" s="1"/>
    </row>
    <row r="16" spans="1:18" x14ac:dyDescent="0.25">
      <c r="A16" s="26">
        <v>50</v>
      </c>
      <c r="B16" s="6">
        <v>66.424666025218841</v>
      </c>
      <c r="C16" s="6">
        <v>5.0586598106975862E-2</v>
      </c>
      <c r="D16" s="6">
        <v>14.411719424342296</v>
      </c>
      <c r="E16" s="6">
        <v>16.285738242871876</v>
      </c>
      <c r="F16" s="6">
        <v>18.153117480050486</v>
      </c>
      <c r="G16" s="6">
        <v>19.663387820034814</v>
      </c>
      <c r="H16" s="6">
        <v>21.081913191692003</v>
      </c>
      <c r="L16" s="1"/>
      <c r="N16" s="1"/>
      <c r="O16" s="1"/>
      <c r="P16" s="1"/>
      <c r="Q16" s="1"/>
      <c r="R16" s="1"/>
    </row>
    <row r="17" spans="1:18" x14ac:dyDescent="0.25">
      <c r="A17" s="26">
        <v>100</v>
      </c>
      <c r="B17" s="6">
        <v>80.876960959798183</v>
      </c>
      <c r="C17" s="6">
        <v>4.952686644767567E-3</v>
      </c>
      <c r="D17" s="6">
        <v>14.723504810143492</v>
      </c>
      <c r="E17" s="6">
        <v>14.473595029445564</v>
      </c>
      <c r="F17" s="6">
        <v>16.83599151621144</v>
      </c>
      <c r="G17" s="6">
        <v>17.96168230096011</v>
      </c>
      <c r="H17" s="6">
        <v>18.531543357317297</v>
      </c>
      <c r="L17" s="1"/>
      <c r="N17" s="1"/>
      <c r="O17" s="1"/>
      <c r="P17" s="1"/>
      <c r="Q17" s="1"/>
      <c r="R17" s="1"/>
    </row>
    <row r="18" spans="1:18" x14ac:dyDescent="0.25">
      <c r="A18" s="26">
        <v>150</v>
      </c>
      <c r="B18" s="6">
        <v>85.44208626598558</v>
      </c>
      <c r="C18" s="6">
        <v>0</v>
      </c>
      <c r="D18" s="6">
        <v>13.92673082139776</v>
      </c>
      <c r="E18" s="6">
        <v>13.593253526671845</v>
      </c>
      <c r="F18" s="6">
        <v>15.731026548068076</v>
      </c>
      <c r="G18" s="6">
        <v>16.499847200643057</v>
      </c>
      <c r="H18" s="6">
        <v>17.801960466441034</v>
      </c>
      <c r="L18" s="1"/>
      <c r="N18" s="1"/>
      <c r="O18" s="1"/>
      <c r="P18" s="1"/>
      <c r="Q18" s="1"/>
      <c r="R18" s="1"/>
    </row>
    <row r="19" spans="1:18" x14ac:dyDescent="0.25">
      <c r="A19" s="26">
        <v>200</v>
      </c>
      <c r="B19" s="6">
        <v>88.37625478235077</v>
      </c>
      <c r="C19" s="6">
        <v>0</v>
      </c>
      <c r="D19" s="6">
        <v>14.538631233600968</v>
      </c>
      <c r="E19" s="6">
        <v>13.387556811562918</v>
      </c>
      <c r="F19" s="6">
        <v>15.843262622589444</v>
      </c>
      <c r="G19" s="6">
        <v>16.130777402206675</v>
      </c>
      <c r="H19" s="6">
        <v>17.366024821320764</v>
      </c>
      <c r="L19" s="1"/>
      <c r="N19" s="1"/>
      <c r="O19" s="1"/>
      <c r="P19" s="1"/>
      <c r="Q19" s="1"/>
      <c r="R19" s="1"/>
    </row>
    <row r="20" spans="1:18" x14ac:dyDescent="0.25">
      <c r="A20" s="36" t="s">
        <v>36</v>
      </c>
      <c r="B20" s="37">
        <v>46.415178054801849</v>
      </c>
      <c r="C20" s="37">
        <v>3.8039608320043037</v>
      </c>
      <c r="D20" s="37">
        <v>17.3783081815039</v>
      </c>
      <c r="E20" s="37">
        <v>22.742008202423051</v>
      </c>
      <c r="F20" s="37">
        <v>23.791234818877552</v>
      </c>
      <c r="G20" s="37">
        <v>26.649221823658333</v>
      </c>
      <c r="H20" s="37">
        <v>26.719136995918635</v>
      </c>
      <c r="L20" s="1"/>
      <c r="N20" s="1"/>
      <c r="O20" s="1"/>
      <c r="P20" s="1"/>
      <c r="Q20" s="1"/>
      <c r="R20" s="1"/>
    </row>
    <row r="21" spans="1:18" x14ac:dyDescent="0.25">
      <c r="A21" s="36" t="s">
        <v>37</v>
      </c>
      <c r="B21" s="38">
        <v>17</v>
      </c>
      <c r="C21" s="38">
        <v>1</v>
      </c>
      <c r="D21" s="38">
        <v>2</v>
      </c>
      <c r="E21" s="38">
        <v>3</v>
      </c>
      <c r="F21" s="38">
        <v>4</v>
      </c>
      <c r="G21" s="38">
        <v>5</v>
      </c>
      <c r="H21" s="38">
        <v>6</v>
      </c>
    </row>
    <row r="22" spans="1:18" x14ac:dyDescent="0.25">
      <c r="A22" s="34"/>
      <c r="B22" s="33"/>
      <c r="C22" s="33"/>
      <c r="D22" s="33"/>
      <c r="E22" s="33"/>
      <c r="F22" s="33"/>
      <c r="G22" s="33"/>
      <c r="H22" s="33"/>
    </row>
    <row r="23" spans="1:18" x14ac:dyDescent="0.25">
      <c r="A23" s="34" t="s">
        <v>51</v>
      </c>
      <c r="B23" s="33" t="s">
        <v>40</v>
      </c>
      <c r="C23" s="33" t="s">
        <v>4</v>
      </c>
      <c r="D23" s="33" t="s">
        <v>7</v>
      </c>
      <c r="E23" s="33" t="s">
        <v>6</v>
      </c>
      <c r="F23" s="33" t="s">
        <v>12</v>
      </c>
      <c r="G23" s="33" t="s">
        <v>22</v>
      </c>
      <c r="H23" s="33" t="s">
        <v>14</v>
      </c>
    </row>
    <row r="24" spans="1:18" x14ac:dyDescent="0.25">
      <c r="A24" s="34">
        <v>10</v>
      </c>
      <c r="B24" s="35">
        <v>0.13515431248275903</v>
      </c>
      <c r="C24" s="35">
        <v>6.3876858656460405</v>
      </c>
      <c r="D24" s="35">
        <v>7.133947981045405</v>
      </c>
      <c r="E24" s="35">
        <v>24.175059255052652</v>
      </c>
      <c r="F24" s="35">
        <v>23.792711722023387</v>
      </c>
      <c r="G24" s="35">
        <v>28.555430374255618</v>
      </c>
      <c r="H24" s="35">
        <v>44.344601704587937</v>
      </c>
      <c r="J24" s="1"/>
      <c r="L24" s="1"/>
      <c r="M24" s="1"/>
      <c r="N24" s="1"/>
      <c r="O24" s="1"/>
      <c r="P24" s="1"/>
      <c r="Q24" s="1"/>
      <c r="R24" s="1"/>
    </row>
    <row r="25" spans="1:18" x14ac:dyDescent="0.25">
      <c r="A25" s="26">
        <v>15</v>
      </c>
      <c r="B25" s="6">
        <v>1.8540734526728586</v>
      </c>
      <c r="C25" s="6">
        <v>4.0521747816863209</v>
      </c>
      <c r="D25" s="6">
        <v>5.1755069982810458</v>
      </c>
      <c r="E25" s="6">
        <v>19.985303564690572</v>
      </c>
      <c r="F25" s="6">
        <v>20.910065850123015</v>
      </c>
      <c r="G25" s="6">
        <v>26.621229831920989</v>
      </c>
      <c r="H25" s="6">
        <v>38.1097292049337</v>
      </c>
      <c r="J25" s="1"/>
      <c r="L25" s="1"/>
      <c r="M25" s="1"/>
      <c r="N25" s="1"/>
      <c r="O25" s="1"/>
      <c r="P25" s="1"/>
      <c r="Q25" s="1"/>
      <c r="R25" s="1"/>
    </row>
    <row r="26" spans="1:18" x14ac:dyDescent="0.25">
      <c r="A26" s="26">
        <v>20</v>
      </c>
      <c r="B26" s="6">
        <v>7.654404593871444</v>
      </c>
      <c r="C26" s="6">
        <v>1.9437481136164594</v>
      </c>
      <c r="D26" s="6">
        <v>2.9384544275773674</v>
      </c>
      <c r="E26" s="6">
        <v>17.259452328957632</v>
      </c>
      <c r="F26" s="6">
        <v>20.761836094417959</v>
      </c>
      <c r="G26" s="6">
        <v>25.280479697574027</v>
      </c>
      <c r="H26" s="6">
        <v>35.558021804276585</v>
      </c>
      <c r="J26" s="1"/>
      <c r="L26" s="1"/>
      <c r="M26" s="1"/>
      <c r="N26" s="1"/>
      <c r="O26" s="1"/>
      <c r="P26" s="1"/>
      <c r="Q26" s="1"/>
      <c r="R26" s="1"/>
    </row>
    <row r="27" spans="1:18" x14ac:dyDescent="0.25">
      <c r="A27" s="26">
        <v>50</v>
      </c>
      <c r="B27" s="6">
        <v>84.205578679407267</v>
      </c>
      <c r="C27" s="6">
        <v>0.68859010930296882</v>
      </c>
      <c r="D27" s="6">
        <v>2.2483761660917012</v>
      </c>
      <c r="E27" s="6">
        <v>12.992427848578563</v>
      </c>
      <c r="F27" s="6">
        <v>20.661739284001413</v>
      </c>
      <c r="G27" s="6">
        <v>26.780193845194269</v>
      </c>
      <c r="H27" s="6">
        <v>30.46699333494962</v>
      </c>
      <c r="J27" s="1"/>
      <c r="L27" s="1"/>
      <c r="M27" s="1"/>
      <c r="N27" s="1"/>
      <c r="O27" s="1"/>
      <c r="P27" s="1"/>
      <c r="Q27" s="1"/>
      <c r="R27" s="1"/>
    </row>
    <row r="28" spans="1:18" x14ac:dyDescent="0.25">
      <c r="A28" s="26">
        <v>100</v>
      </c>
      <c r="B28" s="6">
        <v>102.42074377850618</v>
      </c>
      <c r="C28" s="6">
        <v>0.52539068685001422</v>
      </c>
      <c r="D28" s="6">
        <v>2.5784320338097748</v>
      </c>
      <c r="E28" s="6">
        <v>11.051469578083937</v>
      </c>
      <c r="F28" s="6">
        <v>22.312577747435522</v>
      </c>
      <c r="G28" s="6">
        <v>28.212173710782903</v>
      </c>
      <c r="H28" s="6">
        <v>29.632600676346424</v>
      </c>
      <c r="J28" s="1"/>
      <c r="L28" s="1"/>
      <c r="M28" s="1"/>
      <c r="N28" s="1"/>
      <c r="O28" s="1"/>
      <c r="P28" s="1"/>
      <c r="Q28" s="1"/>
      <c r="R28" s="1"/>
    </row>
    <row r="29" spans="1:18" x14ac:dyDescent="0.25">
      <c r="A29" s="26">
        <v>150</v>
      </c>
      <c r="B29" s="6">
        <v>107.64366297986628</v>
      </c>
      <c r="C29" s="6">
        <v>0.27986696902833597</v>
      </c>
      <c r="D29" s="6">
        <v>2.2931135719020634</v>
      </c>
      <c r="E29" s="6">
        <v>10.937931644160546</v>
      </c>
      <c r="F29" s="6">
        <v>21.761055979340568</v>
      </c>
      <c r="G29" s="6">
        <v>26.278935733773142</v>
      </c>
      <c r="H29" s="6">
        <v>28.950164395911752</v>
      </c>
      <c r="J29" s="1"/>
      <c r="L29" s="1"/>
      <c r="M29" s="1"/>
      <c r="N29" s="1"/>
      <c r="O29" s="1"/>
      <c r="P29" s="1"/>
      <c r="Q29" s="1"/>
      <c r="R29" s="1"/>
    </row>
    <row r="30" spans="1:18" x14ac:dyDescent="0.25">
      <c r="A30" s="26">
        <v>200</v>
      </c>
      <c r="B30" s="6">
        <v>110.72305542318026</v>
      </c>
      <c r="C30" s="6">
        <v>0.24974283065963668</v>
      </c>
      <c r="D30" s="6">
        <v>2.420063451682696</v>
      </c>
      <c r="E30" s="6">
        <v>9.3139328936014341</v>
      </c>
      <c r="F30" s="6">
        <v>21.96361330035305</v>
      </c>
      <c r="G30" s="6">
        <v>26.547555662243195</v>
      </c>
      <c r="H30" s="6">
        <v>28.6505124455038</v>
      </c>
      <c r="J30" s="1"/>
      <c r="L30" s="1"/>
      <c r="M30" s="1"/>
      <c r="N30" s="1"/>
      <c r="O30" s="1"/>
      <c r="P30" s="1"/>
      <c r="Q30" s="1"/>
      <c r="R30" s="1"/>
    </row>
    <row r="31" spans="1:18" x14ac:dyDescent="0.25">
      <c r="A31" s="36" t="s">
        <v>36</v>
      </c>
      <c r="B31" s="37">
        <v>59.233810459998153</v>
      </c>
      <c r="C31" s="37">
        <v>2.0181713366842535</v>
      </c>
      <c r="D31" s="37">
        <v>3.541127804341436</v>
      </c>
      <c r="E31" s="37">
        <v>15.102225301875048</v>
      </c>
      <c r="F31" s="37">
        <v>21.737657139670706</v>
      </c>
      <c r="G31" s="37">
        <v>26.896571265106306</v>
      </c>
      <c r="H31" s="37">
        <v>33.673231938072831</v>
      </c>
      <c r="J31" s="1"/>
      <c r="L31" s="1"/>
      <c r="M31" s="1"/>
      <c r="N31" s="1"/>
      <c r="O31" s="1"/>
      <c r="P31" s="1"/>
      <c r="Q31" s="1"/>
      <c r="R31" s="1"/>
    </row>
    <row r="32" spans="1:18" x14ac:dyDescent="0.25">
      <c r="A32" s="36" t="s">
        <v>37</v>
      </c>
      <c r="B32" s="38">
        <v>19</v>
      </c>
      <c r="C32" s="38">
        <v>1</v>
      </c>
      <c r="D32" s="38">
        <v>2</v>
      </c>
      <c r="E32" s="38">
        <v>3</v>
      </c>
      <c r="F32" s="38">
        <v>4</v>
      </c>
      <c r="G32" s="38">
        <v>5</v>
      </c>
      <c r="H32" s="38">
        <v>6</v>
      </c>
    </row>
    <row r="33" spans="1:18" x14ac:dyDescent="0.25">
      <c r="A33" s="34"/>
      <c r="B33" s="33"/>
      <c r="C33" s="33"/>
      <c r="D33" s="33"/>
      <c r="E33" s="33"/>
      <c r="F33" s="33"/>
      <c r="G33" s="33"/>
      <c r="H33" s="33"/>
    </row>
    <row r="34" spans="1:18" x14ac:dyDescent="0.25">
      <c r="A34" s="34" t="s">
        <v>52</v>
      </c>
      <c r="B34" s="33" t="s">
        <v>40</v>
      </c>
      <c r="C34" s="33" t="s">
        <v>4</v>
      </c>
      <c r="D34" s="33" t="s">
        <v>7</v>
      </c>
      <c r="E34" s="33" t="s">
        <v>6</v>
      </c>
      <c r="F34" s="33" t="s">
        <v>12</v>
      </c>
      <c r="G34" s="33" t="s">
        <v>22</v>
      </c>
      <c r="H34" s="33" t="s">
        <v>14</v>
      </c>
    </row>
    <row r="35" spans="1:18" x14ac:dyDescent="0.25">
      <c r="A35" s="34">
        <v>10</v>
      </c>
      <c r="B35" s="35">
        <v>0.20607225675733731</v>
      </c>
      <c r="C35" s="35">
        <v>6.1813049651595469</v>
      </c>
      <c r="D35" s="35">
        <v>7.1809495224894286</v>
      </c>
      <c r="E35" s="35">
        <v>23.908928849134551</v>
      </c>
      <c r="F35" s="35">
        <v>23.588101354956244</v>
      </c>
      <c r="G35" s="35">
        <v>27.722577191266758</v>
      </c>
      <c r="H35" s="35">
        <v>41.745323426122475</v>
      </c>
      <c r="J35" s="1"/>
      <c r="L35" s="1"/>
      <c r="M35" s="1"/>
      <c r="N35" s="1"/>
      <c r="O35" s="1"/>
      <c r="P35" s="1"/>
      <c r="Q35" s="1"/>
      <c r="R35" s="1"/>
    </row>
    <row r="36" spans="1:18" x14ac:dyDescent="0.25">
      <c r="A36" s="26">
        <v>15</v>
      </c>
      <c r="B36" s="6">
        <v>1.8823343168843387</v>
      </c>
      <c r="C36" s="6">
        <v>4.0191504237424667</v>
      </c>
      <c r="D36" s="6">
        <v>5.1214176389284791</v>
      </c>
      <c r="E36" s="6">
        <v>19.894562597392159</v>
      </c>
      <c r="F36" s="6">
        <v>20.781140581008248</v>
      </c>
      <c r="G36" s="6">
        <v>24.515426674705932</v>
      </c>
      <c r="H36" s="6">
        <v>35.609058998679423</v>
      </c>
      <c r="J36" s="1"/>
      <c r="L36" s="1"/>
      <c r="M36" s="1"/>
      <c r="N36" s="1"/>
      <c r="O36" s="1"/>
      <c r="P36" s="1"/>
      <c r="Q36" s="1"/>
      <c r="R36" s="1"/>
    </row>
    <row r="37" spans="1:18" x14ac:dyDescent="0.25">
      <c r="A37" s="26">
        <v>20</v>
      </c>
      <c r="B37" s="6">
        <v>7.7246663842724077</v>
      </c>
      <c r="C37" s="6">
        <v>1.9111807274541956</v>
      </c>
      <c r="D37" s="6">
        <v>2.9979176676968096</v>
      </c>
      <c r="E37" s="6">
        <v>17.241863594162716</v>
      </c>
      <c r="F37" s="6">
        <v>20.79191104098199</v>
      </c>
      <c r="G37" s="6">
        <v>23.900595198759731</v>
      </c>
      <c r="H37" s="6">
        <v>33.173769998592356</v>
      </c>
      <c r="J37" s="1"/>
      <c r="L37" s="1"/>
      <c r="M37" s="1"/>
      <c r="N37" s="1"/>
      <c r="O37" s="1"/>
      <c r="P37" s="1"/>
      <c r="Q37" s="1"/>
      <c r="R37" s="1"/>
    </row>
    <row r="38" spans="1:18" x14ac:dyDescent="0.25">
      <c r="A38" s="26">
        <v>50</v>
      </c>
      <c r="B38" s="6">
        <v>84.242042355298238</v>
      </c>
      <c r="C38" s="6">
        <v>0.69611101818513843</v>
      </c>
      <c r="D38" s="6">
        <v>2.2134771169697172</v>
      </c>
      <c r="E38" s="6">
        <v>12.988165908246154</v>
      </c>
      <c r="F38" s="6">
        <v>20.658348256195712</v>
      </c>
      <c r="G38" s="6">
        <v>25.526241945383259</v>
      </c>
      <c r="H38" s="6">
        <v>28.021272397622393</v>
      </c>
      <c r="J38" s="1"/>
      <c r="L38" s="1"/>
      <c r="M38" s="1"/>
      <c r="N38" s="1"/>
      <c r="O38" s="1"/>
      <c r="P38" s="1"/>
      <c r="Q38" s="1"/>
      <c r="R38" s="1"/>
    </row>
    <row r="39" spans="1:18" x14ac:dyDescent="0.25">
      <c r="A39" s="26">
        <v>100</v>
      </c>
      <c r="B39" s="6">
        <v>102.48919886073882</v>
      </c>
      <c r="C39" s="6">
        <v>0.5517774631197242</v>
      </c>
      <c r="D39" s="6">
        <v>2.55433761355355</v>
      </c>
      <c r="E39" s="6">
        <v>11.08602721511321</v>
      </c>
      <c r="F39" s="6">
        <v>22.348839978906845</v>
      </c>
      <c r="G39" s="6">
        <v>27.33712760138031</v>
      </c>
      <c r="H39" s="6">
        <v>27.006239838562358</v>
      </c>
      <c r="J39" s="1"/>
      <c r="L39" s="1"/>
      <c r="M39" s="1"/>
      <c r="N39" s="1"/>
      <c r="O39" s="1"/>
      <c r="P39" s="1"/>
      <c r="Q39" s="1"/>
      <c r="R39" s="1"/>
    </row>
    <row r="40" spans="1:18" x14ac:dyDescent="0.25">
      <c r="A40" s="26">
        <v>150</v>
      </c>
      <c r="B40" s="6">
        <v>107.69535294456152</v>
      </c>
      <c r="C40" s="6">
        <v>0.29608144138842757</v>
      </c>
      <c r="D40" s="6">
        <v>2.2984679711571427</v>
      </c>
      <c r="E40" s="6">
        <v>10.96155619122897</v>
      </c>
      <c r="F40" s="6">
        <v>21.783905054677071</v>
      </c>
      <c r="G40" s="6">
        <v>25.581017864472493</v>
      </c>
      <c r="H40" s="6">
        <v>26.114295752415547</v>
      </c>
      <c r="J40" s="1"/>
      <c r="L40" s="1"/>
      <c r="M40" s="1"/>
      <c r="N40" s="1"/>
      <c r="O40" s="1"/>
      <c r="P40" s="1"/>
      <c r="Q40" s="1"/>
      <c r="R40" s="1"/>
    </row>
    <row r="41" spans="1:18" x14ac:dyDescent="0.25">
      <c r="A41" s="26">
        <v>200</v>
      </c>
      <c r="B41" s="6">
        <v>110.75780794733978</v>
      </c>
      <c r="C41" s="6">
        <v>0.26431681168225019</v>
      </c>
      <c r="D41" s="6">
        <v>2.4103130654691558</v>
      </c>
      <c r="E41" s="6">
        <v>9.3297902852349779</v>
      </c>
      <c r="F41" s="6">
        <v>21.981008226998995</v>
      </c>
      <c r="G41" s="6">
        <v>25.887714059830781</v>
      </c>
      <c r="H41" s="6">
        <v>26.130943144103316</v>
      </c>
      <c r="J41" s="1"/>
      <c r="L41" s="1"/>
      <c r="M41" s="1"/>
      <c r="N41" s="1"/>
      <c r="O41" s="1"/>
      <c r="P41" s="1"/>
      <c r="Q41" s="1"/>
      <c r="R41" s="1"/>
    </row>
    <row r="42" spans="1:18" x14ac:dyDescent="0.25">
      <c r="A42" s="36" t="s">
        <v>36</v>
      </c>
      <c r="B42" s="37">
        <v>59.285353580836059</v>
      </c>
      <c r="C42" s="37">
        <v>1.9885604072473928</v>
      </c>
      <c r="D42" s="37">
        <v>3.5395543708948978</v>
      </c>
      <c r="E42" s="37">
        <v>15.05869923435896</v>
      </c>
      <c r="F42" s="37">
        <v>21.704750641960725</v>
      </c>
      <c r="G42" s="37">
        <v>25.781528647971324</v>
      </c>
      <c r="H42" s="37">
        <v>31.114414793728269</v>
      </c>
      <c r="J42" s="1"/>
      <c r="L42" s="1"/>
      <c r="M42" s="1"/>
      <c r="N42" s="1"/>
      <c r="O42" s="1"/>
      <c r="P42" s="1"/>
      <c r="Q42" s="1"/>
      <c r="R42" s="1"/>
    </row>
    <row r="43" spans="1:18" x14ac:dyDescent="0.25">
      <c r="A43" s="36" t="s">
        <v>37</v>
      </c>
      <c r="B43" s="38">
        <v>20</v>
      </c>
      <c r="C43" s="38">
        <v>1</v>
      </c>
      <c r="D43" s="38">
        <v>2</v>
      </c>
      <c r="E43" s="38">
        <v>3</v>
      </c>
      <c r="F43" s="38">
        <v>4</v>
      </c>
      <c r="G43" s="38">
        <v>5</v>
      </c>
      <c r="H43" s="38">
        <v>6</v>
      </c>
    </row>
    <row r="44" spans="1:18" x14ac:dyDescent="0.25">
      <c r="A44" s="32"/>
      <c r="B44" s="32"/>
      <c r="C44" s="32"/>
      <c r="D44" s="32"/>
      <c r="E44" s="32"/>
      <c r="F44" s="32"/>
      <c r="G44" s="32"/>
      <c r="H44" s="32"/>
    </row>
  </sheetData>
  <sortState columnSort="1" ref="C34:H43">
    <sortCondition ref="C43:H4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0F4A-445C-4BBE-8E1F-B9F6B73CF77B}">
  <dimension ref="A1:U43"/>
  <sheetViews>
    <sheetView workbookViewId="0">
      <selection activeCell="B2" sqref="B2:U43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4" width="13.5703125" bestFit="1" customWidth="1"/>
    <col min="5" max="18" width="11.7109375" bestFit="1" customWidth="1"/>
    <col min="19" max="21" width="11.5703125" bestFit="1" customWidth="1"/>
  </cols>
  <sheetData>
    <row r="1" spans="1:18" ht="18" x14ac:dyDescent="0.35">
      <c r="A1" t="s">
        <v>45</v>
      </c>
      <c r="B1" t="s">
        <v>40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 s="1">
        <v>5.9772656547747394</v>
      </c>
      <c r="C2" s="1">
        <v>20.885409525816332</v>
      </c>
      <c r="D2" s="1">
        <v>34.470752552979846</v>
      </c>
      <c r="E2" s="1">
        <v>19.635213833461204</v>
      </c>
      <c r="F2" s="1">
        <v>38.194901448882831</v>
      </c>
      <c r="G2" s="1">
        <v>49.72202572039609</v>
      </c>
      <c r="H2" s="1">
        <v>40.338403600602916</v>
      </c>
      <c r="I2" s="1">
        <v>45.21689579086231</v>
      </c>
      <c r="J2" s="1">
        <v>42.949329841396263</v>
      </c>
      <c r="K2" s="1">
        <v>36.010718894103434</v>
      </c>
      <c r="L2" s="1">
        <v>34.703250535409246</v>
      </c>
      <c r="M2" s="1">
        <v>34.386416520748327</v>
      </c>
      <c r="N2" s="1">
        <v>34.656889344131464</v>
      </c>
      <c r="O2" s="1">
        <v>35.904597346632563</v>
      </c>
      <c r="P2" s="1">
        <v>37.955880966534671</v>
      </c>
      <c r="Q2" s="1">
        <v>36.756022583506656</v>
      </c>
      <c r="R2" s="1">
        <v>36.424106724799657</v>
      </c>
    </row>
    <row r="3" spans="1:18" x14ac:dyDescent="0.25">
      <c r="A3">
        <v>15</v>
      </c>
      <c r="B3" s="1">
        <v>11.611021213605891</v>
      </c>
      <c r="C3" s="1">
        <v>4.3098031387246092</v>
      </c>
      <c r="D3" s="1">
        <v>13.458349966252584</v>
      </c>
      <c r="E3" s="1">
        <v>2.9041576719551156</v>
      </c>
      <c r="F3" s="1">
        <v>15.544352286183845</v>
      </c>
      <c r="G3" s="1">
        <v>26.938784460630693</v>
      </c>
      <c r="H3" s="1">
        <v>20.501377554938838</v>
      </c>
      <c r="I3" s="1">
        <v>23.667295010226002</v>
      </c>
      <c r="J3" s="1">
        <v>22.191719892760098</v>
      </c>
      <c r="K3" s="1">
        <v>14.31265302252913</v>
      </c>
      <c r="L3" s="1">
        <v>15.163326690061284</v>
      </c>
      <c r="M3" s="1">
        <v>14.689056638752611</v>
      </c>
      <c r="N3" s="1">
        <v>15.264844995427097</v>
      </c>
      <c r="O3" s="1">
        <v>16.787651699307794</v>
      </c>
      <c r="P3" s="1">
        <v>16.21616201211388</v>
      </c>
      <c r="Q3" s="1">
        <v>16.246529683229348</v>
      </c>
      <c r="R3" s="1">
        <v>16.09485047999306</v>
      </c>
    </row>
    <row r="4" spans="1:18" x14ac:dyDescent="0.25">
      <c r="A4">
        <v>20</v>
      </c>
      <c r="B4" s="1">
        <v>0</v>
      </c>
      <c r="C4" s="1">
        <v>2.2296158682948963</v>
      </c>
      <c r="D4" s="1">
        <v>9.4058379006759765</v>
      </c>
      <c r="E4" s="1">
        <v>1.4452272835822113</v>
      </c>
      <c r="F4" s="1">
        <v>11.05578677731628</v>
      </c>
      <c r="G4" s="1">
        <v>25.071596038525058</v>
      </c>
      <c r="H4" s="1">
        <v>20.924568037217469</v>
      </c>
      <c r="I4" s="1">
        <v>23.314017536983371</v>
      </c>
      <c r="J4" s="1">
        <v>22.535433580451432</v>
      </c>
      <c r="K4" s="1">
        <v>13.032896924696081</v>
      </c>
      <c r="L4" s="1">
        <v>11.859810142744692</v>
      </c>
      <c r="M4" s="1">
        <v>12.235438635856289</v>
      </c>
      <c r="N4" s="1">
        <v>12.505768088507802</v>
      </c>
      <c r="O4" s="1">
        <v>16.714210996363978</v>
      </c>
      <c r="P4" s="1">
        <v>16.311115174569206</v>
      </c>
      <c r="Q4" s="1">
        <v>16.683622564906806</v>
      </c>
      <c r="R4" s="1">
        <v>16.949316170522195</v>
      </c>
    </row>
    <row r="5" spans="1:18" x14ac:dyDescent="0.25">
      <c r="A5">
        <v>50</v>
      </c>
      <c r="B5" s="1">
        <v>21.247054509651285</v>
      </c>
      <c r="C5" s="1">
        <v>1.1225231033839373</v>
      </c>
      <c r="D5" s="1">
        <v>3.9900087852317649</v>
      </c>
      <c r="E5" s="1">
        <v>0.67698021554054633</v>
      </c>
      <c r="F5" s="1">
        <v>4.800793491595142</v>
      </c>
      <c r="G5" s="1">
        <v>20.421522897325765</v>
      </c>
      <c r="H5" s="1">
        <v>18.676584389643871</v>
      </c>
      <c r="I5" s="1">
        <v>19.787578688066414</v>
      </c>
      <c r="J5" s="1">
        <v>19.812273305622554</v>
      </c>
      <c r="K5" s="1">
        <v>8.5140145500742044</v>
      </c>
      <c r="L5" s="1">
        <v>8.2670033371879033</v>
      </c>
      <c r="M5" s="1">
        <v>8.9816775018533761</v>
      </c>
      <c r="N5" s="1">
        <v>8.5446979017530484</v>
      </c>
      <c r="O5" s="1">
        <v>12.111867800075585</v>
      </c>
      <c r="P5" s="1">
        <v>12.079859075147612</v>
      </c>
      <c r="Q5" s="1">
        <v>12.6918296453228</v>
      </c>
      <c r="R5" s="1">
        <v>12.629383007593212</v>
      </c>
    </row>
    <row r="6" spans="1:18" x14ac:dyDescent="0.25">
      <c r="A6">
        <v>100</v>
      </c>
      <c r="B6" s="1">
        <v>3.8063986874487283</v>
      </c>
      <c r="C6" s="1">
        <v>0.57781703570791376</v>
      </c>
      <c r="D6" s="1">
        <v>2.0033053164243815</v>
      </c>
      <c r="E6" s="1">
        <v>0.23795042395096641</v>
      </c>
      <c r="F6" s="1">
        <v>2.4401550490227564</v>
      </c>
      <c r="G6" s="1">
        <v>19.456781465191181</v>
      </c>
      <c r="H6" s="1">
        <v>18.572837937598486</v>
      </c>
      <c r="I6" s="1">
        <v>18.981764904113263</v>
      </c>
      <c r="J6" s="1">
        <v>18.992444488010449</v>
      </c>
      <c r="K6" s="1">
        <v>6.9730608900980631</v>
      </c>
      <c r="L6" s="1">
        <v>6.7171777547266647</v>
      </c>
      <c r="M6" s="1">
        <v>8.128931506272556</v>
      </c>
      <c r="N6" s="1">
        <v>8.2766531317718606</v>
      </c>
      <c r="O6" s="1">
        <v>12.238943102072412</v>
      </c>
      <c r="P6" s="1">
        <v>11.538492835881277</v>
      </c>
      <c r="Q6" s="1">
        <v>11.413753293329016</v>
      </c>
      <c r="R6" s="1">
        <v>11.729992993166725</v>
      </c>
    </row>
    <row r="7" spans="1:18" x14ac:dyDescent="0.25">
      <c r="A7">
        <v>150</v>
      </c>
      <c r="B7" s="1"/>
      <c r="C7" s="1">
        <v>0.48093059431822271</v>
      </c>
      <c r="D7" s="1">
        <v>1.5303006301204878</v>
      </c>
      <c r="E7" s="1">
        <v>0.17875132413669118</v>
      </c>
      <c r="F7" s="1">
        <v>1.5919541780731012</v>
      </c>
      <c r="G7" s="1">
        <v>18.690786047045421</v>
      </c>
      <c r="H7" s="1">
        <v>18.016976770618474</v>
      </c>
      <c r="I7" s="1">
        <v>18.381794977261357</v>
      </c>
      <c r="J7" s="1">
        <v>18.375433534532256</v>
      </c>
      <c r="K7" s="1">
        <v>6.1795281177151056</v>
      </c>
      <c r="L7" s="1">
        <v>5.9564764210461165</v>
      </c>
      <c r="M7" s="1">
        <v>7.8310465811578629</v>
      </c>
      <c r="N7" s="1">
        <v>8.0393946984092661</v>
      </c>
      <c r="O7" s="1">
        <v>11.30144365075869</v>
      </c>
      <c r="P7" s="1">
        <v>11.011113054102413</v>
      </c>
      <c r="Q7" s="1">
        <v>11.279891424741979</v>
      </c>
      <c r="R7" s="1">
        <v>11.430901871377332</v>
      </c>
    </row>
    <row r="8" spans="1:18" x14ac:dyDescent="0.25">
      <c r="A8">
        <v>200</v>
      </c>
      <c r="B8" s="1"/>
      <c r="C8" s="1">
        <v>0.35160149565728177</v>
      </c>
      <c r="D8" s="1">
        <v>1.0331064709507403</v>
      </c>
      <c r="E8" s="1">
        <v>0.14306066045559865</v>
      </c>
      <c r="F8" s="1">
        <v>1.3049927189995363</v>
      </c>
      <c r="G8" s="1">
        <v>18.289833923056186</v>
      </c>
      <c r="H8" s="1">
        <v>17.94198243404923</v>
      </c>
      <c r="I8" s="1">
        <v>18.097266360005225</v>
      </c>
      <c r="J8" s="1">
        <v>18.130444527894621</v>
      </c>
      <c r="K8" s="1">
        <v>5.3273627491296383</v>
      </c>
      <c r="L8" s="1">
        <v>5.1320372653444242</v>
      </c>
      <c r="M8" s="1">
        <v>7.7151632490125577</v>
      </c>
      <c r="N8" s="1">
        <v>7.6165945839568243</v>
      </c>
      <c r="O8" s="1">
        <v>11.554430701958315</v>
      </c>
      <c r="P8" s="1">
        <v>11.574781775675696</v>
      </c>
      <c r="Q8" s="1">
        <v>11.374964875294594</v>
      </c>
      <c r="R8" s="1">
        <v>11.514634563186037</v>
      </c>
    </row>
    <row r="9" spans="1:18" x14ac:dyDescent="0.25">
      <c r="A9" s="13" t="s">
        <v>36</v>
      </c>
      <c r="B9" s="1">
        <f>AVERAGE(B2:B6)</f>
        <v>8.528348013096128</v>
      </c>
      <c r="C9" s="1">
        <f>AVERAGE(C2:C8)</f>
        <v>4.2796715374147416</v>
      </c>
      <c r="D9" s="1">
        <f t="shared" ref="D9:R9" si="0">AVERAGE(D2:D8)</f>
        <v>9.4130945175193972</v>
      </c>
      <c r="E9" s="1">
        <f t="shared" si="0"/>
        <v>3.6030487732974765</v>
      </c>
      <c r="F9" s="1">
        <f t="shared" si="0"/>
        <v>10.704705135724785</v>
      </c>
      <c r="G9" s="1">
        <f t="shared" si="0"/>
        <v>25.513047221738624</v>
      </c>
      <c r="H9" s="1">
        <f t="shared" si="0"/>
        <v>22.13896153209561</v>
      </c>
      <c r="I9" s="1">
        <f t="shared" si="0"/>
        <v>23.920944752502567</v>
      </c>
      <c r="J9" s="1">
        <f t="shared" si="0"/>
        <v>23.283868452952525</v>
      </c>
      <c r="K9" s="1">
        <f t="shared" si="0"/>
        <v>12.907176449763666</v>
      </c>
      <c r="L9" s="1">
        <f t="shared" si="0"/>
        <v>12.542726020931477</v>
      </c>
      <c r="M9" s="1">
        <f t="shared" si="0"/>
        <v>13.423961519093369</v>
      </c>
      <c r="N9" s="1">
        <f t="shared" si="0"/>
        <v>13.557834677708197</v>
      </c>
      <c r="O9" s="1">
        <f t="shared" si="0"/>
        <v>16.659020756738474</v>
      </c>
      <c r="P9" s="1">
        <f t="shared" si="0"/>
        <v>16.669629270574966</v>
      </c>
      <c r="Q9" s="1">
        <f t="shared" si="0"/>
        <v>16.635230581475884</v>
      </c>
      <c r="R9" s="1">
        <f t="shared" si="0"/>
        <v>16.681883687234031</v>
      </c>
    </row>
    <row r="10" spans="1:18" x14ac:dyDescent="0.25">
      <c r="A10" s="13" t="s">
        <v>37</v>
      </c>
      <c r="B10">
        <f>RANK(B9,$B$9:$R$9,1)</f>
        <v>3</v>
      </c>
      <c r="C10">
        <f t="shared" ref="C10:R10" si="1">RANK(C9,$B$9:$R$9,1)</f>
        <v>2</v>
      </c>
      <c r="D10">
        <f t="shared" si="1"/>
        <v>4</v>
      </c>
      <c r="E10">
        <f t="shared" si="1"/>
        <v>1</v>
      </c>
      <c r="F10">
        <f t="shared" si="1"/>
        <v>5</v>
      </c>
      <c r="G10">
        <f t="shared" si="1"/>
        <v>17</v>
      </c>
      <c r="H10">
        <f t="shared" si="1"/>
        <v>14</v>
      </c>
      <c r="I10">
        <f t="shared" si="1"/>
        <v>16</v>
      </c>
      <c r="J10">
        <f t="shared" si="1"/>
        <v>15</v>
      </c>
      <c r="K10">
        <f t="shared" si="1"/>
        <v>7</v>
      </c>
      <c r="L10">
        <f t="shared" si="1"/>
        <v>6</v>
      </c>
      <c r="M10">
        <f t="shared" si="1"/>
        <v>8</v>
      </c>
      <c r="N10">
        <f t="shared" si="1"/>
        <v>9</v>
      </c>
      <c r="O10">
        <f t="shared" si="1"/>
        <v>11</v>
      </c>
      <c r="P10">
        <f t="shared" si="1"/>
        <v>12</v>
      </c>
      <c r="Q10">
        <f t="shared" si="1"/>
        <v>10</v>
      </c>
      <c r="R10">
        <f t="shared" si="1"/>
        <v>13</v>
      </c>
    </row>
    <row r="12" spans="1:18" ht="18" x14ac:dyDescent="0.35">
      <c r="A12" t="s">
        <v>46</v>
      </c>
      <c r="B12" t="s">
        <v>40</v>
      </c>
      <c r="C12" t="s">
        <v>4</v>
      </c>
      <c r="D12" t="s">
        <v>5</v>
      </c>
      <c r="E12" t="s">
        <v>12</v>
      </c>
      <c r="F12" t="s">
        <v>8</v>
      </c>
      <c r="G12" t="s">
        <v>0</v>
      </c>
      <c r="H12" t="s">
        <v>1</v>
      </c>
      <c r="I12" t="s">
        <v>2</v>
      </c>
      <c r="J12" t="s">
        <v>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</row>
    <row r="13" spans="1:18" x14ac:dyDescent="0.25">
      <c r="A13">
        <v>10</v>
      </c>
      <c r="B13" s="1">
        <v>6.5647335705069061</v>
      </c>
      <c r="C13" s="1">
        <v>21.313349023463648</v>
      </c>
      <c r="D13" s="1">
        <v>35.033424566130186</v>
      </c>
      <c r="E13" s="1">
        <v>20.10229798653566</v>
      </c>
      <c r="F13" s="1">
        <v>38.242887334080386</v>
      </c>
      <c r="G13" s="1">
        <v>39.745552154042144</v>
      </c>
      <c r="H13" s="1">
        <v>33.867796729570074</v>
      </c>
      <c r="I13" s="1">
        <v>36.258257404526319</v>
      </c>
      <c r="J13" s="1">
        <v>29.860002557190516</v>
      </c>
      <c r="K13" s="1">
        <v>31.35176002567853</v>
      </c>
      <c r="L13" s="1">
        <v>32.119675065779532</v>
      </c>
      <c r="M13" s="1">
        <v>29.950243434167639</v>
      </c>
      <c r="N13" s="1">
        <v>32.659489444568692</v>
      </c>
      <c r="O13" s="1">
        <v>34.126745723820726</v>
      </c>
      <c r="P13" s="1">
        <v>34.371600671728991</v>
      </c>
      <c r="Q13" s="1">
        <v>32.043037835620993</v>
      </c>
      <c r="R13" s="1">
        <v>34.002772363228921</v>
      </c>
    </row>
    <row r="14" spans="1:18" x14ac:dyDescent="0.25">
      <c r="A14">
        <v>15</v>
      </c>
      <c r="B14" s="1">
        <v>11.775292670516082</v>
      </c>
      <c r="C14" s="1">
        <v>5.8095977058307868</v>
      </c>
      <c r="D14" s="1">
        <v>15.128443931037452</v>
      </c>
      <c r="E14" s="1">
        <v>4.4242636759875147</v>
      </c>
      <c r="F14" s="1">
        <v>17.12951345387496</v>
      </c>
      <c r="G14" s="1">
        <v>16.37776177414116</v>
      </c>
      <c r="H14" s="1">
        <v>12.333412148929199</v>
      </c>
      <c r="I14" s="1">
        <v>11.560528685827498</v>
      </c>
      <c r="J14" s="1">
        <v>12.671162260672244</v>
      </c>
      <c r="K14" s="1">
        <v>11.008785112974429</v>
      </c>
      <c r="L14" s="1">
        <v>13.359065310282045</v>
      </c>
      <c r="M14" s="1">
        <v>11.912822902553813</v>
      </c>
      <c r="N14" s="1">
        <v>13.709486085959952</v>
      </c>
      <c r="O14" s="1">
        <v>16.810392595680796</v>
      </c>
      <c r="P14" s="1">
        <v>15.272426616657508</v>
      </c>
      <c r="Q14" s="1">
        <v>15.251289740060061</v>
      </c>
      <c r="R14" s="1">
        <v>14.744772619752355</v>
      </c>
    </row>
    <row r="15" spans="1:18" x14ac:dyDescent="0.25">
      <c r="A15">
        <v>20</v>
      </c>
      <c r="B15" s="1">
        <v>0</v>
      </c>
      <c r="C15" s="1">
        <v>2.964329384427236</v>
      </c>
      <c r="D15" s="1">
        <v>10.196672661010796</v>
      </c>
      <c r="E15" s="1">
        <v>2.1765763315655944</v>
      </c>
      <c r="F15" s="1">
        <v>11.838156387887793</v>
      </c>
      <c r="G15" s="1">
        <v>12.461646966334522</v>
      </c>
      <c r="H15" s="1">
        <v>10.216895620730655</v>
      </c>
      <c r="I15" s="1">
        <v>12.108112084804487</v>
      </c>
      <c r="J15" s="1">
        <v>9.2587801156668661</v>
      </c>
      <c r="K15" s="1">
        <v>9.7554120691898571</v>
      </c>
      <c r="L15" s="1">
        <v>9.3145326788780523</v>
      </c>
      <c r="M15" s="1">
        <v>8.6391881882593324</v>
      </c>
      <c r="N15" s="1">
        <v>10.091399774109982</v>
      </c>
      <c r="O15" s="1">
        <v>14.376181325233292</v>
      </c>
      <c r="P15" s="1">
        <v>13.491913680396435</v>
      </c>
      <c r="Q15" s="1">
        <v>13.2863612201359</v>
      </c>
      <c r="R15" s="1">
        <v>14.231984818086893</v>
      </c>
    </row>
    <row r="16" spans="1:18" x14ac:dyDescent="0.25">
      <c r="A16">
        <v>50</v>
      </c>
      <c r="B16" s="1">
        <v>22.433020987983834</v>
      </c>
      <c r="C16" s="1">
        <v>2.0159143153058943</v>
      </c>
      <c r="D16" s="1">
        <v>4.9159631281114677</v>
      </c>
      <c r="E16" s="1">
        <v>1.5710178863145245</v>
      </c>
      <c r="F16" s="1">
        <v>5.7285222288479529</v>
      </c>
      <c r="G16" s="1">
        <v>7.0731876214123695</v>
      </c>
      <c r="H16" s="1">
        <v>6.0519083872003616</v>
      </c>
      <c r="I16" s="1">
        <v>6.7851889178509071</v>
      </c>
      <c r="J16" s="1">
        <v>5.9810261238082338</v>
      </c>
      <c r="K16" s="1">
        <v>5.3201130995816417</v>
      </c>
      <c r="L16" s="1">
        <v>5.2671284854862312</v>
      </c>
      <c r="M16" s="1">
        <v>5.5378769841060036</v>
      </c>
      <c r="N16" s="1">
        <v>5.5747620865238883</v>
      </c>
      <c r="O16" s="1">
        <v>9.8296722964873489</v>
      </c>
      <c r="P16" s="1">
        <v>9.6049495107075273</v>
      </c>
      <c r="Q16" s="1">
        <v>10.079981547900362</v>
      </c>
      <c r="R16" s="1">
        <v>10.44927373678617</v>
      </c>
    </row>
    <row r="17" spans="1:21" x14ac:dyDescent="0.25">
      <c r="A17">
        <v>100</v>
      </c>
      <c r="B17" s="1">
        <v>4.1652946987158384</v>
      </c>
      <c r="C17" s="1">
        <v>1.2019527429757637</v>
      </c>
      <c r="D17" s="1">
        <v>2.6379499372192452</v>
      </c>
      <c r="E17" s="1">
        <v>0.86062422704963648</v>
      </c>
      <c r="F17" s="1">
        <v>3.0735367352029912</v>
      </c>
      <c r="G17" s="1">
        <v>4.9032698515199158</v>
      </c>
      <c r="H17" s="1">
        <v>4.4476834682136408</v>
      </c>
      <c r="I17" s="1">
        <v>4.6043168283890727</v>
      </c>
      <c r="J17" s="1">
        <v>3.9961852885462523</v>
      </c>
      <c r="K17" s="1">
        <v>3.5189910807579232</v>
      </c>
      <c r="L17" s="1">
        <v>3.4195686863689017</v>
      </c>
      <c r="M17" s="1">
        <v>3.2393640555594998</v>
      </c>
      <c r="N17" s="1">
        <v>3.5237047459869593</v>
      </c>
      <c r="O17" s="1">
        <v>9.7507395821680287</v>
      </c>
      <c r="P17" s="1">
        <v>9.088202051013738</v>
      </c>
      <c r="Q17" s="1">
        <v>8.5151069001234383</v>
      </c>
      <c r="R17" s="1">
        <v>9.0938398828789246</v>
      </c>
    </row>
    <row r="18" spans="1:21" x14ac:dyDescent="0.25">
      <c r="A18">
        <v>150</v>
      </c>
      <c r="B18" s="1"/>
      <c r="C18" s="1">
        <v>1.0656359371968236</v>
      </c>
      <c r="D18" s="1">
        <v>2.120261073949131</v>
      </c>
      <c r="E18" s="1">
        <v>0.76204523738508878</v>
      </c>
      <c r="F18" s="1">
        <v>2.1819692274256441</v>
      </c>
      <c r="G18" s="1">
        <v>3.9421606035095853</v>
      </c>
      <c r="H18" s="1">
        <v>3.5299737696258435</v>
      </c>
      <c r="I18" s="1">
        <v>3.8096309497157153</v>
      </c>
      <c r="J18" s="1">
        <v>3.1915007449607748</v>
      </c>
      <c r="K18" s="1">
        <v>2.9638506828490274</v>
      </c>
      <c r="L18" s="1">
        <v>2.8613676024531625</v>
      </c>
      <c r="M18" s="1">
        <v>3.09134187230466</v>
      </c>
      <c r="N18" s="1">
        <v>3.1838993931612145</v>
      </c>
      <c r="O18" s="1">
        <v>8.681011439299489</v>
      </c>
      <c r="P18" s="1">
        <v>8.3051580377905196</v>
      </c>
      <c r="Q18" s="1">
        <v>8.499304567134196</v>
      </c>
      <c r="R18" s="1">
        <v>8.8605835575337792</v>
      </c>
    </row>
    <row r="19" spans="1:21" x14ac:dyDescent="0.25">
      <c r="A19">
        <v>200</v>
      </c>
      <c r="B19" s="1"/>
      <c r="C19" s="1">
        <v>0.65692583230754931</v>
      </c>
      <c r="D19" s="1">
        <v>1.3410564125290927</v>
      </c>
      <c r="E19" s="1">
        <v>0.44871589222965685</v>
      </c>
      <c r="F19" s="1">
        <v>1.6140342341565079</v>
      </c>
      <c r="G19" s="1">
        <v>3.0280001776282108</v>
      </c>
      <c r="H19" s="1">
        <v>3.0484721955053926</v>
      </c>
      <c r="I19" s="1">
        <v>3.0258755978041196</v>
      </c>
      <c r="J19" s="1">
        <v>2.9001478520715493</v>
      </c>
      <c r="K19" s="1">
        <v>2.7847452194352758</v>
      </c>
      <c r="L19" s="1">
        <v>2.5233865050621915</v>
      </c>
      <c r="M19" s="1">
        <v>2.5751758793678858</v>
      </c>
      <c r="N19" s="1">
        <v>2.8558158555888737</v>
      </c>
      <c r="O19" s="1">
        <v>8.4942346914728706</v>
      </c>
      <c r="P19" s="1">
        <v>8.2859724747121817</v>
      </c>
      <c r="Q19" s="1">
        <v>8.2706261399333645</v>
      </c>
      <c r="R19" s="1">
        <v>8.4369279589964119</v>
      </c>
    </row>
    <row r="20" spans="1:21" x14ac:dyDescent="0.25">
      <c r="A20" s="13" t="s">
        <v>36</v>
      </c>
      <c r="B20" s="1">
        <f>AVERAGE(B13:B17)</f>
        <v>8.9876683855445325</v>
      </c>
      <c r="C20" s="1">
        <f>AVERAGE(C13:C19)</f>
        <v>5.0039578487868139</v>
      </c>
      <c r="D20" s="1">
        <f t="shared" ref="D20:R20" si="2">AVERAGE(D13:D19)</f>
        <v>10.196253101426768</v>
      </c>
      <c r="E20" s="1">
        <f t="shared" si="2"/>
        <v>4.3350773195810968</v>
      </c>
      <c r="F20" s="1">
        <f t="shared" si="2"/>
        <v>11.40123137163946</v>
      </c>
      <c r="G20" s="1">
        <f t="shared" si="2"/>
        <v>12.504511306941135</v>
      </c>
      <c r="H20" s="1">
        <f t="shared" si="2"/>
        <v>10.499448902825025</v>
      </c>
      <c r="I20" s="1">
        <f t="shared" si="2"/>
        <v>11.164558638416874</v>
      </c>
      <c r="J20" s="1">
        <f t="shared" si="2"/>
        <v>9.6941149918452059</v>
      </c>
      <c r="K20" s="1">
        <f t="shared" si="2"/>
        <v>9.5290938986380969</v>
      </c>
      <c r="L20" s="1">
        <f t="shared" si="2"/>
        <v>9.8378177620443044</v>
      </c>
      <c r="M20" s="1">
        <f t="shared" si="2"/>
        <v>9.2780019023312637</v>
      </c>
      <c r="N20" s="1">
        <f t="shared" si="2"/>
        <v>10.228365340842794</v>
      </c>
      <c r="O20" s="1">
        <f t="shared" si="2"/>
        <v>14.581282522023219</v>
      </c>
      <c r="P20" s="1">
        <f t="shared" si="2"/>
        <v>14.060031863286699</v>
      </c>
      <c r="Q20" s="1">
        <f t="shared" si="2"/>
        <v>13.706529707272617</v>
      </c>
      <c r="R20" s="1">
        <f t="shared" si="2"/>
        <v>14.260022133894777</v>
      </c>
    </row>
    <row r="21" spans="1:21" x14ac:dyDescent="0.25">
      <c r="A21" s="13" t="s">
        <v>37</v>
      </c>
      <c r="B21">
        <f>RANK(B20,$B$20:$R$20,1)</f>
        <v>3</v>
      </c>
      <c r="C21">
        <f t="shared" ref="C21:R21" si="3">RANK(C20,$B$20:$R$20,1)</f>
        <v>2</v>
      </c>
      <c r="D21">
        <f t="shared" si="3"/>
        <v>8</v>
      </c>
      <c r="E21">
        <f t="shared" si="3"/>
        <v>1</v>
      </c>
      <c r="F21">
        <f t="shared" si="3"/>
        <v>12</v>
      </c>
      <c r="G21">
        <f t="shared" si="3"/>
        <v>13</v>
      </c>
      <c r="H21">
        <f t="shared" si="3"/>
        <v>10</v>
      </c>
      <c r="I21">
        <f t="shared" si="3"/>
        <v>11</v>
      </c>
      <c r="J21">
        <f t="shared" si="3"/>
        <v>6</v>
      </c>
      <c r="K21">
        <f t="shared" si="3"/>
        <v>5</v>
      </c>
      <c r="L21">
        <f t="shared" si="3"/>
        <v>7</v>
      </c>
      <c r="M21">
        <f t="shared" si="3"/>
        <v>4</v>
      </c>
      <c r="N21">
        <f t="shared" si="3"/>
        <v>9</v>
      </c>
      <c r="O21">
        <f t="shared" si="3"/>
        <v>17</v>
      </c>
      <c r="P21">
        <f t="shared" si="3"/>
        <v>15</v>
      </c>
      <c r="Q21">
        <f t="shared" si="3"/>
        <v>14</v>
      </c>
      <c r="R21">
        <f t="shared" si="3"/>
        <v>16</v>
      </c>
    </row>
    <row r="23" spans="1:21" ht="18" x14ac:dyDescent="0.35">
      <c r="A23" t="s">
        <v>47</v>
      </c>
      <c r="B23" t="s">
        <v>40</v>
      </c>
      <c r="C23" t="s">
        <v>4</v>
      </c>
      <c r="D23" t="s">
        <v>5</v>
      </c>
      <c r="E23" t="s">
        <v>12</v>
      </c>
      <c r="F23" t="s">
        <v>8</v>
      </c>
      <c r="G23" t="s">
        <v>0</v>
      </c>
      <c r="H23" t="s">
        <v>1</v>
      </c>
      <c r="I23" t="s">
        <v>2</v>
      </c>
      <c r="J23" t="s">
        <v>3</v>
      </c>
      <c r="K23" t="s">
        <v>14</v>
      </c>
      <c r="L23" t="s">
        <v>15</v>
      </c>
      <c r="M23" t="s">
        <v>16</v>
      </c>
      <c r="N23" t="s">
        <v>17</v>
      </c>
      <c r="O23" t="s">
        <v>18</v>
      </c>
      <c r="P23" t="s">
        <v>19</v>
      </c>
      <c r="Q23" t="s">
        <v>20</v>
      </c>
      <c r="R23" t="s">
        <v>21</v>
      </c>
      <c r="S23" t="s">
        <v>6</v>
      </c>
      <c r="T23" t="s">
        <v>7</v>
      </c>
      <c r="U23" t="s">
        <v>22</v>
      </c>
    </row>
    <row r="24" spans="1:21" x14ac:dyDescent="0.25">
      <c r="A24">
        <v>10</v>
      </c>
      <c r="B24" s="1">
        <v>8.6634597985695727</v>
      </c>
      <c r="C24" s="1">
        <v>23.287901862824356</v>
      </c>
      <c r="D24" s="1">
        <v>31.149193163579987</v>
      </c>
      <c r="E24" s="1">
        <v>20.735012809639066</v>
      </c>
      <c r="F24" s="1">
        <v>39.415505238646375</v>
      </c>
      <c r="G24" s="1">
        <v>49.157608374128756</v>
      </c>
      <c r="H24" s="1">
        <v>40.8544438310646</v>
      </c>
      <c r="I24" s="1">
        <v>45.865008548257073</v>
      </c>
      <c r="J24" s="1">
        <v>47.623858102037431</v>
      </c>
      <c r="K24" s="1">
        <v>38.390505836161672</v>
      </c>
      <c r="L24" s="1">
        <v>37.767632115717497</v>
      </c>
      <c r="M24" s="1">
        <v>38.007800405092404</v>
      </c>
      <c r="N24" s="1">
        <v>37.174004266430778</v>
      </c>
      <c r="O24" s="1">
        <v>37.594609641923689</v>
      </c>
      <c r="P24" s="1">
        <v>39.381437318101248</v>
      </c>
      <c r="Q24" s="1">
        <v>38.956242382642984</v>
      </c>
      <c r="R24" s="1">
        <v>38.303089623215548</v>
      </c>
      <c r="S24" s="1">
        <v>17.08726612367844</v>
      </c>
      <c r="T24" s="1">
        <v>20.429735606341993</v>
      </c>
      <c r="U24" s="1">
        <v>19.814496731121189</v>
      </c>
    </row>
    <row r="25" spans="1:21" x14ac:dyDescent="0.25">
      <c r="A25">
        <v>15</v>
      </c>
      <c r="B25" s="1">
        <v>13.964393296164667</v>
      </c>
      <c r="C25" s="1">
        <v>7.3956804841490467</v>
      </c>
      <c r="D25" s="1">
        <v>12.750975677463572</v>
      </c>
      <c r="E25" s="1">
        <v>5.1880404699291471</v>
      </c>
      <c r="F25" s="1">
        <v>17.492531406600023</v>
      </c>
      <c r="G25" s="1">
        <v>29.614059865337808</v>
      </c>
      <c r="H25" s="1">
        <v>23.127181906292495</v>
      </c>
      <c r="I25" s="1">
        <v>29.776372736114091</v>
      </c>
      <c r="J25" s="1">
        <v>24.461100898814561</v>
      </c>
      <c r="K25" s="1">
        <v>19.428566613168574</v>
      </c>
      <c r="L25" s="1">
        <v>19.998595558909368</v>
      </c>
      <c r="M25" s="1">
        <v>19.749537934437573</v>
      </c>
      <c r="N25" s="1">
        <v>19.869467586900424</v>
      </c>
      <c r="O25" s="1">
        <v>21.558031385868322</v>
      </c>
      <c r="P25" s="1">
        <v>20.517399161838103</v>
      </c>
      <c r="Q25" s="1">
        <v>20.658148430163426</v>
      </c>
      <c r="R25" s="1">
        <v>21.355759451598239</v>
      </c>
      <c r="S25" s="1">
        <v>3.6931596108178302</v>
      </c>
      <c r="T25" s="1">
        <v>5.7549597600954714</v>
      </c>
      <c r="U25" s="1">
        <v>5.46463674454957</v>
      </c>
    </row>
    <row r="26" spans="1:21" x14ac:dyDescent="0.25">
      <c r="A26">
        <v>20</v>
      </c>
      <c r="B26" s="1">
        <v>1.6038492381716118</v>
      </c>
      <c r="C26" s="1">
        <v>5.8360854195423792</v>
      </c>
      <c r="D26" s="1">
        <v>9.3396053688055503</v>
      </c>
      <c r="E26" s="1">
        <v>3.3131072096364753</v>
      </c>
      <c r="F26" s="1">
        <v>13.208698741037058</v>
      </c>
      <c r="G26" s="1">
        <v>29.100625293027907</v>
      </c>
      <c r="H26" s="1">
        <v>24.961066617056712</v>
      </c>
      <c r="I26" s="1">
        <v>27.261783777217818</v>
      </c>
      <c r="J26" s="1">
        <v>28.759790507044798</v>
      </c>
      <c r="K26" s="1">
        <v>18.588756015539825</v>
      </c>
      <c r="L26" s="1">
        <v>17.345552049244954</v>
      </c>
      <c r="M26" s="1">
        <v>17.771709424441973</v>
      </c>
      <c r="N26" s="1">
        <v>17.035811174753004</v>
      </c>
      <c r="O26" s="1">
        <v>21.377205813556305</v>
      </c>
      <c r="P26" s="1">
        <v>21.489915024272218</v>
      </c>
      <c r="Q26" s="1">
        <v>21.654068485151882</v>
      </c>
      <c r="R26" s="1">
        <v>21.18055274647784</v>
      </c>
      <c r="S26" s="1">
        <v>2.1716457163620406</v>
      </c>
      <c r="T26" s="1">
        <v>4.5985677664173856</v>
      </c>
      <c r="U26" s="1">
        <v>4.1741100763191739</v>
      </c>
    </row>
    <row r="27" spans="1:21" x14ac:dyDescent="0.25">
      <c r="A27">
        <v>50</v>
      </c>
      <c r="B27" s="1">
        <v>24.678562283491416</v>
      </c>
      <c r="C27" s="1">
        <v>2.6364066789884304</v>
      </c>
      <c r="D27" s="1">
        <v>4.1018895808928528</v>
      </c>
      <c r="E27" s="1">
        <v>1.1666800644002564</v>
      </c>
      <c r="F27" s="1">
        <v>6.0946018767724208</v>
      </c>
      <c r="G27" s="1">
        <v>24.258326045672788</v>
      </c>
      <c r="H27" s="1">
        <v>22.471548873706322</v>
      </c>
      <c r="I27" s="1">
        <v>23.387194742012252</v>
      </c>
      <c r="J27" s="1">
        <v>24.635827346653929</v>
      </c>
      <c r="K27" s="1">
        <v>14.189739394918634</v>
      </c>
      <c r="L27" s="1">
        <v>13.734627314196251</v>
      </c>
      <c r="M27" s="1">
        <v>13.992293444037429</v>
      </c>
      <c r="N27" s="1">
        <v>13.537080396788657</v>
      </c>
      <c r="O27" s="1">
        <v>17.676557810589948</v>
      </c>
      <c r="P27" s="1">
        <v>17.889047197707367</v>
      </c>
      <c r="Q27" s="1">
        <v>18.17384710833171</v>
      </c>
      <c r="R27" s="1">
        <v>17.709500599292927</v>
      </c>
      <c r="S27" s="1">
        <v>1.1789520497740642</v>
      </c>
      <c r="T27" s="1">
        <v>3.2574368632510082</v>
      </c>
      <c r="U27" s="1">
        <v>4.4449811475153505</v>
      </c>
    </row>
    <row r="28" spans="1:21" x14ac:dyDescent="0.25">
      <c r="A28">
        <v>100</v>
      </c>
      <c r="B28" s="1">
        <v>11.76470588235294</v>
      </c>
      <c r="C28" s="1">
        <v>1.5287808678620376</v>
      </c>
      <c r="D28" s="1">
        <v>2.2516312152231452</v>
      </c>
      <c r="E28" s="1">
        <v>0.6987170918168093</v>
      </c>
      <c r="F28" s="1">
        <v>3.3509256289542813</v>
      </c>
      <c r="G28" s="1">
        <v>23.981279733059687</v>
      </c>
      <c r="H28" s="1">
        <v>23.074807754941574</v>
      </c>
      <c r="I28" s="1">
        <v>23.499245381339609</v>
      </c>
      <c r="J28" s="1">
        <v>24.166760577264096</v>
      </c>
      <c r="K28" s="1">
        <v>13.356646402671547</v>
      </c>
      <c r="L28" s="1">
        <v>13.035752224633512</v>
      </c>
      <c r="M28" s="1">
        <v>13.015212766526156</v>
      </c>
      <c r="N28" s="1">
        <v>12.830068816949064</v>
      </c>
      <c r="O28" s="1">
        <v>17.212143629431502</v>
      </c>
      <c r="P28" s="1">
        <v>16.937013484009935</v>
      </c>
      <c r="Q28" s="1">
        <v>17.689616310910441</v>
      </c>
      <c r="R28" s="1">
        <v>17.525103744439416</v>
      </c>
      <c r="S28" s="1">
        <v>0.59588953173174941</v>
      </c>
      <c r="T28" s="1">
        <v>3.0429306659712125</v>
      </c>
      <c r="U28" s="1">
        <v>4.2447775708800899</v>
      </c>
    </row>
    <row r="29" spans="1:21" x14ac:dyDescent="0.25">
      <c r="A29">
        <v>150</v>
      </c>
      <c r="B29" s="1"/>
      <c r="C29" s="1">
        <v>1.0525626324361304</v>
      </c>
      <c r="D29" s="1">
        <v>1.6133803524294223</v>
      </c>
      <c r="E29" s="1">
        <v>0.46942851021603305</v>
      </c>
      <c r="F29" s="1">
        <v>2.2557597682604635</v>
      </c>
      <c r="G29" s="1">
        <v>22.90208186552529</v>
      </c>
      <c r="H29" s="1">
        <v>22.224083177363646</v>
      </c>
      <c r="I29" s="1">
        <v>22.52073295505587</v>
      </c>
      <c r="J29" s="1">
        <v>23.109898286155314</v>
      </c>
      <c r="K29" s="1">
        <v>12.856691443561216</v>
      </c>
      <c r="L29" s="1">
        <v>13.158855642614608</v>
      </c>
      <c r="M29" s="1">
        <v>12.732712806830346</v>
      </c>
      <c r="N29" s="1">
        <v>12.77723008392822</v>
      </c>
      <c r="O29" s="1">
        <v>16.543326303060404</v>
      </c>
      <c r="P29" s="1">
        <v>16.386686144708307</v>
      </c>
      <c r="Q29" s="1">
        <v>16.352425120842952</v>
      </c>
      <c r="R29" s="1">
        <v>16.485427234034201</v>
      </c>
      <c r="S29" s="1">
        <v>0.55062840339195629</v>
      </c>
      <c r="T29" s="1">
        <v>2.8008279841185422</v>
      </c>
      <c r="U29" s="1">
        <v>3.8629581838607447</v>
      </c>
    </row>
    <row r="30" spans="1:21" x14ac:dyDescent="0.25">
      <c r="A30">
        <v>200</v>
      </c>
      <c r="B30" s="1"/>
      <c r="C30" s="1">
        <v>0.97160103995651881</v>
      </c>
      <c r="D30" s="1">
        <v>1.2509345656450328</v>
      </c>
      <c r="E30" s="1">
        <v>0.49487317074658621</v>
      </c>
      <c r="F30" s="1">
        <v>1.8404852298780066</v>
      </c>
      <c r="G30" s="1">
        <v>22.910334168253531</v>
      </c>
      <c r="H30" s="1">
        <v>22.324980188532493</v>
      </c>
      <c r="I30" s="1">
        <v>22.471655901125192</v>
      </c>
      <c r="J30" s="1">
        <v>23.052612558832809</v>
      </c>
      <c r="K30" s="1">
        <v>12.555247805345617</v>
      </c>
      <c r="L30" s="1">
        <v>12.46077054780266</v>
      </c>
      <c r="M30" s="1">
        <v>12.712184065884877</v>
      </c>
      <c r="N30" s="1">
        <v>12.570201939342841</v>
      </c>
      <c r="O30" s="1">
        <v>16.445254954209251</v>
      </c>
      <c r="P30" s="1">
        <v>16.201377586970395</v>
      </c>
      <c r="Q30" s="1">
        <v>16.525343800896039</v>
      </c>
      <c r="R30" s="1">
        <v>16.411181401370481</v>
      </c>
      <c r="S30" s="1">
        <v>0.35603459366005002</v>
      </c>
      <c r="T30" s="1">
        <v>2.8374412711487089</v>
      </c>
      <c r="U30" s="1">
        <v>3.9874851994875233</v>
      </c>
    </row>
    <row r="31" spans="1:21" x14ac:dyDescent="0.25">
      <c r="A31" s="13" t="s">
        <v>36</v>
      </c>
      <c r="B31" s="1">
        <f>AVERAGE(B24:B28)</f>
        <v>12.134994099750042</v>
      </c>
      <c r="C31" s="1">
        <f>AVERAGE(C24:C30)</f>
        <v>6.1012884265369847</v>
      </c>
      <c r="D31" s="1">
        <f t="shared" ref="D31:U31" si="4">AVERAGE(D24:D30)</f>
        <v>8.9225157034342235</v>
      </c>
      <c r="E31" s="1">
        <f t="shared" si="4"/>
        <v>4.5808370466263399</v>
      </c>
      <c r="F31" s="1">
        <f t="shared" si="4"/>
        <v>11.951215412878375</v>
      </c>
      <c r="G31" s="1">
        <f t="shared" si="4"/>
        <v>28.846330763572251</v>
      </c>
      <c r="H31" s="1">
        <f t="shared" si="4"/>
        <v>25.576873192708263</v>
      </c>
      <c r="I31" s="1">
        <f t="shared" si="4"/>
        <v>27.825999148731704</v>
      </c>
      <c r="J31" s="1">
        <f t="shared" si="4"/>
        <v>27.972835468114702</v>
      </c>
      <c r="K31" s="1">
        <f t="shared" si="4"/>
        <v>18.480879073052442</v>
      </c>
      <c r="L31" s="1">
        <f t="shared" si="4"/>
        <v>18.214540779016978</v>
      </c>
      <c r="M31" s="1">
        <f t="shared" si="4"/>
        <v>18.28306440675011</v>
      </c>
      <c r="N31" s="1">
        <f t="shared" si="4"/>
        <v>17.970552037870426</v>
      </c>
      <c r="O31" s="1">
        <f t="shared" si="4"/>
        <v>21.201018505519919</v>
      </c>
      <c r="P31" s="1">
        <f t="shared" si="4"/>
        <v>21.25755370251537</v>
      </c>
      <c r="Q31" s="1">
        <f t="shared" si="4"/>
        <v>21.42995594841992</v>
      </c>
      <c r="R31" s="1">
        <f t="shared" si="4"/>
        <v>21.281516400061236</v>
      </c>
      <c r="S31" s="1">
        <f t="shared" si="4"/>
        <v>3.6619394327737327</v>
      </c>
      <c r="T31" s="1">
        <f t="shared" si="4"/>
        <v>6.1031285596206164</v>
      </c>
      <c r="U31" s="1">
        <f t="shared" si="4"/>
        <v>6.5704922362476639</v>
      </c>
    </row>
    <row r="32" spans="1:21" x14ac:dyDescent="0.25">
      <c r="A32" s="13" t="s">
        <v>37</v>
      </c>
      <c r="B32">
        <f>RANK(B31,$B$31:$U$31,1)</f>
        <v>8</v>
      </c>
      <c r="C32">
        <f t="shared" ref="C32:U32" si="5">RANK(C31,$B$31:$U$31,1)</f>
        <v>3</v>
      </c>
      <c r="D32">
        <f t="shared" si="5"/>
        <v>6</v>
      </c>
      <c r="E32">
        <f t="shared" si="5"/>
        <v>2</v>
      </c>
      <c r="F32">
        <f t="shared" si="5"/>
        <v>7</v>
      </c>
      <c r="G32">
        <f t="shared" si="5"/>
        <v>20</v>
      </c>
      <c r="H32">
        <f t="shared" si="5"/>
        <v>17</v>
      </c>
      <c r="I32">
        <f t="shared" si="5"/>
        <v>18</v>
      </c>
      <c r="J32">
        <f t="shared" si="5"/>
        <v>19</v>
      </c>
      <c r="K32">
        <f t="shared" si="5"/>
        <v>12</v>
      </c>
      <c r="L32">
        <f t="shared" si="5"/>
        <v>10</v>
      </c>
      <c r="M32">
        <f t="shared" si="5"/>
        <v>11</v>
      </c>
      <c r="N32">
        <f t="shared" si="5"/>
        <v>9</v>
      </c>
      <c r="O32">
        <f t="shared" si="5"/>
        <v>13</v>
      </c>
      <c r="P32">
        <f t="shared" si="5"/>
        <v>14</v>
      </c>
      <c r="Q32">
        <f t="shared" si="5"/>
        <v>16</v>
      </c>
      <c r="R32">
        <f t="shared" si="5"/>
        <v>15</v>
      </c>
      <c r="S32">
        <f t="shared" si="5"/>
        <v>1</v>
      </c>
      <c r="T32">
        <f t="shared" si="5"/>
        <v>4</v>
      </c>
      <c r="U32">
        <f t="shared" si="5"/>
        <v>5</v>
      </c>
    </row>
    <row r="34" spans="1:21" ht="18" x14ac:dyDescent="0.35">
      <c r="A34" t="s">
        <v>48</v>
      </c>
      <c r="B34" t="s">
        <v>40</v>
      </c>
      <c r="C34" t="s">
        <v>4</v>
      </c>
      <c r="D34" t="s">
        <v>5</v>
      </c>
      <c r="E34" t="s">
        <v>12</v>
      </c>
      <c r="F34" t="s">
        <v>8</v>
      </c>
      <c r="G34" t="s">
        <v>0</v>
      </c>
      <c r="H34" t="s">
        <v>1</v>
      </c>
      <c r="I34" t="s">
        <v>2</v>
      </c>
      <c r="J34" t="s">
        <v>3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6</v>
      </c>
      <c r="T34" t="s">
        <v>7</v>
      </c>
      <c r="U34" t="s">
        <v>22</v>
      </c>
    </row>
    <row r="35" spans="1:21" x14ac:dyDescent="0.25">
      <c r="A35">
        <v>10</v>
      </c>
      <c r="B35" s="1">
        <v>9.0218950597761882</v>
      </c>
      <c r="C35" s="1">
        <v>23.206616118546854</v>
      </c>
      <c r="D35" s="1">
        <v>31.465578894511211</v>
      </c>
      <c r="E35" s="1">
        <v>20.794675817728304</v>
      </c>
      <c r="F35" s="1">
        <v>39.234941938002798</v>
      </c>
      <c r="G35" s="1">
        <v>37.433534814513315</v>
      </c>
      <c r="H35" s="1">
        <v>33.240844685921516</v>
      </c>
      <c r="I35" s="1">
        <v>36.668330855034625</v>
      </c>
      <c r="J35" s="1">
        <v>34.822794412251426</v>
      </c>
      <c r="K35" s="1">
        <v>33.677736090545352</v>
      </c>
      <c r="L35" s="1">
        <v>35.29821800089173</v>
      </c>
      <c r="M35" s="1">
        <v>33.847503586434065</v>
      </c>
      <c r="N35" s="1">
        <v>35.431372748355713</v>
      </c>
      <c r="O35" s="1">
        <v>34.684219188608644</v>
      </c>
      <c r="P35" s="1">
        <v>34.623002799052003</v>
      </c>
      <c r="Q35" s="1">
        <v>33.340983111899</v>
      </c>
      <c r="R35" s="1">
        <v>35.163957846649417</v>
      </c>
      <c r="S35" s="1">
        <v>16.468736271790032</v>
      </c>
      <c r="T35" s="1">
        <v>20.679486904716484</v>
      </c>
      <c r="U35" s="1">
        <v>18.955213370921367</v>
      </c>
    </row>
    <row r="36" spans="1:21" x14ac:dyDescent="0.25">
      <c r="A36">
        <v>15</v>
      </c>
      <c r="B36" s="1">
        <v>7.9590495639248005</v>
      </c>
      <c r="C36" s="1">
        <v>8.2413716072527698</v>
      </c>
      <c r="D36" s="1">
        <v>13.686732926912878</v>
      </c>
      <c r="E36" s="1">
        <v>5.9337710157258741</v>
      </c>
      <c r="F36" s="1">
        <v>18.280056624288516</v>
      </c>
      <c r="G36" s="1">
        <v>18.622025327309562</v>
      </c>
      <c r="H36" s="1">
        <v>15.519590429458999</v>
      </c>
      <c r="I36" s="1">
        <v>18.301958163611094</v>
      </c>
      <c r="J36" s="1">
        <v>14.506995924281506</v>
      </c>
      <c r="K36" s="1">
        <v>16.26361729219375</v>
      </c>
      <c r="L36" s="1">
        <v>17.938860815188971</v>
      </c>
      <c r="M36" s="1">
        <v>16.253720897081752</v>
      </c>
      <c r="N36" s="1">
        <v>18.031081372812451</v>
      </c>
      <c r="O36" s="1">
        <v>20.205736809339108</v>
      </c>
      <c r="P36" s="1">
        <v>17.878158397556067</v>
      </c>
      <c r="Q36" s="1">
        <v>18.350819796566967</v>
      </c>
      <c r="R36" s="1">
        <v>18.694744871585083</v>
      </c>
      <c r="S36" s="1">
        <v>4.0889409342518341</v>
      </c>
      <c r="T36" s="1">
        <v>6.5641058595689454</v>
      </c>
      <c r="U36" s="1">
        <v>4.5371524797064868</v>
      </c>
    </row>
    <row r="37" spans="1:21" x14ac:dyDescent="0.25">
      <c r="A37">
        <v>20</v>
      </c>
      <c r="B37" s="1">
        <v>1.6038492381716118</v>
      </c>
      <c r="C37" s="1">
        <v>6.6784160898891241</v>
      </c>
      <c r="D37" s="1">
        <v>10.281052571868615</v>
      </c>
      <c r="E37" s="1">
        <v>4.1906230424573057</v>
      </c>
      <c r="F37" s="1">
        <v>13.985411518426854</v>
      </c>
      <c r="G37" s="1">
        <v>17.033896139162223</v>
      </c>
      <c r="H37" s="1">
        <v>14.854108479649316</v>
      </c>
      <c r="I37" s="1">
        <v>15.675493133674063</v>
      </c>
      <c r="J37" s="1">
        <v>14.93117647272623</v>
      </c>
      <c r="K37" s="1">
        <v>15.02619939524865</v>
      </c>
      <c r="L37" s="1">
        <v>14.749618669901009</v>
      </c>
      <c r="M37" s="1">
        <v>14.658703110597413</v>
      </c>
      <c r="N37" s="1">
        <v>14.724604355747392</v>
      </c>
      <c r="O37" s="1">
        <v>18.328576200168481</v>
      </c>
      <c r="P37" s="1">
        <v>18.429453918089568</v>
      </c>
      <c r="Q37" s="1">
        <v>17.300165441140155</v>
      </c>
      <c r="R37" s="1">
        <v>17.678735497105507</v>
      </c>
      <c r="S37" s="1">
        <v>2.3225378785407518</v>
      </c>
      <c r="T37" s="1">
        <v>5.4870926320064051</v>
      </c>
      <c r="U37" s="1">
        <v>3.772416012145142</v>
      </c>
    </row>
    <row r="38" spans="1:21" x14ac:dyDescent="0.25">
      <c r="A38">
        <v>50</v>
      </c>
      <c r="B38" s="1">
        <v>24.678562283491416</v>
      </c>
      <c r="C38" s="1">
        <v>3.081289280841006</v>
      </c>
      <c r="D38" s="1">
        <v>4.5604979272814639</v>
      </c>
      <c r="E38" s="1">
        <v>1.5994411484613722</v>
      </c>
      <c r="F38" s="1">
        <v>6.514222511600483</v>
      </c>
      <c r="G38" s="1">
        <v>10.85828839844724</v>
      </c>
      <c r="H38" s="1">
        <v>10.122382898757918</v>
      </c>
      <c r="I38" s="1">
        <v>10.081157796758925</v>
      </c>
      <c r="J38" s="1">
        <v>10.872052468777269</v>
      </c>
      <c r="K38" s="1">
        <v>10.241557226328499</v>
      </c>
      <c r="L38" s="1">
        <v>10.170746703998701</v>
      </c>
      <c r="M38" s="1">
        <v>10.236121983612581</v>
      </c>
      <c r="N38" s="1">
        <v>10.077909441286328</v>
      </c>
      <c r="O38" s="1">
        <v>14.195082184499745</v>
      </c>
      <c r="P38" s="1">
        <v>13.920731439615894</v>
      </c>
      <c r="Q38" s="1">
        <v>14.218955025116243</v>
      </c>
      <c r="R38" s="1">
        <v>14.51360641575185</v>
      </c>
      <c r="S38" s="1">
        <v>1.18578091889963</v>
      </c>
      <c r="T38" s="1">
        <v>3.6826848859201675</v>
      </c>
      <c r="U38" s="1">
        <v>3.8336479523432994</v>
      </c>
    </row>
    <row r="39" spans="1:21" x14ac:dyDescent="0.25">
      <c r="A39">
        <v>100</v>
      </c>
      <c r="B39" s="1">
        <v>11.76470588235294</v>
      </c>
      <c r="C39" s="1">
        <v>1.7843845158417746</v>
      </c>
      <c r="D39" s="1">
        <v>2.5140914126975811</v>
      </c>
      <c r="E39" s="1">
        <v>0.95417223523276473</v>
      </c>
      <c r="F39" s="1">
        <v>3.6024681178373128</v>
      </c>
      <c r="G39" s="1">
        <v>9.9456976280207279</v>
      </c>
      <c r="H39" s="1">
        <v>9.3041464846271431</v>
      </c>
      <c r="I39" s="1">
        <v>9.2761877920477041</v>
      </c>
      <c r="J39" s="1">
        <v>9.6545924637897702</v>
      </c>
      <c r="K39" s="1">
        <v>8.7702802013799435</v>
      </c>
      <c r="L39" s="1">
        <v>8.7644430403463929</v>
      </c>
      <c r="M39" s="1">
        <v>8.4538691497586118</v>
      </c>
      <c r="N39" s="1">
        <v>8.538336275015773</v>
      </c>
      <c r="O39" s="1">
        <v>13.122120731445023</v>
      </c>
      <c r="P39" s="1">
        <v>12.925264978360222</v>
      </c>
      <c r="Q39" s="1">
        <v>13.605397148759685</v>
      </c>
      <c r="R39" s="1">
        <v>13.618977185563416</v>
      </c>
      <c r="S39" s="1">
        <v>0.65848449640855622</v>
      </c>
      <c r="T39" s="1">
        <v>3.2719808795772667</v>
      </c>
      <c r="U39" s="1">
        <v>3.7016251063506131</v>
      </c>
    </row>
    <row r="40" spans="1:21" x14ac:dyDescent="0.25">
      <c r="A40">
        <v>150</v>
      </c>
      <c r="B40" s="1"/>
      <c r="C40" s="1">
        <v>1.2424352227176636</v>
      </c>
      <c r="D40" s="1">
        <v>1.8074533236213004</v>
      </c>
      <c r="E40" s="1">
        <v>0.65921144705236345</v>
      </c>
      <c r="F40" s="1">
        <v>2.4430633682001806</v>
      </c>
      <c r="G40" s="1">
        <v>8.8125008449217237</v>
      </c>
      <c r="H40" s="1">
        <v>8.4434432240383384</v>
      </c>
      <c r="I40" s="1">
        <v>8.3964860422923451</v>
      </c>
      <c r="J40" s="1">
        <v>8.5060279920700843</v>
      </c>
      <c r="K40" s="1">
        <v>7.8318576555157948</v>
      </c>
      <c r="L40" s="1">
        <v>8.7060694222192723</v>
      </c>
      <c r="M40" s="1">
        <v>7.9417178036568838</v>
      </c>
      <c r="N40" s="1">
        <v>8.1951413138858307</v>
      </c>
      <c r="O40" s="1">
        <v>12.816971819808886</v>
      </c>
      <c r="P40" s="1">
        <v>12.817589684651315</v>
      </c>
      <c r="Q40" s="1">
        <v>12.458110131385663</v>
      </c>
      <c r="R40" s="1">
        <v>12.770060645274265</v>
      </c>
      <c r="S40" s="1">
        <v>0.59493603511559801</v>
      </c>
      <c r="T40" s="1">
        <v>2.984486700690451</v>
      </c>
      <c r="U40" s="1">
        <v>3.453481748858898</v>
      </c>
    </row>
    <row r="41" spans="1:21" x14ac:dyDescent="0.25">
      <c r="A41">
        <v>200</v>
      </c>
      <c r="B41" s="1"/>
      <c r="C41" s="1">
        <v>1.0137198817582629</v>
      </c>
      <c r="D41" s="1">
        <v>1.29411268168385</v>
      </c>
      <c r="E41" s="1">
        <v>0.53647723830307104</v>
      </c>
      <c r="F41" s="1">
        <v>1.8796001584680546</v>
      </c>
      <c r="G41" s="1">
        <v>8.5501728678279569</v>
      </c>
      <c r="H41" s="1">
        <v>8.0565407340260826</v>
      </c>
      <c r="I41" s="1">
        <v>8.0244960472025504</v>
      </c>
      <c r="J41" s="1">
        <v>8.3026445153892556</v>
      </c>
      <c r="K41" s="1">
        <v>7.7502506781834013</v>
      </c>
      <c r="L41" s="1">
        <v>7.6924908673406565</v>
      </c>
      <c r="M41" s="1">
        <v>7.9643196363837561</v>
      </c>
      <c r="N41" s="1">
        <v>7.9486143826306099</v>
      </c>
      <c r="O41" s="1">
        <v>12.727230272293218</v>
      </c>
      <c r="P41" s="1">
        <v>12.273282206448792</v>
      </c>
      <c r="Q41" s="1">
        <v>12.75695275442666</v>
      </c>
      <c r="R41" s="1">
        <v>12.767169295656142</v>
      </c>
      <c r="S41" s="1">
        <v>0.33503746856941535</v>
      </c>
      <c r="T41" s="1">
        <v>2.86741779629277</v>
      </c>
      <c r="U41" s="1">
        <v>3.4816590811861383</v>
      </c>
    </row>
    <row r="42" spans="1:21" x14ac:dyDescent="0.25">
      <c r="A42" s="13" t="s">
        <v>36</v>
      </c>
      <c r="B42" s="1">
        <f>AVERAGE(B35:B39)</f>
        <v>11.005612405543392</v>
      </c>
      <c r="C42" s="1">
        <f>AVERAGE(C35:C41)</f>
        <v>6.4640332452639218</v>
      </c>
      <c r="D42" s="1">
        <f t="shared" ref="D42:U42" si="6">AVERAGE(D35:D41)</f>
        <v>9.3727885340824155</v>
      </c>
      <c r="E42" s="1">
        <f t="shared" si="6"/>
        <v>4.9526245635658652</v>
      </c>
      <c r="F42" s="1">
        <f t="shared" si="6"/>
        <v>12.277109176689171</v>
      </c>
      <c r="G42" s="1">
        <f t="shared" si="6"/>
        <v>15.893730860028965</v>
      </c>
      <c r="H42" s="1">
        <f t="shared" si="6"/>
        <v>14.220150990925616</v>
      </c>
      <c r="I42" s="1">
        <f t="shared" si="6"/>
        <v>15.203444261517332</v>
      </c>
      <c r="J42" s="1">
        <f t="shared" si="6"/>
        <v>14.513754892755077</v>
      </c>
      <c r="K42" s="1">
        <f t="shared" si="6"/>
        <v>14.223071219913626</v>
      </c>
      <c r="L42" s="1">
        <f t="shared" si="6"/>
        <v>14.76006393141239</v>
      </c>
      <c r="M42" s="1">
        <f t="shared" si="6"/>
        <v>14.193708023932155</v>
      </c>
      <c r="N42" s="1">
        <f t="shared" si="6"/>
        <v>14.706722841390585</v>
      </c>
      <c r="O42" s="1">
        <f t="shared" si="6"/>
        <v>18.011419600880441</v>
      </c>
      <c r="P42" s="1">
        <f t="shared" si="6"/>
        <v>17.552497631967693</v>
      </c>
      <c r="Q42" s="1">
        <f t="shared" si="6"/>
        <v>17.433054772756343</v>
      </c>
      <c r="R42" s="1">
        <f t="shared" si="6"/>
        <v>17.886750251083669</v>
      </c>
      <c r="S42" s="1">
        <f t="shared" si="6"/>
        <v>3.6649220005108307</v>
      </c>
      <c r="T42" s="1">
        <f t="shared" si="6"/>
        <v>6.5053222369674986</v>
      </c>
      <c r="U42" s="1">
        <f t="shared" si="6"/>
        <v>5.9621708216445635</v>
      </c>
    </row>
    <row r="43" spans="1:21" x14ac:dyDescent="0.25">
      <c r="A43" s="13" t="s">
        <v>37</v>
      </c>
      <c r="B43">
        <f>RANK(B42,$B$42:$U$42,1)</f>
        <v>7</v>
      </c>
      <c r="C43">
        <f t="shared" ref="C43:U43" si="7">RANK(C42,$B$42:$U$42,1)</f>
        <v>4</v>
      </c>
      <c r="D43">
        <f t="shared" si="7"/>
        <v>6</v>
      </c>
      <c r="E43">
        <f t="shared" si="7"/>
        <v>2</v>
      </c>
      <c r="F43">
        <f t="shared" si="7"/>
        <v>8</v>
      </c>
      <c r="G43">
        <f t="shared" si="7"/>
        <v>16</v>
      </c>
      <c r="H43">
        <f t="shared" si="7"/>
        <v>10</v>
      </c>
      <c r="I43">
        <f t="shared" si="7"/>
        <v>15</v>
      </c>
      <c r="J43">
        <f t="shared" si="7"/>
        <v>12</v>
      </c>
      <c r="K43">
        <f t="shared" si="7"/>
        <v>11</v>
      </c>
      <c r="L43">
        <f t="shared" si="7"/>
        <v>14</v>
      </c>
      <c r="M43">
        <f t="shared" si="7"/>
        <v>9</v>
      </c>
      <c r="N43">
        <f t="shared" si="7"/>
        <v>13</v>
      </c>
      <c r="O43">
        <f t="shared" si="7"/>
        <v>20</v>
      </c>
      <c r="P43">
        <f t="shared" si="7"/>
        <v>18</v>
      </c>
      <c r="Q43">
        <f t="shared" si="7"/>
        <v>17</v>
      </c>
      <c r="R43">
        <f t="shared" si="7"/>
        <v>19</v>
      </c>
      <c r="S43">
        <f t="shared" si="7"/>
        <v>1</v>
      </c>
      <c r="T43">
        <f t="shared" si="7"/>
        <v>5</v>
      </c>
      <c r="U43">
        <f t="shared" si="7"/>
        <v>3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856A-840E-44B8-BD56-FA0F3F842829}">
  <dimension ref="A1:U43"/>
  <sheetViews>
    <sheetView workbookViewId="0">
      <selection activeCell="B2" sqref="B2:U43"/>
    </sheetView>
  </sheetViews>
  <sheetFormatPr baseColWidth="10" defaultRowHeight="15" x14ac:dyDescent="0.25"/>
  <cols>
    <col min="1" max="1" width="10.140625" bestFit="1" customWidth="1"/>
  </cols>
  <sheetData>
    <row r="1" spans="1:18" x14ac:dyDescent="0.25">
      <c r="A1" t="s">
        <v>49</v>
      </c>
      <c r="B1" t="s">
        <v>40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5">
      <c r="A2">
        <v>10</v>
      </c>
      <c r="B2" s="1">
        <v>6.6696386494318402E-3</v>
      </c>
      <c r="C2" s="1">
        <v>12.229223699232987</v>
      </c>
      <c r="D2" s="1">
        <v>67.185186122989336</v>
      </c>
      <c r="E2" s="1">
        <v>23.86054988854363</v>
      </c>
      <c r="F2" s="1">
        <v>59.672306854005591</v>
      </c>
      <c r="G2" s="1">
        <v>80.097173126485515</v>
      </c>
      <c r="H2" s="1">
        <v>54.707347250018081</v>
      </c>
      <c r="I2" s="1">
        <v>55.15472392332719</v>
      </c>
      <c r="J2" s="1">
        <v>43.355468517545006</v>
      </c>
      <c r="K2" s="1">
        <v>43.864278859951249</v>
      </c>
      <c r="L2" s="1">
        <v>55.589410010472001</v>
      </c>
      <c r="M2" s="1">
        <v>48.224408240613101</v>
      </c>
      <c r="N2" s="1">
        <v>51.374743251280051</v>
      </c>
      <c r="O2" s="1">
        <v>54.618401364342049</v>
      </c>
      <c r="P2" s="1">
        <v>53.199806187714486</v>
      </c>
      <c r="Q2" s="1">
        <v>49.446509417498298</v>
      </c>
      <c r="R2" s="1">
        <v>46.555425960837454</v>
      </c>
    </row>
    <row r="3" spans="1:18" x14ac:dyDescent="0.25">
      <c r="A3">
        <v>15</v>
      </c>
      <c r="B3" s="1">
        <v>0.51454265634621266</v>
      </c>
      <c r="C3" s="1">
        <v>10.208735321481958</v>
      </c>
      <c r="D3" s="1">
        <v>57.260081576912029</v>
      </c>
      <c r="E3" s="1">
        <v>21.07062971115921</v>
      </c>
      <c r="F3" s="1">
        <v>47.797401109271853</v>
      </c>
      <c r="G3" s="1">
        <v>69.899659897364216</v>
      </c>
      <c r="H3" s="1">
        <v>52.437018853971516</v>
      </c>
      <c r="I3" s="1">
        <v>40.636788383759821</v>
      </c>
      <c r="J3" s="1">
        <v>42.863266453260792</v>
      </c>
      <c r="K3" s="1">
        <v>35.496160620591752</v>
      </c>
      <c r="L3" s="1">
        <v>48.527903100487855</v>
      </c>
      <c r="M3" s="1">
        <v>42.07328184928005</v>
      </c>
      <c r="N3" s="1">
        <v>43.445010484766549</v>
      </c>
      <c r="O3" s="1">
        <v>47.820615089333771</v>
      </c>
      <c r="P3" s="1">
        <v>45.304961018317812</v>
      </c>
      <c r="Q3" s="1">
        <v>39.15910232741566</v>
      </c>
      <c r="R3" s="1">
        <v>40.175020430106102</v>
      </c>
    </row>
    <row r="4" spans="1:18" x14ac:dyDescent="0.25">
      <c r="A4">
        <v>20</v>
      </c>
      <c r="B4" s="1">
        <v>3.2440807276294241</v>
      </c>
      <c r="C4" s="1">
        <v>4.3341841288446838</v>
      </c>
      <c r="D4" s="1">
        <v>51.493972563794891</v>
      </c>
      <c r="E4" s="1">
        <v>19.291973106660311</v>
      </c>
      <c r="F4" s="1">
        <v>39.312043088115978</v>
      </c>
      <c r="G4" s="1">
        <v>66.42875887543525</v>
      </c>
      <c r="H4" s="1">
        <v>53.247216335081454</v>
      </c>
      <c r="I4" s="1">
        <v>40.276871427945991</v>
      </c>
      <c r="J4" s="1">
        <v>34.702950336150685</v>
      </c>
      <c r="K4" s="1">
        <v>30.266427517157556</v>
      </c>
      <c r="L4" s="1">
        <v>42.625117309220542</v>
      </c>
      <c r="M4" s="1">
        <v>36.911840645418842</v>
      </c>
      <c r="N4" s="1">
        <v>37.320687943999054</v>
      </c>
      <c r="O4" s="1">
        <v>46.52177593022985</v>
      </c>
      <c r="P4" s="1">
        <v>44.708724014129281</v>
      </c>
      <c r="Q4" s="1">
        <v>37.305452102532449</v>
      </c>
      <c r="R4" s="1">
        <v>35.599321505355682</v>
      </c>
    </row>
    <row r="5" spans="1:18" x14ac:dyDescent="0.25">
      <c r="A5">
        <v>50</v>
      </c>
      <c r="B5" s="1">
        <v>66.340744448644998</v>
      </c>
      <c r="C5" s="1">
        <v>0</v>
      </c>
      <c r="D5" s="1">
        <v>34.838724600990957</v>
      </c>
      <c r="E5" s="1">
        <v>14.352312843178254</v>
      </c>
      <c r="F5" s="1">
        <v>22.117645989967144</v>
      </c>
      <c r="G5" s="1">
        <v>51.036639689069084</v>
      </c>
      <c r="H5" s="1">
        <v>45.747080673766042</v>
      </c>
      <c r="I5" s="1">
        <v>26.883931384037787</v>
      </c>
      <c r="J5" s="1">
        <v>25.331343941607656</v>
      </c>
      <c r="K5" s="1">
        <v>18.298800726033171</v>
      </c>
      <c r="L5" s="1">
        <v>30.651089169874957</v>
      </c>
      <c r="M5" s="1">
        <v>25.890198220040041</v>
      </c>
      <c r="N5" s="1">
        <v>24.385400214904081</v>
      </c>
      <c r="O5" s="1">
        <v>32.144287820504694</v>
      </c>
      <c r="P5" s="1">
        <v>31.342101213214708</v>
      </c>
      <c r="Q5" s="1">
        <v>26.427373533867748</v>
      </c>
      <c r="R5" s="1">
        <v>25.766823151609941</v>
      </c>
    </row>
    <row r="6" spans="1:18" x14ac:dyDescent="0.25">
      <c r="A6">
        <v>100</v>
      </c>
      <c r="B6" s="1">
        <v>80.869074314883946</v>
      </c>
      <c r="C6" s="1">
        <v>0</v>
      </c>
      <c r="D6" s="1">
        <v>33.172963830638572</v>
      </c>
      <c r="E6" s="1">
        <v>14.719896664809893</v>
      </c>
      <c r="F6" s="1">
        <v>18.84632444461861</v>
      </c>
      <c r="G6" s="1">
        <v>50.430446582819286</v>
      </c>
      <c r="H6" s="1">
        <v>47.730568070240608</v>
      </c>
      <c r="I6" s="1">
        <v>25.667141299268344</v>
      </c>
      <c r="J6" s="1">
        <v>24.696721393842761</v>
      </c>
      <c r="K6" s="1">
        <v>16.678003717573976</v>
      </c>
      <c r="L6" s="1">
        <v>29.711806496612105</v>
      </c>
      <c r="M6" s="1">
        <v>24.630829884083472</v>
      </c>
      <c r="N6" s="1">
        <v>24.827016628513327</v>
      </c>
      <c r="O6" s="1">
        <v>33.042848413405231</v>
      </c>
      <c r="P6" s="1">
        <v>31.671018470072035</v>
      </c>
      <c r="Q6" s="1">
        <v>25.318767030161307</v>
      </c>
      <c r="R6" s="1">
        <v>25.251161269076569</v>
      </c>
    </row>
    <row r="7" spans="1:18" x14ac:dyDescent="0.25">
      <c r="A7">
        <v>150</v>
      </c>
      <c r="B7" s="1">
        <v>85.44208626598558</v>
      </c>
      <c r="C7" s="1">
        <v>0</v>
      </c>
      <c r="D7" s="1">
        <v>31.373477797502328</v>
      </c>
      <c r="E7" s="1">
        <v>13.926739616040269</v>
      </c>
      <c r="F7" s="1">
        <v>17.087964454272132</v>
      </c>
      <c r="G7" s="1">
        <v>48.283571348352027</v>
      </c>
      <c r="H7" s="1">
        <v>46.413888165612995</v>
      </c>
      <c r="I7" s="1">
        <v>24.228496293571055</v>
      </c>
      <c r="J7" s="1">
        <v>23.707093388913059</v>
      </c>
      <c r="K7" s="1">
        <v>15.485794959586761</v>
      </c>
      <c r="L7" s="1">
        <v>27.710310399129735</v>
      </c>
      <c r="M7" s="1">
        <v>23.794848536127276</v>
      </c>
      <c r="N7" s="1">
        <v>23.732405221730076</v>
      </c>
      <c r="O7" s="1">
        <v>30.464127523943247</v>
      </c>
      <c r="P7" s="1">
        <v>29.937736465865353</v>
      </c>
      <c r="Q7" s="1">
        <v>24.737221341916001</v>
      </c>
      <c r="R7" s="1">
        <v>24.476530397536024</v>
      </c>
    </row>
    <row r="8" spans="1:18" x14ac:dyDescent="0.25">
      <c r="A8">
        <v>200</v>
      </c>
      <c r="B8" s="1">
        <v>88.375939179820307</v>
      </c>
      <c r="C8" s="1">
        <v>0</v>
      </c>
      <c r="D8" s="1">
        <v>30.79884411619258</v>
      </c>
      <c r="E8" s="1">
        <v>14.538435336010663</v>
      </c>
      <c r="F8" s="1">
        <v>16.695372864721126</v>
      </c>
      <c r="G8" s="1">
        <v>47.835453722947385</v>
      </c>
      <c r="H8" s="1">
        <v>46.549068886217739</v>
      </c>
      <c r="I8" s="1">
        <v>23.912179633679237</v>
      </c>
      <c r="J8" s="1">
        <v>23.553584924824154</v>
      </c>
      <c r="K8" s="1">
        <v>14.795293264242156</v>
      </c>
      <c r="L8" s="1">
        <v>26.6232622923226</v>
      </c>
      <c r="M8" s="1">
        <v>23.627488232917017</v>
      </c>
      <c r="N8" s="1">
        <v>23.365123916815246</v>
      </c>
      <c r="O8" s="1">
        <v>30.566759306559497</v>
      </c>
      <c r="P8" s="1">
        <v>30.28232257455419</v>
      </c>
      <c r="Q8" s="1">
        <v>25.336328425142227</v>
      </c>
      <c r="R8" s="1">
        <v>25.362804085791556</v>
      </c>
    </row>
    <row r="9" spans="1:18" x14ac:dyDescent="0.25">
      <c r="A9" s="13" t="s">
        <v>36</v>
      </c>
      <c r="B9" s="1">
        <f>AVERAGE(B2:B8)</f>
        <v>46.399019604565702</v>
      </c>
      <c r="C9" s="1">
        <f t="shared" ref="C9:R9" si="0">AVERAGE(C2:C8)</f>
        <v>3.8245918785085182</v>
      </c>
      <c r="D9" s="1">
        <f t="shared" si="0"/>
        <v>43.73189294414582</v>
      </c>
      <c r="E9" s="1">
        <f t="shared" si="0"/>
        <v>17.394362452343177</v>
      </c>
      <c r="F9" s="1">
        <f t="shared" si="0"/>
        <v>31.647008400710348</v>
      </c>
      <c r="G9" s="1">
        <f t="shared" si="0"/>
        <v>59.144529034638957</v>
      </c>
      <c r="H9" s="1">
        <f t="shared" si="0"/>
        <v>49.547455462129783</v>
      </c>
      <c r="I9" s="1">
        <f t="shared" si="0"/>
        <v>33.822876049369917</v>
      </c>
      <c r="J9" s="1">
        <f t="shared" si="0"/>
        <v>31.172918422306299</v>
      </c>
      <c r="K9" s="1">
        <f t="shared" si="0"/>
        <v>24.983537095019518</v>
      </c>
      <c r="L9" s="1">
        <f t="shared" si="0"/>
        <v>37.348414111159968</v>
      </c>
      <c r="M9" s="1">
        <f t="shared" si="0"/>
        <v>32.164699372639973</v>
      </c>
      <c r="N9" s="1">
        <f t="shared" si="0"/>
        <v>32.635769666001195</v>
      </c>
      <c r="O9" s="1">
        <f t="shared" si="0"/>
        <v>39.311259349759766</v>
      </c>
      <c r="P9" s="1">
        <f t="shared" si="0"/>
        <v>38.063809991981124</v>
      </c>
      <c r="Q9" s="1">
        <f t="shared" si="0"/>
        <v>32.532964882647669</v>
      </c>
      <c r="R9" s="1">
        <f t="shared" si="0"/>
        <v>31.883869542901902</v>
      </c>
    </row>
    <row r="10" spans="1:18" x14ac:dyDescent="0.25">
      <c r="A10" s="13" t="s">
        <v>37</v>
      </c>
      <c r="B10">
        <f>RANK(B9,$B$9:$R$9,1)</f>
        <v>15</v>
      </c>
      <c r="C10">
        <f t="shared" ref="C10:R10" si="1">RANK(C9,$B$9:$R$9,1)</f>
        <v>1</v>
      </c>
      <c r="D10">
        <f t="shared" si="1"/>
        <v>14</v>
      </c>
      <c r="E10">
        <f t="shared" si="1"/>
        <v>2</v>
      </c>
      <c r="F10">
        <f t="shared" si="1"/>
        <v>5</v>
      </c>
      <c r="G10">
        <f t="shared" si="1"/>
        <v>17</v>
      </c>
      <c r="H10">
        <f t="shared" si="1"/>
        <v>16</v>
      </c>
      <c r="I10">
        <f t="shared" si="1"/>
        <v>10</v>
      </c>
      <c r="J10">
        <f t="shared" si="1"/>
        <v>4</v>
      </c>
      <c r="K10">
        <f t="shared" si="1"/>
        <v>3</v>
      </c>
      <c r="L10">
        <f t="shared" si="1"/>
        <v>11</v>
      </c>
      <c r="M10">
        <f t="shared" si="1"/>
        <v>7</v>
      </c>
      <c r="N10">
        <f t="shared" si="1"/>
        <v>9</v>
      </c>
      <c r="O10">
        <f t="shared" si="1"/>
        <v>13</v>
      </c>
      <c r="P10">
        <f t="shared" si="1"/>
        <v>12</v>
      </c>
      <c r="Q10">
        <f t="shared" si="1"/>
        <v>8</v>
      </c>
      <c r="R10">
        <f t="shared" si="1"/>
        <v>6</v>
      </c>
    </row>
    <row r="12" spans="1:18" x14ac:dyDescent="0.25">
      <c r="A12" t="s">
        <v>50</v>
      </c>
      <c r="B12" t="s">
        <v>40</v>
      </c>
      <c r="C12" t="s">
        <v>4</v>
      </c>
      <c r="D12" t="s">
        <v>5</v>
      </c>
      <c r="E12" t="s">
        <v>12</v>
      </c>
      <c r="F12" t="s">
        <v>8</v>
      </c>
      <c r="G12" t="s">
        <v>0</v>
      </c>
      <c r="H12" t="s">
        <v>1</v>
      </c>
      <c r="I12" t="s">
        <v>2</v>
      </c>
      <c r="J12" t="s">
        <v>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</row>
    <row r="13" spans="1:18" x14ac:dyDescent="0.25">
      <c r="A13">
        <v>10</v>
      </c>
      <c r="B13" s="1">
        <v>6.6696386494318402E-3</v>
      </c>
      <c r="C13" s="1">
        <v>12.075593380770584</v>
      </c>
      <c r="D13" s="1">
        <v>67.185186122989336</v>
      </c>
      <c r="E13" s="1">
        <v>23.715089180551171</v>
      </c>
      <c r="F13" s="1">
        <v>59.379326267990706</v>
      </c>
      <c r="G13" s="1">
        <v>65.634297290430382</v>
      </c>
      <c r="H13" s="1">
        <v>46.064964601079247</v>
      </c>
      <c r="I13" s="1">
        <v>49.300124416328387</v>
      </c>
      <c r="J13" s="1">
        <v>36.540431044748381</v>
      </c>
      <c r="K13" s="1">
        <v>40.840847897896516</v>
      </c>
      <c r="L13" s="1">
        <v>51.432512038178992</v>
      </c>
      <c r="M13" s="1">
        <v>43.002749181306775</v>
      </c>
      <c r="N13" s="1">
        <v>49.69354964354438</v>
      </c>
      <c r="O13" s="1">
        <v>51.940129413894951</v>
      </c>
      <c r="P13" s="1">
        <v>48.641373414202306</v>
      </c>
      <c r="Q13" s="1">
        <v>45.766257971176735</v>
      </c>
      <c r="R13" s="1">
        <v>44.53130591384587</v>
      </c>
    </row>
    <row r="14" spans="1:18" x14ac:dyDescent="0.25">
      <c r="A14">
        <v>15</v>
      </c>
      <c r="B14" s="1">
        <v>0.51580977223791036</v>
      </c>
      <c r="C14" s="1">
        <v>10.162427810019839</v>
      </c>
      <c r="D14" s="1">
        <v>57.262080221655118</v>
      </c>
      <c r="E14" s="1">
        <v>21.042258638690562</v>
      </c>
      <c r="F14" s="1">
        <v>47.713596110286623</v>
      </c>
      <c r="G14" s="1">
        <v>50.089212739940173</v>
      </c>
      <c r="H14" s="1">
        <v>38.215962185798482</v>
      </c>
      <c r="I14" s="1">
        <v>33.576153397136537</v>
      </c>
      <c r="J14" s="1">
        <v>36.041507545774685</v>
      </c>
      <c r="K14" s="1">
        <v>32.813033037152444</v>
      </c>
      <c r="L14" s="1">
        <v>43.055697414299807</v>
      </c>
      <c r="M14" s="1">
        <v>37.261810539906016</v>
      </c>
      <c r="N14" s="1">
        <v>41.342149196464803</v>
      </c>
      <c r="O14" s="1">
        <v>46.069011231044321</v>
      </c>
      <c r="P14" s="1">
        <v>42.154780131893837</v>
      </c>
      <c r="Q14" s="1">
        <v>36.937616292970418</v>
      </c>
      <c r="R14" s="1">
        <v>37.602657036658748</v>
      </c>
    </row>
    <row r="15" spans="1:18" x14ac:dyDescent="0.25">
      <c r="A15">
        <v>20</v>
      </c>
      <c r="B15" s="1">
        <v>3.2637989393721969</v>
      </c>
      <c r="C15" s="1">
        <v>4.334165348487959</v>
      </c>
      <c r="D15" s="1">
        <v>51.521059307523082</v>
      </c>
      <c r="E15" s="1">
        <v>19.290223161801052</v>
      </c>
      <c r="F15" s="1">
        <v>39.306130139414655</v>
      </c>
      <c r="G15" s="1">
        <v>43.99794356075757</v>
      </c>
      <c r="H15" s="1">
        <v>35.183516327200223</v>
      </c>
      <c r="I15" s="1">
        <v>33.412580228298722</v>
      </c>
      <c r="J15" s="1">
        <v>27.393306974700355</v>
      </c>
      <c r="K15" s="1">
        <v>27.800032871360202</v>
      </c>
      <c r="L15" s="1">
        <v>37.428399618753822</v>
      </c>
      <c r="M15" s="1">
        <v>31.987957413446548</v>
      </c>
      <c r="N15" s="1">
        <v>35.235717590425736</v>
      </c>
      <c r="O15" s="1">
        <v>42.900047903675613</v>
      </c>
      <c r="P15" s="1">
        <v>40.267173622792797</v>
      </c>
      <c r="Q15" s="1">
        <v>33.730910468402378</v>
      </c>
      <c r="R15" s="1">
        <v>32.455329149396846</v>
      </c>
    </row>
    <row r="16" spans="1:18" x14ac:dyDescent="0.25">
      <c r="A16">
        <v>50</v>
      </c>
      <c r="B16" s="1">
        <v>66.424666025218841</v>
      </c>
      <c r="C16" s="1">
        <v>5.0586598106975862E-2</v>
      </c>
      <c r="D16" s="1">
        <v>34.909026742263983</v>
      </c>
      <c r="E16" s="1">
        <v>14.411719424342296</v>
      </c>
      <c r="F16" s="1">
        <v>22.178988460304314</v>
      </c>
      <c r="G16" s="1">
        <v>26.846576499843632</v>
      </c>
      <c r="H16" s="1">
        <v>23.298500621084511</v>
      </c>
      <c r="I16" s="1">
        <v>19.663387820034814</v>
      </c>
      <c r="J16" s="1">
        <v>18.153117480050486</v>
      </c>
      <c r="K16" s="1">
        <v>16.285738242871876</v>
      </c>
      <c r="L16" s="1">
        <v>24.123411054920226</v>
      </c>
      <c r="M16" s="1">
        <v>21.081913191692003</v>
      </c>
      <c r="N16" s="1">
        <v>20.801672555383316</v>
      </c>
      <c r="O16" s="1">
        <v>28.313271152324372</v>
      </c>
      <c r="P16" s="1">
        <v>26.917235661063231</v>
      </c>
      <c r="Q16" s="1">
        <v>23.043279140071693</v>
      </c>
      <c r="R16" s="1">
        <v>23.093907051012113</v>
      </c>
    </row>
    <row r="17" spans="1:21" x14ac:dyDescent="0.25">
      <c r="A17">
        <v>100</v>
      </c>
      <c r="B17" s="1">
        <v>80.876960959798183</v>
      </c>
      <c r="C17" s="1">
        <v>4.952686644767567E-3</v>
      </c>
      <c r="D17" s="1">
        <v>33.179038441739571</v>
      </c>
      <c r="E17" s="1">
        <v>14.723504810143492</v>
      </c>
      <c r="F17" s="1">
        <v>18.850046187102606</v>
      </c>
      <c r="G17" s="1">
        <v>23.798511242114177</v>
      </c>
      <c r="H17" s="1">
        <v>22.140519524090802</v>
      </c>
      <c r="I17" s="1">
        <v>17.96168230096011</v>
      </c>
      <c r="J17" s="1">
        <v>16.83599151621144</v>
      </c>
      <c r="K17" s="1">
        <v>14.473595029445564</v>
      </c>
      <c r="L17" s="1">
        <v>22.831272903338053</v>
      </c>
      <c r="M17" s="1">
        <v>18.531543357317297</v>
      </c>
      <c r="N17" s="1">
        <v>18.480198320333134</v>
      </c>
      <c r="O17" s="1">
        <v>29.320484993414485</v>
      </c>
      <c r="P17" s="1">
        <v>28.057779393356842</v>
      </c>
      <c r="Q17" s="1">
        <v>21.663474651672924</v>
      </c>
      <c r="R17" s="1">
        <v>21.752031844247036</v>
      </c>
    </row>
    <row r="18" spans="1:21" x14ac:dyDescent="0.25">
      <c r="A18">
        <v>150</v>
      </c>
      <c r="B18" s="1">
        <v>85.44208626598558</v>
      </c>
      <c r="C18" s="1">
        <v>0</v>
      </c>
      <c r="D18" s="1">
        <v>31.373477797502328</v>
      </c>
      <c r="E18" s="1">
        <v>13.92673082139776</v>
      </c>
      <c r="F18" s="1">
        <v>17.087838721516189</v>
      </c>
      <c r="G18" s="1">
        <v>21.330397972770633</v>
      </c>
      <c r="H18" s="1">
        <v>20.171307672263939</v>
      </c>
      <c r="I18" s="1">
        <v>16.499847200643057</v>
      </c>
      <c r="J18" s="1">
        <v>15.731026548068076</v>
      </c>
      <c r="K18" s="1">
        <v>13.593253526671845</v>
      </c>
      <c r="L18" s="1">
        <v>21.166279877040985</v>
      </c>
      <c r="M18" s="1">
        <v>17.801960466441034</v>
      </c>
      <c r="N18" s="1">
        <v>17.597828358741449</v>
      </c>
      <c r="O18" s="1">
        <v>26.704608449736902</v>
      </c>
      <c r="P18" s="1">
        <v>26.110074972528665</v>
      </c>
      <c r="Q18" s="1">
        <v>20.99417455181727</v>
      </c>
      <c r="R18" s="1">
        <v>20.903280678825013</v>
      </c>
    </row>
    <row r="19" spans="1:21" x14ac:dyDescent="0.25">
      <c r="A19">
        <v>200</v>
      </c>
      <c r="B19" s="1">
        <v>88.37625478235077</v>
      </c>
      <c r="C19" s="1">
        <v>0</v>
      </c>
      <c r="D19" s="1">
        <v>30.799070141094475</v>
      </c>
      <c r="E19" s="1">
        <v>14.538631233600968</v>
      </c>
      <c r="F19" s="1">
        <v>16.695571448640671</v>
      </c>
      <c r="G19" s="1">
        <v>20.279335886971072</v>
      </c>
      <c r="H19" s="1">
        <v>19.743684459682779</v>
      </c>
      <c r="I19" s="1">
        <v>16.130777402206675</v>
      </c>
      <c r="J19" s="1">
        <v>15.843262622589444</v>
      </c>
      <c r="K19" s="1">
        <v>13.387556811562918</v>
      </c>
      <c r="L19" s="1">
        <v>21.430994825778331</v>
      </c>
      <c r="M19" s="1">
        <v>17.366024821320764</v>
      </c>
      <c r="N19" s="1">
        <v>17.681225097869127</v>
      </c>
      <c r="O19" s="1">
        <v>26.689518212585099</v>
      </c>
      <c r="P19" s="1">
        <v>26.152936218112586</v>
      </c>
      <c r="Q19" s="1">
        <v>21.586829421379235</v>
      </c>
      <c r="R19" s="1">
        <v>21.46932882726837</v>
      </c>
    </row>
    <row r="20" spans="1:21" x14ac:dyDescent="0.25">
      <c r="A20" s="13" t="s">
        <v>36</v>
      </c>
      <c r="B20" s="1">
        <f>AVERAGE(B13:B19)</f>
        <v>46.415178054801849</v>
      </c>
      <c r="C20" s="1">
        <f t="shared" ref="C20:R20" si="2">AVERAGE(C13:C19)</f>
        <v>3.8039608320043037</v>
      </c>
      <c r="D20" s="1">
        <f t="shared" si="2"/>
        <v>43.746991253538276</v>
      </c>
      <c r="E20" s="1">
        <f t="shared" si="2"/>
        <v>17.3783081815039</v>
      </c>
      <c r="F20" s="1">
        <f t="shared" si="2"/>
        <v>31.601642476465109</v>
      </c>
      <c r="G20" s="1">
        <f t="shared" si="2"/>
        <v>35.996610741832519</v>
      </c>
      <c r="H20" s="1">
        <f t="shared" si="2"/>
        <v>29.259779341599994</v>
      </c>
      <c r="I20" s="1">
        <f t="shared" si="2"/>
        <v>26.649221823658333</v>
      </c>
      <c r="J20" s="1">
        <f t="shared" si="2"/>
        <v>23.791234818877552</v>
      </c>
      <c r="K20" s="1">
        <f t="shared" si="2"/>
        <v>22.742008202423051</v>
      </c>
      <c r="L20" s="1">
        <f t="shared" si="2"/>
        <v>31.63836681890146</v>
      </c>
      <c r="M20" s="1">
        <f t="shared" si="2"/>
        <v>26.719136995918635</v>
      </c>
      <c r="N20" s="1">
        <f t="shared" si="2"/>
        <v>28.690334394680274</v>
      </c>
      <c r="O20" s="1">
        <f t="shared" si="2"/>
        <v>35.991010193810823</v>
      </c>
      <c r="P20" s="1">
        <f t="shared" si="2"/>
        <v>34.043050487707184</v>
      </c>
      <c r="Q20" s="1">
        <f t="shared" si="2"/>
        <v>29.10322035678438</v>
      </c>
      <c r="R20" s="1">
        <f t="shared" si="2"/>
        <v>28.829691500179138</v>
      </c>
    </row>
    <row r="21" spans="1:21" x14ac:dyDescent="0.25">
      <c r="A21" s="13" t="s">
        <v>37</v>
      </c>
      <c r="B21">
        <f>RANK(B20,$B$20:$R$20,1)</f>
        <v>17</v>
      </c>
      <c r="C21">
        <f t="shared" ref="C21:R21" si="3">RANK(C20,$B$20:$R$20,1)</f>
        <v>1</v>
      </c>
      <c r="D21">
        <f t="shared" si="3"/>
        <v>16</v>
      </c>
      <c r="E21">
        <f t="shared" si="3"/>
        <v>2</v>
      </c>
      <c r="F21">
        <f t="shared" si="3"/>
        <v>11</v>
      </c>
      <c r="G21">
        <f t="shared" si="3"/>
        <v>15</v>
      </c>
      <c r="H21">
        <f t="shared" si="3"/>
        <v>10</v>
      </c>
      <c r="I21">
        <f t="shared" si="3"/>
        <v>5</v>
      </c>
      <c r="J21">
        <f t="shared" si="3"/>
        <v>4</v>
      </c>
      <c r="K21">
        <f t="shared" si="3"/>
        <v>3</v>
      </c>
      <c r="L21">
        <f t="shared" si="3"/>
        <v>12</v>
      </c>
      <c r="M21">
        <f t="shared" si="3"/>
        <v>6</v>
      </c>
      <c r="N21">
        <f t="shared" si="3"/>
        <v>7</v>
      </c>
      <c r="O21">
        <f t="shared" si="3"/>
        <v>14</v>
      </c>
      <c r="P21">
        <f t="shared" si="3"/>
        <v>13</v>
      </c>
      <c r="Q21">
        <f t="shared" si="3"/>
        <v>9</v>
      </c>
      <c r="R21">
        <f t="shared" si="3"/>
        <v>8</v>
      </c>
    </row>
    <row r="23" spans="1:21" x14ac:dyDescent="0.25">
      <c r="A23" t="s">
        <v>51</v>
      </c>
      <c r="B23" t="s">
        <v>40</v>
      </c>
      <c r="C23" t="s">
        <v>4</v>
      </c>
      <c r="D23" t="s">
        <v>5</v>
      </c>
      <c r="E23" t="s">
        <v>12</v>
      </c>
      <c r="F23" t="s">
        <v>8</v>
      </c>
      <c r="G23" t="s">
        <v>0</v>
      </c>
      <c r="H23" t="s">
        <v>1</v>
      </c>
      <c r="I23" t="s">
        <v>2</v>
      </c>
      <c r="J23" t="s">
        <v>3</v>
      </c>
      <c r="K23" t="s">
        <v>14</v>
      </c>
      <c r="L23" t="s">
        <v>15</v>
      </c>
      <c r="M23" t="s">
        <v>16</v>
      </c>
      <c r="N23" t="s">
        <v>17</v>
      </c>
      <c r="O23" t="s">
        <v>18</v>
      </c>
      <c r="P23" t="s">
        <v>19</v>
      </c>
      <c r="Q23" t="s">
        <v>20</v>
      </c>
      <c r="R23" t="s">
        <v>21</v>
      </c>
      <c r="S23" t="s">
        <v>6</v>
      </c>
      <c r="T23" t="s">
        <v>7</v>
      </c>
      <c r="U23" t="s">
        <v>22</v>
      </c>
    </row>
    <row r="24" spans="1:21" x14ac:dyDescent="0.25">
      <c r="A24">
        <v>10</v>
      </c>
      <c r="B24" s="1">
        <v>0.13515431248275903</v>
      </c>
      <c r="C24" s="1">
        <v>6.3876858656460405</v>
      </c>
      <c r="D24" s="1">
        <v>67.995505414148596</v>
      </c>
      <c r="E24" s="1">
        <v>23.792711722023387</v>
      </c>
      <c r="F24" s="1">
        <v>57.41422103163471</v>
      </c>
      <c r="G24" s="1">
        <v>75.572037248173515</v>
      </c>
      <c r="H24" s="1">
        <v>52.242908881190978</v>
      </c>
      <c r="I24" s="1">
        <v>55.882436820475995</v>
      </c>
      <c r="J24" s="1">
        <v>44.237895975967916</v>
      </c>
      <c r="K24" s="1">
        <v>44.344601704587937</v>
      </c>
      <c r="L24" s="1">
        <v>54.564191261933203</v>
      </c>
      <c r="M24" s="1">
        <v>47.927572109757058</v>
      </c>
      <c r="N24" s="1">
        <v>49.952231696354616</v>
      </c>
      <c r="O24" s="1">
        <v>52.438905510329541</v>
      </c>
      <c r="P24" s="1">
        <v>51.966226076892205</v>
      </c>
      <c r="Q24" s="1">
        <v>48.695071023820695</v>
      </c>
      <c r="R24" s="1">
        <v>46.112355620730305</v>
      </c>
      <c r="S24" s="1">
        <v>24.175059255052652</v>
      </c>
      <c r="T24" s="1">
        <v>7.133947981045405</v>
      </c>
      <c r="U24" s="1">
        <v>28.555430374255618</v>
      </c>
    </row>
    <row r="25" spans="1:21" x14ac:dyDescent="0.25">
      <c r="A25">
        <v>15</v>
      </c>
      <c r="B25" s="1">
        <v>1.8540734526728586</v>
      </c>
      <c r="C25" s="1">
        <v>4.0521747816863209</v>
      </c>
      <c r="D25" s="1">
        <v>59.430810829739393</v>
      </c>
      <c r="E25" s="1">
        <v>20.910065850123015</v>
      </c>
      <c r="F25" s="1">
        <v>46.12352942548609</v>
      </c>
      <c r="G25" s="1">
        <v>67.551114332160211</v>
      </c>
      <c r="H25" s="1">
        <v>50.850803939483981</v>
      </c>
      <c r="I25" s="1">
        <v>43.67967300205418</v>
      </c>
      <c r="J25" s="1">
        <v>44.570823226969331</v>
      </c>
      <c r="K25" s="1">
        <v>38.1097292049337</v>
      </c>
      <c r="L25" s="1">
        <v>49.60629320157922</v>
      </c>
      <c r="M25" s="1">
        <v>42.81025039973705</v>
      </c>
      <c r="N25" s="1">
        <v>47.161878900809718</v>
      </c>
      <c r="O25" s="1">
        <v>47.849392752594142</v>
      </c>
      <c r="P25" s="1">
        <v>44.830494808407771</v>
      </c>
      <c r="Q25" s="1">
        <v>41.188503424728914</v>
      </c>
      <c r="R25" s="1">
        <v>43.342837611560839</v>
      </c>
      <c r="S25" s="1">
        <v>19.985303564690572</v>
      </c>
      <c r="T25" s="1">
        <v>5.1755069982810458</v>
      </c>
      <c r="U25" s="1">
        <v>26.621229831920989</v>
      </c>
    </row>
    <row r="26" spans="1:21" x14ac:dyDescent="0.25">
      <c r="A26">
        <v>20</v>
      </c>
      <c r="B26" s="1">
        <v>7.654404593871444</v>
      </c>
      <c r="C26" s="1">
        <v>1.9437481136164594</v>
      </c>
      <c r="D26" s="1">
        <v>57.928507586752964</v>
      </c>
      <c r="E26" s="1">
        <v>20.761836094417959</v>
      </c>
      <c r="F26" s="1">
        <v>41.406851538123163</v>
      </c>
      <c r="G26" s="1">
        <v>69.337071847660795</v>
      </c>
      <c r="H26" s="1">
        <v>56.265188808933395</v>
      </c>
      <c r="I26" s="1">
        <v>47.507827223496477</v>
      </c>
      <c r="J26" s="1">
        <v>41.007303137657956</v>
      </c>
      <c r="K26" s="1">
        <v>35.558021804276585</v>
      </c>
      <c r="L26" s="1">
        <v>50.053527638014707</v>
      </c>
      <c r="M26" s="1">
        <v>42.99891698374897</v>
      </c>
      <c r="N26" s="1">
        <v>40.839240708168852</v>
      </c>
      <c r="O26" s="1">
        <v>50.709130676642381</v>
      </c>
      <c r="P26" s="1">
        <v>49.586818316808291</v>
      </c>
      <c r="Q26" s="1">
        <v>43.85878025646528</v>
      </c>
      <c r="R26" s="1">
        <v>41.26718344063395</v>
      </c>
      <c r="S26" s="1">
        <v>17.259452328957632</v>
      </c>
      <c r="T26" s="1">
        <v>2.9384544275773674</v>
      </c>
      <c r="U26" s="1">
        <v>25.280479697574027</v>
      </c>
    </row>
    <row r="27" spans="1:21" x14ac:dyDescent="0.25">
      <c r="A27">
        <v>50</v>
      </c>
      <c r="B27" s="1">
        <v>84.205578679407267</v>
      </c>
      <c r="C27" s="1">
        <v>0.68859010930296882</v>
      </c>
      <c r="D27" s="1">
        <v>49.499933617741782</v>
      </c>
      <c r="E27" s="1">
        <v>20.661739284001413</v>
      </c>
      <c r="F27" s="1">
        <v>29.984875135994177</v>
      </c>
      <c r="G27" s="1">
        <v>62.353712436270705</v>
      </c>
      <c r="H27" s="1">
        <v>56.803349011581034</v>
      </c>
      <c r="I27" s="1">
        <v>40.821260879597425</v>
      </c>
      <c r="J27" s="1">
        <v>39.127865607698638</v>
      </c>
      <c r="K27" s="1">
        <v>30.46699333494962</v>
      </c>
      <c r="L27" s="1">
        <v>46.133167262705015</v>
      </c>
      <c r="M27" s="1">
        <v>38.090027144302326</v>
      </c>
      <c r="N27" s="1">
        <v>37.77244591190351</v>
      </c>
      <c r="O27" s="1">
        <v>45.350258650443806</v>
      </c>
      <c r="P27" s="1">
        <v>45.22817424311765</v>
      </c>
      <c r="Q27" s="1">
        <v>40.70796268042335</v>
      </c>
      <c r="R27" s="1">
        <v>39.32712573531461</v>
      </c>
      <c r="S27" s="1">
        <v>12.992427848578563</v>
      </c>
      <c r="T27" s="1">
        <v>2.2483761660917012</v>
      </c>
      <c r="U27" s="1">
        <v>26.780193845194269</v>
      </c>
    </row>
    <row r="28" spans="1:21" x14ac:dyDescent="0.25">
      <c r="A28">
        <v>100</v>
      </c>
      <c r="B28" s="1">
        <v>102.42074377850618</v>
      </c>
      <c r="C28" s="1">
        <v>0.52539068685001422</v>
      </c>
      <c r="D28" s="1">
        <v>48.894652237046145</v>
      </c>
      <c r="E28" s="1">
        <v>22.312577747435522</v>
      </c>
      <c r="F28" s="1">
        <v>27.29627379917552</v>
      </c>
      <c r="G28" s="1">
        <v>63.127932681667218</v>
      </c>
      <c r="H28" s="1">
        <v>60.259725580225648</v>
      </c>
      <c r="I28" s="1">
        <v>41.484297652017077</v>
      </c>
      <c r="J28" s="1">
        <v>40.550922600868773</v>
      </c>
      <c r="K28" s="1">
        <v>29.632600676346424</v>
      </c>
      <c r="L28" s="1">
        <v>47.673307285761723</v>
      </c>
      <c r="M28" s="1">
        <v>38.41590069322887</v>
      </c>
      <c r="N28" s="1">
        <v>38.752723769335113</v>
      </c>
      <c r="O28" s="1">
        <v>47.364893552301005</v>
      </c>
      <c r="P28" s="1">
        <v>46.789882646757846</v>
      </c>
      <c r="Q28" s="1">
        <v>40.869753851816114</v>
      </c>
      <c r="R28" s="1">
        <v>40.462690908133155</v>
      </c>
      <c r="S28" s="1">
        <v>11.051469578083937</v>
      </c>
      <c r="T28" s="1">
        <v>2.5784320338097748</v>
      </c>
      <c r="U28" s="1">
        <v>28.212173710782903</v>
      </c>
    </row>
    <row r="29" spans="1:21" x14ac:dyDescent="0.25">
      <c r="A29">
        <v>150</v>
      </c>
      <c r="B29" s="1">
        <v>107.64366297986628</v>
      </c>
      <c r="C29" s="1">
        <v>0.27986696902833597</v>
      </c>
      <c r="D29" s="1">
        <v>46.775395384221575</v>
      </c>
      <c r="E29" s="1">
        <v>21.761055979340568</v>
      </c>
      <c r="F29" s="1">
        <v>25.342888424908537</v>
      </c>
      <c r="G29" s="1">
        <v>60.484826465507204</v>
      </c>
      <c r="H29" s="1">
        <v>58.582044255525197</v>
      </c>
      <c r="I29" s="1">
        <v>39.924483758735704</v>
      </c>
      <c r="J29" s="1">
        <v>39.607669315855844</v>
      </c>
      <c r="K29" s="1">
        <v>28.950164395911752</v>
      </c>
      <c r="L29" s="1">
        <v>46.989779857205995</v>
      </c>
      <c r="M29" s="1">
        <v>37.208652309777619</v>
      </c>
      <c r="N29" s="1">
        <v>38.449169003074879</v>
      </c>
      <c r="O29" s="1">
        <v>45.287879352688037</v>
      </c>
      <c r="P29" s="1">
        <v>44.717072256245061</v>
      </c>
      <c r="Q29" s="1">
        <v>39.064947415071643</v>
      </c>
      <c r="R29" s="1">
        <v>39.111942065983904</v>
      </c>
      <c r="S29" s="1">
        <v>10.937931644160546</v>
      </c>
      <c r="T29" s="1">
        <v>2.2931135719020634</v>
      </c>
      <c r="U29" s="1">
        <v>26.278935733773142</v>
      </c>
    </row>
    <row r="30" spans="1:21" x14ac:dyDescent="0.25">
      <c r="A30">
        <v>200</v>
      </c>
      <c r="B30" s="1">
        <v>110.72305542318026</v>
      </c>
      <c r="C30" s="1">
        <v>0.24974283065963668</v>
      </c>
      <c r="D30" s="1">
        <v>46.004099294240667</v>
      </c>
      <c r="E30" s="1">
        <v>21.96361330035305</v>
      </c>
      <c r="F30" s="1">
        <v>24.367059061588883</v>
      </c>
      <c r="G30" s="1">
        <v>60.353121226862569</v>
      </c>
      <c r="H30" s="1">
        <v>58.864724336224647</v>
      </c>
      <c r="I30" s="1">
        <v>39.274860828873315</v>
      </c>
      <c r="J30" s="1">
        <v>39.290084045280302</v>
      </c>
      <c r="K30" s="1">
        <v>28.6505124455038</v>
      </c>
      <c r="L30" s="1">
        <v>45.593865814527568</v>
      </c>
      <c r="M30" s="1">
        <v>37.313764870148887</v>
      </c>
      <c r="N30" s="1">
        <v>37.286361941917228</v>
      </c>
      <c r="O30" s="1">
        <v>44.392649470197718</v>
      </c>
      <c r="P30" s="1">
        <v>44.288852006522838</v>
      </c>
      <c r="Q30" s="1">
        <v>39.466450255132465</v>
      </c>
      <c r="R30" s="1">
        <v>39.262339895127994</v>
      </c>
      <c r="S30" s="1">
        <v>9.3139328936014341</v>
      </c>
      <c r="T30" s="1">
        <v>2.420063451682696</v>
      </c>
      <c r="U30" s="1">
        <v>26.547555662243195</v>
      </c>
    </row>
    <row r="31" spans="1:21" x14ac:dyDescent="0.25">
      <c r="A31" s="13" t="s">
        <v>36</v>
      </c>
      <c r="B31" s="1">
        <f>AVERAGE(B24:B30)</f>
        <v>59.233810459998153</v>
      </c>
      <c r="C31" s="1">
        <f t="shared" ref="C31:U31" si="4">AVERAGE(C24:C30)</f>
        <v>2.0181713366842535</v>
      </c>
      <c r="D31" s="1">
        <f t="shared" si="4"/>
        <v>53.789843480555874</v>
      </c>
      <c r="E31" s="1">
        <f t="shared" si="4"/>
        <v>21.737657139670706</v>
      </c>
      <c r="F31" s="1">
        <f t="shared" si="4"/>
        <v>35.99081405955873</v>
      </c>
      <c r="G31" s="1">
        <f t="shared" si="4"/>
        <v>65.53997374832889</v>
      </c>
      <c r="H31" s="1">
        <f t="shared" si="4"/>
        <v>56.266963544737848</v>
      </c>
      <c r="I31" s="1">
        <f t="shared" si="4"/>
        <v>44.082120023607168</v>
      </c>
      <c r="J31" s="1">
        <f t="shared" si="4"/>
        <v>41.198937701471259</v>
      </c>
      <c r="K31" s="1">
        <f t="shared" si="4"/>
        <v>33.673231938072831</v>
      </c>
      <c r="L31" s="1">
        <f t="shared" si="4"/>
        <v>48.659161760246775</v>
      </c>
      <c r="M31" s="1">
        <f t="shared" si="4"/>
        <v>40.680726358671542</v>
      </c>
      <c r="N31" s="1">
        <f t="shared" si="4"/>
        <v>41.459150275937702</v>
      </c>
      <c r="O31" s="1">
        <f t="shared" si="4"/>
        <v>47.627587137885243</v>
      </c>
      <c r="P31" s="1">
        <f t="shared" si="4"/>
        <v>46.772502907821668</v>
      </c>
      <c r="Q31" s="1">
        <f t="shared" si="4"/>
        <v>41.978781272494068</v>
      </c>
      <c r="R31" s="1">
        <f t="shared" si="4"/>
        <v>41.269496468212104</v>
      </c>
      <c r="S31" s="1">
        <f t="shared" si="4"/>
        <v>15.102225301875048</v>
      </c>
      <c r="T31" s="1">
        <f t="shared" si="4"/>
        <v>3.541127804341436</v>
      </c>
      <c r="U31" s="1">
        <f t="shared" si="4"/>
        <v>26.896571265106306</v>
      </c>
    </row>
    <row r="32" spans="1:21" x14ac:dyDescent="0.25">
      <c r="A32" s="13" t="s">
        <v>37</v>
      </c>
      <c r="B32">
        <f>RANK(B31,$B$31:$U$31,1)</f>
        <v>19</v>
      </c>
      <c r="C32">
        <f t="shared" ref="C32:U32" si="5">RANK(C31,$B$31:$U$31,1)</f>
        <v>1</v>
      </c>
      <c r="D32">
        <f t="shared" si="5"/>
        <v>17</v>
      </c>
      <c r="E32">
        <f t="shared" si="5"/>
        <v>4</v>
      </c>
      <c r="F32">
        <f t="shared" si="5"/>
        <v>7</v>
      </c>
      <c r="G32">
        <f t="shared" si="5"/>
        <v>20</v>
      </c>
      <c r="H32">
        <f t="shared" si="5"/>
        <v>18</v>
      </c>
      <c r="I32">
        <f t="shared" si="5"/>
        <v>13</v>
      </c>
      <c r="J32">
        <f t="shared" si="5"/>
        <v>9</v>
      </c>
      <c r="K32">
        <f t="shared" si="5"/>
        <v>6</v>
      </c>
      <c r="L32">
        <f t="shared" si="5"/>
        <v>16</v>
      </c>
      <c r="M32">
        <f t="shared" si="5"/>
        <v>8</v>
      </c>
      <c r="N32">
        <f t="shared" si="5"/>
        <v>11</v>
      </c>
      <c r="O32">
        <f t="shared" si="5"/>
        <v>15</v>
      </c>
      <c r="P32">
        <f t="shared" si="5"/>
        <v>14</v>
      </c>
      <c r="Q32">
        <f t="shared" si="5"/>
        <v>12</v>
      </c>
      <c r="R32">
        <f t="shared" si="5"/>
        <v>10</v>
      </c>
      <c r="S32">
        <f t="shared" si="5"/>
        <v>3</v>
      </c>
      <c r="T32">
        <f t="shared" si="5"/>
        <v>2</v>
      </c>
      <c r="U32">
        <f t="shared" si="5"/>
        <v>5</v>
      </c>
    </row>
    <row r="34" spans="1:21" x14ac:dyDescent="0.25">
      <c r="A34" t="s">
        <v>52</v>
      </c>
      <c r="B34" t="s">
        <v>40</v>
      </c>
      <c r="C34" t="s">
        <v>4</v>
      </c>
      <c r="D34" t="s">
        <v>5</v>
      </c>
      <c r="E34" t="s">
        <v>12</v>
      </c>
      <c r="F34" t="s">
        <v>8</v>
      </c>
      <c r="G34" t="s">
        <v>0</v>
      </c>
      <c r="H34" t="s">
        <v>1</v>
      </c>
      <c r="I34" t="s">
        <v>2</v>
      </c>
      <c r="J34" t="s">
        <v>3</v>
      </c>
      <c r="K34" t="s">
        <v>14</v>
      </c>
      <c r="L34" t="s">
        <v>15</v>
      </c>
      <c r="M34" t="s">
        <v>16</v>
      </c>
      <c r="N34" t="s">
        <v>17</v>
      </c>
      <c r="O34" t="s">
        <v>18</v>
      </c>
      <c r="P34" t="s">
        <v>19</v>
      </c>
      <c r="Q34" t="s">
        <v>20</v>
      </c>
      <c r="R34" t="s">
        <v>21</v>
      </c>
      <c r="S34" t="s">
        <v>6</v>
      </c>
      <c r="T34" t="s">
        <v>7</v>
      </c>
      <c r="U34" t="s">
        <v>22</v>
      </c>
    </row>
    <row r="35" spans="1:21" x14ac:dyDescent="0.25">
      <c r="A35">
        <v>10</v>
      </c>
      <c r="B35" s="1">
        <v>0.20607225675733731</v>
      </c>
      <c r="C35" s="1">
        <v>6.1813049651595469</v>
      </c>
      <c r="D35" s="1">
        <v>68.113193603888291</v>
      </c>
      <c r="E35" s="1">
        <v>23.588101354956244</v>
      </c>
      <c r="F35" s="1">
        <v>57.004611495575716</v>
      </c>
      <c r="G35" s="1">
        <v>59.226749728430072</v>
      </c>
      <c r="H35" s="1">
        <v>42.655584454584918</v>
      </c>
      <c r="I35" s="1">
        <v>50.652669173234266</v>
      </c>
      <c r="J35" s="1">
        <v>38.216312668840153</v>
      </c>
      <c r="K35" s="1">
        <v>41.745323426122475</v>
      </c>
      <c r="L35" s="1">
        <v>51.160961371448153</v>
      </c>
      <c r="M35" s="1">
        <v>43.798330322577264</v>
      </c>
      <c r="N35" s="1">
        <v>48.547379497662327</v>
      </c>
      <c r="O35" s="1">
        <v>49.00639367671036</v>
      </c>
      <c r="P35" s="1">
        <v>47.079466266190472</v>
      </c>
      <c r="Q35" s="1">
        <v>44.501957281235065</v>
      </c>
      <c r="R35" s="1">
        <v>44.048242305158908</v>
      </c>
      <c r="S35" s="1">
        <v>23.908928849134551</v>
      </c>
      <c r="T35" s="1">
        <v>7.1809495224894286</v>
      </c>
      <c r="U35" s="1">
        <v>27.722577191266758</v>
      </c>
    </row>
    <row r="36" spans="1:21" x14ac:dyDescent="0.25">
      <c r="A36">
        <v>15</v>
      </c>
      <c r="B36" s="1">
        <v>1.8823343168843387</v>
      </c>
      <c r="C36" s="1">
        <v>4.0191504237424667</v>
      </c>
      <c r="D36" s="1">
        <v>59.467050260038796</v>
      </c>
      <c r="E36" s="1">
        <v>20.781140581008248</v>
      </c>
      <c r="F36" s="1">
        <v>46.039440464409061</v>
      </c>
      <c r="G36" s="1">
        <v>48.727736707756719</v>
      </c>
      <c r="H36" s="1">
        <v>38.357790500437098</v>
      </c>
      <c r="I36" s="1">
        <v>37.655870841475355</v>
      </c>
      <c r="J36" s="1">
        <v>38.016707233635309</v>
      </c>
      <c r="K36" s="1">
        <v>35.609058998679423</v>
      </c>
      <c r="L36" s="1">
        <v>45.30480796289654</v>
      </c>
      <c r="M36" s="1">
        <v>38.326198133424178</v>
      </c>
      <c r="N36" s="1">
        <v>44.694281488645522</v>
      </c>
      <c r="O36" s="1">
        <v>44.85480025088917</v>
      </c>
      <c r="P36" s="1">
        <v>40.583210891383835</v>
      </c>
      <c r="Q36" s="1">
        <v>38.485490794774115</v>
      </c>
      <c r="R36" s="1">
        <v>40.322326757225682</v>
      </c>
      <c r="S36" s="1">
        <v>19.894562597392159</v>
      </c>
      <c r="T36" s="1">
        <v>5.1214176389284791</v>
      </c>
      <c r="U36" s="1">
        <v>24.515426674705932</v>
      </c>
    </row>
    <row r="37" spans="1:21" x14ac:dyDescent="0.25">
      <c r="A37">
        <v>20</v>
      </c>
      <c r="B37" s="1">
        <v>7.7246663842724077</v>
      </c>
      <c r="C37" s="1">
        <v>1.9111807274541956</v>
      </c>
      <c r="D37" s="1">
        <v>58.033445868032942</v>
      </c>
      <c r="E37" s="1">
        <v>20.79191104098199</v>
      </c>
      <c r="F37" s="1">
        <v>41.324260468044137</v>
      </c>
      <c r="G37" s="1">
        <v>48.206486401742232</v>
      </c>
      <c r="H37" s="1">
        <v>39.092442699207069</v>
      </c>
      <c r="I37" s="1">
        <v>40.157847953552213</v>
      </c>
      <c r="J37" s="1">
        <v>33.566762362384921</v>
      </c>
      <c r="K37" s="1">
        <v>33.173769998592356</v>
      </c>
      <c r="L37" s="1">
        <v>44.372985257037428</v>
      </c>
      <c r="M37" s="1">
        <v>38.415656985773516</v>
      </c>
      <c r="N37" s="1">
        <v>38.251187871123989</v>
      </c>
      <c r="O37" s="1">
        <v>45.725470982723593</v>
      </c>
      <c r="P37" s="1">
        <v>44.204861192115608</v>
      </c>
      <c r="Q37" s="1">
        <v>39.538676540035588</v>
      </c>
      <c r="R37" s="1">
        <v>37.364030857293088</v>
      </c>
      <c r="S37" s="1">
        <v>17.241863594162716</v>
      </c>
      <c r="T37" s="1">
        <v>2.9979176676968096</v>
      </c>
      <c r="U37" s="1">
        <v>23.900595198759731</v>
      </c>
    </row>
    <row r="38" spans="1:21" x14ac:dyDescent="0.25">
      <c r="A38">
        <v>50</v>
      </c>
      <c r="B38" s="1">
        <v>84.242042355298238</v>
      </c>
      <c r="C38" s="1">
        <v>0.69611101818513843</v>
      </c>
      <c r="D38" s="1">
        <v>49.529780155257463</v>
      </c>
      <c r="E38" s="1">
        <v>20.658348256195712</v>
      </c>
      <c r="F38" s="1">
        <v>29.962735006869298</v>
      </c>
      <c r="G38" s="1">
        <v>37.552749496809163</v>
      </c>
      <c r="H38" s="1">
        <v>34.128066179467574</v>
      </c>
      <c r="I38" s="1">
        <v>33.293740550038009</v>
      </c>
      <c r="J38" s="1">
        <v>31.868052441286931</v>
      </c>
      <c r="K38" s="1">
        <v>28.021272397622393</v>
      </c>
      <c r="L38" s="1">
        <v>38.977595706687893</v>
      </c>
      <c r="M38" s="1">
        <v>33.172187834002372</v>
      </c>
      <c r="N38" s="1">
        <v>33.552724088215506</v>
      </c>
      <c r="O38" s="1">
        <v>39.635778519006159</v>
      </c>
      <c r="P38" s="1">
        <v>38.888279154003712</v>
      </c>
      <c r="Q38" s="1">
        <v>36.633201778559858</v>
      </c>
      <c r="R38" s="1">
        <v>36.087924062715217</v>
      </c>
      <c r="S38" s="1">
        <v>12.988165908246154</v>
      </c>
      <c r="T38" s="1">
        <v>2.2134771169697172</v>
      </c>
      <c r="U38" s="1">
        <v>25.526241945383259</v>
      </c>
    </row>
    <row r="39" spans="1:21" x14ac:dyDescent="0.25">
      <c r="A39">
        <v>100</v>
      </c>
      <c r="B39" s="1">
        <v>102.48919886073882</v>
      </c>
      <c r="C39" s="1">
        <v>0.5517774631197242</v>
      </c>
      <c r="D39" s="1">
        <v>48.946765682033046</v>
      </c>
      <c r="E39" s="1">
        <v>22.348839978906845</v>
      </c>
      <c r="F39" s="1">
        <v>27.325969972012025</v>
      </c>
      <c r="G39" s="1">
        <v>36.613120258410717</v>
      </c>
      <c r="H39" s="1">
        <v>34.579017937032539</v>
      </c>
      <c r="I39" s="1">
        <v>33.542900289214749</v>
      </c>
      <c r="J39" s="1">
        <v>32.627608067051547</v>
      </c>
      <c r="K39" s="1">
        <v>27.006239838562358</v>
      </c>
      <c r="L39" s="1">
        <v>39.535397765513849</v>
      </c>
      <c r="M39" s="1">
        <v>32.726448418059306</v>
      </c>
      <c r="N39" s="1">
        <v>33.354257124255042</v>
      </c>
      <c r="O39" s="1">
        <v>41.473937261170818</v>
      </c>
      <c r="P39" s="1">
        <v>40.827414096601245</v>
      </c>
      <c r="Q39" s="1">
        <v>36.69094663786607</v>
      </c>
      <c r="R39" s="1">
        <v>36.450447556832479</v>
      </c>
      <c r="S39" s="1">
        <v>11.08602721511321</v>
      </c>
      <c r="T39" s="1">
        <v>2.55433761355355</v>
      </c>
      <c r="U39" s="1">
        <v>27.33712760138031</v>
      </c>
    </row>
    <row r="40" spans="1:21" x14ac:dyDescent="0.25">
      <c r="A40">
        <v>150</v>
      </c>
      <c r="B40" s="1">
        <v>107.69535294456152</v>
      </c>
      <c r="C40" s="1">
        <v>0.29608144138842757</v>
      </c>
      <c r="D40" s="1">
        <v>46.8116643204757</v>
      </c>
      <c r="E40" s="1">
        <v>21.783905054677071</v>
      </c>
      <c r="F40" s="1">
        <v>25.363659599330294</v>
      </c>
      <c r="G40" s="1">
        <v>34.03374700926755</v>
      </c>
      <c r="H40" s="1">
        <v>32.782353984328154</v>
      </c>
      <c r="I40" s="1">
        <v>32.065584729464582</v>
      </c>
      <c r="J40" s="1">
        <v>31.526368257646403</v>
      </c>
      <c r="K40" s="1">
        <v>26.114295752415547</v>
      </c>
      <c r="L40" s="1">
        <v>38.395488705758737</v>
      </c>
      <c r="M40" s="1">
        <v>31.256276456367633</v>
      </c>
      <c r="N40" s="1">
        <v>32.782379207381886</v>
      </c>
      <c r="O40" s="1">
        <v>39.949945074153042</v>
      </c>
      <c r="P40" s="1">
        <v>39.447349722002492</v>
      </c>
      <c r="Q40" s="1">
        <v>34.985748537860758</v>
      </c>
      <c r="R40" s="1">
        <v>35.240639467582781</v>
      </c>
      <c r="S40" s="1">
        <v>10.96155619122897</v>
      </c>
      <c r="T40" s="1">
        <v>2.2984679711571427</v>
      </c>
      <c r="U40" s="1">
        <v>25.581017864472493</v>
      </c>
    </row>
    <row r="41" spans="1:21" x14ac:dyDescent="0.25">
      <c r="A41">
        <v>200</v>
      </c>
      <c r="B41" s="1">
        <v>110.75780794733978</v>
      </c>
      <c r="C41" s="1">
        <v>0.26431681168225019</v>
      </c>
      <c r="D41" s="1">
        <v>46.028231506333668</v>
      </c>
      <c r="E41" s="1">
        <v>21.981008226998995</v>
      </c>
      <c r="F41" s="1">
        <v>24.382854873625757</v>
      </c>
      <c r="G41" s="1">
        <v>33.400731617532436</v>
      </c>
      <c r="H41" s="1">
        <v>32.253362456697012</v>
      </c>
      <c r="I41" s="1">
        <v>31.472792581097885</v>
      </c>
      <c r="J41" s="1">
        <v>31.444310849226234</v>
      </c>
      <c r="K41" s="1">
        <v>26.130943144103316</v>
      </c>
      <c r="L41" s="1">
        <v>36.639241901674602</v>
      </c>
      <c r="M41" s="1">
        <v>31.514056395646595</v>
      </c>
      <c r="N41" s="1">
        <v>31.867156103584605</v>
      </c>
      <c r="O41" s="1">
        <v>39.092541821892155</v>
      </c>
      <c r="P41" s="1">
        <v>38.587548057180314</v>
      </c>
      <c r="Q41" s="1">
        <v>35.653969286682781</v>
      </c>
      <c r="R41" s="1">
        <v>35.520457022963399</v>
      </c>
      <c r="S41" s="1">
        <v>9.3297902852349779</v>
      </c>
      <c r="T41" s="1">
        <v>2.4103130654691558</v>
      </c>
      <c r="U41" s="1">
        <v>25.887714059830781</v>
      </c>
    </row>
    <row r="42" spans="1:21" x14ac:dyDescent="0.25">
      <c r="A42" s="13" t="s">
        <v>36</v>
      </c>
      <c r="B42" s="1">
        <f>AVERAGE(B35:B41)</f>
        <v>59.285353580836059</v>
      </c>
      <c r="C42" s="1">
        <f t="shared" ref="C42:U42" si="6">AVERAGE(C35:C41)</f>
        <v>1.9885604072473928</v>
      </c>
      <c r="D42" s="1">
        <f t="shared" si="6"/>
        <v>53.847161628008557</v>
      </c>
      <c r="E42" s="1">
        <f t="shared" si="6"/>
        <v>21.704750641960725</v>
      </c>
      <c r="F42" s="1">
        <f t="shared" si="6"/>
        <v>35.914790268552331</v>
      </c>
      <c r="G42" s="1">
        <f t="shared" si="6"/>
        <v>42.537331602849839</v>
      </c>
      <c r="H42" s="1">
        <f t="shared" si="6"/>
        <v>36.264088315964912</v>
      </c>
      <c r="I42" s="1">
        <f t="shared" si="6"/>
        <v>36.977343731153859</v>
      </c>
      <c r="J42" s="1">
        <f t="shared" si="6"/>
        <v>33.895160268581641</v>
      </c>
      <c r="K42" s="1">
        <f t="shared" si="6"/>
        <v>31.114414793728269</v>
      </c>
      <c r="L42" s="1">
        <f t="shared" si="6"/>
        <v>42.055211238716744</v>
      </c>
      <c r="M42" s="1">
        <f t="shared" si="6"/>
        <v>35.601307792264414</v>
      </c>
      <c r="N42" s="1">
        <f t="shared" si="6"/>
        <v>37.578480768695556</v>
      </c>
      <c r="O42" s="1">
        <f t="shared" si="6"/>
        <v>42.819838226649324</v>
      </c>
      <c r="P42" s="1">
        <f t="shared" si="6"/>
        <v>41.374018482782517</v>
      </c>
      <c r="Q42" s="1">
        <f t="shared" si="6"/>
        <v>38.069998693859176</v>
      </c>
      <c r="R42" s="1">
        <f t="shared" si="6"/>
        <v>37.862009718538793</v>
      </c>
      <c r="S42" s="1">
        <f t="shared" si="6"/>
        <v>15.05869923435896</v>
      </c>
      <c r="T42" s="1">
        <f t="shared" si="6"/>
        <v>3.5395543708948978</v>
      </c>
      <c r="U42" s="1">
        <f t="shared" si="6"/>
        <v>25.781528647971324</v>
      </c>
    </row>
    <row r="43" spans="1:21" x14ac:dyDescent="0.25">
      <c r="A43" s="13" t="s">
        <v>37</v>
      </c>
      <c r="B43">
        <f>RANK(B42,$B$42:$U$42,1)</f>
        <v>20</v>
      </c>
      <c r="C43">
        <f t="shared" ref="C43:U43" si="7">RANK(C42,$B$42:$U$42,1)</f>
        <v>1</v>
      </c>
      <c r="D43">
        <f t="shared" si="7"/>
        <v>19</v>
      </c>
      <c r="E43">
        <f t="shared" si="7"/>
        <v>4</v>
      </c>
      <c r="F43">
        <f t="shared" si="7"/>
        <v>9</v>
      </c>
      <c r="G43">
        <f t="shared" si="7"/>
        <v>17</v>
      </c>
      <c r="H43">
        <f t="shared" si="7"/>
        <v>10</v>
      </c>
      <c r="I43">
        <f t="shared" si="7"/>
        <v>11</v>
      </c>
      <c r="J43">
        <f t="shared" si="7"/>
        <v>7</v>
      </c>
      <c r="K43">
        <f t="shared" si="7"/>
        <v>6</v>
      </c>
      <c r="L43">
        <f t="shared" si="7"/>
        <v>16</v>
      </c>
      <c r="M43">
        <f t="shared" si="7"/>
        <v>8</v>
      </c>
      <c r="N43">
        <f t="shared" si="7"/>
        <v>12</v>
      </c>
      <c r="O43">
        <f t="shared" si="7"/>
        <v>18</v>
      </c>
      <c r="P43">
        <f t="shared" si="7"/>
        <v>15</v>
      </c>
      <c r="Q43">
        <f t="shared" si="7"/>
        <v>14</v>
      </c>
      <c r="R43">
        <f t="shared" si="7"/>
        <v>13</v>
      </c>
      <c r="S43">
        <f t="shared" si="7"/>
        <v>3</v>
      </c>
      <c r="T43">
        <f t="shared" si="7"/>
        <v>2</v>
      </c>
      <c r="U43">
        <f t="shared" si="7"/>
        <v>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F5A1-9A92-4202-9A7B-4EF5C2002520}">
  <dimension ref="A1:S34"/>
  <sheetViews>
    <sheetView workbookViewId="0">
      <selection activeCell="B8" sqref="B8"/>
    </sheetView>
  </sheetViews>
  <sheetFormatPr baseColWidth="10" defaultRowHeight="15" x14ac:dyDescent="0.25"/>
  <cols>
    <col min="2" max="2" width="13.5703125" bestFit="1" customWidth="1"/>
    <col min="3" max="3" width="13.140625" bestFit="1" customWidth="1"/>
    <col min="4" max="4" width="13.5703125" bestFit="1" customWidth="1"/>
    <col min="5" max="5" width="13.140625" bestFit="1" customWidth="1"/>
    <col min="6" max="6" width="13.5703125" bestFit="1" customWidth="1"/>
    <col min="7" max="7" width="13.140625" bestFit="1" customWidth="1"/>
    <col min="8" max="8" width="13.5703125" bestFit="1" customWidth="1"/>
    <col min="9" max="9" width="13.140625" bestFit="1" customWidth="1"/>
    <col min="13" max="13" width="13.140625" bestFit="1" customWidth="1"/>
    <col min="15" max="15" width="13.140625" bestFit="1" customWidth="1"/>
    <col min="17" max="17" width="13.140625" bestFit="1" customWidth="1"/>
    <col min="19" max="19" width="13.140625" bestFit="1" customWidth="1"/>
  </cols>
  <sheetData>
    <row r="1" spans="1:19" ht="15.75" x14ac:dyDescent="0.25">
      <c r="A1" s="4" t="s">
        <v>32</v>
      </c>
      <c r="K1" s="4" t="s">
        <v>34</v>
      </c>
    </row>
    <row r="3" spans="1:19" x14ac:dyDescent="0.25">
      <c r="A3" s="3" t="s">
        <v>33</v>
      </c>
    </row>
    <row r="4" spans="1:19" x14ac:dyDescent="0.25">
      <c r="B4" s="23" t="s">
        <v>28</v>
      </c>
      <c r="C4" s="23"/>
      <c r="D4" s="23" t="s">
        <v>29</v>
      </c>
      <c r="E4" s="23"/>
      <c r="F4" s="23" t="s">
        <v>30</v>
      </c>
      <c r="G4" s="23"/>
      <c r="H4" s="23" t="s">
        <v>31</v>
      </c>
      <c r="I4" s="23"/>
      <c r="L4" s="23" t="s">
        <v>28</v>
      </c>
      <c r="M4" s="23"/>
      <c r="N4" s="23" t="s">
        <v>29</v>
      </c>
      <c r="O4" s="23"/>
      <c r="P4" s="23" t="s">
        <v>30</v>
      </c>
      <c r="Q4" s="23"/>
      <c r="R4" s="23" t="s">
        <v>31</v>
      </c>
      <c r="S4" s="23"/>
    </row>
    <row r="5" spans="1:19" x14ac:dyDescent="0.25">
      <c r="B5" t="s">
        <v>23</v>
      </c>
      <c r="C5" t="s">
        <v>27</v>
      </c>
      <c r="D5" t="s">
        <v>23</v>
      </c>
      <c r="E5" t="s">
        <v>27</v>
      </c>
      <c r="F5" t="s">
        <v>23</v>
      </c>
      <c r="G5" t="s">
        <v>27</v>
      </c>
      <c r="H5" t="s">
        <v>23</v>
      </c>
      <c r="I5" t="s">
        <v>27</v>
      </c>
      <c r="L5" t="s">
        <v>23</v>
      </c>
      <c r="M5" t="s">
        <v>27</v>
      </c>
      <c r="N5" t="s">
        <v>23</v>
      </c>
      <c r="O5" t="s">
        <v>27</v>
      </c>
      <c r="P5" t="s">
        <v>23</v>
      </c>
      <c r="Q5" t="s">
        <v>27</v>
      </c>
      <c r="R5" t="s">
        <v>23</v>
      </c>
      <c r="S5" t="s">
        <v>27</v>
      </c>
    </row>
    <row r="6" spans="1:19" x14ac:dyDescent="0.25">
      <c r="A6">
        <v>10</v>
      </c>
      <c r="B6" s="1">
        <v>381</v>
      </c>
      <c r="C6" s="1">
        <f>MIN(Makespan_Optimum!C2:R2)</f>
        <v>444</v>
      </c>
      <c r="D6" s="1">
        <v>381</v>
      </c>
      <c r="E6" s="1">
        <f>MIN(Makespan_Optimum!C11:R11)</f>
        <v>412</v>
      </c>
      <c r="F6" s="1">
        <v>381</v>
      </c>
      <c r="G6" s="1">
        <f>MIN(Makespan_Optimum!C20:U20)</f>
        <v>424</v>
      </c>
      <c r="H6" s="1">
        <v>381</v>
      </c>
      <c r="I6" s="1">
        <f>MIN(Makespan_Optimum!C29:U29)</f>
        <v>393</v>
      </c>
      <c r="K6">
        <v>10</v>
      </c>
      <c r="L6">
        <f>(B6-MIN(B6:C6))/MIN(B6:C6)</f>
        <v>0</v>
      </c>
      <c r="M6">
        <f>(C6-MIN(B6:C6))/MIN(B6:C6)</f>
        <v>0.16535433070866143</v>
      </c>
      <c r="N6">
        <f>(D6-MIN(D6:E6))/MIN(D6:E6)</f>
        <v>0</v>
      </c>
      <c r="O6">
        <f>(E6-MIN(D6:E6))/MIN(D6:E6)</f>
        <v>8.1364829396325458E-2</v>
      </c>
      <c r="P6">
        <f>(F6-MIN(F6:G6))/MIN(F6:G6)</f>
        <v>0</v>
      </c>
      <c r="Q6">
        <f>(G6-MIN(F6:G6))/MIN(F6:G6)</f>
        <v>0.11286089238845144</v>
      </c>
      <c r="R6">
        <f>(H6-MIN(H6:I6))/MIN(H6:I6)</f>
        <v>0</v>
      </c>
      <c r="S6">
        <f>(I6-MIN(H6:I6))/MIN(H6:I6)</f>
        <v>3.1496062992125984E-2</v>
      </c>
    </row>
    <row r="7" spans="1:19" x14ac:dyDescent="0.25">
      <c r="A7">
        <v>15</v>
      </c>
      <c r="B7" s="1">
        <v>816</v>
      </c>
      <c r="C7" s="1">
        <f>MIN(Makespan_Optimum!C3:R3)</f>
        <v>807</v>
      </c>
      <c r="D7" s="1">
        <v>816</v>
      </c>
      <c r="E7" s="1">
        <f>MIN(Makespan_Optimum!C12:R12)</f>
        <v>714</v>
      </c>
      <c r="F7" s="1">
        <v>816</v>
      </c>
      <c r="G7" s="1">
        <f>MIN(Makespan_Optimum!C21:U21)</f>
        <v>767</v>
      </c>
      <c r="H7" s="1">
        <v>816</v>
      </c>
      <c r="I7" s="1">
        <f>MIN(Makespan_Optimum!C30:U30)</f>
        <v>734</v>
      </c>
      <c r="K7">
        <v>15</v>
      </c>
      <c r="L7">
        <f t="shared" ref="L7:L12" si="0">(B7-MIN(B7:C7))/MIN(B7:C7)</f>
        <v>1.1152416356877323E-2</v>
      </c>
      <c r="M7">
        <f t="shared" ref="M7:M12" si="1">(C7-MIN(B7:C7))/MIN(B7:C7)</f>
        <v>0</v>
      </c>
      <c r="N7">
        <f t="shared" ref="N7:N12" si="2">(D7-MIN(D7:E7))/MIN(D7:E7)</f>
        <v>0.14285714285714285</v>
      </c>
      <c r="O7">
        <f t="shared" ref="O7:O12" si="3">(E7-MIN(D7:E7))/MIN(D7:E7)</f>
        <v>0</v>
      </c>
      <c r="P7">
        <f t="shared" ref="P7:P12" si="4">(F7-MIN(F7:G7))/MIN(F7:G7)</f>
        <v>6.3885267275097787E-2</v>
      </c>
      <c r="Q7">
        <f t="shared" ref="Q7:Q12" si="5">(G7-MIN(F7:G7))/MIN(F7:G7)</f>
        <v>0</v>
      </c>
      <c r="R7">
        <f t="shared" ref="R7:R12" si="6">(H7-MIN(H7:I7))/MIN(H7:I7)</f>
        <v>0.11171662125340599</v>
      </c>
      <c r="S7">
        <f t="shared" ref="S7:S12" si="7">(H7-MIN(H7:I7))/MIN(H7:I7)</f>
        <v>0.11171662125340599</v>
      </c>
    </row>
    <row r="8" spans="1:19" x14ac:dyDescent="0.25">
      <c r="A8">
        <v>20</v>
      </c>
      <c r="B8" s="1">
        <v>1267</v>
      </c>
      <c r="C8" s="1">
        <f>MIN(Makespan_Optimum!C4:R4)</f>
        <v>1018</v>
      </c>
      <c r="D8" s="1">
        <v>1267</v>
      </c>
      <c r="E8" s="1">
        <f>MIN(Makespan_Optimum!C13:R13)</f>
        <v>996</v>
      </c>
      <c r="F8" s="1">
        <v>1267</v>
      </c>
      <c r="G8" s="1">
        <f>MIN(Makespan_Optimum!C22:U22)</f>
        <v>952</v>
      </c>
      <c r="H8" s="1">
        <v>1267</v>
      </c>
      <c r="I8" s="1">
        <f>MIN(Makespan_Optimum!C31:U31)</f>
        <v>952</v>
      </c>
      <c r="K8">
        <v>20</v>
      </c>
      <c r="L8">
        <f t="shared" si="0"/>
        <v>0.24459724950884087</v>
      </c>
      <c r="M8">
        <f t="shared" si="1"/>
        <v>0</v>
      </c>
      <c r="N8">
        <f t="shared" si="2"/>
        <v>0.27208835341365462</v>
      </c>
      <c r="O8">
        <f t="shared" si="3"/>
        <v>0</v>
      </c>
      <c r="P8">
        <f t="shared" si="4"/>
        <v>0.33088235294117646</v>
      </c>
      <c r="Q8">
        <f t="shared" si="5"/>
        <v>0</v>
      </c>
      <c r="R8">
        <f t="shared" si="6"/>
        <v>0.33088235294117646</v>
      </c>
      <c r="S8">
        <f t="shared" si="7"/>
        <v>0.33088235294117646</v>
      </c>
    </row>
    <row r="9" spans="1:19" x14ac:dyDescent="0.25">
      <c r="A9">
        <v>50</v>
      </c>
      <c r="B9" s="1">
        <v>2965</v>
      </c>
      <c r="C9" s="1">
        <f>MIN(Makespan_Optimum!C5:R5)</f>
        <v>2588</v>
      </c>
      <c r="D9" s="1">
        <v>2965</v>
      </c>
      <c r="E9" s="1">
        <f>MIN(Makespan_Optimum!C14:R14)</f>
        <v>2588</v>
      </c>
      <c r="F9" s="1">
        <v>2965</v>
      </c>
      <c r="G9" s="1">
        <f>MIN(Makespan_Optimum!C23:U23)</f>
        <v>2412</v>
      </c>
      <c r="H9" s="1">
        <v>2965</v>
      </c>
      <c r="I9" s="1">
        <f>MIN(Makespan_Optimum!C32:U32)</f>
        <v>2410</v>
      </c>
      <c r="K9">
        <v>50</v>
      </c>
      <c r="L9">
        <f t="shared" si="0"/>
        <v>0.14567233384853168</v>
      </c>
      <c r="M9">
        <f t="shared" si="1"/>
        <v>0</v>
      </c>
      <c r="N9">
        <f t="shared" si="2"/>
        <v>0.14567233384853168</v>
      </c>
      <c r="O9">
        <f t="shared" si="3"/>
        <v>0</v>
      </c>
      <c r="P9">
        <f t="shared" si="4"/>
        <v>0.22927031509121062</v>
      </c>
      <c r="Q9">
        <f t="shared" si="5"/>
        <v>0</v>
      </c>
      <c r="R9">
        <f t="shared" si="6"/>
        <v>0.23029045643153526</v>
      </c>
      <c r="S9">
        <f t="shared" si="7"/>
        <v>0.23029045643153526</v>
      </c>
    </row>
    <row r="10" spans="1:19" x14ac:dyDescent="0.25">
      <c r="A10">
        <v>100</v>
      </c>
      <c r="B10" s="1">
        <v>6327</v>
      </c>
      <c r="C10" s="1">
        <f>MIN(Makespan_Optimum!C6:R6)</f>
        <v>5768</v>
      </c>
      <c r="D10" s="1">
        <v>6327</v>
      </c>
      <c r="E10" s="1">
        <f>MIN(Makespan_Optimum!C15:R15)</f>
        <v>5768</v>
      </c>
      <c r="F10" s="1">
        <v>6327</v>
      </c>
      <c r="G10" s="1">
        <f>MIN(Makespan_Optimum!C24:U24)</f>
        <v>5433</v>
      </c>
      <c r="H10" s="1">
        <v>6327</v>
      </c>
      <c r="I10" s="1">
        <f>MIN(Makespan_Optimum!C33:U33)</f>
        <v>5433</v>
      </c>
      <c r="K10">
        <v>100</v>
      </c>
      <c r="L10">
        <f t="shared" si="0"/>
        <v>9.6914008321775311E-2</v>
      </c>
      <c r="M10">
        <f t="shared" si="1"/>
        <v>0</v>
      </c>
      <c r="N10">
        <f t="shared" si="2"/>
        <v>9.6914008321775311E-2</v>
      </c>
      <c r="O10">
        <f t="shared" si="3"/>
        <v>0</v>
      </c>
      <c r="P10">
        <f t="shared" si="4"/>
        <v>0.16454997239094424</v>
      </c>
      <c r="Q10">
        <f t="shared" si="5"/>
        <v>0</v>
      </c>
      <c r="R10">
        <f t="shared" si="6"/>
        <v>0.16454997239094424</v>
      </c>
      <c r="S10">
        <f t="shared" si="7"/>
        <v>0.16454997239094424</v>
      </c>
    </row>
    <row r="11" spans="1:19" x14ac:dyDescent="0.25">
      <c r="A11">
        <v>150</v>
      </c>
      <c r="B11" s="1"/>
      <c r="C11" s="1">
        <f>MIN(Makespan_Optimum!C7:R7)</f>
        <v>9179</v>
      </c>
      <c r="D11" s="1"/>
      <c r="E11" s="1">
        <f>MIN(Makespan_Optimum!C16:R16)</f>
        <v>8906</v>
      </c>
      <c r="F11" s="1"/>
      <c r="G11" s="1">
        <f>MIN(Makespan_Optimum!C25:U25)</f>
        <v>8684</v>
      </c>
      <c r="H11" s="1"/>
      <c r="I11" s="1">
        <f>MIN(Makespan_Optimum!C34:U34)</f>
        <v>8679</v>
      </c>
      <c r="K11">
        <v>150</v>
      </c>
      <c r="L11">
        <f t="shared" si="0"/>
        <v>-1</v>
      </c>
      <c r="M11">
        <f t="shared" si="1"/>
        <v>0</v>
      </c>
      <c r="N11">
        <f t="shared" si="2"/>
        <v>-1</v>
      </c>
      <c r="O11">
        <f t="shared" si="3"/>
        <v>0</v>
      </c>
      <c r="P11">
        <f t="shared" si="4"/>
        <v>-1</v>
      </c>
      <c r="Q11">
        <f t="shared" si="5"/>
        <v>0</v>
      </c>
      <c r="R11">
        <f t="shared" si="6"/>
        <v>-1</v>
      </c>
      <c r="S11">
        <f t="shared" si="7"/>
        <v>-1</v>
      </c>
    </row>
    <row r="12" spans="1:19" x14ac:dyDescent="0.25">
      <c r="A12">
        <v>200</v>
      </c>
      <c r="B12" s="1"/>
      <c r="C12" s="1">
        <f>MIN(Makespan_Optimum!C8:R8)</f>
        <v>12342</v>
      </c>
      <c r="D12" s="1"/>
      <c r="E12" s="1">
        <f>MIN(Makespan_Optimum!C17:R17)</f>
        <v>12342</v>
      </c>
      <c r="F12" s="1"/>
      <c r="G12" s="1">
        <f>MIN(Makespan_Optimum!C26:U26)</f>
        <v>11747</v>
      </c>
      <c r="H12" s="1"/>
      <c r="I12" s="1">
        <f>MIN(Makespan_Optimum!C35:U35)</f>
        <v>11747</v>
      </c>
      <c r="K12">
        <v>200</v>
      </c>
      <c r="L12">
        <f t="shared" si="0"/>
        <v>-1</v>
      </c>
      <c r="M12">
        <f t="shared" si="1"/>
        <v>0</v>
      </c>
      <c r="N12">
        <f t="shared" si="2"/>
        <v>-1</v>
      </c>
      <c r="O12">
        <f t="shared" si="3"/>
        <v>0</v>
      </c>
      <c r="P12">
        <f t="shared" si="4"/>
        <v>-1</v>
      </c>
      <c r="Q12">
        <f t="shared" si="5"/>
        <v>0</v>
      </c>
      <c r="R12">
        <f t="shared" si="6"/>
        <v>-1</v>
      </c>
      <c r="S12">
        <f t="shared" si="7"/>
        <v>-1</v>
      </c>
    </row>
    <row r="14" spans="1:19" x14ac:dyDescent="0.25">
      <c r="A14" s="3" t="s">
        <v>24</v>
      </c>
    </row>
    <row r="15" spans="1:19" x14ac:dyDescent="0.25">
      <c r="B15" s="23" t="s">
        <v>28</v>
      </c>
      <c r="C15" s="23"/>
      <c r="D15" s="23" t="s">
        <v>29</v>
      </c>
      <c r="E15" s="23"/>
      <c r="F15" s="23" t="s">
        <v>30</v>
      </c>
      <c r="G15" s="23"/>
      <c r="H15" s="23" t="s">
        <v>31</v>
      </c>
      <c r="I15" s="23"/>
      <c r="L15" s="23" t="s">
        <v>28</v>
      </c>
      <c r="M15" s="23"/>
      <c r="N15" s="23" t="s">
        <v>29</v>
      </c>
      <c r="O15" s="23"/>
      <c r="P15" s="23" t="s">
        <v>30</v>
      </c>
      <c r="Q15" s="23"/>
      <c r="R15" s="23" t="s">
        <v>31</v>
      </c>
      <c r="S15" s="23"/>
    </row>
    <row r="16" spans="1:19" x14ac:dyDescent="0.25">
      <c r="B16" t="s">
        <v>23</v>
      </c>
      <c r="C16" t="s">
        <v>27</v>
      </c>
      <c r="D16" t="s">
        <v>23</v>
      </c>
      <c r="E16" t="s">
        <v>27</v>
      </c>
      <c r="F16" t="s">
        <v>23</v>
      </c>
      <c r="G16" t="s">
        <v>27</v>
      </c>
      <c r="H16" t="s">
        <v>23</v>
      </c>
      <c r="I16" t="s">
        <v>27</v>
      </c>
      <c r="L16" t="s">
        <v>23</v>
      </c>
      <c r="M16" t="s">
        <v>27</v>
      </c>
      <c r="N16" t="s">
        <v>23</v>
      </c>
      <c r="O16" t="s">
        <v>27</v>
      </c>
      <c r="P16" t="s">
        <v>23</v>
      </c>
      <c r="Q16" t="s">
        <v>27</v>
      </c>
      <c r="R16" t="s">
        <v>23</v>
      </c>
      <c r="S16" t="s">
        <v>27</v>
      </c>
    </row>
    <row r="17" spans="1:19" x14ac:dyDescent="0.25">
      <c r="A17">
        <v>10</v>
      </c>
      <c r="B17" s="1">
        <v>620.43820213431457</v>
      </c>
      <c r="C17" s="1">
        <f>MIN(Makespan_Mittelwert!C2:R2)</f>
        <v>692.71111111111111</v>
      </c>
      <c r="D17" s="1">
        <v>620.43820213431457</v>
      </c>
      <c r="E17" s="1">
        <f>MIN(Makespan_Mittelwert!C11:R11)</f>
        <v>692.4666666666667</v>
      </c>
      <c r="F17" s="1">
        <v>620.43820213431457</v>
      </c>
      <c r="G17" s="1">
        <f>MIN(Makespan_Mittelwert!C20:U20)</f>
        <v>663.68888888888887</v>
      </c>
      <c r="H17" s="1">
        <v>620.43820213431457</v>
      </c>
      <c r="I17" s="1">
        <f>MIN(Makespan_Mittelwert!C29:U29)</f>
        <v>658.95555555555552</v>
      </c>
      <c r="K17">
        <v>10</v>
      </c>
      <c r="L17">
        <f>(B17-MIN(B17:C17))/MIN(B17:C17)</f>
        <v>0</v>
      </c>
      <c r="M17">
        <f>(C17-MIN(B17:C17))/MIN(B17:C17)</f>
        <v>0.11648687770704141</v>
      </c>
      <c r="N17">
        <f>(D17-MIN(D17:E17))/MIN(D17:E17)</f>
        <v>0</v>
      </c>
      <c r="O17">
        <f>(E17-MIN(D17:E17))/MIN(D17:E17)</f>
        <v>0.11609289093510584</v>
      </c>
      <c r="P17">
        <f>(F17-MIN(F17:G17))/MIN(F17:G17)</f>
        <v>0</v>
      </c>
      <c r="Q17">
        <f>(G17-MIN(F17:G17))/MIN(F17:G17)</f>
        <v>6.9709902784502051E-2</v>
      </c>
      <c r="R17">
        <f>(H17-MIN(H17:I17))/MIN(H17:I17)</f>
        <v>0</v>
      </c>
      <c r="S17">
        <f>(I17-MIN(H17:I17))/MIN(H17:I17)</f>
        <v>6.2080886200657562E-2</v>
      </c>
    </row>
    <row r="18" spans="1:19" x14ac:dyDescent="0.25">
      <c r="A18">
        <v>15</v>
      </c>
      <c r="B18" s="1">
        <v>1052.6875</v>
      </c>
      <c r="C18" s="1">
        <f>MIN(Makespan_Mittelwert!C3:R3)</f>
        <v>1004.6777777777778</v>
      </c>
      <c r="D18" s="1">
        <v>1052.6875</v>
      </c>
      <c r="E18" s="1">
        <f>MIN(Makespan_Mittelwert!C12:R12)</f>
        <v>1004.6222222222223</v>
      </c>
      <c r="F18" s="1">
        <v>1052.6875</v>
      </c>
      <c r="G18" s="1">
        <f>MIN(Makespan_Mittelwert!C21:U21)</f>
        <v>969.98888888888894</v>
      </c>
      <c r="H18" s="1">
        <v>1052.6875</v>
      </c>
      <c r="I18" s="1">
        <f>MIN(Makespan_Mittelwert!C30:U30)</f>
        <v>965.74444444444441</v>
      </c>
      <c r="K18">
        <v>15</v>
      </c>
      <c r="L18">
        <f t="shared" ref="L18:L23" si="8">(B18-MIN(B18:C18))/MIN(B18:C18)</f>
        <v>4.7786189049004071E-2</v>
      </c>
      <c r="M18">
        <f t="shared" ref="M18:M23" si="9">(C18-MIN(B18:C18))/MIN(B18:C18)</f>
        <v>0</v>
      </c>
      <c r="N18">
        <f t="shared" ref="N18:N23" si="10">(D18-MIN(D18:E18))/MIN(D18:E18)</f>
        <v>4.7844131569633651E-2</v>
      </c>
      <c r="O18">
        <f t="shared" ref="O18:O23" si="11">(E18-MIN(D18:E18))/MIN(D18:E18)</f>
        <v>0</v>
      </c>
      <c r="P18">
        <f t="shared" ref="P18:P23" si="12">(F18-MIN(F18:G18))/MIN(F18:G18)</f>
        <v>8.5257276715655333E-2</v>
      </c>
      <c r="Q18">
        <f t="shared" ref="Q18:Q23" si="13">(G18-MIN(F18:G18))/MIN(F18:G18)</f>
        <v>0</v>
      </c>
      <c r="R18">
        <f t="shared" ref="R18:R23" si="14">(H18-MIN(H18:I18))/MIN(H18:I18)</f>
        <v>9.0026979762302006E-2</v>
      </c>
      <c r="S18">
        <f t="shared" ref="S18:S23" si="15">(I18-MIN(H18:I18))/MIN(H18:I18)</f>
        <v>0</v>
      </c>
    </row>
    <row r="19" spans="1:19" x14ac:dyDescent="0.25">
      <c r="A19">
        <v>20</v>
      </c>
      <c r="B19" s="1">
        <v>1267</v>
      </c>
      <c r="C19" s="1">
        <f>MIN(Makespan_Mittelwert!C4:R4)</f>
        <v>1314.7444444444445</v>
      </c>
      <c r="D19" s="1">
        <v>1267</v>
      </c>
      <c r="E19" s="1">
        <f>MIN(Makespan_Mittelwert!C13:R13)</f>
        <v>1314.6444444444444</v>
      </c>
      <c r="F19" s="1">
        <v>1267</v>
      </c>
      <c r="G19" s="1">
        <f>MIN(Makespan_Mittelwert!C22:U22)</f>
        <v>1268.4666666666667</v>
      </c>
      <c r="H19" s="1">
        <v>1267</v>
      </c>
      <c r="I19" s="1">
        <f>MIN(Makespan_Mittelwert!C31:U31)</f>
        <v>1258.9888888888888</v>
      </c>
      <c r="K19">
        <v>20</v>
      </c>
      <c r="L19">
        <f t="shared" si="8"/>
        <v>0</v>
      </c>
      <c r="M19">
        <f t="shared" si="9"/>
        <v>3.7683065859861503E-2</v>
      </c>
      <c r="N19">
        <f t="shared" si="10"/>
        <v>0</v>
      </c>
      <c r="O19">
        <f t="shared" si="11"/>
        <v>3.760413926159778E-2</v>
      </c>
      <c r="P19">
        <f t="shared" si="12"/>
        <v>0</v>
      </c>
      <c r="Q19">
        <f t="shared" si="13"/>
        <v>1.1575901078663749E-3</v>
      </c>
      <c r="R19">
        <f t="shared" si="14"/>
        <v>6.3631309075184318E-3</v>
      </c>
      <c r="S19">
        <f t="shared" si="15"/>
        <v>0</v>
      </c>
    </row>
    <row r="20" spans="1:19" x14ac:dyDescent="0.25">
      <c r="A20">
        <v>50</v>
      </c>
      <c r="B20" s="1">
        <v>3744.75</v>
      </c>
      <c r="C20" s="1">
        <f>MIN(Makespan_Mittelwert!C5:R5)</f>
        <v>3276.3333333333335</v>
      </c>
      <c r="D20" s="1">
        <v>3744.75</v>
      </c>
      <c r="E20" s="1">
        <f>MIN(Makespan_Mittelwert!C14:R14)</f>
        <v>3276.2888888888888</v>
      </c>
      <c r="F20" s="1">
        <v>3744.75</v>
      </c>
      <c r="G20" s="1">
        <f>MIN(Makespan_Mittelwert!C23:U23)</f>
        <v>3139.1222222222223</v>
      </c>
      <c r="H20" s="1">
        <v>3744.75</v>
      </c>
      <c r="I20" s="1">
        <f>MIN(Makespan_Mittelwert!C32:U32)</f>
        <v>3126.5666666666666</v>
      </c>
      <c r="K20">
        <v>50</v>
      </c>
      <c r="L20">
        <f t="shared" si="8"/>
        <v>0.14296978329433305</v>
      </c>
      <c r="M20">
        <f t="shared" si="9"/>
        <v>0</v>
      </c>
      <c r="N20">
        <f t="shared" si="10"/>
        <v>0.14298528823262097</v>
      </c>
      <c r="O20">
        <f t="shared" si="11"/>
        <v>0</v>
      </c>
      <c r="P20">
        <f t="shared" si="12"/>
        <v>0.19292902120550329</v>
      </c>
      <c r="Q20">
        <f t="shared" si="13"/>
        <v>0</v>
      </c>
      <c r="R20">
        <f t="shared" si="14"/>
        <v>0.19771954326897451</v>
      </c>
      <c r="S20">
        <f t="shared" si="15"/>
        <v>0</v>
      </c>
    </row>
    <row r="21" spans="1:19" x14ac:dyDescent="0.25">
      <c r="A21">
        <v>100</v>
      </c>
      <c r="B21" s="1">
        <v>6327</v>
      </c>
      <c r="C21" s="1">
        <f>MIN(Makespan_Mittelwert!C6:R6)</f>
        <v>6509.1</v>
      </c>
      <c r="D21" s="1">
        <v>6327</v>
      </c>
      <c r="E21" s="1">
        <f>MIN(Makespan_Mittelwert!C15:R15)</f>
        <v>6509.0444444444447</v>
      </c>
      <c r="F21" s="1">
        <v>6327</v>
      </c>
      <c r="G21" s="1">
        <f>MIN(Makespan_Mittelwert!C24:U24)</f>
        <v>6200.9111111111115</v>
      </c>
      <c r="H21" s="1">
        <v>6327</v>
      </c>
      <c r="I21" s="1">
        <f>MIN(Makespan_Mittelwert!C33:U33)</f>
        <v>6188.6</v>
      </c>
      <c r="K21">
        <v>100</v>
      </c>
      <c r="L21">
        <f t="shared" si="8"/>
        <v>0</v>
      </c>
      <c r="M21">
        <f t="shared" si="9"/>
        <v>2.8781412991939367E-2</v>
      </c>
      <c r="N21">
        <f t="shared" si="10"/>
        <v>0</v>
      </c>
      <c r="O21">
        <f t="shared" si="11"/>
        <v>2.8772632281404253E-2</v>
      </c>
      <c r="P21">
        <f t="shared" si="12"/>
        <v>2.0333929422557913E-2</v>
      </c>
      <c r="Q21">
        <f t="shared" si="13"/>
        <v>0</v>
      </c>
      <c r="R21">
        <f t="shared" si="14"/>
        <v>2.2363700998610288E-2</v>
      </c>
      <c r="S21">
        <f t="shared" si="15"/>
        <v>0</v>
      </c>
    </row>
    <row r="22" spans="1:19" x14ac:dyDescent="0.25">
      <c r="A22">
        <v>150</v>
      </c>
      <c r="B22" s="1"/>
      <c r="C22" s="1">
        <f>MIN(Makespan_Mittelwert!C7:R7)</f>
        <v>9805.3888888888887</v>
      </c>
      <c r="D22" s="1"/>
      <c r="E22" s="1">
        <f>MIN(Makespan_Mittelwert!C16:R16)</f>
        <v>9805.3888888888887</v>
      </c>
      <c r="F22" s="1"/>
      <c r="G22" s="1">
        <f>MIN(Makespan_Mittelwert!C25:U25)</f>
        <v>9347</v>
      </c>
      <c r="H22" s="1"/>
      <c r="I22" s="1">
        <f>MIN(Makespan_Mittelwert!C34:U34)</f>
        <v>9340.7444444444445</v>
      </c>
      <c r="K22">
        <v>150</v>
      </c>
      <c r="L22">
        <f t="shared" si="8"/>
        <v>-1</v>
      </c>
      <c r="M22">
        <f t="shared" si="9"/>
        <v>0</v>
      </c>
      <c r="N22">
        <f t="shared" si="10"/>
        <v>-1</v>
      </c>
      <c r="O22">
        <f t="shared" si="11"/>
        <v>0</v>
      </c>
      <c r="P22">
        <f t="shared" si="12"/>
        <v>-1</v>
      </c>
      <c r="Q22">
        <f t="shared" si="13"/>
        <v>0</v>
      </c>
      <c r="R22">
        <f t="shared" si="14"/>
        <v>-1</v>
      </c>
      <c r="S22">
        <f t="shared" si="15"/>
        <v>0</v>
      </c>
    </row>
    <row r="23" spans="1:19" x14ac:dyDescent="0.25">
      <c r="A23">
        <v>200</v>
      </c>
      <c r="B23" s="1"/>
      <c r="C23" s="1">
        <f>MIN(Makespan_Mittelwert!C8:R8)</f>
        <v>13086.088888888889</v>
      </c>
      <c r="D23" s="1"/>
      <c r="E23" s="1">
        <f>MIN(Makespan_Mittelwert!C17:R17)</f>
        <v>13086.088888888889</v>
      </c>
      <c r="F23" s="1"/>
      <c r="G23" s="1">
        <f>MIN(Makespan_Mittelwert!C26:U26)</f>
        <v>12455.111111111111</v>
      </c>
      <c r="H23" s="1"/>
      <c r="I23" s="1">
        <f>MIN(Makespan_Mittelwert!C35:U35)</f>
        <v>12447.066666666668</v>
      </c>
      <c r="K23">
        <v>200</v>
      </c>
      <c r="L23">
        <f t="shared" si="8"/>
        <v>-1</v>
      </c>
      <c r="M23">
        <f t="shared" si="9"/>
        <v>0</v>
      </c>
      <c r="N23">
        <f t="shared" si="10"/>
        <v>-1</v>
      </c>
      <c r="O23">
        <f t="shared" si="11"/>
        <v>0</v>
      </c>
      <c r="P23">
        <f t="shared" si="12"/>
        <v>-1</v>
      </c>
      <c r="Q23">
        <f t="shared" si="13"/>
        <v>0</v>
      </c>
      <c r="R23">
        <f t="shared" si="14"/>
        <v>-1</v>
      </c>
      <c r="S23">
        <f t="shared" si="15"/>
        <v>0</v>
      </c>
    </row>
    <row r="25" spans="1:19" x14ac:dyDescent="0.25">
      <c r="A25" s="3" t="s">
        <v>25</v>
      </c>
    </row>
    <row r="26" spans="1:19" x14ac:dyDescent="0.25">
      <c r="B26" s="23" t="s">
        <v>28</v>
      </c>
      <c r="C26" s="23"/>
      <c r="D26" s="23" t="s">
        <v>29</v>
      </c>
      <c r="E26" s="23"/>
      <c r="F26" s="23" t="s">
        <v>30</v>
      </c>
      <c r="G26" s="23"/>
      <c r="H26" s="23" t="s">
        <v>31</v>
      </c>
      <c r="I26" s="23"/>
      <c r="L26" s="23" t="s">
        <v>28</v>
      </c>
      <c r="M26" s="23"/>
      <c r="N26" s="23" t="s">
        <v>29</v>
      </c>
      <c r="O26" s="23"/>
      <c r="P26" s="23" t="s">
        <v>30</v>
      </c>
      <c r="Q26" s="23"/>
      <c r="R26" s="23" t="s">
        <v>31</v>
      </c>
      <c r="S26" s="23"/>
    </row>
    <row r="27" spans="1:19" x14ac:dyDescent="0.25">
      <c r="B27" t="s">
        <v>23</v>
      </c>
      <c r="C27" t="s">
        <v>27</v>
      </c>
      <c r="D27" t="s">
        <v>23</v>
      </c>
      <c r="E27" t="s">
        <v>27</v>
      </c>
      <c r="F27" t="s">
        <v>23</v>
      </c>
      <c r="G27" t="s">
        <v>27</v>
      </c>
      <c r="H27" t="s">
        <v>23</v>
      </c>
      <c r="I27" t="s">
        <v>27</v>
      </c>
      <c r="L27" t="s">
        <v>23</v>
      </c>
      <c r="M27" t="s">
        <v>27</v>
      </c>
      <c r="N27" t="s">
        <v>23</v>
      </c>
      <c r="O27" t="s">
        <v>27</v>
      </c>
      <c r="P27" t="s">
        <v>23</v>
      </c>
      <c r="Q27" t="s">
        <v>27</v>
      </c>
      <c r="R27" t="s">
        <v>23</v>
      </c>
      <c r="S27" t="s">
        <v>27</v>
      </c>
    </row>
    <row r="28" spans="1:19" x14ac:dyDescent="0.25">
      <c r="A28">
        <v>10</v>
      </c>
      <c r="B28" s="1">
        <v>597</v>
      </c>
      <c r="C28" s="1">
        <f>MIN(Makespan_Median!C2:R2)</f>
        <v>691</v>
      </c>
      <c r="D28" s="1">
        <v>597</v>
      </c>
      <c r="E28" s="1">
        <f>MIN(Makespan_Median!C11:R11)</f>
        <v>689</v>
      </c>
      <c r="F28" s="1">
        <v>597</v>
      </c>
      <c r="G28" s="1">
        <f>MIN(Makespan_Median!C20:U20)</f>
        <v>648</v>
      </c>
      <c r="H28" s="1">
        <v>597</v>
      </c>
      <c r="I28" s="1">
        <f>MIN(Makespan_Mittelwert!C29:U29)</f>
        <v>658.95555555555552</v>
      </c>
      <c r="K28">
        <v>10</v>
      </c>
      <c r="L28">
        <f>(B28-MIN(B28:C28))/MIN(B28:C28)</f>
        <v>0</v>
      </c>
      <c r="M28">
        <f>(C28-MIN(B28:C28))/MIN(B28:C28)</f>
        <v>0.15745393634840871</v>
      </c>
      <c r="N28">
        <f>(D28-MIN(D28:E28))/MIN(D28:E28)</f>
        <v>0</v>
      </c>
      <c r="O28">
        <f>(E28-MIN(D28:E28))/MIN(D28:E28)</f>
        <v>0.1541038525963149</v>
      </c>
      <c r="P28">
        <f>(F28-MIN(F28:G28))/MIN(F28:G28)</f>
        <v>0</v>
      </c>
      <c r="Q28">
        <f>(G28-MIN(F28:G28))/MIN(F28:G28)</f>
        <v>8.5427135678391955E-2</v>
      </c>
      <c r="R28">
        <f>(H28-MIN(H28:I28))/MIN(H28:I28)</f>
        <v>0</v>
      </c>
      <c r="S28">
        <f>(I28-MIN(H28:I28))/MIN(H28:I28)</f>
        <v>0.10377815000930572</v>
      </c>
    </row>
    <row r="29" spans="1:19" x14ac:dyDescent="0.25">
      <c r="A29">
        <v>15</v>
      </c>
      <c r="B29" s="1">
        <v>955</v>
      </c>
      <c r="C29" s="1">
        <f>MIN(Makespan_Median!C3:R3)</f>
        <v>1013</v>
      </c>
      <c r="D29" s="1">
        <v>955</v>
      </c>
      <c r="E29" s="1">
        <f>MIN(Makespan_Median!C12:R12)</f>
        <v>1011.5</v>
      </c>
      <c r="F29" s="1">
        <v>955</v>
      </c>
      <c r="G29" s="1">
        <f>MIN(Makespan_Median!C21:U21)</f>
        <v>974</v>
      </c>
      <c r="H29" s="1">
        <v>955</v>
      </c>
      <c r="I29" s="1">
        <f>MIN(Makespan_Mittelwert!C30:U30)</f>
        <v>965.74444444444441</v>
      </c>
      <c r="K29">
        <v>15</v>
      </c>
      <c r="L29">
        <f t="shared" ref="L29:L34" si="16">(B29-MIN(B29:C29))/MIN(B29:C29)</f>
        <v>0</v>
      </c>
      <c r="M29">
        <f t="shared" ref="M29:M34" si="17">(C29-MIN(B29:C29))/MIN(B29:C29)</f>
        <v>6.0732984293193716E-2</v>
      </c>
      <c r="N29">
        <f t="shared" ref="N29:N34" si="18">(D29-MIN(D29:E29))/MIN(D29:E29)</f>
        <v>0</v>
      </c>
      <c r="O29">
        <f t="shared" ref="O29:O34" si="19">(E29-MIN(D29:E29))/MIN(D29:E29)</f>
        <v>5.9162303664921465E-2</v>
      </c>
      <c r="P29">
        <f t="shared" ref="P29:P34" si="20">(F29-MIN(F29:G29))/MIN(F29:G29)</f>
        <v>0</v>
      </c>
      <c r="Q29">
        <f t="shared" ref="Q29:Q34" si="21">(G29-MIN(F29:G29))/MIN(F29:G29)</f>
        <v>1.9895287958115182E-2</v>
      </c>
      <c r="R29">
        <f t="shared" ref="R29:R34" si="22">(H29-MIN(H29:I29))/MIN(H29:I29)</f>
        <v>0</v>
      </c>
      <c r="S29">
        <f t="shared" ref="S29:S34" si="23">(I29-MIN(H29:I29))/MIN(H29:I29)</f>
        <v>1.1250727166957498E-2</v>
      </c>
    </row>
    <row r="30" spans="1:19" x14ac:dyDescent="0.25">
      <c r="A30">
        <v>20</v>
      </c>
      <c r="B30" s="1">
        <v>1267</v>
      </c>
      <c r="C30" s="1">
        <f>MIN(Makespan_Median!C4:R4)</f>
        <v>1317</v>
      </c>
      <c r="D30" s="1">
        <v>1267</v>
      </c>
      <c r="E30" s="1">
        <f>MIN(Makespan_Median!C13:R13)</f>
        <v>1317</v>
      </c>
      <c r="F30" s="1">
        <v>1267</v>
      </c>
      <c r="G30" s="1">
        <f>MIN(Makespan_Median!C22:U22)</f>
        <v>1264.5</v>
      </c>
      <c r="H30" s="1">
        <v>1267</v>
      </c>
      <c r="I30" s="1">
        <f>MIN(Makespan_Mittelwert!C31:U31)</f>
        <v>1258.9888888888888</v>
      </c>
      <c r="K30">
        <v>20</v>
      </c>
      <c r="L30">
        <f t="shared" si="16"/>
        <v>0</v>
      </c>
      <c r="M30">
        <f t="shared" si="17"/>
        <v>3.9463299131807419E-2</v>
      </c>
      <c r="N30">
        <f t="shared" si="18"/>
        <v>0</v>
      </c>
      <c r="O30">
        <f t="shared" si="19"/>
        <v>3.9463299131807419E-2</v>
      </c>
      <c r="P30">
        <f t="shared" si="20"/>
        <v>1.9770660340055358E-3</v>
      </c>
      <c r="Q30">
        <f t="shared" si="21"/>
        <v>0</v>
      </c>
      <c r="R30">
        <f t="shared" si="22"/>
        <v>6.3631309075184318E-3</v>
      </c>
      <c r="S30">
        <f t="shared" si="23"/>
        <v>0</v>
      </c>
    </row>
    <row r="31" spans="1:19" x14ac:dyDescent="0.25">
      <c r="A31">
        <v>50</v>
      </c>
      <c r="B31" s="1">
        <v>3625.5</v>
      </c>
      <c r="C31" s="1">
        <f>MIN(Makespan_Median!C5:R5)</f>
        <v>3265.5</v>
      </c>
      <c r="D31" s="1">
        <v>3625.5</v>
      </c>
      <c r="E31" s="1">
        <f>MIN(Makespan_Median!C14:R14)</f>
        <v>3265.5</v>
      </c>
      <c r="F31" s="1">
        <v>3625.5</v>
      </c>
      <c r="G31" s="1">
        <f>MIN(Makespan_Median!C23:U23)</f>
        <v>3123.5</v>
      </c>
      <c r="H31" s="1">
        <v>3625.5</v>
      </c>
      <c r="I31" s="1">
        <f>MIN(Makespan_Mittelwert!C32:U32)</f>
        <v>3126.5666666666666</v>
      </c>
      <c r="K31">
        <v>50</v>
      </c>
      <c r="L31">
        <f t="shared" si="16"/>
        <v>0.11024345429490125</v>
      </c>
      <c r="M31">
        <f t="shared" si="17"/>
        <v>0</v>
      </c>
      <c r="N31">
        <f t="shared" si="18"/>
        <v>0.11024345429490125</v>
      </c>
      <c r="O31">
        <f t="shared" si="19"/>
        <v>0</v>
      </c>
      <c r="P31">
        <f t="shared" si="20"/>
        <v>0.16071714422923003</v>
      </c>
      <c r="Q31">
        <f t="shared" si="21"/>
        <v>0</v>
      </c>
      <c r="R31">
        <f t="shared" si="22"/>
        <v>0.15957866456283251</v>
      </c>
      <c r="S31">
        <f t="shared" si="23"/>
        <v>0</v>
      </c>
    </row>
    <row r="32" spans="1:19" x14ac:dyDescent="0.25">
      <c r="A32">
        <v>100</v>
      </c>
      <c r="B32" s="1">
        <v>6327</v>
      </c>
      <c r="C32" s="1">
        <f>MIN(Makespan_Median!C6:R6)</f>
        <v>6520.5</v>
      </c>
      <c r="D32" s="1">
        <v>6327</v>
      </c>
      <c r="E32" s="1">
        <f>MIN(Makespan_Median!C15:R15)</f>
        <v>6520.5</v>
      </c>
      <c r="F32" s="1">
        <v>6327</v>
      </c>
      <c r="G32" s="1">
        <f>MIN(Makespan_Median!C24:U24)</f>
        <v>6204</v>
      </c>
      <c r="H32" s="1">
        <v>6327</v>
      </c>
      <c r="I32" s="1">
        <f>MIN(Makespan_Mittelwert!C33:U33)</f>
        <v>6188.6</v>
      </c>
      <c r="K32">
        <v>100</v>
      </c>
      <c r="L32">
        <f t="shared" si="16"/>
        <v>0</v>
      </c>
      <c r="M32">
        <f t="shared" si="17"/>
        <v>3.0583214793741108E-2</v>
      </c>
      <c r="N32">
        <f t="shared" si="18"/>
        <v>0</v>
      </c>
      <c r="O32">
        <f t="shared" si="19"/>
        <v>3.0583214793741108E-2</v>
      </c>
      <c r="P32">
        <f t="shared" si="20"/>
        <v>1.9825918762088973E-2</v>
      </c>
      <c r="Q32">
        <f t="shared" si="21"/>
        <v>0</v>
      </c>
      <c r="R32">
        <f t="shared" si="22"/>
        <v>2.2363700998610288E-2</v>
      </c>
      <c r="S32">
        <f t="shared" si="23"/>
        <v>0</v>
      </c>
    </row>
    <row r="33" spans="1:19" x14ac:dyDescent="0.25">
      <c r="A33">
        <v>150</v>
      </c>
      <c r="B33" s="1"/>
      <c r="C33" s="1">
        <f>MIN(Makespan_Median!C7:R7)</f>
        <v>9861</v>
      </c>
      <c r="D33" s="1"/>
      <c r="E33" s="1">
        <f>MIN(Makespan_Median!C16:R16)</f>
        <v>9861</v>
      </c>
      <c r="F33" s="1"/>
      <c r="G33" s="1">
        <f>MIN(Makespan_Median!C25:U25)</f>
        <v>9381.5</v>
      </c>
      <c r="H33" s="1"/>
      <c r="I33" s="1">
        <f>MIN(Makespan_Mittelwert!C34:U34)</f>
        <v>9340.7444444444445</v>
      </c>
      <c r="K33">
        <v>150</v>
      </c>
      <c r="L33">
        <f t="shared" si="16"/>
        <v>-1</v>
      </c>
      <c r="M33">
        <f t="shared" si="17"/>
        <v>0</v>
      </c>
      <c r="N33">
        <f t="shared" si="18"/>
        <v>-1</v>
      </c>
      <c r="O33">
        <f t="shared" si="19"/>
        <v>0</v>
      </c>
      <c r="P33">
        <f t="shared" si="20"/>
        <v>-1</v>
      </c>
      <c r="Q33">
        <f t="shared" si="21"/>
        <v>0</v>
      </c>
      <c r="R33">
        <f t="shared" si="22"/>
        <v>-1</v>
      </c>
      <c r="S33">
        <f t="shared" si="23"/>
        <v>0</v>
      </c>
    </row>
    <row r="34" spans="1:19" x14ac:dyDescent="0.25">
      <c r="A34">
        <v>200</v>
      </c>
      <c r="B34" s="1"/>
      <c r="C34" s="1">
        <f>MIN(Makespan_Median!C8:R8)</f>
        <v>13103.5</v>
      </c>
      <c r="D34" s="1"/>
      <c r="E34" s="1">
        <f>MIN(Makespan_Median!C17:R17)</f>
        <v>13103.5</v>
      </c>
      <c r="F34" s="1"/>
      <c r="G34" s="1">
        <f>MIN(Makespan_Median!C26:U26)</f>
        <v>12433.5</v>
      </c>
      <c r="H34" s="1"/>
      <c r="I34" s="1">
        <f>MIN(Makespan_Mittelwert!C35:U35)</f>
        <v>12447.066666666668</v>
      </c>
      <c r="K34">
        <v>200</v>
      </c>
      <c r="L34">
        <f t="shared" si="16"/>
        <v>-1</v>
      </c>
      <c r="M34">
        <f t="shared" si="17"/>
        <v>0</v>
      </c>
      <c r="N34">
        <f t="shared" si="18"/>
        <v>-1</v>
      </c>
      <c r="O34">
        <f t="shared" si="19"/>
        <v>0</v>
      </c>
      <c r="P34">
        <f t="shared" si="20"/>
        <v>-1</v>
      </c>
      <c r="Q34">
        <f t="shared" si="21"/>
        <v>0</v>
      </c>
      <c r="R34">
        <f t="shared" si="22"/>
        <v>-1</v>
      </c>
      <c r="S34">
        <f t="shared" si="23"/>
        <v>0</v>
      </c>
    </row>
  </sheetData>
  <mergeCells count="24">
    <mergeCell ref="B26:C26"/>
    <mergeCell ref="D26:E26"/>
    <mergeCell ref="F26:G26"/>
    <mergeCell ref="H26:I26"/>
    <mergeCell ref="L4:M4"/>
    <mergeCell ref="L26:M26"/>
    <mergeCell ref="B4:C4"/>
    <mergeCell ref="D4:E4"/>
    <mergeCell ref="F4:G4"/>
    <mergeCell ref="H4:I4"/>
    <mergeCell ref="B15:C15"/>
    <mergeCell ref="D15:E15"/>
    <mergeCell ref="F15:G15"/>
    <mergeCell ref="H15:I15"/>
    <mergeCell ref="P26:Q26"/>
    <mergeCell ref="R26:S26"/>
    <mergeCell ref="P4:Q4"/>
    <mergeCell ref="R4:S4"/>
    <mergeCell ref="L15:M15"/>
    <mergeCell ref="N15:O15"/>
    <mergeCell ref="P15:Q15"/>
    <mergeCell ref="R15:S15"/>
    <mergeCell ref="N4:O4"/>
    <mergeCell ref="N26:O2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5306-8103-4955-955F-E355ACB2B580}">
  <dimension ref="A1:S34"/>
  <sheetViews>
    <sheetView workbookViewId="0">
      <selection activeCell="M5" sqref="M5"/>
    </sheetView>
  </sheetViews>
  <sheetFormatPr baseColWidth="10" defaultRowHeight="15" x14ac:dyDescent="0.25"/>
  <cols>
    <col min="2" max="2" width="13.140625" customWidth="1"/>
    <col min="3" max="3" width="13.140625" bestFit="1" customWidth="1"/>
    <col min="4" max="4" width="13.140625" customWidth="1"/>
    <col min="5" max="5" width="13.140625" bestFit="1" customWidth="1"/>
    <col min="6" max="6" width="13.140625" customWidth="1"/>
    <col min="7" max="7" width="13.140625" bestFit="1" customWidth="1"/>
    <col min="8" max="8" width="13.140625" customWidth="1"/>
    <col min="9" max="9" width="13.140625" bestFit="1" customWidth="1"/>
    <col min="13" max="13" width="13.140625" bestFit="1" customWidth="1"/>
    <col min="15" max="15" width="13.140625" bestFit="1" customWidth="1"/>
    <col min="17" max="17" width="13.140625" bestFit="1" customWidth="1"/>
    <col min="19" max="19" width="13.140625" bestFit="1" customWidth="1"/>
  </cols>
  <sheetData>
    <row r="1" spans="1:19" ht="15.75" x14ac:dyDescent="0.25">
      <c r="A1" s="4" t="s">
        <v>32</v>
      </c>
      <c r="K1" s="4" t="s">
        <v>34</v>
      </c>
    </row>
    <row r="3" spans="1:19" x14ac:dyDescent="0.25">
      <c r="A3" s="3" t="s">
        <v>33</v>
      </c>
    </row>
    <row r="4" spans="1:19" x14ac:dyDescent="0.25">
      <c r="B4" s="23" t="s">
        <v>28</v>
      </c>
      <c r="C4" s="23"/>
      <c r="D4" s="23" t="s">
        <v>29</v>
      </c>
      <c r="E4" s="23"/>
      <c r="F4" s="23" t="s">
        <v>30</v>
      </c>
      <c r="G4" s="23"/>
      <c r="H4" s="23" t="s">
        <v>31</v>
      </c>
      <c r="I4" s="23"/>
      <c r="L4" s="23" t="s">
        <v>28</v>
      </c>
      <c r="M4" s="23"/>
      <c r="N4" s="23" t="s">
        <v>29</v>
      </c>
      <c r="O4" s="23"/>
      <c r="P4" s="23" t="s">
        <v>30</v>
      </c>
      <c r="Q4" s="23"/>
      <c r="R4" s="23" t="s">
        <v>31</v>
      </c>
      <c r="S4" s="23"/>
    </row>
    <row r="5" spans="1:19" x14ac:dyDescent="0.25">
      <c r="B5" t="s">
        <v>23</v>
      </c>
      <c r="C5" t="s">
        <v>27</v>
      </c>
      <c r="D5" t="s">
        <v>23</v>
      </c>
      <c r="E5" t="s">
        <v>27</v>
      </c>
      <c r="F5" t="s">
        <v>23</v>
      </c>
      <c r="G5" t="s">
        <v>27</v>
      </c>
      <c r="H5" t="s">
        <v>23</v>
      </c>
      <c r="I5" t="s">
        <v>27</v>
      </c>
      <c r="L5" t="s">
        <v>23</v>
      </c>
      <c r="M5" t="s">
        <v>27</v>
      </c>
      <c r="N5" t="s">
        <v>23</v>
      </c>
      <c r="O5" t="s">
        <v>27</v>
      </c>
      <c r="P5" t="s">
        <v>23</v>
      </c>
      <c r="Q5" t="s">
        <v>27</v>
      </c>
      <c r="R5" t="s">
        <v>23</v>
      </c>
      <c r="S5" t="s">
        <v>27</v>
      </c>
    </row>
    <row r="6" spans="1:19" x14ac:dyDescent="0.25">
      <c r="A6">
        <v>10</v>
      </c>
      <c r="B6" s="1">
        <v>1831</v>
      </c>
      <c r="C6" s="1">
        <f>MIN(Flowtime_Optimum!C2:R2)</f>
        <v>1992</v>
      </c>
      <c r="D6" s="1">
        <v>1831</v>
      </c>
      <c r="E6" s="1">
        <f>MIN(Flowtime_Optimum!C11:R11)</f>
        <v>1992</v>
      </c>
      <c r="F6" s="1">
        <v>1831</v>
      </c>
      <c r="G6" s="1">
        <f>MIN(Flowtime_Optimum!C20:U20)</f>
        <v>1839</v>
      </c>
      <c r="H6" s="1">
        <v>1831</v>
      </c>
      <c r="I6" s="1">
        <f>MIN(Flowtime_Optimum!C29:U29)</f>
        <v>1839</v>
      </c>
      <c r="K6">
        <v>10</v>
      </c>
      <c r="L6">
        <f>(B6-MIN(B6:C6))/MIN(B6:C6)</f>
        <v>0</v>
      </c>
      <c r="M6">
        <f>(C6-MIN(B6:C6))/MIN(B6:C6)</f>
        <v>8.793009284543965E-2</v>
      </c>
      <c r="N6">
        <f>(D6-MIN(D6:E6))/MIN(D6:E6)</f>
        <v>0</v>
      </c>
      <c r="O6">
        <f>(E6-MIN(D6:E6))/MIN(D6:E6)</f>
        <v>8.793009284543965E-2</v>
      </c>
      <c r="P6">
        <f>(F6-MIN(F6:G6))/MIN(F6:G6)</f>
        <v>0</v>
      </c>
      <c r="Q6">
        <f>(G6-MIN(F6:G6))/MIN(F6:G6)</f>
        <v>4.3691971600218456E-3</v>
      </c>
      <c r="R6">
        <f>(H6-MIN(H6:I6))/MIN(H6:I6)</f>
        <v>0</v>
      </c>
      <c r="S6">
        <f>(I6-MIN(H6:I6))/MIN(H6:I6)</f>
        <v>4.3691971600218456E-3</v>
      </c>
    </row>
    <row r="7" spans="1:19" x14ac:dyDescent="0.25">
      <c r="A7">
        <v>15</v>
      </c>
      <c r="B7" s="1">
        <v>5189</v>
      </c>
      <c r="C7" s="1">
        <f>MIN(Flowtime_Optimum!C3:R3)</f>
        <v>5831</v>
      </c>
      <c r="D7" s="1">
        <v>5189</v>
      </c>
      <c r="E7" s="1">
        <f>MIN(Flowtime_Optimum!C12:R12)</f>
        <v>5831</v>
      </c>
      <c r="F7" s="1">
        <v>5189</v>
      </c>
      <c r="G7" s="1">
        <f>MIN(Flowtime_Optimum!C21:U21)</f>
        <v>5213</v>
      </c>
      <c r="H7" s="1">
        <v>5189</v>
      </c>
      <c r="I7" s="1">
        <f>MIN(Flowtime_Optimum!C30:U30)</f>
        <v>5213</v>
      </c>
      <c r="K7">
        <v>15</v>
      </c>
      <c r="L7">
        <f t="shared" ref="L7:L12" si="0">(B7-MIN(B7:C7))/MIN(B7:C7)</f>
        <v>0</v>
      </c>
      <c r="M7">
        <f t="shared" ref="M7:M12" si="1">(C7-MIN(B7:C7))/MIN(B7:C7)</f>
        <v>0.12372326074388129</v>
      </c>
      <c r="N7">
        <f t="shared" ref="N7:N12" si="2">(D7-MIN(D7:E7))/MIN(D7:E7)</f>
        <v>0</v>
      </c>
      <c r="O7">
        <f t="shared" ref="O7:O12" si="3">(E7-MIN(D7:E7))/MIN(D7:E7)</f>
        <v>0.12372326074388129</v>
      </c>
      <c r="P7">
        <f t="shared" ref="P7:P12" si="4">(F7-MIN(F7:G7))/MIN(F7:G7)</f>
        <v>0</v>
      </c>
      <c r="Q7">
        <f t="shared" ref="Q7:Q12" si="5">(G7-MIN(F7:G7))/MIN(F7:G7)</f>
        <v>4.6251686259394876E-3</v>
      </c>
      <c r="R7">
        <f t="shared" ref="R7:R12" si="6">(H7-MIN(H7:I7))/MIN(H7:I7)</f>
        <v>0</v>
      </c>
      <c r="S7">
        <f t="shared" ref="S7:S12" si="7">(H7-MIN(H7:I7))/MIN(H7:I7)</f>
        <v>0</v>
      </c>
    </row>
    <row r="8" spans="1:19" x14ac:dyDescent="0.25">
      <c r="A8">
        <v>20</v>
      </c>
      <c r="B8" s="1">
        <v>8906</v>
      </c>
      <c r="C8" s="1">
        <f>MIN(Flowtime_Optimum!C4:R4)</f>
        <v>8936</v>
      </c>
      <c r="D8" s="1">
        <v>8906</v>
      </c>
      <c r="E8" s="1">
        <f>MIN(Flowtime_Optimum!C13:R13)</f>
        <v>8936</v>
      </c>
      <c r="F8" s="1">
        <v>8906</v>
      </c>
      <c r="G8" s="1">
        <f>MIN(Flowtime_Optimum!C22:U22)</f>
        <v>8412</v>
      </c>
      <c r="H8" s="1">
        <v>8906</v>
      </c>
      <c r="I8" s="1">
        <f>MIN(Flowtime_Optimum!C31:U31)</f>
        <v>8412</v>
      </c>
      <c r="K8">
        <v>20</v>
      </c>
      <c r="L8">
        <f t="shared" si="0"/>
        <v>0</v>
      </c>
      <c r="M8">
        <f t="shared" si="1"/>
        <v>3.3685156074556477E-3</v>
      </c>
      <c r="N8">
        <f t="shared" si="2"/>
        <v>0</v>
      </c>
      <c r="O8">
        <f t="shared" si="3"/>
        <v>3.3685156074556477E-3</v>
      </c>
      <c r="P8">
        <f t="shared" si="4"/>
        <v>5.872563005230623E-2</v>
      </c>
      <c r="Q8">
        <f t="shared" si="5"/>
        <v>0</v>
      </c>
      <c r="R8">
        <f t="shared" si="6"/>
        <v>5.872563005230623E-2</v>
      </c>
      <c r="S8">
        <f t="shared" si="7"/>
        <v>5.872563005230623E-2</v>
      </c>
    </row>
    <row r="9" spans="1:19" x14ac:dyDescent="0.25">
      <c r="A9">
        <v>50</v>
      </c>
      <c r="B9" s="1">
        <v>96885</v>
      </c>
      <c r="C9" s="1">
        <f>MIN(Flowtime_Optimum!C5:R5)</f>
        <v>49714</v>
      </c>
      <c r="D9" s="1">
        <v>96885</v>
      </c>
      <c r="E9" s="1">
        <f>MIN(Flowtime_Optimum!C14:R14)</f>
        <v>49714</v>
      </c>
      <c r="F9" s="1">
        <v>96885</v>
      </c>
      <c r="G9" s="1">
        <f>MIN(Flowtime_Optimum!C23:U23)</f>
        <v>45005</v>
      </c>
      <c r="H9" s="1">
        <v>96885</v>
      </c>
      <c r="I9" s="1">
        <f>MIN(Flowtime_Optimum!C32:U32)</f>
        <v>44909</v>
      </c>
      <c r="K9">
        <v>50</v>
      </c>
      <c r="L9">
        <f t="shared" si="0"/>
        <v>0.94884740716900673</v>
      </c>
      <c r="M9">
        <f t="shared" si="1"/>
        <v>0</v>
      </c>
      <c r="N9">
        <f t="shared" si="2"/>
        <v>0.94884740716900673</v>
      </c>
      <c r="O9">
        <f t="shared" si="3"/>
        <v>0</v>
      </c>
      <c r="P9">
        <f t="shared" si="4"/>
        <v>1.1527608043550717</v>
      </c>
      <c r="Q9">
        <f t="shared" si="5"/>
        <v>0</v>
      </c>
      <c r="R9">
        <f t="shared" si="6"/>
        <v>1.1573626667260459</v>
      </c>
      <c r="S9">
        <f t="shared" si="7"/>
        <v>1.1573626667260459</v>
      </c>
    </row>
    <row r="10" spans="1:19" x14ac:dyDescent="0.25">
      <c r="A10">
        <v>100</v>
      </c>
      <c r="B10" s="1">
        <v>437775</v>
      </c>
      <c r="C10" s="1">
        <f>MIN(Flowtime_Optimum!C6:R6)</f>
        <v>240530</v>
      </c>
      <c r="D10" s="1">
        <v>437775</v>
      </c>
      <c r="E10" s="1">
        <f>MIN(Flowtime_Optimum!C15:R15)</f>
        <v>240530</v>
      </c>
      <c r="F10" s="1">
        <v>437775</v>
      </c>
      <c r="G10" s="1">
        <f>MIN(Flowtime_Optimum!C24:U24)</f>
        <v>213132</v>
      </c>
      <c r="H10" s="1">
        <v>437775</v>
      </c>
      <c r="I10" s="1">
        <f>MIN(Flowtime_Optimum!C33:U33)</f>
        <v>213132</v>
      </c>
      <c r="K10">
        <v>100</v>
      </c>
      <c r="L10">
        <f t="shared" si="0"/>
        <v>0.82004323784974842</v>
      </c>
      <c r="M10">
        <f t="shared" si="1"/>
        <v>0</v>
      </c>
      <c r="N10">
        <f t="shared" si="2"/>
        <v>0.82004323784974842</v>
      </c>
      <c r="O10">
        <f t="shared" si="3"/>
        <v>0</v>
      </c>
      <c r="P10">
        <f t="shared" si="4"/>
        <v>1.0540087832892293</v>
      </c>
      <c r="Q10">
        <f t="shared" si="5"/>
        <v>0</v>
      </c>
      <c r="R10">
        <f t="shared" si="6"/>
        <v>1.0540087832892293</v>
      </c>
      <c r="S10">
        <f t="shared" si="7"/>
        <v>1.0540087832892293</v>
      </c>
    </row>
    <row r="11" spans="1:19" x14ac:dyDescent="0.25">
      <c r="A11">
        <v>150</v>
      </c>
      <c r="B11" s="1">
        <v>1046080</v>
      </c>
      <c r="C11" s="1">
        <f>MIN(Flowtime_Optimum!C7:R7)</f>
        <v>595190</v>
      </c>
      <c r="D11" s="1">
        <v>1046080</v>
      </c>
      <c r="E11" s="1">
        <f>MIN(Flowtime_Optimum!C16:R16)</f>
        <v>595190</v>
      </c>
      <c r="F11" s="1">
        <v>1046080</v>
      </c>
      <c r="G11" s="1">
        <f>MIN(Flowtime_Optimum!C25:U25)</f>
        <v>521976</v>
      </c>
      <c r="H11" s="1">
        <v>1046080</v>
      </c>
      <c r="I11" s="1">
        <f>MIN(Flowtime_Optimum!C34:U34)</f>
        <v>520716</v>
      </c>
      <c r="K11">
        <v>150</v>
      </c>
      <c r="L11">
        <f t="shared" si="0"/>
        <v>0.75755641055797307</v>
      </c>
      <c r="M11">
        <f t="shared" si="1"/>
        <v>0</v>
      </c>
      <c r="N11">
        <f t="shared" si="2"/>
        <v>0.75755641055797307</v>
      </c>
      <c r="O11">
        <f t="shared" si="3"/>
        <v>0</v>
      </c>
      <c r="P11">
        <f t="shared" si="4"/>
        <v>1.004076815792297</v>
      </c>
      <c r="Q11">
        <f t="shared" si="5"/>
        <v>0</v>
      </c>
      <c r="R11">
        <f t="shared" si="6"/>
        <v>1.0089261708877777</v>
      </c>
      <c r="S11">
        <f t="shared" si="7"/>
        <v>1.0089261708877777</v>
      </c>
    </row>
    <row r="12" spans="1:19" x14ac:dyDescent="0.25">
      <c r="A12">
        <v>200</v>
      </c>
      <c r="B12" s="1">
        <v>1934910</v>
      </c>
      <c r="C12" s="1">
        <f>MIN(Flowtime_Optimum!C8:R8)</f>
        <v>1048796</v>
      </c>
      <c r="D12" s="1">
        <v>1934910</v>
      </c>
      <c r="E12" s="1">
        <f>MIN(Flowtime_Optimum!C17:R17)</f>
        <v>1048796</v>
      </c>
      <c r="F12" s="1">
        <v>1934910</v>
      </c>
      <c r="G12" s="1">
        <f>MIN(Flowtime_Optimum!C26:U26)</f>
        <v>931927</v>
      </c>
      <c r="H12" s="1">
        <v>1934910</v>
      </c>
      <c r="I12" s="1">
        <f>MIN(Flowtime_Optimum!C35:U35)</f>
        <v>931927</v>
      </c>
      <c r="K12">
        <v>200</v>
      </c>
      <c r="L12">
        <f t="shared" si="0"/>
        <v>0.84488689888214674</v>
      </c>
      <c r="M12">
        <f t="shared" si="1"/>
        <v>0</v>
      </c>
      <c r="N12">
        <f t="shared" si="2"/>
        <v>0.84488689888214674</v>
      </c>
      <c r="O12">
        <f t="shared" si="3"/>
        <v>0</v>
      </c>
      <c r="P12">
        <f t="shared" si="4"/>
        <v>1.0762463154302859</v>
      </c>
      <c r="Q12">
        <f t="shared" si="5"/>
        <v>0</v>
      </c>
      <c r="R12">
        <f t="shared" si="6"/>
        <v>1.0762463154302859</v>
      </c>
      <c r="S12">
        <f t="shared" si="7"/>
        <v>1.0762463154302859</v>
      </c>
    </row>
    <row r="14" spans="1:19" x14ac:dyDescent="0.25">
      <c r="A14" s="3" t="s">
        <v>24</v>
      </c>
    </row>
    <row r="15" spans="1:19" x14ac:dyDescent="0.25">
      <c r="B15" s="23" t="s">
        <v>28</v>
      </c>
      <c r="C15" s="23"/>
      <c r="D15" s="23" t="s">
        <v>29</v>
      </c>
      <c r="E15" s="23"/>
      <c r="F15" s="23" t="s">
        <v>30</v>
      </c>
      <c r="G15" s="23"/>
      <c r="H15" s="23" t="s">
        <v>31</v>
      </c>
      <c r="I15" s="23"/>
      <c r="L15" s="23" t="s">
        <v>28</v>
      </c>
      <c r="M15" s="23"/>
      <c r="N15" s="23" t="s">
        <v>29</v>
      </c>
      <c r="O15" s="23"/>
      <c r="P15" s="23" t="s">
        <v>30</v>
      </c>
      <c r="Q15" s="23"/>
      <c r="R15" s="23" t="s">
        <v>31</v>
      </c>
      <c r="S15" s="23"/>
    </row>
    <row r="16" spans="1:19" x14ac:dyDescent="0.25">
      <c r="B16" t="s">
        <v>23</v>
      </c>
      <c r="C16" t="s">
        <v>27</v>
      </c>
      <c r="D16" t="s">
        <v>23</v>
      </c>
      <c r="E16" t="s">
        <v>27</v>
      </c>
      <c r="F16" t="s">
        <v>23</v>
      </c>
      <c r="G16" t="s">
        <v>27</v>
      </c>
      <c r="H16" t="s">
        <v>23</v>
      </c>
      <c r="I16" t="s">
        <v>27</v>
      </c>
      <c r="L16" t="s">
        <v>23</v>
      </c>
      <c r="M16" t="s">
        <v>27</v>
      </c>
      <c r="N16" t="s">
        <v>23</v>
      </c>
      <c r="O16" t="s">
        <v>27</v>
      </c>
      <c r="P16" t="s">
        <v>23</v>
      </c>
      <c r="Q16" t="s">
        <v>27</v>
      </c>
      <c r="R16" t="s">
        <v>23</v>
      </c>
      <c r="S16" t="s">
        <v>27</v>
      </c>
    </row>
    <row r="17" spans="1:19" x14ac:dyDescent="0.25">
      <c r="A17">
        <v>10</v>
      </c>
      <c r="B17" s="1">
        <v>3171.6777777770671</v>
      </c>
      <c r="C17" s="1">
        <f>MIN(Flowtime_Mittelwert!C2:R2)</f>
        <v>3537.6222222222223</v>
      </c>
      <c r="D17" s="1">
        <v>3171.6777777770671</v>
      </c>
      <c r="E17" s="1">
        <f>MIN(Flowtime_Mittelwert!C11:R11)</f>
        <v>3533.7</v>
      </c>
      <c r="F17" s="1">
        <v>3171.6777777770671</v>
      </c>
      <c r="G17" s="1">
        <f>MIN(Flowtime_Mittelwert!C20:U20)</f>
        <v>3369.7</v>
      </c>
      <c r="H17" s="1">
        <v>3171.6777777770671</v>
      </c>
      <c r="I17" s="1">
        <f>MIN(Flowtime_Mittelwert!C29:U29)</f>
        <v>3361.9</v>
      </c>
      <c r="K17">
        <v>10</v>
      </c>
      <c r="L17">
        <f>(B17-MIN(B17:C17))/MIN(B17:C17)</f>
        <v>0</v>
      </c>
      <c r="M17">
        <f>(C17-MIN(B17:C17))/MIN(B17:C17)</f>
        <v>0.11537882158433965</v>
      </c>
      <c r="N17">
        <f>(D17-MIN(D17:E17))/MIN(D17:E17)</f>
        <v>0</v>
      </c>
      <c r="O17">
        <f>(E17-MIN(D17:E17))/MIN(D17:E17)</f>
        <v>0.11414218202098167</v>
      </c>
      <c r="P17">
        <f>(F17-MIN(F17:G17))/MIN(F17:G17)</f>
        <v>0</v>
      </c>
      <c r="Q17">
        <f>(G17-MIN(F17:G17))/MIN(F17:G17)</f>
        <v>6.2434533422786861E-2</v>
      </c>
      <c r="R17">
        <f>(H17-MIN(H17:I17))/MIN(H17:I17)</f>
        <v>0</v>
      </c>
      <c r="S17">
        <f>(I17-MIN(H17:I17))/MIN(H17:I17)</f>
        <v>5.9975267208970368E-2</v>
      </c>
    </row>
    <row r="18" spans="1:19" x14ac:dyDescent="0.25">
      <c r="A18">
        <v>15</v>
      </c>
      <c r="B18" s="1">
        <v>6771.244444441556</v>
      </c>
      <c r="C18" s="1">
        <f>MIN(Flowtime_Mittelwert!C3:R3)</f>
        <v>7405.4444444444443</v>
      </c>
      <c r="D18" s="1">
        <v>6771.244444441556</v>
      </c>
      <c r="E18" s="1">
        <f>MIN(Flowtime_Mittelwert!C12:R12)</f>
        <v>7402.4333333333334</v>
      </c>
      <c r="F18" s="1">
        <v>6771.244444441556</v>
      </c>
      <c r="G18" s="1">
        <f>MIN(Flowtime_Mittelwert!C21:U21)</f>
        <v>6920.1555555555551</v>
      </c>
      <c r="H18" s="1">
        <v>6771.244444441556</v>
      </c>
      <c r="I18" s="1">
        <f>MIN(Flowtime_Mittelwert!C30:U30)</f>
        <v>6916.1888888888889</v>
      </c>
      <c r="K18">
        <v>15</v>
      </c>
      <c r="L18">
        <f t="shared" ref="L18:L23" si="8">(B18-MIN(B18:C18))/MIN(B18:C18)</f>
        <v>0</v>
      </c>
      <c r="M18">
        <f t="shared" ref="M18:M23" si="9">(C18-MIN(B18:C18))/MIN(B18:C18)</f>
        <v>9.3660774648816073E-2</v>
      </c>
      <c r="N18">
        <f t="shared" ref="N18:N23" si="10">(D18-MIN(D18:E18))/MIN(D18:E18)</f>
        <v>0</v>
      </c>
      <c r="O18">
        <f t="shared" ref="O18:O23" si="11">(E18-MIN(D18:E18))/MIN(D18:E18)</f>
        <v>9.3216083700820129E-2</v>
      </c>
      <c r="P18">
        <f t="shared" ref="P18:P23" si="12">(F18-MIN(F18:G18))/MIN(F18:G18)</f>
        <v>0</v>
      </c>
      <c r="Q18">
        <f t="shared" ref="Q18:Q23" si="13">(G18-MIN(F18:G18))/MIN(F18:G18)</f>
        <v>2.1991690351134602E-2</v>
      </c>
      <c r="R18">
        <f t="shared" ref="R18:R23" si="14">(H18-MIN(H18:I18))/MIN(H18:I18)</f>
        <v>0</v>
      </c>
      <c r="S18">
        <f t="shared" ref="S18:S23" si="15">(I18-MIN(H18:I18))/MIN(H18:I18)</f>
        <v>2.1405879766505296E-2</v>
      </c>
    </row>
    <row r="19" spans="1:19" x14ac:dyDescent="0.25">
      <c r="A19">
        <v>20</v>
      </c>
      <c r="B19" s="1">
        <v>12142.355555551312</v>
      </c>
      <c r="C19" s="1">
        <f>MIN(Flowtime_Mittelwert!C4:R4)</f>
        <v>12265.322222222223</v>
      </c>
      <c r="D19" s="1">
        <v>12142.355555551312</v>
      </c>
      <c r="E19" s="1">
        <f>MIN(Flowtime_Mittelwert!C13:R13)</f>
        <v>12263.18888888889</v>
      </c>
      <c r="F19" s="1">
        <v>12142.355555551312</v>
      </c>
      <c r="G19" s="1">
        <f>MIN(Flowtime_Mittelwert!C22:U22)</f>
        <v>11534.755555555555</v>
      </c>
      <c r="H19" s="1">
        <v>12142.355555551312</v>
      </c>
      <c r="I19" s="1">
        <f>MIN(Flowtime_Mittelwert!C31:U31)</f>
        <v>11523.722222222223</v>
      </c>
      <c r="K19">
        <v>20</v>
      </c>
      <c r="L19">
        <f t="shared" si="8"/>
        <v>0</v>
      </c>
      <c r="M19">
        <f t="shared" si="9"/>
        <v>1.0127084988438857E-2</v>
      </c>
      <c r="N19">
        <f t="shared" si="10"/>
        <v>0</v>
      </c>
      <c r="O19">
        <f t="shared" si="11"/>
        <v>9.9513914565229778E-3</v>
      </c>
      <c r="P19">
        <f t="shared" si="12"/>
        <v>5.2675585283913064E-2</v>
      </c>
      <c r="Q19">
        <f t="shared" si="13"/>
        <v>0</v>
      </c>
      <c r="R19">
        <f t="shared" si="14"/>
        <v>5.3683464543784615E-2</v>
      </c>
      <c r="S19">
        <f t="shared" si="15"/>
        <v>0</v>
      </c>
    </row>
    <row r="20" spans="1:19" x14ac:dyDescent="0.25">
      <c r="A20">
        <v>50</v>
      </c>
      <c r="B20" s="1">
        <v>122640.01111110662</v>
      </c>
      <c r="C20" s="1">
        <f>MIN(Flowtime_Mittelwert!C5:R5)</f>
        <v>73978.977777777778</v>
      </c>
      <c r="D20" s="1">
        <v>122640.01111110662</v>
      </c>
      <c r="E20" s="1">
        <f>MIN(Flowtime_Mittelwert!C14:R14)</f>
        <v>73975.455555555556</v>
      </c>
      <c r="F20" s="1">
        <v>122640.01111110662</v>
      </c>
      <c r="G20" s="1">
        <f>MIN(Flowtime_Mittelwert!C23:U23)</f>
        <v>67268.233333333337</v>
      </c>
      <c r="H20" s="1">
        <v>122640.01111110662</v>
      </c>
      <c r="I20" s="1">
        <f>MIN(Flowtime_Mittelwert!C32:U32)</f>
        <v>67259.811111111107</v>
      </c>
      <c r="K20">
        <v>50</v>
      </c>
      <c r="L20">
        <f t="shared" si="8"/>
        <v>0.65776839306295365</v>
      </c>
      <c r="M20">
        <f t="shared" si="9"/>
        <v>0</v>
      </c>
      <c r="N20">
        <f t="shared" si="10"/>
        <v>0.6578473250361262</v>
      </c>
      <c r="O20">
        <f t="shared" si="11"/>
        <v>0</v>
      </c>
      <c r="P20">
        <f t="shared" si="12"/>
        <v>0.82314898182906471</v>
      </c>
      <c r="Q20">
        <f t="shared" si="13"/>
        <v>0</v>
      </c>
      <c r="R20">
        <f t="shared" si="14"/>
        <v>0.82337727515334758</v>
      </c>
      <c r="S20">
        <f t="shared" si="15"/>
        <v>0</v>
      </c>
    </row>
    <row r="21" spans="1:19" x14ac:dyDescent="0.25">
      <c r="A21">
        <v>100</v>
      </c>
      <c r="B21" s="1">
        <v>519549.73333333281</v>
      </c>
      <c r="C21" s="1">
        <f>MIN(Flowtime_Mittelwert!C6:R6)</f>
        <v>287745.85555555555</v>
      </c>
      <c r="D21" s="1">
        <v>519549.73333333281</v>
      </c>
      <c r="E21" s="1">
        <f>MIN(Flowtime_Mittelwert!C15:R15)</f>
        <v>287745.83333333331</v>
      </c>
      <c r="F21" s="1">
        <v>519549.73333333281</v>
      </c>
      <c r="G21" s="1">
        <f>MIN(Flowtime_Mittelwert!C24:U24)</f>
        <v>258428.2111111111</v>
      </c>
      <c r="H21" s="1">
        <v>519549.73333333281</v>
      </c>
      <c r="I21" s="1">
        <f>MIN(Flowtime_Mittelwert!C33:U33)</f>
        <v>258402.2888888889</v>
      </c>
      <c r="K21">
        <v>100</v>
      </c>
      <c r="L21">
        <f t="shared" si="8"/>
        <v>0.80558546127529718</v>
      </c>
      <c r="M21">
        <f t="shared" si="9"/>
        <v>0</v>
      </c>
      <c r="N21">
        <f t="shared" si="10"/>
        <v>0.80558560071822471</v>
      </c>
      <c r="O21">
        <f t="shared" si="11"/>
        <v>0</v>
      </c>
      <c r="P21">
        <f t="shared" si="12"/>
        <v>1.0104218927938662</v>
      </c>
      <c r="Q21">
        <f t="shared" si="13"/>
        <v>0</v>
      </c>
      <c r="R21">
        <f t="shared" si="14"/>
        <v>1.0106235729078059</v>
      </c>
      <c r="S21">
        <f t="shared" si="15"/>
        <v>0</v>
      </c>
    </row>
    <row r="22" spans="1:19" x14ac:dyDescent="0.25">
      <c r="A22">
        <v>150</v>
      </c>
      <c r="B22" s="1">
        <v>1203504.8444444279</v>
      </c>
      <c r="C22" s="1">
        <f>MIN(Flowtime_Mittelwert!C7:R7)</f>
        <v>649644.14444444445</v>
      </c>
      <c r="D22" s="1">
        <v>1203504.8444444279</v>
      </c>
      <c r="E22" s="1">
        <f>MIN(Flowtime_Mittelwert!C16:R16)</f>
        <v>649644.14444444445</v>
      </c>
      <c r="F22" s="1">
        <v>1203504.8444444279</v>
      </c>
      <c r="G22" s="1">
        <f>MIN(Flowtime_Mittelwert!C25:U25)</f>
        <v>581753.68888888892</v>
      </c>
      <c r="H22" s="1">
        <v>1203504.8444444279</v>
      </c>
      <c r="I22" s="1">
        <f>MIN(Flowtime_Mittelwert!C34:U34)</f>
        <v>581703.9222222222</v>
      </c>
      <c r="K22">
        <v>150</v>
      </c>
      <c r="L22">
        <f t="shared" si="8"/>
        <v>0.85256013578576617</v>
      </c>
      <c r="M22">
        <f t="shared" si="9"/>
        <v>0</v>
      </c>
      <c r="N22">
        <f t="shared" si="10"/>
        <v>0.85256013578576617</v>
      </c>
      <c r="O22">
        <f t="shared" si="11"/>
        <v>0</v>
      </c>
      <c r="P22">
        <f t="shared" si="12"/>
        <v>1.0687532669419639</v>
      </c>
      <c r="Q22">
        <f t="shared" si="13"/>
        <v>0</v>
      </c>
      <c r="R22">
        <f t="shared" si="14"/>
        <v>1.0689302555272537</v>
      </c>
      <c r="S22">
        <f t="shared" si="15"/>
        <v>0</v>
      </c>
    </row>
    <row r="23" spans="1:19" x14ac:dyDescent="0.25">
      <c r="A23">
        <v>200</v>
      </c>
      <c r="B23" s="1">
        <v>2167970.1444444247</v>
      </c>
      <c r="C23" s="1">
        <f>MIN(Flowtime_Mittelwert!C8:R8)</f>
        <v>1151817.3999999999</v>
      </c>
      <c r="D23" s="1">
        <v>2167970.1444444247</v>
      </c>
      <c r="E23" s="1">
        <f>MIN(Flowtime_Mittelwert!C17:R17)</f>
        <v>1151815.388888889</v>
      </c>
      <c r="F23" s="1">
        <v>2167970.1444444247</v>
      </c>
      <c r="G23" s="1">
        <f>MIN(Flowtime_Mittelwert!C26:U26)</f>
        <v>1032197.2333333333</v>
      </c>
      <c r="H23" s="1">
        <v>2167970.1444444247</v>
      </c>
      <c r="I23" s="1">
        <f>MIN(Flowtime_Mittelwert!C35:U35)</f>
        <v>1032171.0222222222</v>
      </c>
      <c r="K23">
        <v>200</v>
      </c>
      <c r="L23">
        <f t="shared" si="8"/>
        <v>0.8822168726088222</v>
      </c>
      <c r="M23">
        <f t="shared" si="9"/>
        <v>0</v>
      </c>
      <c r="N23">
        <f t="shared" si="10"/>
        <v>0.8822201590272033</v>
      </c>
      <c r="O23">
        <f t="shared" si="11"/>
        <v>0</v>
      </c>
      <c r="P23">
        <f t="shared" si="12"/>
        <v>1.1003448511901888</v>
      </c>
      <c r="Q23">
        <f t="shared" si="13"/>
        <v>0</v>
      </c>
      <c r="R23">
        <f t="shared" si="14"/>
        <v>1.1003981876732725</v>
      </c>
      <c r="S23">
        <f t="shared" si="15"/>
        <v>0</v>
      </c>
    </row>
    <row r="25" spans="1:19" x14ac:dyDescent="0.25">
      <c r="A25" s="3" t="s">
        <v>25</v>
      </c>
    </row>
    <row r="26" spans="1:19" x14ac:dyDescent="0.25">
      <c r="B26" s="23" t="s">
        <v>28</v>
      </c>
      <c r="C26" s="23"/>
      <c r="D26" s="23" t="s">
        <v>29</v>
      </c>
      <c r="E26" s="23"/>
      <c r="F26" s="23" t="s">
        <v>30</v>
      </c>
      <c r="G26" s="23"/>
      <c r="H26" s="23" t="s">
        <v>31</v>
      </c>
      <c r="I26" s="23"/>
      <c r="L26" s="23" t="s">
        <v>28</v>
      </c>
      <c r="M26" s="23"/>
      <c r="N26" s="23" t="s">
        <v>29</v>
      </c>
      <c r="O26" s="23"/>
      <c r="P26" s="23" t="s">
        <v>30</v>
      </c>
      <c r="Q26" s="23"/>
      <c r="R26" s="23" t="s">
        <v>31</v>
      </c>
      <c r="S26" s="23"/>
    </row>
    <row r="27" spans="1:19" x14ac:dyDescent="0.25">
      <c r="B27" t="s">
        <v>23</v>
      </c>
      <c r="C27" t="s">
        <v>27</v>
      </c>
      <c r="D27" t="s">
        <v>23</v>
      </c>
      <c r="E27" t="s">
        <v>27</v>
      </c>
      <c r="F27" t="s">
        <v>23</v>
      </c>
      <c r="G27" t="s">
        <v>27</v>
      </c>
      <c r="H27" t="s">
        <v>23</v>
      </c>
      <c r="I27" t="s">
        <v>27</v>
      </c>
      <c r="L27" t="s">
        <v>23</v>
      </c>
      <c r="M27" t="s">
        <v>27</v>
      </c>
      <c r="N27" t="s">
        <v>23</v>
      </c>
      <c r="O27" t="s">
        <v>27</v>
      </c>
      <c r="P27" t="s">
        <v>23</v>
      </c>
      <c r="Q27" t="s">
        <v>27</v>
      </c>
      <c r="R27" t="s">
        <v>23</v>
      </c>
      <c r="S27" t="s">
        <v>27</v>
      </c>
    </row>
    <row r="28" spans="1:19" x14ac:dyDescent="0.25">
      <c r="A28">
        <v>10</v>
      </c>
      <c r="B28" s="1">
        <v>3100</v>
      </c>
      <c r="C28" s="1">
        <f>MIN(Flowtime_Median!C2:R2)</f>
        <v>3555</v>
      </c>
      <c r="D28" s="1">
        <v>3100</v>
      </c>
      <c r="E28" s="1">
        <f>MIN(Flowtime_Median!C11:R11)</f>
        <v>3555</v>
      </c>
      <c r="F28" s="1">
        <v>3100</v>
      </c>
      <c r="G28" s="1">
        <f>MIN(Flowtime_Median!C20:U20)</f>
        <v>3233.5</v>
      </c>
      <c r="H28" s="1">
        <v>3100</v>
      </c>
      <c r="I28" s="1">
        <f>MIN(Flowtime_Mittelwert!C29:U29)</f>
        <v>3361.9</v>
      </c>
      <c r="K28">
        <v>10</v>
      </c>
      <c r="L28">
        <f>(B28-MIN(B28:C28))/MIN(B28:C28)</f>
        <v>0</v>
      </c>
      <c r="M28">
        <f>(C28-MIN(B28:C28))/MIN(B28:C28)</f>
        <v>0.14677419354838708</v>
      </c>
      <c r="N28">
        <f>(D28-MIN(D28:E28))/MIN(D28:E28)</f>
        <v>0</v>
      </c>
      <c r="O28">
        <f>(E28-MIN(D28:E28))/MIN(D28:E28)</f>
        <v>0.14677419354838708</v>
      </c>
      <c r="P28">
        <f>(F28-MIN(F28:G28))/MIN(F28:G28)</f>
        <v>0</v>
      </c>
      <c r="Q28">
        <f>(G28-MIN(F28:G28))/MIN(F28:G28)</f>
        <v>4.3064516129032261E-2</v>
      </c>
      <c r="R28">
        <f>(H28-MIN(H28:I28))/MIN(H28:I28)</f>
        <v>0</v>
      </c>
      <c r="S28">
        <f>(I28-MIN(H28:I28))/MIN(H28:I28)</f>
        <v>8.4483870967741959E-2</v>
      </c>
    </row>
    <row r="29" spans="1:19" x14ac:dyDescent="0.25">
      <c r="A29">
        <v>15</v>
      </c>
      <c r="B29" s="1">
        <v>6757.5</v>
      </c>
      <c r="C29" s="1">
        <f>MIN(Flowtime_Median!C3:R3)</f>
        <v>7349</v>
      </c>
      <c r="D29" s="1">
        <v>6757.5</v>
      </c>
      <c r="E29" s="1">
        <f>MIN(Flowtime_Median!C12:R12)</f>
        <v>7349</v>
      </c>
      <c r="F29" s="1">
        <v>6757.5</v>
      </c>
      <c r="G29" s="1">
        <f>MIN(Flowtime_Median!C21:U21)</f>
        <v>6906</v>
      </c>
      <c r="H29" s="1">
        <v>6757.5</v>
      </c>
      <c r="I29" s="1">
        <f>MIN(Flowtime_Mittelwert!C30:U30)</f>
        <v>6916.1888888888889</v>
      </c>
      <c r="K29">
        <v>15</v>
      </c>
      <c r="L29">
        <f t="shared" ref="L29:L34" si="16">(B29-MIN(B29:C29))/MIN(B29:C29)</f>
        <v>0</v>
      </c>
      <c r="M29">
        <f t="shared" ref="M29:M34" si="17">(C29-MIN(B29:C29))/MIN(B29:C29)</f>
        <v>8.7532371439141693E-2</v>
      </c>
      <c r="N29">
        <f t="shared" ref="N29:N34" si="18">(D29-MIN(D29:E29))/MIN(D29:E29)</f>
        <v>0</v>
      </c>
      <c r="O29">
        <f t="shared" ref="O29:O34" si="19">(E29-MIN(D29:E29))/MIN(D29:E29)</f>
        <v>8.7532371439141693E-2</v>
      </c>
      <c r="P29">
        <f t="shared" ref="P29:P34" si="20">(F29-MIN(F29:G29))/MIN(F29:G29)</f>
        <v>0</v>
      </c>
      <c r="Q29">
        <f t="shared" ref="Q29:Q34" si="21">(G29-MIN(F29:G29))/MIN(F29:G29)</f>
        <v>2.1975582685904549E-2</v>
      </c>
      <c r="R29">
        <f t="shared" ref="R29:R34" si="22">(H29-MIN(H29:I29))/MIN(H29:I29)</f>
        <v>0</v>
      </c>
      <c r="S29">
        <f t="shared" ref="S29:S34" si="23">(I29-MIN(H29:I29))/MIN(H29:I29)</f>
        <v>2.3483372384593248E-2</v>
      </c>
    </row>
    <row r="30" spans="1:19" x14ac:dyDescent="0.25">
      <c r="A30">
        <v>20</v>
      </c>
      <c r="B30" s="1">
        <v>12158.999999990501</v>
      </c>
      <c r="C30" s="1">
        <f>MIN(Flowtime_Median!C4:R4)</f>
        <v>12341.5</v>
      </c>
      <c r="D30" s="1">
        <v>12158.999999990501</v>
      </c>
      <c r="E30" s="1">
        <f>MIN(Flowtime_Median!C13:R13)</f>
        <v>12332</v>
      </c>
      <c r="F30" s="1">
        <v>12158.999999990501</v>
      </c>
      <c r="G30" s="1">
        <f>MIN(Flowtime_Median!C22:U22)</f>
        <v>11529</v>
      </c>
      <c r="H30" s="1">
        <v>12158.999999990501</v>
      </c>
      <c r="I30" s="1">
        <f>MIN(Flowtime_Mittelwert!C31:U31)</f>
        <v>11523.722222222223</v>
      </c>
      <c r="K30">
        <v>20</v>
      </c>
      <c r="L30">
        <f t="shared" si="16"/>
        <v>0</v>
      </c>
      <c r="M30">
        <f t="shared" si="17"/>
        <v>1.5009458015432299E-2</v>
      </c>
      <c r="N30">
        <f t="shared" si="18"/>
        <v>0</v>
      </c>
      <c r="O30">
        <f t="shared" si="19"/>
        <v>1.4228143762614847E-2</v>
      </c>
      <c r="P30">
        <f t="shared" si="20"/>
        <v>5.4644808742345501E-2</v>
      </c>
      <c r="Q30">
        <f t="shared" si="21"/>
        <v>0</v>
      </c>
      <c r="R30">
        <f t="shared" si="22"/>
        <v>5.5127828102556634E-2</v>
      </c>
      <c r="S30">
        <f t="shared" si="23"/>
        <v>0</v>
      </c>
    </row>
    <row r="31" spans="1:19" x14ac:dyDescent="0.25">
      <c r="A31">
        <v>50</v>
      </c>
      <c r="B31" s="1">
        <v>123156</v>
      </c>
      <c r="C31" s="1">
        <f>MIN(Flowtime_Median!C5:R5)</f>
        <v>74118</v>
      </c>
      <c r="D31" s="1">
        <v>123156</v>
      </c>
      <c r="E31" s="1">
        <f>MIN(Flowtime_Median!C14:R14)</f>
        <v>74118</v>
      </c>
      <c r="F31" s="1">
        <v>123156</v>
      </c>
      <c r="G31" s="1">
        <f>MIN(Flowtime_Median!C23:U23)</f>
        <v>66735</v>
      </c>
      <c r="H31" s="1">
        <v>123156</v>
      </c>
      <c r="I31" s="1">
        <f>MIN(Flowtime_Mittelwert!C32:U32)</f>
        <v>67259.811111111107</v>
      </c>
      <c r="K31">
        <v>50</v>
      </c>
      <c r="L31">
        <f t="shared" si="16"/>
        <v>0.66162065894924305</v>
      </c>
      <c r="M31">
        <f t="shared" si="17"/>
        <v>0</v>
      </c>
      <c r="N31">
        <f t="shared" si="18"/>
        <v>0.66162065894924305</v>
      </c>
      <c r="O31">
        <f t="shared" si="19"/>
        <v>0</v>
      </c>
      <c r="P31">
        <f t="shared" si="20"/>
        <v>0.84544841537424142</v>
      </c>
      <c r="Q31">
        <f t="shared" si="21"/>
        <v>0</v>
      </c>
      <c r="R31">
        <f t="shared" si="22"/>
        <v>0.83104885317846244</v>
      </c>
      <c r="S31">
        <f t="shared" si="23"/>
        <v>0</v>
      </c>
    </row>
    <row r="32" spans="1:19" x14ac:dyDescent="0.25">
      <c r="A32">
        <v>100</v>
      </c>
      <c r="B32" s="1">
        <v>517995</v>
      </c>
      <c r="C32" s="1">
        <f>MIN(Flowtime_Median!C6:R6)</f>
        <v>286115.5</v>
      </c>
      <c r="D32" s="1">
        <v>517995</v>
      </c>
      <c r="E32" s="1">
        <f>MIN(Flowtime_Median!C15:R15)</f>
        <v>286115.5</v>
      </c>
      <c r="F32" s="1">
        <v>517995</v>
      </c>
      <c r="G32" s="1">
        <f>MIN(Flowtime_Median!C24:U24)</f>
        <v>259815.5</v>
      </c>
      <c r="H32" s="1">
        <v>517995</v>
      </c>
      <c r="I32" s="1">
        <f>MIN(Flowtime_Mittelwert!C33:U33)</f>
        <v>258402.2888888889</v>
      </c>
      <c r="K32">
        <v>100</v>
      </c>
      <c r="L32">
        <f t="shared" si="16"/>
        <v>0.81044018936408546</v>
      </c>
      <c r="M32">
        <f t="shared" si="17"/>
        <v>0</v>
      </c>
      <c r="N32">
        <f t="shared" si="18"/>
        <v>0.81044018936408546</v>
      </c>
      <c r="O32">
        <f t="shared" si="19"/>
        <v>0</v>
      </c>
      <c r="P32">
        <f t="shared" si="20"/>
        <v>0.99370322401858246</v>
      </c>
      <c r="Q32">
        <f t="shared" si="21"/>
        <v>0</v>
      </c>
      <c r="R32">
        <f t="shared" si="22"/>
        <v>1.0046068563376158</v>
      </c>
      <c r="S32">
        <f t="shared" si="23"/>
        <v>0</v>
      </c>
    </row>
    <row r="33" spans="1:19" x14ac:dyDescent="0.25">
      <c r="A33">
        <v>150</v>
      </c>
      <c r="B33" s="1">
        <v>1204142.99999998</v>
      </c>
      <c r="C33" s="1">
        <f>MIN(Flowtime_Median!C7:R7)</f>
        <v>650647.5</v>
      </c>
      <c r="D33" s="1">
        <v>1204142.99999998</v>
      </c>
      <c r="E33" s="1">
        <f>MIN(Flowtime_Median!C16:R16)</f>
        <v>650647.5</v>
      </c>
      <c r="F33" s="1">
        <v>1204142.99999998</v>
      </c>
      <c r="G33" s="1">
        <f>MIN(Flowtime_Median!C25:U25)</f>
        <v>584741.5</v>
      </c>
      <c r="H33" s="1">
        <v>1204142.99999998</v>
      </c>
      <c r="I33" s="1">
        <f>MIN(Flowtime_Mittelwert!C34:U34)</f>
        <v>581703.9222222222</v>
      </c>
      <c r="K33">
        <v>150</v>
      </c>
      <c r="L33">
        <f t="shared" si="16"/>
        <v>0.85068412619733413</v>
      </c>
      <c r="M33">
        <f t="shared" si="17"/>
        <v>0</v>
      </c>
      <c r="N33">
        <f t="shared" si="18"/>
        <v>0.85068412619733413</v>
      </c>
      <c r="O33">
        <f t="shared" si="19"/>
        <v>0</v>
      </c>
      <c r="P33">
        <f t="shared" si="20"/>
        <v>1.0592740552876441</v>
      </c>
      <c r="Q33">
        <f t="shared" si="21"/>
        <v>0</v>
      </c>
      <c r="R33">
        <f t="shared" si="22"/>
        <v>1.0700273008301531</v>
      </c>
      <c r="S33">
        <f t="shared" si="23"/>
        <v>0</v>
      </c>
    </row>
    <row r="34" spans="1:19" x14ac:dyDescent="0.25">
      <c r="A34">
        <v>200</v>
      </c>
      <c r="B34" s="1">
        <v>2166462.9999999003</v>
      </c>
      <c r="C34" s="1">
        <f>MIN(Flowtime_Median!C8:R8)</f>
        <v>1149631</v>
      </c>
      <c r="D34" s="1">
        <v>2166462.9999999003</v>
      </c>
      <c r="E34" s="1">
        <f>MIN(Flowtime_Median!C17:R17)</f>
        <v>1149631</v>
      </c>
      <c r="F34" s="1">
        <v>2166462.9999999003</v>
      </c>
      <c r="G34" s="1">
        <f>MIN(Flowtime_Median!C26:U26)</f>
        <v>1027800</v>
      </c>
      <c r="H34" s="1">
        <v>2166462.9999999003</v>
      </c>
      <c r="I34" s="1">
        <f>MIN(Flowtime_Mittelwert!C35:U35)</f>
        <v>1032171.0222222222</v>
      </c>
      <c r="K34">
        <v>200</v>
      </c>
      <c r="L34">
        <f t="shared" si="16"/>
        <v>0.88448554362217124</v>
      </c>
      <c r="M34">
        <f t="shared" si="17"/>
        <v>0</v>
      </c>
      <c r="N34">
        <f t="shared" si="18"/>
        <v>0.88448554362217124</v>
      </c>
      <c r="O34">
        <f t="shared" si="19"/>
        <v>0</v>
      </c>
      <c r="P34">
        <f t="shared" si="20"/>
        <v>1.1078643705000004</v>
      </c>
      <c r="Q34">
        <f t="shared" si="21"/>
        <v>0</v>
      </c>
      <c r="R34">
        <f t="shared" si="22"/>
        <v>1.0989380183679189</v>
      </c>
      <c r="S34">
        <f t="shared" si="23"/>
        <v>0</v>
      </c>
    </row>
  </sheetData>
  <mergeCells count="24">
    <mergeCell ref="P4:Q4"/>
    <mergeCell ref="R4:S4"/>
    <mergeCell ref="B15:C15"/>
    <mergeCell ref="D15:E15"/>
    <mergeCell ref="F15:G15"/>
    <mergeCell ref="H15:I15"/>
    <mergeCell ref="L15:M15"/>
    <mergeCell ref="N15:O15"/>
    <mergeCell ref="P15:Q15"/>
    <mergeCell ref="R15:S15"/>
    <mergeCell ref="B4:C4"/>
    <mergeCell ref="D4:E4"/>
    <mergeCell ref="F4:G4"/>
    <mergeCell ref="H4:I4"/>
    <mergeCell ref="L4:M4"/>
    <mergeCell ref="N4:O4"/>
    <mergeCell ref="P26:Q26"/>
    <mergeCell ref="R26:S26"/>
    <mergeCell ref="B26:C26"/>
    <mergeCell ref="D26:E26"/>
    <mergeCell ref="F26:G26"/>
    <mergeCell ref="H26:I26"/>
    <mergeCell ref="L26:M26"/>
    <mergeCell ref="N26:O2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0C77-4B66-484A-82DF-C03D1A9343D2}">
  <dimension ref="A1:V35"/>
  <sheetViews>
    <sheetView workbookViewId="0">
      <selection activeCell="U6" sqref="U6"/>
    </sheetView>
  </sheetViews>
  <sheetFormatPr baseColWidth="10" defaultRowHeight="15" x14ac:dyDescent="0.25"/>
  <cols>
    <col min="1" max="1" width="23.140625" bestFit="1" customWidth="1"/>
    <col min="2" max="2" width="13.5703125" bestFit="1" customWidth="1"/>
  </cols>
  <sheetData>
    <row r="1" spans="1:19" x14ac:dyDescent="0.25">
      <c r="A1" t="s">
        <v>9</v>
      </c>
      <c r="B1" t="s">
        <v>23</v>
      </c>
      <c r="C1" t="s">
        <v>4</v>
      </c>
      <c r="D1" t="s">
        <v>5</v>
      </c>
      <c r="E1" t="s">
        <v>12</v>
      </c>
      <c r="F1" t="s">
        <v>8</v>
      </c>
      <c r="G1" t="s">
        <v>0</v>
      </c>
      <c r="H1" t="s">
        <v>1</v>
      </c>
      <c r="I1" t="s">
        <v>2</v>
      </c>
      <c r="J1" t="s">
        <v>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s="2" t="s">
        <v>26</v>
      </c>
    </row>
    <row r="2" spans="1:19" x14ac:dyDescent="0.25">
      <c r="A2">
        <v>10</v>
      </c>
      <c r="B2" s="1">
        <v>620.43820213431457</v>
      </c>
      <c r="C2" s="1">
        <v>700.26666666666665</v>
      </c>
      <c r="D2" s="1">
        <v>777.75555555555559</v>
      </c>
      <c r="E2" s="1">
        <v>692.71111111111111</v>
      </c>
      <c r="F2" s="1">
        <v>799.8</v>
      </c>
      <c r="G2" s="1">
        <v>865.56666666666672</v>
      </c>
      <c r="H2" s="1">
        <v>812.16666666666663</v>
      </c>
      <c r="I2" s="1">
        <v>840.95555555555552</v>
      </c>
      <c r="J2" s="1">
        <v>828.07777777777778</v>
      </c>
      <c r="K2" s="1">
        <v>787.74444444444441</v>
      </c>
      <c r="L2" s="1">
        <v>778.84444444444443</v>
      </c>
      <c r="M2" s="1">
        <v>777.51111111111106</v>
      </c>
      <c r="N2" s="1">
        <v>778.57777777777778</v>
      </c>
      <c r="O2" s="1">
        <v>785.23333333333335</v>
      </c>
      <c r="P2" s="1">
        <v>798.37777777777774</v>
      </c>
      <c r="Q2" s="1">
        <v>792.38888888888891</v>
      </c>
      <c r="R2" s="1">
        <v>789.85555555555561</v>
      </c>
      <c r="S2" s="1">
        <v>620.43820213431457</v>
      </c>
    </row>
    <row r="3" spans="1:19" x14ac:dyDescent="0.25">
      <c r="A3">
        <v>15</v>
      </c>
      <c r="B3" s="1">
        <v>1052.6875</v>
      </c>
      <c r="C3" s="1">
        <v>1017.9555555555555</v>
      </c>
      <c r="D3" s="1">
        <v>1106.4666666666667</v>
      </c>
      <c r="E3" s="1">
        <v>1004.6777777777778</v>
      </c>
      <c r="F3" s="1">
        <v>1126.5999999999999</v>
      </c>
      <c r="G3" s="1">
        <v>1236.7333333333333</v>
      </c>
      <c r="H3" s="1">
        <v>1173.9444444444443</v>
      </c>
      <c r="I3" s="1">
        <v>1205.8444444444444</v>
      </c>
      <c r="J3" s="1">
        <v>1191.2666666666667</v>
      </c>
      <c r="K3" s="1">
        <v>1114.2</v>
      </c>
      <c r="L3" s="1">
        <v>1121.0222222222221</v>
      </c>
      <c r="M3" s="1">
        <v>1118.2444444444445</v>
      </c>
      <c r="N3" s="1">
        <v>1122.5555555555557</v>
      </c>
      <c r="O3" s="1">
        <v>1138.0111111111112</v>
      </c>
      <c r="P3" s="1">
        <v>1132.911111111111</v>
      </c>
      <c r="Q3" s="1">
        <v>1132.6111111111111</v>
      </c>
      <c r="R3" s="1">
        <v>1131.0333333333333</v>
      </c>
      <c r="S3" s="1">
        <v>1004.6777777777778</v>
      </c>
    </row>
    <row r="4" spans="1:19" x14ac:dyDescent="0.25">
      <c r="A4">
        <v>20</v>
      </c>
      <c r="B4" s="1">
        <v>1267</v>
      </c>
      <c r="C4" s="1">
        <v>1324.8</v>
      </c>
      <c r="D4" s="1">
        <v>1417.4777777777779</v>
      </c>
      <c r="E4" s="1">
        <v>1314.7444444444445</v>
      </c>
      <c r="F4" s="1">
        <v>1437.911111111111</v>
      </c>
      <c r="G4" s="1">
        <v>1619.7777777777778</v>
      </c>
      <c r="H4" s="1">
        <v>1565.6444444444444</v>
      </c>
      <c r="I4" s="1">
        <v>1597.6222222222223</v>
      </c>
      <c r="J4" s="1">
        <v>1587.6555555555556</v>
      </c>
      <c r="K4" s="1">
        <v>1463.7777777777778</v>
      </c>
      <c r="L4" s="1">
        <v>1446.8111111111111</v>
      </c>
      <c r="M4" s="1">
        <v>1453.3666666666666</v>
      </c>
      <c r="N4" s="1">
        <v>1454.8555555555556</v>
      </c>
      <c r="O4" s="1">
        <v>1508.588888888889</v>
      </c>
      <c r="P4" s="1">
        <v>1505.6</v>
      </c>
      <c r="Q4" s="1">
        <v>1511.3777777777777</v>
      </c>
      <c r="R4" s="1">
        <v>1513.6888888888889</v>
      </c>
      <c r="S4" s="1">
        <v>1267</v>
      </c>
    </row>
    <row r="5" spans="1:19" x14ac:dyDescent="0.25">
      <c r="A5">
        <v>50</v>
      </c>
      <c r="B5" s="1">
        <v>3744.75</v>
      </c>
      <c r="C5" s="1">
        <v>3290.9666666666667</v>
      </c>
      <c r="D5" s="1">
        <v>3384.1777777777779</v>
      </c>
      <c r="E5" s="1">
        <v>3276.3333333333335</v>
      </c>
      <c r="F5" s="1">
        <v>3410.088888888889</v>
      </c>
      <c r="G5" s="1">
        <v>3915.8777777777777</v>
      </c>
      <c r="H5" s="1">
        <v>3859.088888888889</v>
      </c>
      <c r="I5" s="1">
        <v>3895.3333333333335</v>
      </c>
      <c r="J5" s="1">
        <v>3895.9</v>
      </c>
      <c r="K5" s="1">
        <v>3529.3111111111111</v>
      </c>
      <c r="L5" s="1">
        <v>3520.1777777777779</v>
      </c>
      <c r="M5" s="1">
        <v>3545.3333333333335</v>
      </c>
      <c r="N5" s="1">
        <v>3529.4888888888891</v>
      </c>
      <c r="O5" s="1">
        <v>3643.6111111111113</v>
      </c>
      <c r="P5" s="1">
        <v>3643.6111111111113</v>
      </c>
      <c r="Q5" s="1">
        <v>3663.4444444444443</v>
      </c>
      <c r="R5" s="1">
        <v>3660.3333333333335</v>
      </c>
      <c r="S5" s="1">
        <v>3276.3333333333335</v>
      </c>
    </row>
    <row r="6" spans="1:19" x14ac:dyDescent="0.25">
      <c r="A6">
        <v>100</v>
      </c>
      <c r="B6" s="1">
        <v>6327</v>
      </c>
      <c r="C6" s="1">
        <v>6530.833333333333</v>
      </c>
      <c r="D6" s="1">
        <v>6623.5888888888885</v>
      </c>
      <c r="E6" s="1">
        <v>6509.1</v>
      </c>
      <c r="F6" s="1">
        <v>6651.5888888888885</v>
      </c>
      <c r="G6" s="1">
        <v>7754.3888888888887</v>
      </c>
      <c r="H6" s="1">
        <v>7696.6222222222223</v>
      </c>
      <c r="I6" s="1">
        <v>7723.2666666666664</v>
      </c>
      <c r="J6" s="1">
        <v>7724.2888888888892</v>
      </c>
      <c r="K6" s="1">
        <v>6945.2444444444445</v>
      </c>
      <c r="L6" s="1">
        <v>6926.7666666666664</v>
      </c>
      <c r="M6" s="1">
        <v>7019.9666666666662</v>
      </c>
      <c r="N6" s="1">
        <v>7028.1333333333332</v>
      </c>
      <c r="O6" s="1">
        <v>7284.6</v>
      </c>
      <c r="P6" s="1">
        <v>7240.6444444444442</v>
      </c>
      <c r="Q6" s="1">
        <v>7232.4222222222224</v>
      </c>
      <c r="R6" s="1">
        <v>7252.9777777777781</v>
      </c>
      <c r="S6" s="1">
        <v>6327</v>
      </c>
    </row>
    <row r="7" spans="1:19" x14ac:dyDescent="0.25">
      <c r="A7">
        <v>150</v>
      </c>
      <c r="B7" s="1"/>
      <c r="C7" s="1">
        <v>9834.9666666666672</v>
      </c>
      <c r="D7" s="1">
        <v>9937.9</v>
      </c>
      <c r="E7" s="1">
        <v>9805.3888888888887</v>
      </c>
      <c r="F7" s="1">
        <v>9943.2999999999993</v>
      </c>
      <c r="G7" s="1">
        <v>11614.088888888889</v>
      </c>
      <c r="H7" s="1">
        <v>11548.333333333334</v>
      </c>
      <c r="I7" s="1">
        <v>11583.844444444445</v>
      </c>
      <c r="J7" s="1">
        <v>11583.566666666668</v>
      </c>
      <c r="K7" s="1">
        <v>10391</v>
      </c>
      <c r="L7" s="1">
        <v>10368.544444444444</v>
      </c>
      <c r="M7" s="1">
        <v>10552.233333333334</v>
      </c>
      <c r="N7" s="1">
        <v>10572.044444444444</v>
      </c>
      <c r="O7" s="1">
        <v>10889.9</v>
      </c>
      <c r="P7" s="1">
        <v>10863.1</v>
      </c>
      <c r="Q7" s="1">
        <v>10888.433333333332</v>
      </c>
      <c r="R7" s="1">
        <v>10903.5</v>
      </c>
      <c r="S7" s="1">
        <v>9805.3888888888887</v>
      </c>
    </row>
    <row r="8" spans="1:19" x14ac:dyDescent="0.25">
      <c r="A8">
        <v>200</v>
      </c>
      <c r="B8" s="1"/>
      <c r="C8" s="1">
        <v>13113.155555555555</v>
      </c>
      <c r="D8" s="1">
        <v>13202.333333333334</v>
      </c>
      <c r="E8" s="1">
        <v>13086.088888888889</v>
      </c>
      <c r="F8" s="1">
        <v>13238.088888888889</v>
      </c>
      <c r="G8" s="1">
        <v>15454.544444444444</v>
      </c>
      <c r="H8" s="1">
        <v>15408.9</v>
      </c>
      <c r="I8" s="1">
        <v>15429.31111111111</v>
      </c>
      <c r="J8" s="1">
        <v>15433.566666666668</v>
      </c>
      <c r="K8" s="1">
        <v>13761.988888888889</v>
      </c>
      <c r="L8" s="1">
        <v>13735.5</v>
      </c>
      <c r="M8" s="1">
        <v>14073.444444444445</v>
      </c>
      <c r="N8" s="1">
        <v>14059.788888888888</v>
      </c>
      <c r="O8" s="1">
        <v>14572.711111111112</v>
      </c>
      <c r="P8" s="1">
        <v>14576.1</v>
      </c>
      <c r="Q8" s="1">
        <v>14550.133333333333</v>
      </c>
      <c r="R8" s="1">
        <v>14568.488888888889</v>
      </c>
      <c r="S8" s="1">
        <v>13086.088888888889</v>
      </c>
    </row>
    <row r="10" spans="1:19" x14ac:dyDescent="0.25">
      <c r="A10" t="s">
        <v>10</v>
      </c>
      <c r="B10" t="s">
        <v>23</v>
      </c>
      <c r="C10" t="s">
        <v>4</v>
      </c>
      <c r="D10" t="s">
        <v>5</v>
      </c>
      <c r="E10" t="s">
        <v>12</v>
      </c>
      <c r="F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s="2" t="s">
        <v>26</v>
      </c>
    </row>
    <row r="11" spans="1:19" x14ac:dyDescent="0.25">
      <c r="A11">
        <v>10</v>
      </c>
      <c r="B11" s="1">
        <v>620.43820213431457</v>
      </c>
      <c r="C11" s="1">
        <v>699.73333333333335</v>
      </c>
      <c r="D11" s="1">
        <v>777.75555555555559</v>
      </c>
      <c r="E11" s="1">
        <v>692.4666666666667</v>
      </c>
      <c r="F11" s="1">
        <v>796.33333333333337</v>
      </c>
      <c r="G11" s="1">
        <v>804.36666666666667</v>
      </c>
      <c r="H11" s="1">
        <v>771.5</v>
      </c>
      <c r="I11" s="1">
        <v>786.3</v>
      </c>
      <c r="J11" s="1">
        <v>748.14444444444439</v>
      </c>
      <c r="K11" s="1">
        <v>757.02222222222224</v>
      </c>
      <c r="L11" s="1">
        <v>760.86666666666667</v>
      </c>
      <c r="M11" s="1">
        <v>748.07777777777778</v>
      </c>
      <c r="N11" s="1">
        <v>763.85555555555561</v>
      </c>
      <c r="O11" s="1">
        <v>771.56666666666672</v>
      </c>
      <c r="P11" s="1">
        <v>774.65555555555557</v>
      </c>
      <c r="Q11" s="1">
        <v>762.14444444444439</v>
      </c>
      <c r="R11" s="1">
        <v>773.16666666666663</v>
      </c>
      <c r="S11" s="1">
        <v>620.43820213431457</v>
      </c>
    </row>
    <row r="12" spans="1:19" x14ac:dyDescent="0.25">
      <c r="A12">
        <v>15</v>
      </c>
      <c r="B12" s="1">
        <v>1052.6875</v>
      </c>
      <c r="C12" s="1">
        <v>1017.7111111111111</v>
      </c>
      <c r="D12" s="1">
        <v>1106.4666666666667</v>
      </c>
      <c r="E12" s="1">
        <v>1004.6222222222223</v>
      </c>
      <c r="F12" s="1">
        <v>1125.5111111111112</v>
      </c>
      <c r="G12" s="1">
        <v>1119.1444444444444</v>
      </c>
      <c r="H12" s="1">
        <v>1080.2777777777778</v>
      </c>
      <c r="I12" s="1">
        <v>1074.7777777777778</v>
      </c>
      <c r="J12" s="1">
        <v>1084.3666666666666</v>
      </c>
      <c r="K12" s="1">
        <v>1068.3444444444444</v>
      </c>
      <c r="L12" s="1">
        <v>1088.3333333333333</v>
      </c>
      <c r="M12" s="1">
        <v>1076.6444444444444</v>
      </c>
      <c r="N12" s="1">
        <v>1091.8555555555556</v>
      </c>
      <c r="O12" s="1">
        <v>1121.9888888888888</v>
      </c>
      <c r="P12" s="1">
        <v>1108.1444444444444</v>
      </c>
      <c r="Q12" s="1">
        <v>1107.411111111111</v>
      </c>
      <c r="R12" s="1">
        <v>1102.2111111111112</v>
      </c>
      <c r="S12" s="1">
        <v>1004.6222222222223</v>
      </c>
    </row>
    <row r="13" spans="1:19" x14ac:dyDescent="0.25">
      <c r="A13">
        <v>20</v>
      </c>
      <c r="B13" s="1">
        <v>1267</v>
      </c>
      <c r="C13" s="1">
        <v>1324.7</v>
      </c>
      <c r="D13" s="1">
        <v>1417.4777777777779</v>
      </c>
      <c r="E13" s="1">
        <v>1314.6444444444444</v>
      </c>
      <c r="F13" s="1">
        <v>1437.6444444444444</v>
      </c>
      <c r="G13" s="1">
        <v>1446.8333333333333</v>
      </c>
      <c r="H13" s="1">
        <v>1417.6444444444444</v>
      </c>
      <c r="I13" s="1">
        <v>1442.9222222222222</v>
      </c>
      <c r="J13" s="1">
        <v>1406.0555555555557</v>
      </c>
      <c r="K13" s="1">
        <v>1412.6333333333334</v>
      </c>
      <c r="L13" s="1">
        <v>1404.1888888888889</v>
      </c>
      <c r="M13" s="1">
        <v>1397.2888888888888</v>
      </c>
      <c r="N13" s="1">
        <v>1414.1888888888889</v>
      </c>
      <c r="O13" s="1">
        <v>1468.911111111111</v>
      </c>
      <c r="P13" s="1">
        <v>1458.7666666666667</v>
      </c>
      <c r="Q13" s="1">
        <v>1457.411111111111</v>
      </c>
      <c r="R13" s="1">
        <v>1468.8222222222223</v>
      </c>
      <c r="S13" s="1">
        <v>1267</v>
      </c>
    </row>
    <row r="14" spans="1:19" x14ac:dyDescent="0.25">
      <c r="A14">
        <v>50</v>
      </c>
      <c r="B14" s="1">
        <v>3744.75</v>
      </c>
      <c r="C14" s="1">
        <v>3290.8888888888887</v>
      </c>
      <c r="D14" s="1">
        <v>3384.1777777777779</v>
      </c>
      <c r="E14" s="1">
        <v>3276.2888888888888</v>
      </c>
      <c r="F14" s="1">
        <v>3409.9222222222224</v>
      </c>
      <c r="G14" s="1">
        <v>3453.5444444444443</v>
      </c>
      <c r="H14" s="1">
        <v>3421.411111111111</v>
      </c>
      <c r="I14" s="1">
        <v>3444.8111111111111</v>
      </c>
      <c r="J14" s="1">
        <v>3418.2222222222222</v>
      </c>
      <c r="K14" s="1">
        <v>3397.0555555555557</v>
      </c>
      <c r="L14" s="1">
        <v>3393.9333333333334</v>
      </c>
      <c r="M14" s="1">
        <v>3404.1333333333332</v>
      </c>
      <c r="N14" s="1">
        <v>3404.3666666666668</v>
      </c>
      <c r="O14" s="1">
        <v>3539.3555555555554</v>
      </c>
      <c r="P14" s="1">
        <v>3532.6111111111113</v>
      </c>
      <c r="Q14" s="1">
        <v>3548.088888888889</v>
      </c>
      <c r="R14" s="1">
        <v>3558.8888888888887</v>
      </c>
      <c r="S14" s="1">
        <v>3276.2888888888888</v>
      </c>
    </row>
    <row r="15" spans="1:19" x14ac:dyDescent="0.25">
      <c r="A15">
        <v>100</v>
      </c>
      <c r="B15" s="1">
        <v>6327</v>
      </c>
      <c r="C15" s="1">
        <v>6530.833333333333</v>
      </c>
      <c r="D15" s="1">
        <v>6623.5888888888885</v>
      </c>
      <c r="E15" s="1">
        <v>6509.0444444444447</v>
      </c>
      <c r="F15" s="1">
        <v>6651.4666666666662</v>
      </c>
      <c r="G15" s="1">
        <v>6770.3777777777777</v>
      </c>
      <c r="H15" s="1">
        <v>6740.2777777777774</v>
      </c>
      <c r="I15" s="1">
        <v>6750.7111111111108</v>
      </c>
      <c r="J15" s="1">
        <v>6711.4111111111115</v>
      </c>
      <c r="K15" s="1">
        <v>6680.9888888888891</v>
      </c>
      <c r="L15" s="1">
        <v>6672.7333333333336</v>
      </c>
      <c r="M15" s="1">
        <v>6663.0444444444447</v>
      </c>
      <c r="N15" s="1">
        <v>6680.1333333333332</v>
      </c>
      <c r="O15" s="1">
        <v>7080.3111111111111</v>
      </c>
      <c r="P15" s="1">
        <v>7039.2</v>
      </c>
      <c r="Q15" s="1">
        <v>7001.9222222222224</v>
      </c>
      <c r="R15" s="1">
        <v>7039.7777777777774</v>
      </c>
      <c r="S15" s="1">
        <v>6327</v>
      </c>
    </row>
    <row r="16" spans="1:19" x14ac:dyDescent="0.25">
      <c r="A16">
        <v>150</v>
      </c>
      <c r="B16" s="1"/>
      <c r="C16" s="1">
        <v>9834.9666666666672</v>
      </c>
      <c r="D16" s="1">
        <v>9937.9</v>
      </c>
      <c r="E16" s="1">
        <v>9805.3888888888887</v>
      </c>
      <c r="F16" s="1">
        <v>9943.2888888888883</v>
      </c>
      <c r="G16" s="1">
        <v>10114.644444444444</v>
      </c>
      <c r="H16" s="1">
        <v>10075.344444444445</v>
      </c>
      <c r="I16" s="1">
        <v>10101.933333333332</v>
      </c>
      <c r="J16" s="1">
        <v>10042.333333333334</v>
      </c>
      <c r="K16" s="1">
        <v>10019.677777777777</v>
      </c>
      <c r="L16" s="1">
        <v>10008.511111111111</v>
      </c>
      <c r="M16" s="1">
        <v>10032.288888888888</v>
      </c>
      <c r="N16" s="1">
        <v>10040.677777777777</v>
      </c>
      <c r="O16" s="1">
        <v>10574.355555555556</v>
      </c>
      <c r="P16" s="1">
        <v>10538.511111111111</v>
      </c>
      <c r="Q16" s="1">
        <v>10556.333333333334</v>
      </c>
      <c r="R16" s="1">
        <v>10591.8</v>
      </c>
      <c r="S16" s="1">
        <v>9805.3888888888887</v>
      </c>
    </row>
    <row r="17" spans="1:22" x14ac:dyDescent="0.25">
      <c r="A17">
        <v>200</v>
      </c>
      <c r="B17" s="1"/>
      <c r="C17" s="1">
        <v>13113.144444444444</v>
      </c>
      <c r="D17" s="1">
        <v>13202.333333333334</v>
      </c>
      <c r="E17" s="1">
        <v>13086.088888888889</v>
      </c>
      <c r="F17" s="1">
        <v>13238.088888888889</v>
      </c>
      <c r="G17" s="1">
        <v>13422.266666666666</v>
      </c>
      <c r="H17" s="1">
        <v>13424.933333333332</v>
      </c>
      <c r="I17" s="1">
        <v>13421.9</v>
      </c>
      <c r="J17" s="1">
        <v>13405.211111111112</v>
      </c>
      <c r="K17" s="1">
        <v>13390.388888888889</v>
      </c>
      <c r="L17" s="1">
        <v>13355.077777777778</v>
      </c>
      <c r="M17" s="1">
        <v>13363.18888888889</v>
      </c>
      <c r="N17" s="1">
        <v>13398.722222222223</v>
      </c>
      <c r="O17" s="1">
        <v>14129.9</v>
      </c>
      <c r="P17" s="1">
        <v>14103.588888888889</v>
      </c>
      <c r="Q17" s="1">
        <v>14102.111111111111</v>
      </c>
      <c r="R17" s="1">
        <v>14124.144444444444</v>
      </c>
      <c r="S17" s="1">
        <v>13086.088888888889</v>
      </c>
    </row>
    <row r="19" spans="1:22" x14ac:dyDescent="0.25">
      <c r="A19" t="s">
        <v>11</v>
      </c>
      <c r="B19" t="s">
        <v>23</v>
      </c>
      <c r="C19" t="s">
        <v>4</v>
      </c>
      <c r="D19" t="s">
        <v>5</v>
      </c>
      <c r="E19" t="s">
        <v>12</v>
      </c>
      <c r="F19" t="s">
        <v>8</v>
      </c>
      <c r="G19" t="s">
        <v>0</v>
      </c>
      <c r="H19" t="s">
        <v>1</v>
      </c>
      <c r="I19" t="s">
        <v>2</v>
      </c>
      <c r="J19" t="s">
        <v>3</v>
      </c>
      <c r="K19" t="s">
        <v>14</v>
      </c>
      <c r="L19" t="s">
        <v>15</v>
      </c>
      <c r="M19" t="s">
        <v>16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6</v>
      </c>
      <c r="T19" t="s">
        <v>7</v>
      </c>
      <c r="U19" t="s">
        <v>22</v>
      </c>
      <c r="V19" s="2" t="s">
        <v>26</v>
      </c>
    </row>
    <row r="20" spans="1:22" x14ac:dyDescent="0.25">
      <c r="A20">
        <v>10</v>
      </c>
      <c r="B20" s="1">
        <v>620.43820213431457</v>
      </c>
      <c r="C20" s="1">
        <v>699.3</v>
      </c>
      <c r="D20" s="1">
        <v>743.32222222222219</v>
      </c>
      <c r="E20" s="1">
        <v>684.6</v>
      </c>
      <c r="F20" s="1">
        <v>790.07777777777778</v>
      </c>
      <c r="G20" s="1">
        <v>845.2</v>
      </c>
      <c r="H20" s="1">
        <v>798.31111111111113</v>
      </c>
      <c r="I20" s="1">
        <v>827.63333333333333</v>
      </c>
      <c r="J20" s="1">
        <v>837.16666666666663</v>
      </c>
      <c r="K20" s="1">
        <v>786.35555555555561</v>
      </c>
      <c r="L20" s="1">
        <v>781.02222222222224</v>
      </c>
      <c r="M20" s="1">
        <v>783.54444444444448</v>
      </c>
      <c r="N20" s="1">
        <v>776.52222222222224</v>
      </c>
      <c r="O20" s="1">
        <v>778.18888888888887</v>
      </c>
      <c r="P20" s="1">
        <v>789.98888888888894</v>
      </c>
      <c r="Q20" s="1">
        <v>788.38888888888891</v>
      </c>
      <c r="R20" s="1">
        <v>783.67777777777781</v>
      </c>
      <c r="S20" s="1">
        <v>663.68888888888887</v>
      </c>
      <c r="T20" s="1">
        <v>683.17777777777781</v>
      </c>
      <c r="U20" s="1">
        <v>679.08888888888885</v>
      </c>
      <c r="V20" s="1">
        <v>620.43820213431457</v>
      </c>
    </row>
    <row r="21" spans="1:22" x14ac:dyDescent="0.25">
      <c r="A21">
        <v>15</v>
      </c>
      <c r="B21" s="1">
        <v>1052.6875</v>
      </c>
      <c r="C21" s="1">
        <v>1004.2</v>
      </c>
      <c r="D21" s="1">
        <v>1052.9444444444443</v>
      </c>
      <c r="E21" s="1">
        <v>983.25555555555559</v>
      </c>
      <c r="F21" s="1">
        <v>1097.1888888888889</v>
      </c>
      <c r="G21" s="1">
        <v>1210.5999999999999</v>
      </c>
      <c r="H21" s="1">
        <v>1149.4777777777779</v>
      </c>
      <c r="I21" s="1">
        <v>1212.7888888888888</v>
      </c>
      <c r="J21" s="1">
        <v>1162.6111111111111</v>
      </c>
      <c r="K21" s="1">
        <v>1115.9555555555555</v>
      </c>
      <c r="L21" s="1">
        <v>1118.7111111111112</v>
      </c>
      <c r="M21" s="1">
        <v>1119.3777777777777</v>
      </c>
      <c r="N21" s="1">
        <v>1118.1555555555556</v>
      </c>
      <c r="O21" s="1">
        <v>1133.1555555555556</v>
      </c>
      <c r="P21" s="1">
        <v>1125.5555555555557</v>
      </c>
      <c r="Q21" s="1">
        <v>1126.6111111111111</v>
      </c>
      <c r="R21" s="1">
        <v>1133.4888888888888</v>
      </c>
      <c r="S21" s="1">
        <v>969.98888888888894</v>
      </c>
      <c r="T21" s="1">
        <v>988.6</v>
      </c>
      <c r="U21" s="1">
        <v>985.5333333333333</v>
      </c>
      <c r="V21" s="1">
        <v>969.98888888888894</v>
      </c>
    </row>
    <row r="22" spans="1:22" x14ac:dyDescent="0.25">
      <c r="A22">
        <v>20</v>
      </c>
      <c r="B22" s="1">
        <v>1267</v>
      </c>
      <c r="C22" s="1">
        <v>1311.7777777777778</v>
      </c>
      <c r="D22" s="1">
        <v>1354.7666666666667</v>
      </c>
      <c r="E22" s="1">
        <v>1280.5</v>
      </c>
      <c r="F22" s="1">
        <v>1402.1777777777777</v>
      </c>
      <c r="G22" s="1">
        <v>1597.6333333333334</v>
      </c>
      <c r="H22" s="1">
        <v>1546.1666666666667</v>
      </c>
      <c r="I22" s="1">
        <v>1575.0333333333333</v>
      </c>
      <c r="J22" s="1">
        <v>1593.6222222222223</v>
      </c>
      <c r="K22" s="1">
        <v>1467.3666666666666</v>
      </c>
      <c r="L22" s="1">
        <v>1451.8666666666666</v>
      </c>
      <c r="M22" s="1">
        <v>1458.7222222222222</v>
      </c>
      <c r="N22" s="1">
        <v>1447</v>
      </c>
      <c r="O22" s="1">
        <v>1499.7444444444445</v>
      </c>
      <c r="P22" s="1">
        <v>1503.6666666666667</v>
      </c>
      <c r="Q22" s="1">
        <v>1504.0444444444445</v>
      </c>
      <c r="R22" s="1">
        <v>1498.3111111111111</v>
      </c>
      <c r="S22" s="1">
        <v>1268.4666666666667</v>
      </c>
      <c r="T22" s="1">
        <v>1296.2333333333333</v>
      </c>
      <c r="U22" s="1">
        <v>1291.7111111111112</v>
      </c>
      <c r="V22" s="1">
        <v>1267</v>
      </c>
    </row>
    <row r="23" spans="1:22" x14ac:dyDescent="0.25">
      <c r="A23">
        <v>50</v>
      </c>
      <c r="B23" s="1">
        <v>3744.75</v>
      </c>
      <c r="C23" s="1">
        <v>3184.5777777777776</v>
      </c>
      <c r="D23" s="1">
        <v>3230.3222222222221</v>
      </c>
      <c r="E23" s="1">
        <v>3139.1222222222223</v>
      </c>
      <c r="F23" s="1">
        <v>3291.4666666666667</v>
      </c>
      <c r="G23" s="1">
        <v>3851.4555555555557</v>
      </c>
      <c r="H23" s="1">
        <v>3795.5777777777776</v>
      </c>
      <c r="I23" s="1">
        <v>3824.1222222222223</v>
      </c>
      <c r="J23" s="1">
        <v>3863.4333333333334</v>
      </c>
      <c r="K23" s="1">
        <v>3540.4555555555557</v>
      </c>
      <c r="L23" s="1">
        <v>3525.7555555555555</v>
      </c>
      <c r="M23" s="1">
        <v>3534.6888888888889</v>
      </c>
      <c r="N23" s="1">
        <v>3518.0111111111109</v>
      </c>
      <c r="O23" s="1">
        <v>3645.411111111111</v>
      </c>
      <c r="P23" s="1">
        <v>3654.7888888888888</v>
      </c>
      <c r="Q23" s="1">
        <v>3662.088888888889</v>
      </c>
      <c r="R23" s="1">
        <v>3646.8222222222221</v>
      </c>
      <c r="S23" s="1">
        <v>3140.5444444444443</v>
      </c>
      <c r="T23" s="1">
        <v>3203.1666666666665</v>
      </c>
      <c r="U23" s="1">
        <v>3240.2</v>
      </c>
      <c r="V23" s="1">
        <v>3139.1222222222223</v>
      </c>
    </row>
    <row r="24" spans="1:22" x14ac:dyDescent="0.25">
      <c r="A24">
        <v>100</v>
      </c>
      <c r="B24" s="1">
        <v>6327</v>
      </c>
      <c r="C24" s="1">
        <v>6257.5111111111109</v>
      </c>
      <c r="D24" s="1">
        <v>6301.8777777777777</v>
      </c>
      <c r="E24" s="1">
        <v>6206.0555555555557</v>
      </c>
      <c r="F24" s="1">
        <v>6368.9555555555553</v>
      </c>
      <c r="G24" s="1">
        <v>7637.8444444444449</v>
      </c>
      <c r="H24" s="1">
        <v>7581.4222222222224</v>
      </c>
      <c r="I24" s="1">
        <v>7607.4888888888891</v>
      </c>
      <c r="J24" s="1">
        <v>7649.1444444444442</v>
      </c>
      <c r="K24" s="1">
        <v>6983.4</v>
      </c>
      <c r="L24" s="1">
        <v>6962.7333333333336</v>
      </c>
      <c r="M24" s="1">
        <v>6963.0111111111109</v>
      </c>
      <c r="N24" s="1">
        <v>6950.3</v>
      </c>
      <c r="O24" s="1">
        <v>7219.5111111111109</v>
      </c>
      <c r="P24" s="1">
        <v>7202.7666666666664</v>
      </c>
      <c r="Q24" s="1">
        <v>7247.3111111111111</v>
      </c>
      <c r="R24" s="1">
        <v>7237.8222222222221</v>
      </c>
      <c r="S24" s="1">
        <v>6200.9111111111115</v>
      </c>
      <c r="T24" s="1">
        <v>6349.5111111111109</v>
      </c>
      <c r="U24" s="1">
        <v>6424.4444444444443</v>
      </c>
      <c r="V24" s="1">
        <v>6200.9111111111115</v>
      </c>
    </row>
    <row r="25" spans="1:22" x14ac:dyDescent="0.25">
      <c r="A25">
        <v>150</v>
      </c>
      <c r="B25" s="1"/>
      <c r="C25" s="1">
        <v>9400.7999999999993</v>
      </c>
      <c r="D25" s="1">
        <v>9452.9333333333325</v>
      </c>
      <c r="E25" s="1">
        <v>9347</v>
      </c>
      <c r="F25" s="1">
        <v>9512.7888888888883</v>
      </c>
      <c r="G25" s="1">
        <v>11430.377777777778</v>
      </c>
      <c r="H25" s="1">
        <v>11367.288888888888</v>
      </c>
      <c r="I25" s="1">
        <v>11394.9</v>
      </c>
      <c r="J25" s="1">
        <v>11449.577777777778</v>
      </c>
      <c r="K25" s="1">
        <v>10496.844444444445</v>
      </c>
      <c r="L25" s="1">
        <v>10524.988888888889</v>
      </c>
      <c r="M25" s="1">
        <v>10485.822222222223</v>
      </c>
      <c r="N25" s="1">
        <v>10489.133333333333</v>
      </c>
      <c r="O25" s="1">
        <v>10837.066666666668</v>
      </c>
      <c r="P25" s="1">
        <v>10823.755555555555</v>
      </c>
      <c r="Q25" s="1">
        <v>10820.755555555555</v>
      </c>
      <c r="R25" s="1">
        <v>10832.344444444445</v>
      </c>
      <c r="S25" s="1">
        <v>9354.6666666666661</v>
      </c>
      <c r="T25" s="1">
        <v>9563.4444444444453</v>
      </c>
      <c r="U25" s="1">
        <v>9662.6333333333332</v>
      </c>
      <c r="V25" s="1">
        <v>9347</v>
      </c>
    </row>
    <row r="26" spans="1:22" x14ac:dyDescent="0.25">
      <c r="A26">
        <v>200</v>
      </c>
      <c r="B26" s="1"/>
      <c r="C26" s="1">
        <v>12531.18888888889</v>
      </c>
      <c r="D26" s="1">
        <v>12565.622222222222</v>
      </c>
      <c r="E26" s="1">
        <v>12471.877777777778</v>
      </c>
      <c r="F26" s="1">
        <v>12638.333333333334</v>
      </c>
      <c r="G26" s="1">
        <v>15250.755555555555</v>
      </c>
      <c r="H26" s="1">
        <v>15178.422222222222</v>
      </c>
      <c r="I26" s="1">
        <v>15196.655555555555</v>
      </c>
      <c r="J26" s="1">
        <v>15268.377777777778</v>
      </c>
      <c r="K26" s="1">
        <v>13965.9</v>
      </c>
      <c r="L26" s="1">
        <v>13955.222222222223</v>
      </c>
      <c r="M26" s="1">
        <v>13986.911111111111</v>
      </c>
      <c r="N26" s="1">
        <v>13968.277777777777</v>
      </c>
      <c r="O26" s="1">
        <v>14447.588888888889</v>
      </c>
      <c r="P26" s="1">
        <v>14418.011111111111</v>
      </c>
      <c r="Q26" s="1">
        <v>14456.933333333332</v>
      </c>
      <c r="R26" s="1">
        <v>14442.655555555555</v>
      </c>
      <c r="S26" s="1">
        <v>12455.111111111111</v>
      </c>
      <c r="T26" s="1">
        <v>12761.944444444445</v>
      </c>
      <c r="U26" s="1">
        <v>12905.377777777778</v>
      </c>
      <c r="V26" s="1">
        <v>12455.111111111111</v>
      </c>
    </row>
    <row r="28" spans="1:22" x14ac:dyDescent="0.25">
      <c r="A28" t="s">
        <v>13</v>
      </c>
      <c r="B28" t="s">
        <v>23</v>
      </c>
      <c r="C28" t="s">
        <v>4</v>
      </c>
      <c r="D28" t="s">
        <v>5</v>
      </c>
      <c r="E28" t="s">
        <v>12</v>
      </c>
      <c r="F28" t="s">
        <v>8</v>
      </c>
      <c r="G28" t="s">
        <v>0</v>
      </c>
      <c r="H28" t="s">
        <v>1</v>
      </c>
      <c r="I28" t="s">
        <v>2</v>
      </c>
      <c r="J28" t="s">
        <v>3</v>
      </c>
      <c r="K28" t="s">
        <v>14</v>
      </c>
      <c r="L28" t="s">
        <v>15</v>
      </c>
      <c r="M28" t="s">
        <v>16</v>
      </c>
      <c r="N28" t="s">
        <v>17</v>
      </c>
      <c r="O28" t="s">
        <v>18</v>
      </c>
      <c r="P28" t="s">
        <v>19</v>
      </c>
      <c r="Q28" t="s">
        <v>20</v>
      </c>
      <c r="R28" t="s">
        <v>21</v>
      </c>
      <c r="S28" t="s">
        <v>6</v>
      </c>
      <c r="T28" t="s">
        <v>7</v>
      </c>
      <c r="U28" t="s">
        <v>22</v>
      </c>
      <c r="V28" s="2" t="s">
        <v>26</v>
      </c>
    </row>
    <row r="29" spans="1:22" x14ac:dyDescent="0.25">
      <c r="A29">
        <v>10</v>
      </c>
      <c r="B29" s="1">
        <v>620.43820213431457</v>
      </c>
      <c r="C29" s="1">
        <v>697.42222222222222</v>
      </c>
      <c r="D29" s="1">
        <v>743.32222222222219</v>
      </c>
      <c r="E29" s="1">
        <v>683.54444444444448</v>
      </c>
      <c r="F29" s="1">
        <v>787.17777777777781</v>
      </c>
      <c r="G29" s="1">
        <v>776.97777777777776</v>
      </c>
      <c r="H29" s="1">
        <v>753.51111111111106</v>
      </c>
      <c r="I29" s="1">
        <v>774.57777777777778</v>
      </c>
      <c r="J29" s="1">
        <v>762.82222222222219</v>
      </c>
      <c r="K29" s="1">
        <v>758.12222222222226</v>
      </c>
      <c r="L29" s="1">
        <v>765.08888888888885</v>
      </c>
      <c r="M29" s="1">
        <v>758.11111111111109</v>
      </c>
      <c r="N29" s="1">
        <v>765.33333333333337</v>
      </c>
      <c r="O29" s="1">
        <v>760.13333333333333</v>
      </c>
      <c r="P29" s="1">
        <v>761.51111111111106</v>
      </c>
      <c r="Q29" s="1">
        <v>755.51111111111106</v>
      </c>
      <c r="R29" s="1">
        <v>765.14444444444439</v>
      </c>
      <c r="S29" s="1">
        <v>658.95555555555552</v>
      </c>
      <c r="T29" s="1">
        <v>682.93333333333328</v>
      </c>
      <c r="U29" s="1">
        <v>672.54444444444448</v>
      </c>
      <c r="V29" s="1">
        <v>620.43820213431457</v>
      </c>
    </row>
    <row r="30" spans="1:22" x14ac:dyDescent="0.25">
      <c r="A30">
        <v>15</v>
      </c>
      <c r="B30" s="1">
        <v>1052.6875</v>
      </c>
      <c r="C30" s="1">
        <v>1003.8111111111111</v>
      </c>
      <c r="D30" s="1">
        <v>1052.9444444444443</v>
      </c>
      <c r="E30" s="1">
        <v>982.25555555555559</v>
      </c>
      <c r="F30" s="1">
        <v>1095.5444444444445</v>
      </c>
      <c r="G30" s="1">
        <v>1099.7</v>
      </c>
      <c r="H30" s="1">
        <v>1069.8888888888889</v>
      </c>
      <c r="I30" s="1">
        <v>1097.9777777777779</v>
      </c>
      <c r="J30" s="1">
        <v>1062.2222222222222</v>
      </c>
      <c r="K30" s="1">
        <v>1078.1777777777777</v>
      </c>
      <c r="L30" s="1">
        <v>1091.2555555555555</v>
      </c>
      <c r="M30" s="1">
        <v>1078.2888888888888</v>
      </c>
      <c r="N30" s="1">
        <v>1093.3222222222223</v>
      </c>
      <c r="O30" s="1">
        <v>1111.4555555555555</v>
      </c>
      <c r="P30" s="1">
        <v>1091.6333333333334</v>
      </c>
      <c r="Q30" s="1">
        <v>1096.6222222222223</v>
      </c>
      <c r="R30" s="1">
        <v>1099.588888888889</v>
      </c>
      <c r="S30" s="1">
        <v>965.74444444444441</v>
      </c>
      <c r="T30" s="1">
        <v>988.16666666666663</v>
      </c>
      <c r="U30" s="1">
        <v>969.28888888888889</v>
      </c>
      <c r="V30" s="1">
        <v>965.74444444444441</v>
      </c>
    </row>
    <row r="31" spans="1:22" x14ac:dyDescent="0.25">
      <c r="A31">
        <v>20</v>
      </c>
      <c r="B31" s="1">
        <v>1267</v>
      </c>
      <c r="C31" s="1">
        <v>1311.0111111111112</v>
      </c>
      <c r="D31" s="1">
        <v>1354.7666666666667</v>
      </c>
      <c r="E31" s="1">
        <v>1280.3333333333333</v>
      </c>
      <c r="F31" s="1">
        <v>1399.7666666666667</v>
      </c>
      <c r="G31" s="1">
        <v>1436.6333333333334</v>
      </c>
      <c r="H31" s="1">
        <v>1410.2333333333333</v>
      </c>
      <c r="I31" s="1">
        <v>1421.6222222222223</v>
      </c>
      <c r="J31" s="1">
        <v>1410.5444444444445</v>
      </c>
      <c r="K31" s="1">
        <v>1412.1666666666667</v>
      </c>
      <c r="L31" s="1">
        <v>1408.0222222222221</v>
      </c>
      <c r="M31" s="1">
        <v>1408.911111111111</v>
      </c>
      <c r="N31" s="1">
        <v>1406.8111111111111</v>
      </c>
      <c r="O31" s="1">
        <v>1450.7</v>
      </c>
      <c r="P31" s="1">
        <v>1453.7444444444445</v>
      </c>
      <c r="Q31" s="1">
        <v>1438.0222222222221</v>
      </c>
      <c r="R31" s="1">
        <v>1443.9333333333334</v>
      </c>
      <c r="S31" s="1">
        <v>1258.9888888888888</v>
      </c>
      <c r="T31" s="1">
        <v>1296.1777777777777</v>
      </c>
      <c r="U31" s="1">
        <v>1276.2444444444445</v>
      </c>
      <c r="V31" s="1">
        <v>1258.9888888888888</v>
      </c>
    </row>
    <row r="32" spans="1:22" x14ac:dyDescent="0.25">
      <c r="A32">
        <v>50</v>
      </c>
      <c r="B32" s="1">
        <v>3744.75</v>
      </c>
      <c r="C32" s="1">
        <v>3184.3666666666668</v>
      </c>
      <c r="D32" s="1">
        <v>3230.3222222222221</v>
      </c>
      <c r="E32" s="1">
        <v>3138.7</v>
      </c>
      <c r="F32" s="1">
        <v>3290.0333333333333</v>
      </c>
      <c r="G32" s="1">
        <v>3423.0111111111109</v>
      </c>
      <c r="H32" s="1">
        <v>3399.2</v>
      </c>
      <c r="I32" s="1">
        <v>3398.8222222222221</v>
      </c>
      <c r="J32" s="1">
        <v>3423.3444444444444</v>
      </c>
      <c r="K32" s="1">
        <v>3404.0444444444443</v>
      </c>
      <c r="L32" s="1">
        <v>3401.4222222222224</v>
      </c>
      <c r="M32" s="1">
        <v>3404.1555555555556</v>
      </c>
      <c r="N32" s="1">
        <v>3397.0111111111109</v>
      </c>
      <c r="O32" s="1">
        <v>3522.8444444444444</v>
      </c>
      <c r="P32" s="1">
        <v>3516.4555555555557</v>
      </c>
      <c r="Q32" s="1">
        <v>3524.1666666666665</v>
      </c>
      <c r="R32" s="1">
        <v>3533.3888888888887</v>
      </c>
      <c r="S32" s="1">
        <v>3126.5666666666666</v>
      </c>
      <c r="T32" s="1">
        <v>3202.3333333333335</v>
      </c>
      <c r="U32" s="1">
        <v>3207.8666666666668</v>
      </c>
      <c r="V32" s="1">
        <v>3126.5666666666666</v>
      </c>
    </row>
    <row r="33" spans="1:22" x14ac:dyDescent="0.25">
      <c r="A33">
        <v>100</v>
      </c>
      <c r="B33" s="1">
        <v>6327</v>
      </c>
      <c r="C33" s="1">
        <v>6257.2444444444445</v>
      </c>
      <c r="D33" s="1">
        <v>6301.8777777777777</v>
      </c>
      <c r="E33" s="1">
        <v>6205.8666666666668</v>
      </c>
      <c r="F33" s="1">
        <v>6368.1444444444442</v>
      </c>
      <c r="G33" s="1">
        <v>6757.6333333333332</v>
      </c>
      <c r="H33" s="1">
        <v>6717.6888888888889</v>
      </c>
      <c r="I33" s="1">
        <v>6716.1222222222223</v>
      </c>
      <c r="J33" s="1">
        <v>6739.8777777777777</v>
      </c>
      <c r="K33" s="1">
        <v>6684.9777777777781</v>
      </c>
      <c r="L33" s="1">
        <v>6684.1</v>
      </c>
      <c r="M33" s="1">
        <v>6665.7111111111108</v>
      </c>
      <c r="N33" s="1">
        <v>6669.4666666666662</v>
      </c>
      <c r="O33" s="1">
        <v>6951.3555555555558</v>
      </c>
      <c r="P33" s="1">
        <v>6939.2</v>
      </c>
      <c r="Q33" s="1">
        <v>6979.4111111111115</v>
      </c>
      <c r="R33" s="1">
        <v>6980.0888888888885</v>
      </c>
      <c r="S33" s="1">
        <v>6188.6</v>
      </c>
      <c r="T33" s="1">
        <v>6347.5777777777776</v>
      </c>
      <c r="U33" s="1">
        <v>6375.0777777777776</v>
      </c>
      <c r="V33" s="1">
        <v>6188.6</v>
      </c>
    </row>
    <row r="34" spans="1:22" x14ac:dyDescent="0.25">
      <c r="A34">
        <v>150</v>
      </c>
      <c r="B34" s="1"/>
      <c r="C34" s="1">
        <v>9400.4555555555562</v>
      </c>
      <c r="D34" s="1">
        <v>9452.9333333333325</v>
      </c>
      <c r="E34" s="1">
        <v>9346.7000000000007</v>
      </c>
      <c r="F34" s="1">
        <v>9511.9666666666672</v>
      </c>
      <c r="G34" s="1">
        <v>10102.888888888889</v>
      </c>
      <c r="H34" s="1">
        <v>10068.911111111111</v>
      </c>
      <c r="I34" s="1">
        <v>10064.522222222222</v>
      </c>
      <c r="J34" s="1">
        <v>10074.411111111111</v>
      </c>
      <c r="K34" s="1">
        <v>10011.155555555555</v>
      </c>
      <c r="L34" s="1">
        <v>10092.366666666667</v>
      </c>
      <c r="M34" s="1">
        <v>10022.200000000001</v>
      </c>
      <c r="N34" s="1">
        <v>10044.966666666667</v>
      </c>
      <c r="O34" s="1">
        <v>10472.022222222222</v>
      </c>
      <c r="P34" s="1">
        <v>10473.133333333333</v>
      </c>
      <c r="Q34" s="1">
        <v>10439.766666666666</v>
      </c>
      <c r="R34" s="1">
        <v>10468</v>
      </c>
      <c r="S34" s="1">
        <v>9340.7444444444445</v>
      </c>
      <c r="T34" s="1">
        <v>9562.4111111111106</v>
      </c>
      <c r="U34" s="1">
        <v>9607.0222222222219</v>
      </c>
      <c r="V34" s="1">
        <v>9340.7444444444445</v>
      </c>
    </row>
    <row r="35" spans="1:22" x14ac:dyDescent="0.25">
      <c r="A35">
        <v>200</v>
      </c>
      <c r="B35" s="1"/>
      <c r="C35" s="1">
        <v>12531.055555555555</v>
      </c>
      <c r="D35" s="1">
        <v>12565.622222222222</v>
      </c>
      <c r="E35" s="1">
        <v>12471.711111111112</v>
      </c>
      <c r="F35" s="1">
        <v>12637.788888888888</v>
      </c>
      <c r="G35" s="1">
        <v>13464.788888888888</v>
      </c>
      <c r="H35" s="1">
        <v>13403.6</v>
      </c>
      <c r="I35" s="1">
        <v>13399.788888888888</v>
      </c>
      <c r="J35" s="1">
        <v>13434.722222222223</v>
      </c>
      <c r="K35" s="1">
        <v>13364.577777777778</v>
      </c>
      <c r="L35" s="1">
        <v>13358.755555555555</v>
      </c>
      <c r="M35" s="1">
        <v>13393.255555555555</v>
      </c>
      <c r="N35" s="1">
        <v>13390.4</v>
      </c>
      <c r="O35" s="1">
        <v>13981.1</v>
      </c>
      <c r="P35" s="1">
        <v>13925.044444444444</v>
      </c>
      <c r="Q35" s="1">
        <v>13983.644444444444</v>
      </c>
      <c r="R35" s="1">
        <v>13984.866666666667</v>
      </c>
      <c r="S35" s="1">
        <v>12447.066666666668</v>
      </c>
      <c r="T35" s="1">
        <v>12760.233333333334</v>
      </c>
      <c r="U35" s="1">
        <v>12836.3</v>
      </c>
      <c r="V35" s="1">
        <v>12447.066666666668</v>
      </c>
    </row>
  </sheetData>
  <conditionalFormatting sqref="B35:U35">
    <cfRule type="top10" dxfId="167" priority="1" bottom="1" rank="1"/>
  </conditionalFormatting>
  <conditionalFormatting sqref="B2:R2">
    <cfRule type="top10" dxfId="166" priority="28" bottom="1" rank="1"/>
  </conditionalFormatting>
  <conditionalFormatting sqref="B3:R3">
    <cfRule type="top10" dxfId="165" priority="27" bottom="1" rank="1"/>
  </conditionalFormatting>
  <conditionalFormatting sqref="B4:R4">
    <cfRule type="top10" dxfId="164" priority="26" bottom="1" rank="1"/>
  </conditionalFormatting>
  <conditionalFormatting sqref="B5:R5">
    <cfRule type="top10" dxfId="163" priority="25" bottom="1" rank="1"/>
  </conditionalFormatting>
  <conditionalFormatting sqref="B6:R6">
    <cfRule type="top10" dxfId="162" priority="24" bottom="1" rank="1"/>
  </conditionalFormatting>
  <conditionalFormatting sqref="B7:R7">
    <cfRule type="top10" dxfId="161" priority="23" bottom="1" rank="1"/>
  </conditionalFormatting>
  <conditionalFormatting sqref="B8:R8">
    <cfRule type="top10" dxfId="160" priority="22" bottom="1" rank="1"/>
  </conditionalFormatting>
  <conditionalFormatting sqref="B11:R11">
    <cfRule type="top10" dxfId="159" priority="21" bottom="1" rank="1"/>
  </conditionalFormatting>
  <conditionalFormatting sqref="B12:R12">
    <cfRule type="top10" dxfId="158" priority="20" bottom="1" rank="1"/>
  </conditionalFormatting>
  <conditionalFormatting sqref="B13:R13">
    <cfRule type="top10" dxfId="157" priority="19" bottom="1" rank="1"/>
  </conditionalFormatting>
  <conditionalFormatting sqref="B14:R14">
    <cfRule type="top10" dxfId="156" priority="18" bottom="1" rank="1"/>
  </conditionalFormatting>
  <conditionalFormatting sqref="B15:R15">
    <cfRule type="top10" dxfId="155" priority="17" bottom="1" rank="1"/>
  </conditionalFormatting>
  <conditionalFormatting sqref="B16:R16">
    <cfRule type="top10" dxfId="154" priority="16" bottom="1" rank="1"/>
  </conditionalFormatting>
  <conditionalFormatting sqref="B17:R17">
    <cfRule type="top10" dxfId="153" priority="15" bottom="1" rank="1"/>
  </conditionalFormatting>
  <conditionalFormatting sqref="B20:U20">
    <cfRule type="top10" dxfId="152" priority="14" bottom="1" rank="1"/>
  </conditionalFormatting>
  <conditionalFormatting sqref="B21:U21">
    <cfRule type="top10" dxfId="151" priority="13" bottom="1" rank="1"/>
  </conditionalFormatting>
  <conditionalFormatting sqref="B22:U22">
    <cfRule type="top10" dxfId="150" priority="12" bottom="1" rank="1"/>
  </conditionalFormatting>
  <conditionalFormatting sqref="B23:U23">
    <cfRule type="top10" dxfId="149" priority="11" bottom="1" rank="1"/>
  </conditionalFormatting>
  <conditionalFormatting sqref="B24:U24">
    <cfRule type="top10" dxfId="148" priority="10" bottom="1" rank="1"/>
  </conditionalFormatting>
  <conditionalFormatting sqref="B25:U25">
    <cfRule type="top10" dxfId="147" priority="9" bottom="1" rank="1"/>
  </conditionalFormatting>
  <conditionalFormatting sqref="B26:U26">
    <cfRule type="top10" dxfId="146" priority="8" bottom="1" rank="1"/>
  </conditionalFormatting>
  <conditionalFormatting sqref="B29:U29">
    <cfRule type="top10" dxfId="145" priority="7" bottom="1" rank="1"/>
  </conditionalFormatting>
  <conditionalFormatting sqref="B30:U30">
    <cfRule type="top10" dxfId="144" priority="6" bottom="1" rank="1"/>
  </conditionalFormatting>
  <conditionalFormatting sqref="B31:U31">
    <cfRule type="top10" dxfId="143" priority="5" bottom="1" rank="1"/>
  </conditionalFormatting>
  <conditionalFormatting sqref="B32:U32">
    <cfRule type="top10" dxfId="142" priority="4" bottom="1" rank="1"/>
  </conditionalFormatting>
  <conditionalFormatting sqref="B33:U33">
    <cfRule type="top10" dxfId="141" priority="3" bottom="1" rank="1"/>
  </conditionalFormatting>
  <conditionalFormatting sqref="B34:U34">
    <cfRule type="top10" dxfId="140" priority="2" bottom="1" rank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Makespan_best</vt:lpstr>
      <vt:lpstr>Flowtime_best</vt:lpstr>
      <vt:lpstr>Makespan_ARPD_best6</vt:lpstr>
      <vt:lpstr>Flowtime_ARPD_best6</vt:lpstr>
      <vt:lpstr>Makespan_ARPD</vt:lpstr>
      <vt:lpstr>Flowtime_ARPD</vt:lpstr>
      <vt:lpstr>Makespan_Übersicht</vt:lpstr>
      <vt:lpstr>Flowtime_Übersicht</vt:lpstr>
      <vt:lpstr>Makespan_Mittelwert</vt:lpstr>
      <vt:lpstr>Makespan_Median</vt:lpstr>
      <vt:lpstr>Makespan_Optimum</vt:lpstr>
      <vt:lpstr>Makespan_ARPD_Optimum</vt:lpstr>
      <vt:lpstr>Makespan_ARPD_Median</vt:lpstr>
      <vt:lpstr>Makespan_ARPD_Mittelwert</vt:lpstr>
      <vt:lpstr>Flowtime_Mittelwert</vt:lpstr>
      <vt:lpstr>Flowtime_Median</vt:lpstr>
      <vt:lpstr>Flowtime_Optimum</vt:lpstr>
      <vt:lpstr>Flowtime_ARPD_Optimum</vt:lpstr>
      <vt:lpstr>Flowtime_ARPD_Median</vt:lpstr>
      <vt:lpstr>Flowtime_ARPD_Mittelwert</vt:lpstr>
    </vt:vector>
  </TitlesOfParts>
  <Company>Frost-RL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Andreas Hipp</cp:lastModifiedBy>
  <cp:lastPrinted>2015-09-12T22:35:29Z</cp:lastPrinted>
  <dcterms:created xsi:type="dcterms:W3CDTF">2015-05-06T18:39:57Z</dcterms:created>
  <dcterms:modified xsi:type="dcterms:W3CDTF">2021-02-01T14:41:19Z</dcterms:modified>
</cp:coreProperties>
</file>