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42" i="1"/>
  <c r="D41"/>
  <c r="C33"/>
  <c r="C38"/>
  <c r="D34"/>
  <c r="D32"/>
  <c r="D35"/>
  <c r="C26"/>
  <c r="C29"/>
  <c r="D23"/>
  <c r="D24"/>
  <c r="D25"/>
  <c r="C18"/>
  <c r="C19"/>
  <c r="D15"/>
  <c r="D16"/>
  <c r="C11"/>
  <c r="C12"/>
  <c r="D14"/>
  <c r="D9"/>
  <c r="D10"/>
  <c r="C5"/>
  <c r="C6"/>
  <c r="D8"/>
  <c r="D3"/>
  <c r="D4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<sst xmlns="http://schemas.openxmlformats.org/spreadsheetml/2006/main" count="122" uniqueCount="73">
  <si>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</si>
  <si>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</si>
  <si>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</si>
  <si>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</si>
  <si>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</si>
  <si>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</si>
  <si>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</si>
  <si>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</si>
  <si>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</si>
  <si>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</si>
  <si>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</si>
  <si>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</si>
  <si>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</si>
  <si>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</si>
  <si>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</si>
  <si>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</si>
  <si>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</si>
  <si>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</si>
  <si>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</si>
  <si>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</si>
  <si>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</si>
  <si>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</si>
  <si>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</si>
  <si>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</si>
  <si>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</si>
  <si>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</si>
  <si>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</si>
  <si>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</si>
  <si>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</si>
  <si>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</si>
  <si>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</si>
  <si>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</si>
  <si>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</si>
  <si>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</si>
  <si>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</si>
  <si>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</si>
  <si>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</si>
  <si>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</si>
  <si>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</si>
  <si>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</si>
  <si>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</si>
  <si>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</si>
  <si>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</si>
  <si>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</si>
  <si>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</si>
  <si>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</si>
  <si>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</si>
  <si>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</si>
  <si>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</si>
  <si>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</si>
  <si>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</si>
  <si>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</si>
  <si>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</si>
  <si>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</si>
  <si>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</si>
  <si>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</si>
  <si>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</si>
  <si>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</si>
  <si>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</si>
  <si>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</si>
  <si>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</si>
  <si>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SALES - cash/retail</t>
  </si>
  <si>
    <t>SELISIH - lebih</t>
  </si>
  <si>
    <t>SETOR KE BANK</t>
  </si>
  <si>
    <t>Other Income</t>
  </si>
  <si>
    <t>JASON - les</t>
  </si>
  <si>
    <t>DEBIT BCA</t>
  </si>
  <si>
    <t>PLN - Astar 214</t>
  </si>
  <si>
    <t>FREIGHT OUT</t>
  </si>
  <si>
    <t>BELI amplop</t>
  </si>
  <si>
    <t>CICILAN - Kukuh Ade</t>
  </si>
  <si>
    <t>SELISIH - kurang</t>
  </si>
  <si>
    <t>PRIVE - andreas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</si>
</sst>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40" activePane="bottomLeft" state="frozen"/>
      <selection pane="bottomLeft" activeCell="D43" sqref="D43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942625</v>
      </c>
    </row>
    <row r="3" spans="1:6">
      <c r="A3" s="2">
        <v>44354</v>
      </c>
      <c r="B3" t="s">
        <v>25</v>
      </c>
      <c r="D3" s="1">
        <f>60000+460000</f>
        <v>520000</v>
      </c>
      <c r="E3" s="1">
        <f t="shared" ref="E3:E35" si="0">E2+C3-D3</f>
        <v>422625</v>
      </c>
    </row>
    <row r="4" spans="1:6">
      <c r="B4" t="s">
        <v>59</v>
      </c>
      <c r="D4" s="1">
        <f>21855000+4425000+2070000+1154000</f>
        <v>29504000</v>
      </c>
      <c r="E4" s="1">
        <f t="shared" si="0"/>
        <v>-29081375</v>
      </c>
    </row>
    <row r="5" spans="1:6">
      <c r="B5" t="s">
        <v>60</v>
      </c>
      <c r="C5" s="1">
        <f>21855000+2683000+7562000+25070000</f>
        <v>57170000</v>
      </c>
      <c r="E5" s="1">
        <f t="shared" si="0"/>
        <v>28088625</v>
      </c>
    </row>
    <row r="6" spans="1:6">
      <c r="B6" t="s">
        <v>61</v>
      </c>
      <c r="C6" s="1">
        <f>38175625-3478625-25070000</f>
        <v>9627000</v>
      </c>
      <c r="E6" s="1">
        <f t="shared" si="0"/>
        <v>37715625</v>
      </c>
    </row>
    <row r="7" spans="1:6">
      <c r="B7" t="s">
        <v>62</v>
      </c>
      <c r="C7" s="1">
        <v>135000</v>
      </c>
      <c r="E7" s="1">
        <f t="shared" si="0"/>
        <v>37850625</v>
      </c>
      <c r="F7" s="1"/>
    </row>
    <row r="8" spans="1:6">
      <c r="B8" t="s">
        <v>63</v>
      </c>
      <c r="D8" s="1">
        <f>37000000</f>
        <v>37000000</v>
      </c>
      <c r="E8" s="1">
        <f t="shared" si="0"/>
        <v>850625</v>
      </c>
    </row>
    <row r="9" spans="1:6">
      <c r="A9" s="2">
        <v>44355</v>
      </c>
      <c r="B9" t="s">
        <v>25</v>
      </c>
      <c r="D9" s="1">
        <f>60000+260000</f>
        <v>320000</v>
      </c>
      <c r="E9" s="1">
        <f t="shared" si="0"/>
        <v>530625</v>
      </c>
    </row>
    <row r="10" spans="1:6">
      <c r="B10" t="s">
        <v>59</v>
      </c>
      <c r="D10" s="1">
        <f>3630000+3259500+10000000+14235000+2029000+180000+4158000+231000</f>
        <v>37722500</v>
      </c>
      <c r="E10" s="1">
        <f t="shared" si="0"/>
        <v>-37191875</v>
      </c>
    </row>
    <row r="11" spans="1:6">
      <c r="B11" t="s">
        <v>60</v>
      </c>
      <c r="C11" s="1">
        <f>10000000+14235000+44296500</f>
        <v>68531500</v>
      </c>
      <c r="E11" s="1">
        <f t="shared" si="0"/>
        <v>31339625</v>
      </c>
    </row>
    <row r="12" spans="1:6">
      <c r="B12" t="s">
        <v>61</v>
      </c>
      <c r="C12" s="1">
        <f>12696875+38747125-44296500</f>
        <v>7147500</v>
      </c>
      <c r="E12" s="1">
        <f t="shared" si="0"/>
        <v>38487125</v>
      </c>
    </row>
    <row r="13" spans="1:6">
      <c r="B13" t="s">
        <v>62</v>
      </c>
      <c r="C13" s="1">
        <v>5000</v>
      </c>
      <c r="E13" s="1">
        <f t="shared" si="0"/>
        <v>38492125</v>
      </c>
    </row>
    <row r="14" spans="1:6">
      <c r="B14" t="s">
        <v>63</v>
      </c>
      <c r="D14" s="1">
        <f>38000000</f>
        <v>38000000</v>
      </c>
      <c r="E14" s="1">
        <f t="shared" si="0"/>
        <v>492125</v>
      </c>
    </row>
    <row r="15" spans="1:6">
      <c r="A15" s="2">
        <v>44356</v>
      </c>
      <c r="B15" t="s">
        <v>25</v>
      </c>
      <c r="D15" s="1">
        <f>60000+260000</f>
        <v>320000</v>
      </c>
      <c r="E15" s="1">
        <f t="shared" si="0"/>
        <v>172125</v>
      </c>
    </row>
    <row r="16" spans="1:6">
      <c r="B16" t="s">
        <v>59</v>
      </c>
      <c r="D16" s="1">
        <f>618000+15500000+1800000</f>
        <v>17918000</v>
      </c>
      <c r="E16" s="1">
        <f t="shared" si="0"/>
        <v>-17745875</v>
      </c>
    </row>
    <row r="17" spans="1:5">
      <c r="B17" t="s">
        <v>64</v>
      </c>
      <c r="C17" s="1">
        <v>339000</v>
      </c>
      <c r="E17" s="1">
        <f t="shared" si="0"/>
        <v>-17406875</v>
      </c>
    </row>
    <row r="18" spans="1:5">
      <c r="B18" t="s">
        <v>60</v>
      </c>
      <c r="C18" s="1">
        <f>1800000+17280000+22840000</f>
        <v>41920000</v>
      </c>
      <c r="E18" s="1">
        <f t="shared" si="0"/>
        <v>24513125</v>
      </c>
    </row>
    <row r="19" spans="1:5">
      <c r="B19" t="s">
        <v>61</v>
      </c>
      <c r="C19" s="1">
        <f>36243125-1933125-22840000</f>
        <v>11470000</v>
      </c>
      <c r="E19" s="1">
        <f t="shared" si="0"/>
        <v>35983125</v>
      </c>
    </row>
    <row r="20" spans="1:5">
      <c r="B20" t="s">
        <v>65</v>
      </c>
      <c r="D20" s="1">
        <v>610000</v>
      </c>
      <c r="E20" s="1">
        <f t="shared" si="0"/>
        <v>35373125</v>
      </c>
    </row>
    <row r="21" spans="1:5">
      <c r="B21" t="s">
        <v>62</v>
      </c>
      <c r="C21" s="1">
        <v>150000</v>
      </c>
      <c r="E21" s="1">
        <f t="shared" si="0"/>
        <v>35523125</v>
      </c>
    </row>
    <row r="22" spans="1:5">
      <c r="B22" t="s">
        <v>63</v>
      </c>
      <c r="D22" s="1">
        <v>35000000</v>
      </c>
      <c r="E22" s="1">
        <f t="shared" si="0"/>
        <v>523125</v>
      </c>
    </row>
    <row r="23" spans="1:5">
      <c r="A23" s="2">
        <v>44357</v>
      </c>
      <c r="B23" t="s">
        <v>25</v>
      </c>
      <c r="D23" s="1">
        <f>60000+260000</f>
        <v>320000</v>
      </c>
      <c r="E23" s="1">
        <f t="shared" si="0"/>
        <v>203125</v>
      </c>
    </row>
    <row r="24" spans="1:5">
      <c r="B24" t="s">
        <v>59</v>
      </c>
      <c r="D24" s="1">
        <f>6712000+2404000+30000+100000+23000+28236000</f>
        <v>37505000</v>
      </c>
      <c r="E24" s="1">
        <f t="shared" si="0"/>
        <v>-37301875</v>
      </c>
    </row>
    <row r="25" spans="1:5">
      <c r="B25" t="s">
        <v>66</v>
      </c>
      <c r="D25" s="1">
        <f>500000</f>
        <v>500000</v>
      </c>
      <c r="E25" s="1">
        <f t="shared" si="0"/>
        <v>-37801875</v>
      </c>
    </row>
    <row r="26" spans="1:5">
      <c r="B26" t="s">
        <v>60</v>
      </c>
      <c r="C26" s="1">
        <f>6146500+3000000+28236000+67960000</f>
        <v>105342500</v>
      </c>
      <c r="E26" s="1">
        <f t="shared" si="0"/>
        <v>67540625</v>
      </c>
    </row>
    <row r="27" spans="1:5">
      <c r="B27" t="s">
        <v>67</v>
      </c>
      <c r="D27" s="1">
        <v>103000</v>
      </c>
      <c r="E27" s="1">
        <f t="shared" si="0"/>
        <v>67437625</v>
      </c>
    </row>
    <row r="28" spans="1:5">
      <c r="B28" t="s">
        <v>72</v>
      </c>
      <c r="D28" s="1">
        <v>10000000</v>
      </c>
      <c r="E28" s="1">
        <f t="shared" si="0"/>
        <v>57437625</v>
      </c>
    </row>
    <row r="29" spans="1:5">
      <c r="B29" t="s">
        <v>61</v>
      </c>
      <c r="C29" s="1">
        <f>64432625+10262375-67960000</f>
        <v>6735000</v>
      </c>
      <c r="E29" s="1">
        <f t="shared" si="0"/>
        <v>64172625</v>
      </c>
    </row>
    <row r="30" spans="1:5">
      <c r="B30" t="s">
        <v>62</v>
      </c>
      <c r="C30" s="1">
        <v>235000</v>
      </c>
      <c r="E30" s="1">
        <f t="shared" si="0"/>
        <v>64407625</v>
      </c>
    </row>
    <row r="31" spans="1:5">
      <c r="B31" t="s">
        <v>63</v>
      </c>
      <c r="D31" s="1">
        <v>64000000</v>
      </c>
      <c r="E31" s="1">
        <f t="shared" si="0"/>
        <v>407625</v>
      </c>
    </row>
    <row r="32" spans="1:5">
      <c r="A32" s="2">
        <v>44358</v>
      </c>
      <c r="B32" t="s">
        <v>25</v>
      </c>
      <c r="D32" s="1">
        <f>60000+240000</f>
        <v>300000</v>
      </c>
      <c r="E32" s="1">
        <f t="shared" si="0"/>
        <v>107625</v>
      </c>
    </row>
    <row r="33" spans="1:6">
      <c r="B33" t="s">
        <v>60</v>
      </c>
      <c r="C33" s="1">
        <f>176385000+3770000+19845000+52480000+14295000+26142500</f>
        <v>292917500</v>
      </c>
      <c r="E33" s="1">
        <f t="shared" si="0"/>
        <v>293025125</v>
      </c>
    </row>
    <row r="34" spans="1:6">
      <c r="B34" t="s">
        <v>59</v>
      </c>
      <c r="D34" s="1">
        <f>200000000+1800000+4050000+1395000+52480000+3680000+14295000+1350000</f>
        <v>279050000</v>
      </c>
      <c r="E34" s="1">
        <f t="shared" si="0"/>
        <v>13975125</v>
      </c>
    </row>
    <row r="35" spans="1:6">
      <c r="B35" t="s">
        <v>68</v>
      </c>
      <c r="D35" s="1">
        <f>7500</f>
        <v>7500</v>
      </c>
      <c r="E35" s="1">
        <f t="shared" si="0"/>
        <v>13967625</v>
      </c>
    </row>
    <row r="36" spans="1:6">
      <c r="B36" t="s">
        <v>69</v>
      </c>
      <c r="D36" s="1">
        <v>26000</v>
      </c>
      <c r="E36" s="1">
        <f t="shared" ref="E36:E67" si="1">E35+C36-D36</f>
        <v>13941625</v>
      </c>
    </row>
    <row r="37" spans="1:6">
      <c r="B37" t="s">
        <v>70</v>
      </c>
      <c r="C37" s="1">
        <v>3000000</v>
      </c>
      <c r="E37" s="1">
        <f t="shared" si="1"/>
        <v>16941625</v>
      </c>
    </row>
    <row r="38" spans="1:6">
      <c r="B38" t="s">
        <v>61</v>
      </c>
      <c r="C38" s="1">
        <f>24856625+7610875-26142500</f>
        <v>6325000</v>
      </c>
      <c r="E38" s="1">
        <f t="shared" si="1"/>
        <v>23266625</v>
      </c>
    </row>
    <row r="39" spans="1:6">
      <c r="B39" t="s">
        <v>71</v>
      </c>
      <c r="D39" s="1">
        <v>700</v>
      </c>
      <c r="E39" s="1">
        <f t="shared" si="1"/>
        <v>23265925</v>
      </c>
    </row>
    <row r="40" spans="1:6">
      <c r="B40" t="s">
        <v>63</v>
      </c>
      <c r="D40" s="1">
        <v>23000000</v>
      </c>
      <c r="E40" s="1">
        <f t="shared" si="1"/>
        <v>265925</v>
      </c>
    </row>
    <row r="41" spans="1:6">
      <c r="A41" s="2">
        <v>44359</v>
      </c>
      <c r="B41" t="s">
        <v>25</v>
      </c>
      <c r="D41" s="1">
        <f>60000</f>
        <v>60000</v>
      </c>
      <c r="E41" s="1">
        <f t="shared" si="1"/>
        <v>205925</v>
      </c>
      <c r="F41" s="1"/>
    </row>
    <row r="42" spans="1:6">
      <c r="B42" t="s">
        <v>59</v>
      </c>
      <c r="D42" s="1">
        <f>11400000</f>
        <v>11400000</v>
      </c>
      <c r="E42" s="1">
        <f t="shared" si="1"/>
        <v>-11194075</v>
      </c>
    </row>
    <row r="43" spans="1:6">
      <c r="E43" s="1">
        <f t="shared" si="1"/>
        <v>-11194075</v>
      </c>
    </row>
    <row r="44" spans="1:6">
      <c r="E44" s="1">
        <f t="shared" si="1"/>
        <v>-11194075</v>
      </c>
    </row>
    <row r="45" spans="1:6">
      <c r="E45" s="1">
        <f t="shared" si="1"/>
        <v>-11194075</v>
      </c>
    </row>
    <row r="46" spans="1:6">
      <c r="E46" s="1">
        <f t="shared" si="1"/>
        <v>-11194075</v>
      </c>
    </row>
    <row r="47" spans="1:6">
      <c r="E47" s="1">
        <f t="shared" si="1"/>
        <v>-11194075</v>
      </c>
    </row>
    <row r="48" spans="1:6">
      <c r="E48" s="1">
        <f t="shared" si="1"/>
        <v>-11194075</v>
      </c>
    </row>
    <row r="49" spans="5:6">
      <c r="E49" s="1">
        <f t="shared" si="1"/>
        <v>-11194075</v>
      </c>
    </row>
    <row r="50" spans="5:6">
      <c r="E50" s="1">
        <f t="shared" si="1"/>
        <v>-11194075</v>
      </c>
    </row>
    <row r="51" spans="5:6">
      <c r="E51" s="1">
        <f t="shared" si="1"/>
        <v>-11194075</v>
      </c>
    </row>
    <row r="52" spans="5:6">
      <c r="E52" s="1">
        <f t="shared" si="1"/>
        <v>-11194075</v>
      </c>
      <c r="F52" s="1"/>
    </row>
    <row r="53" spans="5:6">
      <c r="E53" s="1">
        <f t="shared" si="1"/>
        <v>-11194075</v>
      </c>
    </row>
    <row r="54" spans="5:6">
      <c r="E54" s="1">
        <f t="shared" si="1"/>
        <v>-11194075</v>
      </c>
    </row>
    <row r="55" spans="5:6">
      <c r="E55" s="1">
        <f t="shared" si="1"/>
        <v>-11194075</v>
      </c>
    </row>
    <row r="56" spans="5:6">
      <c r="E56" s="1">
        <f t="shared" si="1"/>
        <v>-11194075</v>
      </c>
    </row>
    <row r="57" spans="5:6">
      <c r="E57" s="1">
        <f t="shared" si="1"/>
        <v>-11194075</v>
      </c>
    </row>
    <row r="58" spans="5:6">
      <c r="E58" s="1">
        <f t="shared" si="1"/>
        <v>-11194075</v>
      </c>
    </row>
    <row r="59" spans="5:6">
      <c r="E59" s="1">
        <f t="shared" si="1"/>
        <v>-11194075</v>
      </c>
    </row>
    <row r="60" spans="5:6">
      <c r="E60" s="1">
        <f t="shared" si="1"/>
        <v>-11194075</v>
      </c>
    </row>
    <row r="61" spans="5:6">
      <c r="E61" s="1">
        <f t="shared" si="1"/>
        <v>-11194075</v>
      </c>
    </row>
    <row r="62" spans="5:6">
      <c r="E62" s="1">
        <f t="shared" si="1"/>
        <v>-11194075</v>
      </c>
    </row>
    <row r="63" spans="5:6">
      <c r="E63" s="1">
        <f t="shared" si="1"/>
        <v>-11194075</v>
      </c>
    </row>
    <row r="64" spans="5:6">
      <c r="E64" s="1">
        <f t="shared" si="1"/>
        <v>-11194075</v>
      </c>
    </row>
    <row r="65" spans="5:7">
      <c r="E65" s="1">
        <f t="shared" si="1"/>
        <v>-11194075</v>
      </c>
    </row>
    <row r="66" spans="5:7">
      <c r="E66" s="1">
        <f t="shared" si="1"/>
        <v>-11194075</v>
      </c>
    </row>
    <row r="67" spans="5:7">
      <c r="E67" s="1">
        <f t="shared" si="1"/>
        <v>-11194075</v>
      </c>
    </row>
    <row r="68" spans="5:7">
      <c r="E68" s="1">
        <f t="shared" ref="E68:E99" si="2">E67+C68-D68</f>
        <v>-11194075</v>
      </c>
    </row>
    <row r="69" spans="5:7">
      <c r="E69" s="1">
        <f t="shared" si="2"/>
        <v>-11194075</v>
      </c>
    </row>
    <row r="70" spans="5:7">
      <c r="E70" s="1">
        <f t="shared" si="2"/>
        <v>-11194075</v>
      </c>
    </row>
    <row r="71" spans="5:7">
      <c r="E71" s="1">
        <f t="shared" si="2"/>
        <v>-11194075</v>
      </c>
    </row>
    <row r="72" spans="5:7">
      <c r="E72" s="1">
        <f t="shared" si="2"/>
        <v>-11194075</v>
      </c>
    </row>
    <row r="73" spans="5:7">
      <c r="E73" s="1">
        <f t="shared" si="2"/>
        <v>-11194075</v>
      </c>
    </row>
    <row r="74" spans="5:7">
      <c r="E74" s="1">
        <f t="shared" si="2"/>
        <v>-11194075</v>
      </c>
    </row>
    <row r="75" spans="5:7">
      <c r="E75" s="1">
        <f t="shared" si="2"/>
        <v>-11194075</v>
      </c>
    </row>
    <row r="76" spans="5:7">
      <c r="E76" s="1">
        <f t="shared" si="2"/>
        <v>-11194075</v>
      </c>
    </row>
    <row r="77" spans="5:7">
      <c r="E77" s="1">
        <f t="shared" si="2"/>
        <v>-11194075</v>
      </c>
    </row>
    <row r="78" spans="5:7">
      <c r="E78" s="1">
        <f t="shared" si="2"/>
        <v>-11194075</v>
      </c>
    </row>
    <row r="79" spans="5:7">
      <c r="E79" s="1">
        <f t="shared" si="2"/>
        <v>-11194075</v>
      </c>
    </row>
    <row r="80" spans="5:7">
      <c r="E80" s="1">
        <f t="shared" si="2"/>
        <v>-11194075</v>
      </c>
      <c r="G80" s="1"/>
    </row>
    <row r="81" spans="5:5">
      <c r="E81" s="1">
        <f t="shared" si="2"/>
        <v>-11194075</v>
      </c>
    </row>
    <row r="82" spans="5:5">
      <c r="E82" s="1">
        <f t="shared" si="2"/>
        <v>-11194075</v>
      </c>
    </row>
    <row r="83" spans="5:5">
      <c r="E83" s="1">
        <f t="shared" si="2"/>
        <v>-11194075</v>
      </c>
    </row>
    <row r="84" spans="5:5">
      <c r="E84" s="1">
        <f t="shared" si="2"/>
        <v>-11194075</v>
      </c>
    </row>
    <row r="85" spans="5:5">
      <c r="E85" s="1">
        <f t="shared" si="2"/>
        <v>-11194075</v>
      </c>
    </row>
    <row r="86" spans="5:5">
      <c r="E86" s="1">
        <f t="shared" si="2"/>
        <v>-11194075</v>
      </c>
    </row>
    <row r="87" spans="5:5">
      <c r="E87" s="1">
        <f t="shared" si="2"/>
        <v>-11194075</v>
      </c>
    </row>
    <row r="88" spans="5:5">
      <c r="E88" s="1">
        <f t="shared" si="2"/>
        <v>-11194075</v>
      </c>
    </row>
    <row r="89" spans="5:5">
      <c r="E89" s="1">
        <f t="shared" si="2"/>
        <v>-11194075</v>
      </c>
    </row>
    <row r="90" spans="5:5">
      <c r="E90" s="1">
        <f t="shared" si="2"/>
        <v>-11194075</v>
      </c>
    </row>
    <row r="91" spans="5:5">
      <c r="E91" s="1">
        <f t="shared" si="2"/>
        <v>-11194075</v>
      </c>
    </row>
    <row r="92" spans="5:5">
      <c r="E92" s="1">
        <f t="shared" si="2"/>
        <v>-11194075</v>
      </c>
    </row>
    <row r="93" spans="5:5">
      <c r="E93" s="1">
        <f t="shared" si="2"/>
        <v>-11194075</v>
      </c>
    </row>
    <row r="94" spans="5:5">
      <c r="E94" s="1">
        <f t="shared" si="2"/>
        <v>-11194075</v>
      </c>
    </row>
    <row r="95" spans="5:5">
      <c r="E95" s="1">
        <f t="shared" si="2"/>
        <v>-11194075</v>
      </c>
    </row>
    <row r="96" spans="5:5">
      <c r="E96" s="1">
        <f t="shared" si="2"/>
        <v>-11194075</v>
      </c>
    </row>
    <row r="97" spans="5:5">
      <c r="E97" s="1">
        <f t="shared" si="2"/>
        <v>-11194075</v>
      </c>
    </row>
    <row r="98" spans="5:5">
      <c r="E98" s="1">
        <f t="shared" si="2"/>
        <v>-11194075</v>
      </c>
    </row>
    <row r="99" spans="5:5">
      <c r="E99" s="1">
        <f t="shared" si="2"/>
        <v>-11194075</v>
      </c>
    </row>
    <row r="100" spans="5:5">
      <c r="E100" s="1">
        <f t="shared" ref="E100:E114" si="3">E99+C100-D100</f>
        <v>-11194075</v>
      </c>
    </row>
    <row r="101" spans="5:5">
      <c r="E101" s="1">
        <f t="shared" si="3"/>
        <v>-11194075</v>
      </c>
    </row>
    <row r="102" spans="5:5">
      <c r="E102" s="1">
        <f t="shared" si="3"/>
        <v>-11194075</v>
      </c>
    </row>
    <row r="103" spans="5:5">
      <c r="E103" s="1">
        <f t="shared" si="3"/>
        <v>-11194075</v>
      </c>
    </row>
    <row r="104" spans="5:5">
      <c r="E104" s="1">
        <f t="shared" si="3"/>
        <v>-11194075</v>
      </c>
    </row>
    <row r="105" spans="5:5">
      <c r="E105" s="1">
        <f t="shared" si="3"/>
        <v>-11194075</v>
      </c>
    </row>
    <row r="106" spans="5:5">
      <c r="E106" s="1">
        <f t="shared" si="3"/>
        <v>-11194075</v>
      </c>
    </row>
    <row r="107" spans="5:5">
      <c r="E107" s="1">
        <f t="shared" si="3"/>
        <v>-11194075</v>
      </c>
    </row>
    <row r="108" spans="5:5">
      <c r="E108" s="1">
        <f t="shared" si="3"/>
        <v>-11194075</v>
      </c>
    </row>
    <row r="109" spans="5:5">
      <c r="E109" s="1">
        <f t="shared" si="3"/>
        <v>-11194075</v>
      </c>
    </row>
    <row r="110" spans="5:5">
      <c r="E110" s="1">
        <f t="shared" si="3"/>
        <v>-11194075</v>
      </c>
    </row>
    <row r="111" spans="5:5">
      <c r="E111" s="1">
        <f t="shared" si="3"/>
        <v>-11194075</v>
      </c>
    </row>
    <row r="112" spans="5:5">
      <c r="E112" s="1">
        <f t="shared" si="3"/>
        <v>-11194075</v>
      </c>
    </row>
    <row r="113" spans="5:5">
      <c r="E113" s="1">
        <f t="shared" si="3"/>
        <v>-11194075</v>
      </c>
    </row>
    <row r="114" spans="5:5">
      <c r="E114" s="1">
        <f t="shared" si="3"/>
        <v>-11194075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2021-06-12T05:42:44Z</dcterms:modified>
</cp:coreProperties>
</file>