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Trades" sheetId="1" r:id="rId1"/>
    <sheet name="Account U27637" sheetId="2" r:id="rId2"/>
    <sheet name="Sheet3" sheetId="3" r:id="rId3"/>
  </sheets>
  <definedNames>
    <definedName name="_xlnm._FilterDatabase" localSheetId="0" hidden="1">Trades!$A$1:$M$3</definedName>
  </definedNames>
  <calcPr calcId="125725"/>
</workbook>
</file>

<file path=xl/calcChain.xml><?xml version="1.0" encoding="utf-8"?>
<calcChain xmlns="http://schemas.openxmlformats.org/spreadsheetml/2006/main">
  <c r="K642" i="1"/>
  <c r="K641"/>
  <c r="K639"/>
  <c r="K638"/>
  <c r="K636"/>
  <c r="K635"/>
  <c r="K633"/>
  <c r="K632"/>
  <c r="K630"/>
  <c r="K629"/>
  <c r="K627"/>
  <c r="K626"/>
  <c r="K624"/>
  <c r="K623"/>
  <c r="K621"/>
  <c r="K619"/>
  <c r="K617"/>
  <c r="K615"/>
  <c r="K613"/>
  <c r="K612"/>
  <c r="K610"/>
  <c r="K609"/>
  <c r="K608"/>
  <c r="K606"/>
  <c r="K605"/>
  <c r="K603"/>
  <c r="K602"/>
  <c r="K600"/>
  <c r="K599"/>
  <c r="K598"/>
  <c r="K596"/>
  <c r="K595"/>
  <c r="K594"/>
  <c r="K593"/>
  <c r="K591"/>
  <c r="K590"/>
  <c r="K589"/>
  <c r="K587"/>
  <c r="K586"/>
  <c r="K584"/>
  <c r="K583"/>
  <c r="K581"/>
  <c r="K580"/>
  <c r="K578"/>
  <c r="K577"/>
  <c r="K575"/>
  <c r="K574"/>
  <c r="K572"/>
  <c r="K571"/>
  <c r="K569"/>
  <c r="K568"/>
  <c r="K566"/>
  <c r="K565"/>
  <c r="K563"/>
  <c r="K562"/>
  <c r="K560"/>
  <c r="K559"/>
  <c r="K557"/>
  <c r="K556"/>
  <c r="K554"/>
  <c r="K553"/>
  <c r="K551"/>
  <c r="K550"/>
  <c r="K548"/>
  <c r="K547"/>
  <c r="K545"/>
  <c r="K544"/>
  <c r="K542"/>
  <c r="K541"/>
  <c r="K539"/>
  <c r="K538"/>
  <c r="N18" i="2"/>
  <c r="K536" i="1"/>
  <c r="K535"/>
  <c r="K533"/>
  <c r="K532"/>
  <c r="K530"/>
  <c r="K529"/>
  <c r="K527"/>
  <c r="K526"/>
  <c r="K524"/>
  <c r="K523"/>
  <c r="K521"/>
  <c r="K520"/>
  <c r="K518"/>
  <c r="K517"/>
  <c r="K515"/>
  <c r="K514"/>
  <c r="K512"/>
  <c r="K511"/>
  <c r="K509"/>
  <c r="K508"/>
  <c r="K506"/>
  <c r="K505"/>
  <c r="K503"/>
  <c r="K502"/>
  <c r="K500"/>
  <c r="K499"/>
  <c r="K497"/>
  <c r="K496"/>
  <c r="K494"/>
  <c r="K493"/>
  <c r="K491"/>
  <c r="K490"/>
  <c r="K488"/>
  <c r="K487"/>
  <c r="K485"/>
  <c r="K484"/>
  <c r="K482"/>
  <c r="K481"/>
  <c r="K479"/>
  <c r="K478"/>
  <c r="K476"/>
  <c r="K475"/>
  <c r="K473"/>
  <c r="K472"/>
  <c r="K470"/>
  <c r="K469"/>
  <c r="K467"/>
  <c r="K466"/>
  <c r="K464"/>
  <c r="K463"/>
  <c r="K461"/>
  <c r="K460"/>
  <c r="K458"/>
  <c r="K457"/>
  <c r="K455"/>
  <c r="K454"/>
  <c r="K452"/>
  <c r="K451"/>
  <c r="K449"/>
  <c r="K448"/>
  <c r="K446"/>
  <c r="K445"/>
  <c r="K443"/>
  <c r="K438"/>
  <c r="K441"/>
  <c r="K439"/>
  <c r="K440"/>
  <c r="K435"/>
  <c r="K436"/>
  <c r="H436"/>
  <c r="K433"/>
  <c r="K432"/>
  <c r="K427"/>
  <c r="K430"/>
  <c r="K428"/>
  <c r="K429"/>
  <c r="K425"/>
  <c r="K422"/>
  <c r="K424"/>
  <c r="K423"/>
  <c r="K420"/>
  <c r="K417"/>
  <c r="K419"/>
  <c r="K418"/>
  <c r="K415"/>
  <c r="K414"/>
  <c r="K412"/>
  <c r="K411"/>
  <c r="K409"/>
  <c r="K406"/>
  <c r="K408"/>
  <c r="K407"/>
  <c r="K393"/>
  <c r="K392"/>
  <c r="K404"/>
  <c r="K403"/>
  <c r="K401"/>
  <c r="K400"/>
  <c r="K398"/>
  <c r="K396"/>
  <c r="K395"/>
  <c r="K391"/>
  <c r="K390"/>
  <c r="K388"/>
  <c r="K387"/>
  <c r="K385"/>
  <c r="K384"/>
  <c r="K382"/>
  <c r="K381"/>
  <c r="K379"/>
  <c r="K378"/>
  <c r="K377"/>
  <c r="K376"/>
  <c r="K374"/>
  <c r="K373"/>
  <c r="K372"/>
  <c r="K371"/>
  <c r="K369"/>
  <c r="K368"/>
  <c r="K367"/>
  <c r="K366"/>
  <c r="K328"/>
  <c r="K327"/>
  <c r="K325"/>
  <c r="K346"/>
  <c r="K345"/>
  <c r="K364"/>
  <c r="K363"/>
  <c r="K362"/>
  <c r="K359"/>
  <c r="K361"/>
  <c r="K360"/>
  <c r="K357"/>
  <c r="K356"/>
  <c r="K354"/>
  <c r="K353"/>
  <c r="K351"/>
  <c r="K350"/>
  <c r="K349"/>
  <c r="K348"/>
  <c r="K314"/>
  <c r="K275"/>
  <c r="K274"/>
  <c r="K344"/>
  <c r="K343"/>
  <c r="K341"/>
  <c r="K340"/>
  <c r="K339"/>
  <c r="K338"/>
  <c r="K337"/>
  <c r="K336"/>
  <c r="K335"/>
  <c r="K334"/>
  <c r="K333"/>
  <c r="K332"/>
  <c r="K331"/>
  <c r="K330"/>
  <c r="K324"/>
  <c r="K323"/>
  <c r="K326"/>
  <c r="K321"/>
  <c r="K320"/>
  <c r="K319"/>
  <c r="K318"/>
  <c r="K313"/>
  <c r="K312"/>
  <c r="K311"/>
  <c r="K310"/>
  <c r="K309"/>
  <c r="K308"/>
  <c r="K307"/>
  <c r="K306"/>
  <c r="K212"/>
  <c r="K296"/>
  <c r="K268"/>
  <c r="K267"/>
  <c r="K305"/>
  <c r="K304"/>
  <c r="K303"/>
  <c r="K302"/>
  <c r="K301"/>
  <c r="K300"/>
  <c r="K299"/>
  <c r="K298"/>
  <c r="K295"/>
  <c r="K294"/>
  <c r="K293"/>
  <c r="K292"/>
  <c r="K291"/>
  <c r="K289"/>
  <c r="K286"/>
  <c r="K285"/>
  <c r="K283"/>
  <c r="K282"/>
  <c r="K281"/>
  <c r="K280"/>
  <c r="K278"/>
  <c r="K277"/>
  <c r="K273"/>
  <c r="K272"/>
  <c r="K271"/>
  <c r="K270"/>
  <c r="K266"/>
  <c r="K265"/>
  <c r="K264"/>
  <c r="K263"/>
  <c r="K261"/>
  <c r="K260"/>
  <c r="K258"/>
  <c r="K257"/>
  <c r="K255"/>
  <c r="K254"/>
  <c r="K253"/>
  <c r="K252"/>
  <c r="K250"/>
  <c r="K249"/>
  <c r="K248"/>
  <c r="K247"/>
  <c r="K242"/>
  <c r="K245"/>
  <c r="K244"/>
  <c r="K243"/>
  <c r="K240"/>
  <c r="K238"/>
  <c r="K236"/>
  <c r="K235"/>
  <c r="K234"/>
  <c r="K233"/>
  <c r="K231"/>
  <c r="K230"/>
  <c r="K228"/>
  <c r="K227"/>
  <c r="K226"/>
  <c r="K225"/>
  <c r="K223"/>
  <c r="K222"/>
  <c r="K221"/>
  <c r="K220"/>
  <c r="K218"/>
  <c r="K217"/>
  <c r="K216"/>
  <c r="K215"/>
  <c r="K211"/>
  <c r="K210"/>
  <c r="K209"/>
  <c r="K208"/>
  <c r="K91"/>
  <c r="K90"/>
  <c r="K138"/>
  <c r="K137"/>
  <c r="K98"/>
  <c r="K97"/>
  <c r="K206"/>
  <c r="K205"/>
  <c r="K204"/>
  <c r="K203"/>
  <c r="K200"/>
  <c r="K199"/>
  <c r="K198"/>
  <c r="K197"/>
  <c r="K194"/>
  <c r="K193"/>
  <c r="K192"/>
  <c r="K191"/>
  <c r="K189"/>
  <c r="K187"/>
  <c r="K186"/>
  <c r="K184"/>
  <c r="K183"/>
  <c r="K180"/>
  <c r="K179"/>
  <c r="K178"/>
  <c r="K177"/>
  <c r="K175"/>
  <c r="K172"/>
  <c r="K171"/>
  <c r="K168"/>
  <c r="K167"/>
  <c r="K164"/>
  <c r="K163"/>
  <c r="K162"/>
  <c r="K161"/>
  <c r="K158"/>
  <c r="K157"/>
  <c r="K154"/>
  <c r="K153"/>
  <c r="K152"/>
  <c r="K151"/>
  <c r="K148"/>
  <c r="K147"/>
  <c r="K146"/>
  <c r="K145"/>
  <c r="K142"/>
  <c r="K141"/>
  <c r="K134"/>
  <c r="K135"/>
  <c r="K133"/>
  <c r="K136"/>
  <c r="K130"/>
  <c r="K129"/>
  <c r="K128"/>
  <c r="K127"/>
  <c r="K105"/>
  <c r="K104"/>
  <c r="K123"/>
  <c r="K122"/>
  <c r="K117"/>
  <c r="K119"/>
  <c r="K116"/>
  <c r="K118"/>
  <c r="K114"/>
  <c r="K112"/>
  <c r="K111"/>
  <c r="K110"/>
  <c r="K109"/>
  <c r="K63"/>
  <c r="K62"/>
  <c r="K69"/>
  <c r="K107"/>
  <c r="K103"/>
  <c r="K102"/>
  <c r="K101"/>
  <c r="K100"/>
  <c r="K96"/>
  <c r="K95"/>
  <c r="K94"/>
  <c r="K93"/>
  <c r="K89"/>
  <c r="K88"/>
  <c r="K87"/>
  <c r="K86"/>
  <c r="K84"/>
  <c r="K83"/>
  <c r="K82"/>
  <c r="K81"/>
  <c r="K79"/>
  <c r="K78"/>
  <c r="K77"/>
  <c r="K76"/>
  <c r="K74"/>
  <c r="K72"/>
  <c r="K71"/>
  <c r="K68"/>
  <c r="K66"/>
  <c r="K65"/>
  <c r="K61"/>
  <c r="K60"/>
  <c r="K59"/>
  <c r="K58"/>
  <c r="K56"/>
  <c r="K55"/>
  <c r="K54"/>
  <c r="K53"/>
  <c r="K51"/>
  <c r="K50"/>
  <c r="K49"/>
  <c r="K48"/>
  <c r="K46"/>
  <c r="K44"/>
  <c r="K42"/>
  <c r="K41"/>
  <c r="K40"/>
  <c r="K39"/>
  <c r="K3"/>
  <c r="K2"/>
  <c r="K6"/>
  <c r="K5"/>
  <c r="K11"/>
  <c r="K10"/>
  <c r="K9"/>
  <c r="K8"/>
  <c r="K37"/>
  <c r="K36"/>
  <c r="K16"/>
  <c r="K15"/>
  <c r="K14"/>
  <c r="K13"/>
  <c r="K18"/>
  <c r="K19"/>
  <c r="K22"/>
  <c r="K21"/>
  <c r="K25"/>
  <c r="K24"/>
  <c r="K28"/>
  <c r="K27"/>
  <c r="K31"/>
  <c r="K30"/>
  <c r="K34"/>
  <c r="K33"/>
  <c r="M63" l="1"/>
  <c r="M51"/>
  <c r="M66"/>
  <c r="M56"/>
  <c r="M96"/>
  <c r="M103"/>
  <c r="M79"/>
  <c r="M84"/>
  <c r="M89"/>
  <c r="M61"/>
  <c r="M72"/>
  <c r="M42"/>
  <c r="M31"/>
  <c r="M19"/>
  <c r="M6"/>
  <c r="M3"/>
  <c r="M37"/>
  <c r="M11"/>
  <c r="M34"/>
  <c r="M22"/>
  <c r="M25"/>
  <c r="M28"/>
  <c r="M16"/>
</calcChain>
</file>

<file path=xl/sharedStrings.xml><?xml version="1.0" encoding="utf-8"?>
<sst xmlns="http://schemas.openxmlformats.org/spreadsheetml/2006/main" count="1888" uniqueCount="263">
  <si>
    <t>Date</t>
  </si>
  <si>
    <t>Type</t>
  </si>
  <si>
    <t>Expiry</t>
  </si>
  <si>
    <t>Underlying</t>
  </si>
  <si>
    <t>SELL</t>
  </si>
  <si>
    <t>Qty</t>
  </si>
  <si>
    <t>SPX</t>
  </si>
  <si>
    <t>Premium</t>
  </si>
  <si>
    <t>PUT</t>
  </si>
  <si>
    <t>Strike price</t>
  </si>
  <si>
    <t>BUY</t>
  </si>
  <si>
    <t>TOTAL</t>
  </si>
  <si>
    <t>Fee</t>
  </si>
  <si>
    <t>ID</t>
  </si>
  <si>
    <t>1437-779-38</t>
  </si>
  <si>
    <t>1437-733-54</t>
  </si>
  <si>
    <t>1436-906-31</t>
  </si>
  <si>
    <t>1433-842-41</t>
  </si>
  <si>
    <t>1433-797-75</t>
  </si>
  <si>
    <t>1431-743-19</t>
  </si>
  <si>
    <t>MSFT</t>
  </si>
  <si>
    <t>1429-327-50</t>
  </si>
  <si>
    <t>1428-820-73</t>
  </si>
  <si>
    <t>CALL</t>
  </si>
  <si>
    <t>1425-771-72</t>
  </si>
  <si>
    <t>1420-871-72</t>
  </si>
  <si>
    <t>1420-770-21</t>
  </si>
  <si>
    <t>Realized profit: 548</t>
  </si>
  <si>
    <t>Additional profit: 87</t>
  </si>
  <si>
    <t>Cost outlay: 500</t>
  </si>
  <si>
    <t>1439-37154</t>
  </si>
  <si>
    <t>1439-47244</t>
  </si>
  <si>
    <t>1439-53964</t>
  </si>
  <si>
    <t>HERO</t>
  </si>
  <si>
    <t>1442-91351</t>
  </si>
  <si>
    <t>1443-01972</t>
  </si>
  <si>
    <t>RUT</t>
  </si>
  <si>
    <t>1444-95611</t>
  </si>
  <si>
    <t>1444-97499</t>
  </si>
  <si>
    <t>INTC</t>
  </si>
  <si>
    <t>STOCK</t>
  </si>
  <si>
    <t>1447-49473</t>
  </si>
  <si>
    <t>1447-50168</t>
  </si>
  <si>
    <t>AAPL</t>
  </si>
  <si>
    <t>1447-97608</t>
  </si>
  <si>
    <t>KBYW</t>
  </si>
  <si>
    <t>1450-02969</t>
  </si>
  <si>
    <t>1450-21377</t>
  </si>
  <si>
    <t>TSLA</t>
  </si>
  <si>
    <t>1451-08474</t>
  </si>
  <si>
    <t>AMZN</t>
  </si>
  <si>
    <t>1452-70146</t>
  </si>
  <si>
    <t>1452-79806</t>
  </si>
  <si>
    <t>1452-89842</t>
  </si>
  <si>
    <t>SDIV</t>
  </si>
  <si>
    <t>ASSIGNMENT</t>
  </si>
  <si>
    <t>*</t>
  </si>
  <si>
    <t>INDEX</t>
  </si>
  <si>
    <t>EXERCISED</t>
  </si>
  <si>
    <t>1455-82915</t>
  </si>
  <si>
    <t>1455-75007</t>
  </si>
  <si>
    <t>Establish COVERED CALL</t>
  </si>
  <si>
    <t>Notes</t>
  </si>
  <si>
    <t>Marks</t>
  </si>
  <si>
    <t>1455-98133</t>
  </si>
  <si>
    <t>COIN</t>
  </si>
  <si>
    <t>1456-78859</t>
  </si>
  <si>
    <t>GOLD</t>
  </si>
  <si>
    <t>1457-95493</t>
  </si>
  <si>
    <t>1458-26012</t>
  </si>
  <si>
    <t>1458-48871</t>
  </si>
  <si>
    <t>1458-52093</t>
  </si>
  <si>
    <t>1458-65686</t>
  </si>
  <si>
    <t>1460-71088</t>
  </si>
  <si>
    <t>GNL</t>
  </si>
  <si>
    <t>1461-13461</t>
  </si>
  <si>
    <t>1461-18716</t>
  </si>
  <si>
    <t>1461-23681</t>
  </si>
  <si>
    <t>1461-42206</t>
  </si>
  <si>
    <t>1463-93568</t>
  </si>
  <si>
    <t>1463-95748</t>
  </si>
  <si>
    <t>1464-32193</t>
  </si>
  <si>
    <t>1467-09373</t>
  </si>
  <si>
    <t>1467-13391</t>
  </si>
  <si>
    <t>1467-26853</t>
  </si>
  <si>
    <t>1467-38684</t>
  </si>
  <si>
    <t>1467-71429</t>
  </si>
  <si>
    <t>NDX</t>
  </si>
  <si>
    <t>1469-79006</t>
  </si>
  <si>
    <t>1469-79856</t>
  </si>
  <si>
    <t>1469-86774</t>
  </si>
  <si>
    <t>1469-91673</t>
  </si>
  <si>
    <t>1470-02800</t>
  </si>
  <si>
    <t>1469-90491</t>
  </si>
  <si>
    <t>1470-36359</t>
  </si>
  <si>
    <t>AGNC</t>
  </si>
  <si>
    <t>1470-40012</t>
  </si>
  <si>
    <t>BLW</t>
  </si>
  <si>
    <t>1473-27487</t>
  </si>
  <si>
    <t>1473-35039</t>
  </si>
  <si>
    <t>1473-44045</t>
  </si>
  <si>
    <t>1473-46370</t>
  </si>
  <si>
    <t>1473-52757</t>
  </si>
  <si>
    <t>1473-52122</t>
  </si>
  <si>
    <t>1473-56231</t>
  </si>
  <si>
    <t>1473-58276</t>
  </si>
  <si>
    <t>1473-59686</t>
  </si>
  <si>
    <t>1473-63982</t>
  </si>
  <si>
    <t>Roll out CALL, extra credits: 174</t>
  </si>
  <si>
    <t>Roll out put, extra credits: 287</t>
  </si>
  <si>
    <t>Close IC.</t>
  </si>
  <si>
    <t>Convert Iron Condor to Iron Flies</t>
  </si>
  <si>
    <t>Buy stock. Collect monthly dividend</t>
  </si>
  <si>
    <t>1475-35669</t>
  </si>
  <si>
    <t>1475-46921</t>
  </si>
  <si>
    <t>1475-50272</t>
  </si>
  <si>
    <t>1475-51771</t>
  </si>
  <si>
    <t>1476-15086</t>
  </si>
  <si>
    <t>1475-21836</t>
  </si>
  <si>
    <t>1478-50655</t>
  </si>
  <si>
    <t>1478-60903</t>
  </si>
  <si>
    <t>1478-72081</t>
  </si>
  <si>
    <t>1478-65729</t>
  </si>
  <si>
    <t>1478-71147</t>
  </si>
  <si>
    <t>1480-77927</t>
  </si>
  <si>
    <t>1480-86526</t>
  </si>
  <si>
    <t>1480-88590</t>
  </si>
  <si>
    <t>1480-97989</t>
  </si>
  <si>
    <t>1481-01456</t>
  </si>
  <si>
    <t>1481-33736</t>
  </si>
  <si>
    <t>1481-42873</t>
  </si>
  <si>
    <t>ASSIGNED</t>
  </si>
  <si>
    <t>1484-04448</t>
  </si>
  <si>
    <t>&gt;&gt;&gt;</t>
  </si>
  <si>
    <t>1484-23937</t>
  </si>
  <si>
    <t>1484-27832</t>
  </si>
  <si>
    <t>Roll out GOLD CSP</t>
  </si>
  <si>
    <t>1484-29509</t>
  </si>
  <si>
    <t>AMD</t>
  </si>
  <si>
    <t>Roll out and down AMD covered call</t>
  </si>
  <si>
    <t>1484-36039</t>
  </si>
  <si>
    <t>SOLD</t>
  </si>
  <si>
    <t>1484-42272</t>
  </si>
  <si>
    <t>1487-12052</t>
  </si>
  <si>
    <t>1487-18490</t>
  </si>
  <si>
    <t>roll top wing RUT IC</t>
  </si>
  <si>
    <t>roll bottom wing RUT IC</t>
  </si>
  <si>
    <t>1487-28101</t>
  </si>
  <si>
    <t>1489-92996</t>
  </si>
  <si>
    <t>bear call</t>
  </si>
  <si>
    <t>1490-11743</t>
  </si>
  <si>
    <t>1490-57361</t>
  </si>
  <si>
    <t>1492-74613</t>
  </si>
  <si>
    <t>1495-80397</t>
  </si>
  <si>
    <t>CVS</t>
  </si>
  <si>
    <t>1495-92901</t>
  </si>
  <si>
    <t>1495-95172</t>
  </si>
  <si>
    <t>roll up and out INTC covered call</t>
  </si>
  <si>
    <t>roll down AMD covered call</t>
  </si>
  <si>
    <t>1498-06258</t>
  </si>
  <si>
    <t>1498-16862</t>
  </si>
  <si>
    <t>1498-27519</t>
  </si>
  <si>
    <t>NKE</t>
  </si>
  <si>
    <t>buy 5 NKE stock @ 136,30</t>
  </si>
  <si>
    <t>buy 10 CVS stock @ 84,21</t>
  </si>
  <si>
    <t>1498-31635</t>
  </si>
  <si>
    <t>BRK/B</t>
  </si>
  <si>
    <t>buy 5 BRK/B stock @ 289,44</t>
  </si>
  <si>
    <t>1500-86117</t>
  </si>
  <si>
    <t>1503-59352</t>
  </si>
  <si>
    <t>&gt;&gt;&gt;&gt;&gt; conversion to debit trade here.</t>
  </si>
  <si>
    <t>1503-61208</t>
  </si>
  <si>
    <t>roll down top wing SPX IC</t>
  </si>
  <si>
    <t>1503-66657</t>
  </si>
  <si>
    <t>&gt;&gt;&gt; too expensive!!!!! Debit trade</t>
  </si>
  <si>
    <t>1503-78549</t>
  </si>
  <si>
    <t>1503-92190</t>
  </si>
  <si>
    <t>closing IC trade?</t>
  </si>
  <si>
    <t>1503-83260</t>
  </si>
  <si>
    <t>CSP on MSFT, 45 days out, 261 credits, around 1 STD.</t>
  </si>
  <si>
    <t>1503-88837</t>
  </si>
  <si>
    <t>1505-74899</t>
  </si>
  <si>
    <t>1505-79087</t>
  </si>
  <si>
    <t>1505-84259</t>
  </si>
  <si>
    <t>1505-86630</t>
  </si>
  <si>
    <t>1505-96496</t>
  </si>
  <si>
    <t>1508-37382</t>
  </si>
  <si>
    <t>1508-41194</t>
  </si>
  <si>
    <t>1508-43524</t>
  </si>
  <si>
    <t>1508-71048</t>
  </si>
  <si>
    <t>1511-87668</t>
  </si>
  <si>
    <t>1511-88542</t>
  </si>
  <si>
    <t>1511-96435</t>
  </si>
  <si>
    <t>1514-10989</t>
  </si>
  <si>
    <t>1514-17535</t>
  </si>
  <si>
    <t>1514-19827</t>
  </si>
  <si>
    <t>1514-24734</t>
  </si>
  <si>
    <t>1517-12588</t>
  </si>
  <si>
    <t>1517-18557</t>
  </si>
  <si>
    <t>1519-35625</t>
  </si>
  <si>
    <t>1519-39131</t>
  </si>
  <si>
    <t>1519-40552</t>
  </si>
  <si>
    <t>1519-65314</t>
  </si>
  <si>
    <t>1519-65891</t>
  </si>
  <si>
    <t>1522-52805</t>
  </si>
  <si>
    <t>1522-66478</t>
  </si>
  <si>
    <t>1522-94554</t>
  </si>
  <si>
    <t>1522-98714</t>
  </si>
  <si>
    <t>1523-02944</t>
  </si>
  <si>
    <t>P/L Day</t>
  </si>
  <si>
    <t>P/L YTD</t>
  </si>
  <si>
    <t>Delta</t>
  </si>
  <si>
    <t>Theta</t>
  </si>
  <si>
    <t>Day Trade #</t>
  </si>
  <si>
    <t>Stock BP</t>
  </si>
  <si>
    <t>Option BP</t>
  </si>
  <si>
    <t>Cash Balance</t>
  </si>
  <si>
    <t>Pending Cash</t>
  </si>
  <si>
    <t>Start day BP</t>
  </si>
  <si>
    <t>1526-15652</t>
  </si>
  <si>
    <t>1526-19936</t>
  </si>
  <si>
    <t>Net Liq.</t>
  </si>
  <si>
    <t>Realized</t>
  </si>
  <si>
    <t>1528-66951</t>
  </si>
  <si>
    <t>1528-68079</t>
  </si>
  <si>
    <t>1528-72949</t>
  </si>
  <si>
    <t>1531-95496</t>
  </si>
  <si>
    <t>1532-70126</t>
  </si>
  <si>
    <t>1535-03702</t>
  </si>
  <si>
    <t>1535-10312</t>
  </si>
  <si>
    <t>1535-16212</t>
  </si>
  <si>
    <t>1535-19911</t>
  </si>
  <si>
    <t>1537-80235</t>
  </si>
  <si>
    <t>1537-82413</t>
  </si>
  <si>
    <t>1537-84356</t>
  </si>
  <si>
    <t>1537-87615</t>
  </si>
  <si>
    <t>1538-04287</t>
  </si>
  <si>
    <t>1538-04651</t>
  </si>
  <si>
    <t>1540-67908</t>
  </si>
  <si>
    <t>1540-69812</t>
  </si>
  <si>
    <t>SH</t>
  </si>
  <si>
    <t>1540-70497</t>
  </si>
  <si>
    <t>1543=14953</t>
  </si>
  <si>
    <t>1543-18897</t>
  </si>
  <si>
    <t>1543-28524</t>
  </si>
  <si>
    <t>1543-30125</t>
  </si>
  <si>
    <t>1543-35904</t>
  </si>
  <si>
    <t>1545-83917</t>
  </si>
  <si>
    <t>1545-84946</t>
  </si>
  <si>
    <t>1545-88427</t>
  </si>
  <si>
    <t>1545-95752</t>
  </si>
  <si>
    <t>T</t>
  </si>
  <si>
    <t>1548-71968</t>
  </si>
  <si>
    <t>XND</t>
  </si>
  <si>
    <t>1548-88305</t>
  </si>
  <si>
    <t>1548-91996</t>
  </si>
  <si>
    <t>1548-94581</t>
  </si>
  <si>
    <t>1549-27499</t>
  </si>
  <si>
    <t>1552-08565</t>
  </si>
  <si>
    <t>1552-11174</t>
  </si>
  <si>
    <t>1552-12967</t>
  </si>
  <si>
    <t>1554-22935</t>
  </si>
  <si>
    <t>SPY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</si>
</sst>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[$-409]d/mmm/yyyy;@"/>
    <numFmt numFmtId="165" formatCode="_(&quot;$&quot;* #,##0.0_);_(&quot;$&quot;* \(#,##0.0\);_(&quot;$&quot;* &quot;-&quot;??_);_(@_)"/>
    <numFmt numFmtId="166" formatCode="&quot;$&quot;#,##0.00;[Red]&quot;$&quot;#,##0.00"/>
    <numFmt numFmtId="167" formatCode="#,##0.00;[Red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44" fontId="0" fillId="0" borderId="0" xfId="1" applyFon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166" fontId="0" fillId="0" borderId="0" xfId="0" applyNumberFormat="1"/>
    <xf numFmtId="164" fontId="0" fillId="2" borderId="0" xfId="0" applyNumberFormat="1" applyFill="1"/>
    <xf numFmtId="0" fontId="0" fillId="2" borderId="0" xfId="0" applyFill="1"/>
    <xf numFmtId="165" fontId="0" fillId="2" borderId="0" xfId="1" applyNumberFormat="1" applyFont="1" applyFill="1"/>
    <xf numFmtId="44" fontId="0" fillId="2" borderId="0" xfId="1" applyFont="1" applyFill="1"/>
    <xf numFmtId="166" fontId="0" fillId="2" borderId="0" xfId="1" applyNumberFormat="1" applyFont="1" applyFill="1"/>
    <xf numFmtId="167" fontId="0" fillId="2" borderId="0" xfId="0" applyNumberFormat="1" applyFill="1"/>
    <xf numFmtId="166" fontId="0" fillId="2" borderId="0" xfId="0" applyNumberFormat="1" applyFill="1"/>
    <xf numFmtId="164" fontId="0" fillId="3" borderId="0" xfId="0" applyNumberFormat="1" applyFill="1"/>
    <xf numFmtId="166" fontId="0" fillId="3" borderId="0" xfId="0" applyNumberFormat="1" applyFill="1"/>
    <xf numFmtId="167" fontId="0" fillId="3" borderId="0" xfId="0" applyNumberFormat="1" applyFill="1"/>
    <xf numFmtId="0" fontId="0" fillId="3" borderId="0" xfId="0" applyFill="1"/>
    <xf numFmtId="166" fontId="2" fillId="3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43"/>
  <sheetViews>
    <sheetView workbookViewId="0">
      <pane ySplit="1" topLeftCell="A641" activePane="bottomLeft" state="frozen"/>
      <selection pane="bottomLeft" activeCell="D664" sqref="D664"/>
    </sheetView>
  </sheetViews>
  <sheetFormatPr defaultRowHeight="15"/>
  <cols>
    <col min="1" max="1" width="12.140625" style="1" bestFit="1" customWidth="1"/>
    <col min="2" max="2" width="11.5703125" style="1" customWidth="1"/>
    <col min="3" max="3" width="5.28515625" bestFit="1" customWidth="1"/>
    <col min="4" max="4" width="4.7109375" bestFit="1" customWidth="1"/>
    <col min="5" max="5" width="13" bestFit="1" customWidth="1"/>
    <col min="6" max="6" width="12.140625" style="1" bestFit="1" customWidth="1"/>
    <col min="7" max="7" width="10.42578125" customWidth="1"/>
    <col min="8" max="8" width="14.7109375" style="3" bestFit="1" customWidth="1"/>
    <col min="9" max="9" width="14.28515625" style="2" bestFit="1" customWidth="1"/>
    <col min="10" max="10" width="6.5703125" bestFit="1" customWidth="1"/>
    <col min="11" max="11" width="12.7109375" style="4" bestFit="1" customWidth="1"/>
    <col min="12" max="12" width="10.140625" bestFit="1" customWidth="1"/>
    <col min="13" max="13" width="33.5703125" style="5" bestFit="1" customWidth="1"/>
  </cols>
  <sheetData>
    <row r="1" spans="1:15">
      <c r="A1" s="1" t="s">
        <v>0</v>
      </c>
      <c r="B1" s="1" t="s">
        <v>13</v>
      </c>
      <c r="C1" t="s">
        <v>1</v>
      </c>
      <c r="D1" t="s">
        <v>5</v>
      </c>
      <c r="E1" t="s">
        <v>3</v>
      </c>
      <c r="F1" s="1" t="s">
        <v>2</v>
      </c>
      <c r="G1" t="s">
        <v>1</v>
      </c>
      <c r="H1" s="3" t="s">
        <v>9</v>
      </c>
      <c r="I1" s="2" t="s">
        <v>7</v>
      </c>
      <c r="J1" t="s">
        <v>12</v>
      </c>
      <c r="K1" s="4" t="s">
        <v>11</v>
      </c>
      <c r="L1" t="s">
        <v>63</v>
      </c>
      <c r="M1" s="5" t="s">
        <v>62</v>
      </c>
    </row>
    <row r="2" spans="1:15">
      <c r="A2" s="1">
        <v>44293</v>
      </c>
      <c r="B2" s="1" t="s">
        <v>26</v>
      </c>
      <c r="C2" t="s">
        <v>10</v>
      </c>
      <c r="D2">
        <v>-100</v>
      </c>
      <c r="E2" t="s">
        <v>6</v>
      </c>
      <c r="F2" s="1">
        <v>44293</v>
      </c>
      <c r="G2" t="s">
        <v>8</v>
      </c>
      <c r="H2" s="3">
        <v>4070</v>
      </c>
      <c r="I2" s="2">
        <v>2.38</v>
      </c>
      <c r="K2" s="4">
        <f t="shared" ref="K2:K46" si="0">D2*I2</f>
        <v>-238</v>
      </c>
    </row>
    <row r="3" spans="1:15">
      <c r="A3" s="1">
        <v>44293</v>
      </c>
      <c r="B3" s="1" t="s">
        <v>26</v>
      </c>
      <c r="C3" t="s">
        <v>4</v>
      </c>
      <c r="D3">
        <v>100</v>
      </c>
      <c r="E3" t="s">
        <v>6</v>
      </c>
      <c r="F3" s="1">
        <v>44293</v>
      </c>
      <c r="G3" t="s">
        <v>8</v>
      </c>
      <c r="H3" s="3">
        <v>4075</v>
      </c>
      <c r="I3" s="2">
        <v>3.53</v>
      </c>
      <c r="K3" s="4">
        <f t="shared" si="0"/>
        <v>353</v>
      </c>
      <c r="M3" s="5">
        <f>SUM(K2:K3)</f>
        <v>115</v>
      </c>
    </row>
    <row r="5" spans="1:15">
      <c r="A5" s="1">
        <v>44293</v>
      </c>
      <c r="B5" s="1" t="s">
        <v>25</v>
      </c>
      <c r="C5" t="s">
        <v>4</v>
      </c>
      <c r="D5">
        <v>100</v>
      </c>
      <c r="E5" t="s">
        <v>6</v>
      </c>
      <c r="F5" s="1">
        <v>44293</v>
      </c>
      <c r="G5" t="s">
        <v>23</v>
      </c>
      <c r="H5" s="3">
        <v>4090</v>
      </c>
      <c r="I5" s="2">
        <v>2.4</v>
      </c>
      <c r="K5" s="4">
        <f t="shared" si="0"/>
        <v>240</v>
      </c>
    </row>
    <row r="6" spans="1:15">
      <c r="A6" s="1">
        <v>44293</v>
      </c>
      <c r="B6" s="1" t="s">
        <v>25</v>
      </c>
      <c r="C6" t="s">
        <v>10</v>
      </c>
      <c r="D6">
        <v>-100</v>
      </c>
      <c r="E6" t="s">
        <v>6</v>
      </c>
      <c r="F6" s="1">
        <v>44293</v>
      </c>
      <c r="G6" t="s">
        <v>23</v>
      </c>
      <c r="H6" s="3">
        <v>4095</v>
      </c>
      <c r="I6" s="2">
        <v>1.35</v>
      </c>
      <c r="K6" s="4">
        <f t="shared" si="0"/>
        <v>-135</v>
      </c>
      <c r="M6" s="5">
        <f>SUM(K5:K6)</f>
        <v>105</v>
      </c>
    </row>
    <row r="8" spans="1:15">
      <c r="A8" s="1">
        <v>44295</v>
      </c>
      <c r="B8" s="1" t="s">
        <v>24</v>
      </c>
      <c r="C8" t="s">
        <v>4</v>
      </c>
      <c r="D8">
        <v>200</v>
      </c>
      <c r="E8" t="s">
        <v>6</v>
      </c>
      <c r="F8" s="1">
        <v>44295</v>
      </c>
      <c r="G8" t="s">
        <v>23</v>
      </c>
      <c r="H8" s="3">
        <v>4110</v>
      </c>
      <c r="I8" s="2">
        <v>3.18</v>
      </c>
      <c r="K8" s="4">
        <f t="shared" si="0"/>
        <v>636</v>
      </c>
    </row>
    <row r="9" spans="1:15">
      <c r="A9" s="1">
        <v>44295</v>
      </c>
      <c r="B9" s="1" t="s">
        <v>24</v>
      </c>
      <c r="C9" t="s">
        <v>4</v>
      </c>
      <c r="D9">
        <v>200</v>
      </c>
      <c r="E9" t="s">
        <v>6</v>
      </c>
      <c r="F9" s="1">
        <v>44295</v>
      </c>
      <c r="G9" t="s">
        <v>8</v>
      </c>
      <c r="H9" s="3">
        <v>4090</v>
      </c>
      <c r="I9" s="2">
        <v>2.6</v>
      </c>
      <c r="K9" s="4">
        <f t="shared" si="0"/>
        <v>520</v>
      </c>
    </row>
    <row r="10" spans="1:15">
      <c r="A10" s="1">
        <v>44295</v>
      </c>
      <c r="B10" s="1" t="s">
        <v>24</v>
      </c>
      <c r="C10" t="s">
        <v>10</v>
      </c>
      <c r="D10">
        <v>-200</v>
      </c>
      <c r="E10" t="s">
        <v>6</v>
      </c>
      <c r="F10" s="1">
        <v>44295</v>
      </c>
      <c r="G10" t="s">
        <v>23</v>
      </c>
      <c r="H10" s="3">
        <v>4115</v>
      </c>
      <c r="I10" s="2">
        <v>1.75</v>
      </c>
      <c r="K10" s="4">
        <f t="shared" si="0"/>
        <v>-350</v>
      </c>
    </row>
    <row r="11" spans="1:15">
      <c r="A11" s="1">
        <v>44295</v>
      </c>
      <c r="B11" s="1" t="s">
        <v>24</v>
      </c>
      <c r="C11" t="s">
        <v>10</v>
      </c>
      <c r="D11">
        <v>-200</v>
      </c>
      <c r="E11" t="s">
        <v>6</v>
      </c>
      <c r="F11" s="1">
        <v>44295</v>
      </c>
      <c r="G11" t="s">
        <v>8</v>
      </c>
      <c r="H11" s="3">
        <v>4085</v>
      </c>
      <c r="I11" s="2">
        <v>1.93</v>
      </c>
      <c r="K11" s="4">
        <f t="shared" si="0"/>
        <v>-386</v>
      </c>
      <c r="L11" s="6"/>
      <c r="M11" s="5">
        <f>SUM(K8:K11)</f>
        <v>420</v>
      </c>
      <c r="O11" s="5"/>
    </row>
    <row r="12" spans="1:15">
      <c r="L12" s="6"/>
      <c r="O12" s="5"/>
    </row>
    <row r="13" spans="1:15">
      <c r="A13" s="1">
        <v>44298</v>
      </c>
      <c r="B13" s="1" t="s">
        <v>22</v>
      </c>
      <c r="C13" t="s">
        <v>4</v>
      </c>
      <c r="D13">
        <v>200</v>
      </c>
      <c r="E13" t="s">
        <v>6</v>
      </c>
      <c r="F13" s="1">
        <v>44298</v>
      </c>
      <c r="G13" t="s">
        <v>23</v>
      </c>
      <c r="H13" s="3">
        <v>4135</v>
      </c>
      <c r="I13" s="2">
        <v>1.62</v>
      </c>
      <c r="K13" s="4">
        <f t="shared" si="0"/>
        <v>324</v>
      </c>
      <c r="O13" t="s">
        <v>28</v>
      </c>
    </row>
    <row r="14" spans="1:15">
      <c r="A14" s="1">
        <v>44298</v>
      </c>
      <c r="B14" s="1" t="s">
        <v>22</v>
      </c>
      <c r="C14" t="s">
        <v>4</v>
      </c>
      <c r="D14">
        <v>200</v>
      </c>
      <c r="E14" t="s">
        <v>6</v>
      </c>
      <c r="F14" s="1">
        <v>44298</v>
      </c>
      <c r="G14" t="s">
        <v>8</v>
      </c>
      <c r="H14" s="3">
        <v>4085</v>
      </c>
      <c r="I14" s="2">
        <v>0.66</v>
      </c>
      <c r="K14" s="4">
        <f t="shared" si="0"/>
        <v>132</v>
      </c>
      <c r="O14" t="s">
        <v>27</v>
      </c>
    </row>
    <row r="15" spans="1:15">
      <c r="A15" s="1">
        <v>44298</v>
      </c>
      <c r="B15" s="1" t="s">
        <v>22</v>
      </c>
      <c r="C15" t="s">
        <v>10</v>
      </c>
      <c r="D15">
        <v>-200</v>
      </c>
      <c r="E15" t="s">
        <v>6</v>
      </c>
      <c r="F15" s="1">
        <v>44298</v>
      </c>
      <c r="G15" t="s">
        <v>23</v>
      </c>
      <c r="H15" s="3">
        <v>4140</v>
      </c>
      <c r="I15" s="2">
        <v>0.93</v>
      </c>
      <c r="K15" s="4">
        <f t="shared" si="0"/>
        <v>-186</v>
      </c>
    </row>
    <row r="16" spans="1:15">
      <c r="A16" s="1">
        <v>44298</v>
      </c>
      <c r="B16" s="1" t="s">
        <v>22</v>
      </c>
      <c r="C16" t="s">
        <v>10</v>
      </c>
      <c r="D16">
        <v>-200</v>
      </c>
      <c r="E16" t="s">
        <v>6</v>
      </c>
      <c r="F16" s="1">
        <v>44298</v>
      </c>
      <c r="G16" t="s">
        <v>8</v>
      </c>
      <c r="H16" s="3">
        <v>4080</v>
      </c>
      <c r="I16" s="2">
        <v>0.5</v>
      </c>
      <c r="K16" s="4">
        <f t="shared" si="0"/>
        <v>-100</v>
      </c>
      <c r="M16" s="5">
        <f>SUM(K13:K16)</f>
        <v>170</v>
      </c>
      <c r="O16" s="5" t="s">
        <v>29</v>
      </c>
    </row>
    <row r="17" spans="1:15">
      <c r="O17" s="5"/>
    </row>
    <row r="18" spans="1:15">
      <c r="A18" s="1">
        <v>44298</v>
      </c>
      <c r="B18" s="1" t="s">
        <v>21</v>
      </c>
      <c r="C18" t="s">
        <v>4</v>
      </c>
      <c r="D18">
        <v>100</v>
      </c>
      <c r="E18" t="s">
        <v>20</v>
      </c>
      <c r="F18" s="1">
        <v>44316</v>
      </c>
      <c r="G18" t="s">
        <v>8</v>
      </c>
      <c r="H18" s="3">
        <v>255</v>
      </c>
      <c r="I18" s="2">
        <v>5.3</v>
      </c>
      <c r="K18" s="4">
        <f t="shared" si="0"/>
        <v>530</v>
      </c>
    </row>
    <row r="19" spans="1:15">
      <c r="A19" s="1">
        <v>44298</v>
      </c>
      <c r="B19" s="1" t="s">
        <v>21</v>
      </c>
      <c r="C19" t="s">
        <v>10</v>
      </c>
      <c r="D19">
        <v>-100</v>
      </c>
      <c r="E19" t="s">
        <v>20</v>
      </c>
      <c r="F19" s="1">
        <v>44316</v>
      </c>
      <c r="G19" t="s">
        <v>8</v>
      </c>
      <c r="H19" s="3">
        <v>252.5</v>
      </c>
      <c r="I19" s="2">
        <v>4.28</v>
      </c>
      <c r="K19" s="4">
        <f t="shared" si="0"/>
        <v>-428</v>
      </c>
      <c r="M19" s="5">
        <f>SUM(K18:K19)</f>
        <v>102</v>
      </c>
    </row>
    <row r="21" spans="1:15">
      <c r="A21" s="1">
        <v>44299</v>
      </c>
      <c r="B21" s="1" t="s">
        <v>19</v>
      </c>
      <c r="C21" t="s">
        <v>4</v>
      </c>
      <c r="D21">
        <v>100</v>
      </c>
      <c r="E21" t="s">
        <v>6</v>
      </c>
      <c r="F21" s="1">
        <v>44300</v>
      </c>
      <c r="G21" t="s">
        <v>8</v>
      </c>
      <c r="H21" s="3">
        <v>4115</v>
      </c>
      <c r="I21" s="2">
        <v>6.1</v>
      </c>
      <c r="K21" s="4">
        <f t="shared" si="0"/>
        <v>610</v>
      </c>
    </row>
    <row r="22" spans="1:15">
      <c r="A22" s="1">
        <v>44299</v>
      </c>
      <c r="B22" s="1" t="s">
        <v>19</v>
      </c>
      <c r="C22" t="s">
        <v>10</v>
      </c>
      <c r="D22">
        <v>-100</v>
      </c>
      <c r="E22" t="s">
        <v>6</v>
      </c>
      <c r="F22" s="1">
        <v>44300</v>
      </c>
      <c r="G22" t="s">
        <v>8</v>
      </c>
      <c r="H22" s="3">
        <v>4110</v>
      </c>
      <c r="I22" s="2">
        <v>5</v>
      </c>
      <c r="K22" s="4">
        <f t="shared" si="0"/>
        <v>-500</v>
      </c>
      <c r="M22" s="5">
        <f>SUM(K21:K22)</f>
        <v>110</v>
      </c>
    </row>
    <row r="24" spans="1:15">
      <c r="A24" s="1">
        <v>44300</v>
      </c>
      <c r="B24" s="1" t="s">
        <v>18</v>
      </c>
      <c r="C24" t="s">
        <v>4</v>
      </c>
      <c r="D24">
        <v>100</v>
      </c>
      <c r="E24" t="s">
        <v>6</v>
      </c>
      <c r="F24" s="1">
        <v>44300</v>
      </c>
      <c r="G24" t="s">
        <v>8</v>
      </c>
      <c r="H24" s="3">
        <v>4120</v>
      </c>
      <c r="I24" s="2">
        <v>0.87</v>
      </c>
      <c r="K24" s="4">
        <f t="shared" si="0"/>
        <v>87</v>
      </c>
    </row>
    <row r="25" spans="1:15">
      <c r="A25" s="1">
        <v>44300</v>
      </c>
      <c r="B25" s="1" t="s">
        <v>18</v>
      </c>
      <c r="C25" t="s">
        <v>10</v>
      </c>
      <c r="D25">
        <v>-100</v>
      </c>
      <c r="E25" t="s">
        <v>6</v>
      </c>
      <c r="F25" s="1">
        <v>44300</v>
      </c>
      <c r="G25" t="s">
        <v>8</v>
      </c>
      <c r="H25" s="3">
        <v>4115</v>
      </c>
      <c r="I25" s="2">
        <v>0.62</v>
      </c>
      <c r="K25" s="4">
        <f t="shared" si="0"/>
        <v>-62</v>
      </c>
      <c r="M25" s="5">
        <f>SUM(K24:K25)</f>
        <v>25</v>
      </c>
    </row>
    <row r="27" spans="1:15">
      <c r="A27" s="1">
        <v>44300</v>
      </c>
      <c r="B27" s="1" t="s">
        <v>17</v>
      </c>
      <c r="C27" t="s">
        <v>10</v>
      </c>
      <c r="D27">
        <v>-100</v>
      </c>
      <c r="E27" t="s">
        <v>6</v>
      </c>
      <c r="F27" s="1">
        <v>44302</v>
      </c>
      <c r="G27" t="s">
        <v>8</v>
      </c>
      <c r="H27" s="3">
        <v>4125</v>
      </c>
      <c r="I27" s="2">
        <v>6.85</v>
      </c>
      <c r="K27" s="4">
        <f t="shared" si="0"/>
        <v>-685</v>
      </c>
    </row>
    <row r="28" spans="1:15">
      <c r="A28" s="1">
        <v>44300</v>
      </c>
      <c r="B28" s="1" t="s">
        <v>17</v>
      </c>
      <c r="C28" t="s">
        <v>4</v>
      </c>
      <c r="D28">
        <v>100</v>
      </c>
      <c r="E28" t="s">
        <v>6</v>
      </c>
      <c r="F28" s="1">
        <v>44302</v>
      </c>
      <c r="G28" t="s">
        <v>8</v>
      </c>
      <c r="H28" s="3">
        <v>4130</v>
      </c>
      <c r="I28" s="2">
        <v>8.0500000000000007</v>
      </c>
      <c r="K28" s="4">
        <f t="shared" si="0"/>
        <v>805.00000000000011</v>
      </c>
      <c r="M28" s="5">
        <f>SUM(K27:K28)</f>
        <v>120.00000000000011</v>
      </c>
    </row>
    <row r="30" spans="1:15">
      <c r="A30" s="1">
        <v>44301</v>
      </c>
      <c r="B30" s="1" t="s">
        <v>16</v>
      </c>
      <c r="C30" t="s">
        <v>10</v>
      </c>
      <c r="D30">
        <v>-100</v>
      </c>
      <c r="E30" t="s">
        <v>6</v>
      </c>
      <c r="F30" s="1">
        <v>44302</v>
      </c>
      <c r="G30" t="s">
        <v>8</v>
      </c>
      <c r="H30" s="3">
        <v>4120</v>
      </c>
      <c r="I30" s="2">
        <v>1.6</v>
      </c>
      <c r="K30" s="4">
        <f t="shared" si="0"/>
        <v>-160</v>
      </c>
    </row>
    <row r="31" spans="1:15">
      <c r="A31" s="1">
        <v>44301</v>
      </c>
      <c r="B31" s="1" t="s">
        <v>16</v>
      </c>
      <c r="C31" t="s">
        <v>4</v>
      </c>
      <c r="D31">
        <v>100</v>
      </c>
      <c r="E31" t="s">
        <v>6</v>
      </c>
      <c r="F31" s="1">
        <v>44302</v>
      </c>
      <c r="G31" t="s">
        <v>8</v>
      </c>
      <c r="H31" s="3">
        <v>4125</v>
      </c>
      <c r="I31" s="2">
        <v>2</v>
      </c>
      <c r="K31" s="4">
        <f t="shared" si="0"/>
        <v>200</v>
      </c>
      <c r="M31" s="5">
        <f>SUM(K30:K31)</f>
        <v>40</v>
      </c>
    </row>
    <row r="33" spans="1:13">
      <c r="A33" s="1">
        <v>44301</v>
      </c>
      <c r="B33" s="1" t="s">
        <v>15</v>
      </c>
      <c r="C33" t="s">
        <v>10</v>
      </c>
      <c r="D33">
        <v>-100</v>
      </c>
      <c r="E33" t="s">
        <v>6</v>
      </c>
      <c r="F33" s="1">
        <v>44302</v>
      </c>
      <c r="G33" t="s">
        <v>8</v>
      </c>
      <c r="H33" s="3">
        <v>4130</v>
      </c>
      <c r="I33" s="2">
        <v>1.05</v>
      </c>
      <c r="K33" s="4">
        <f t="shared" si="0"/>
        <v>-105</v>
      </c>
    </row>
    <row r="34" spans="1:13">
      <c r="A34" s="1">
        <v>44301</v>
      </c>
      <c r="B34" s="1" t="s">
        <v>15</v>
      </c>
      <c r="C34" t="s">
        <v>4</v>
      </c>
      <c r="D34">
        <v>100</v>
      </c>
      <c r="E34" t="s">
        <v>6</v>
      </c>
      <c r="F34" s="1">
        <v>44302</v>
      </c>
      <c r="G34" t="s">
        <v>8</v>
      </c>
      <c r="H34" s="3">
        <v>4120</v>
      </c>
      <c r="I34" s="2">
        <v>0.65</v>
      </c>
      <c r="K34" s="4">
        <f t="shared" si="0"/>
        <v>65</v>
      </c>
      <c r="M34" s="5">
        <f>SUM(K33:K34)</f>
        <v>-40</v>
      </c>
    </row>
    <row r="36" spans="1:13">
      <c r="A36" s="1">
        <v>44301</v>
      </c>
      <c r="B36" s="1" t="s">
        <v>14</v>
      </c>
      <c r="C36" t="s">
        <v>4</v>
      </c>
      <c r="D36">
        <v>100</v>
      </c>
      <c r="E36" t="s">
        <v>6</v>
      </c>
      <c r="F36" s="1">
        <v>44302</v>
      </c>
      <c r="G36" t="s">
        <v>8</v>
      </c>
      <c r="H36" s="3">
        <v>4150</v>
      </c>
      <c r="I36" s="2">
        <v>5.57</v>
      </c>
      <c r="K36" s="4">
        <f t="shared" si="0"/>
        <v>557</v>
      </c>
    </row>
    <row r="37" spans="1:13">
      <c r="A37" s="1">
        <v>44301</v>
      </c>
      <c r="B37" s="1" t="s">
        <v>14</v>
      </c>
      <c r="C37" t="s">
        <v>10</v>
      </c>
      <c r="D37">
        <v>-100</v>
      </c>
      <c r="E37" t="s">
        <v>6</v>
      </c>
      <c r="F37" s="1">
        <v>44302</v>
      </c>
      <c r="G37" t="s">
        <v>8</v>
      </c>
      <c r="H37" s="3">
        <v>4145</v>
      </c>
      <c r="I37" s="2">
        <v>4.62</v>
      </c>
      <c r="K37" s="4">
        <f t="shared" si="0"/>
        <v>-462</v>
      </c>
      <c r="M37" s="5">
        <f>SUM(K36:K37)</f>
        <v>95</v>
      </c>
    </row>
    <row r="39" spans="1:13">
      <c r="A39" s="1">
        <v>44302</v>
      </c>
      <c r="B39" s="1" t="s">
        <v>30</v>
      </c>
      <c r="C39" t="s">
        <v>10</v>
      </c>
      <c r="D39">
        <v>-100</v>
      </c>
      <c r="E39" t="s">
        <v>6</v>
      </c>
      <c r="F39" s="1">
        <v>44305</v>
      </c>
      <c r="G39" t="s">
        <v>8</v>
      </c>
      <c r="H39" s="3">
        <v>4150</v>
      </c>
      <c r="I39" s="2">
        <v>7.27</v>
      </c>
      <c r="K39" s="4">
        <f t="shared" si="0"/>
        <v>-727</v>
      </c>
    </row>
    <row r="40" spans="1:13">
      <c r="A40" s="1">
        <v>44302</v>
      </c>
      <c r="B40" s="1" t="s">
        <v>30</v>
      </c>
      <c r="C40" t="s">
        <v>10</v>
      </c>
      <c r="D40">
        <v>-100</v>
      </c>
      <c r="E40" t="s">
        <v>6</v>
      </c>
      <c r="F40" s="1">
        <v>44305</v>
      </c>
      <c r="G40" t="s">
        <v>23</v>
      </c>
      <c r="H40" s="3">
        <v>4195</v>
      </c>
      <c r="I40" s="2">
        <v>5.77</v>
      </c>
      <c r="K40" s="4">
        <f t="shared" si="0"/>
        <v>-577</v>
      </c>
    </row>
    <row r="41" spans="1:13">
      <c r="A41" s="1">
        <v>44302</v>
      </c>
      <c r="B41" s="1" t="s">
        <v>30</v>
      </c>
      <c r="C41" t="s">
        <v>4</v>
      </c>
      <c r="D41">
        <v>100</v>
      </c>
      <c r="E41" t="s">
        <v>6</v>
      </c>
      <c r="F41" s="1">
        <v>44305</v>
      </c>
      <c r="G41" t="s">
        <v>8</v>
      </c>
      <c r="H41" s="3">
        <v>4155</v>
      </c>
      <c r="I41" s="2">
        <v>8.42</v>
      </c>
      <c r="K41" s="4">
        <f t="shared" si="0"/>
        <v>842</v>
      </c>
    </row>
    <row r="42" spans="1:13">
      <c r="A42" s="1">
        <v>44302</v>
      </c>
      <c r="B42" s="1" t="s">
        <v>30</v>
      </c>
      <c r="C42" t="s">
        <v>4</v>
      </c>
      <c r="D42">
        <v>100</v>
      </c>
      <c r="E42" t="s">
        <v>6</v>
      </c>
      <c r="F42" s="1">
        <v>44305</v>
      </c>
      <c r="G42" t="s">
        <v>23</v>
      </c>
      <c r="H42" s="3">
        <v>4190</v>
      </c>
      <c r="I42" s="2">
        <v>7.27</v>
      </c>
      <c r="K42" s="4">
        <f t="shared" si="0"/>
        <v>727</v>
      </c>
      <c r="M42" s="5">
        <f>SUM(K39:K42)</f>
        <v>265</v>
      </c>
    </row>
    <row r="44" spans="1:13">
      <c r="A44" s="1">
        <v>44302</v>
      </c>
      <c r="B44" s="1" t="s">
        <v>31</v>
      </c>
      <c r="C44" t="s">
        <v>10</v>
      </c>
      <c r="D44">
        <v>-100</v>
      </c>
      <c r="E44" t="s">
        <v>20</v>
      </c>
      <c r="F44" s="1">
        <v>44337</v>
      </c>
      <c r="G44" t="s">
        <v>8</v>
      </c>
      <c r="H44" s="3">
        <v>200</v>
      </c>
      <c r="I44" s="2">
        <v>0.36</v>
      </c>
      <c r="K44" s="4">
        <f t="shared" si="0"/>
        <v>-36</v>
      </c>
    </row>
    <row r="46" spans="1:13">
      <c r="A46" s="1">
        <v>44302</v>
      </c>
      <c r="B46" s="1" t="s">
        <v>32</v>
      </c>
      <c r="C46" t="s">
        <v>10</v>
      </c>
      <c r="D46">
        <v>-100</v>
      </c>
      <c r="E46" t="s">
        <v>33</v>
      </c>
      <c r="F46" s="1">
        <v>44337</v>
      </c>
      <c r="G46" t="s">
        <v>8</v>
      </c>
      <c r="H46" s="3">
        <v>30</v>
      </c>
      <c r="I46" s="2">
        <v>0.2</v>
      </c>
      <c r="K46" s="4">
        <f t="shared" si="0"/>
        <v>-20</v>
      </c>
    </row>
    <row r="48" spans="1:13">
      <c r="A48" s="1">
        <v>44305</v>
      </c>
      <c r="B48" s="1" t="s">
        <v>34</v>
      </c>
      <c r="C48" t="s">
        <v>10</v>
      </c>
      <c r="D48">
        <v>-100</v>
      </c>
      <c r="E48" t="s">
        <v>6</v>
      </c>
      <c r="F48" s="1">
        <v>44305</v>
      </c>
      <c r="G48" t="s">
        <v>8</v>
      </c>
      <c r="H48" s="3">
        <v>4155</v>
      </c>
      <c r="I48" s="2">
        <v>3.4</v>
      </c>
      <c r="K48" s="4">
        <f t="shared" ref="K48:K88" si="1">D48*I48</f>
        <v>-340</v>
      </c>
    </row>
    <row r="49" spans="1:13">
      <c r="A49" s="1">
        <v>44305</v>
      </c>
      <c r="B49" s="1" t="s">
        <v>34</v>
      </c>
      <c r="C49" t="s">
        <v>10</v>
      </c>
      <c r="D49">
        <v>-100</v>
      </c>
      <c r="E49" t="s">
        <v>6</v>
      </c>
      <c r="F49" s="1">
        <v>44305</v>
      </c>
      <c r="G49" t="s">
        <v>23</v>
      </c>
      <c r="H49" s="3">
        <v>4190</v>
      </c>
      <c r="I49" s="2">
        <v>0.62</v>
      </c>
      <c r="K49" s="4">
        <f t="shared" si="1"/>
        <v>-62</v>
      </c>
    </row>
    <row r="50" spans="1:13">
      <c r="A50" s="1">
        <v>44305</v>
      </c>
      <c r="B50" s="1" t="s">
        <v>34</v>
      </c>
      <c r="C50" t="s">
        <v>4</v>
      </c>
      <c r="D50">
        <v>100</v>
      </c>
      <c r="E50" t="s">
        <v>6</v>
      </c>
      <c r="F50" s="1">
        <v>44305</v>
      </c>
      <c r="G50" t="s">
        <v>8</v>
      </c>
      <c r="H50" s="3">
        <v>4150</v>
      </c>
      <c r="I50" s="2">
        <v>2.42</v>
      </c>
      <c r="K50" s="4">
        <f t="shared" si="1"/>
        <v>242</v>
      </c>
    </row>
    <row r="51" spans="1:13">
      <c r="A51" s="1">
        <v>44305</v>
      </c>
      <c r="B51" s="1" t="s">
        <v>34</v>
      </c>
      <c r="C51" t="s">
        <v>4</v>
      </c>
      <c r="D51">
        <v>100</v>
      </c>
      <c r="E51" t="s">
        <v>6</v>
      </c>
      <c r="F51" s="1">
        <v>44305</v>
      </c>
      <c r="G51" t="s">
        <v>23</v>
      </c>
      <c r="H51" s="3">
        <v>4195</v>
      </c>
      <c r="I51" s="2">
        <v>0.35</v>
      </c>
      <c r="K51" s="4">
        <f t="shared" si="1"/>
        <v>35</v>
      </c>
      <c r="M51" s="5">
        <f>SUM(K48:K51)</f>
        <v>-125</v>
      </c>
    </row>
    <row r="53" spans="1:13">
      <c r="A53" s="1">
        <v>44305</v>
      </c>
      <c r="B53" s="1" t="s">
        <v>35</v>
      </c>
      <c r="C53" t="s">
        <v>4</v>
      </c>
      <c r="D53">
        <v>100</v>
      </c>
      <c r="E53" t="s">
        <v>36</v>
      </c>
      <c r="F53" s="1">
        <v>44323</v>
      </c>
      <c r="G53" t="s">
        <v>23</v>
      </c>
      <c r="H53" s="3">
        <v>2255</v>
      </c>
      <c r="I53" s="2">
        <v>31.58</v>
      </c>
      <c r="K53" s="4">
        <f t="shared" si="1"/>
        <v>3158</v>
      </c>
    </row>
    <row r="54" spans="1:13">
      <c r="A54" s="1">
        <v>44305</v>
      </c>
      <c r="B54" s="1" t="s">
        <v>35</v>
      </c>
      <c r="C54" t="s">
        <v>4</v>
      </c>
      <c r="D54">
        <v>100</v>
      </c>
      <c r="E54" t="s">
        <v>36</v>
      </c>
      <c r="F54" s="1">
        <v>44323</v>
      </c>
      <c r="G54" t="s">
        <v>8</v>
      </c>
      <c r="H54" s="3">
        <v>2215</v>
      </c>
      <c r="I54" s="2">
        <v>44.53</v>
      </c>
      <c r="K54" s="4">
        <f t="shared" si="1"/>
        <v>4453</v>
      </c>
    </row>
    <row r="55" spans="1:13">
      <c r="A55" s="1">
        <v>44305</v>
      </c>
      <c r="B55" s="1" t="s">
        <v>35</v>
      </c>
      <c r="C55" t="s">
        <v>10</v>
      </c>
      <c r="D55">
        <v>-100</v>
      </c>
      <c r="E55" t="s">
        <v>36</v>
      </c>
      <c r="F55" s="1">
        <v>44323</v>
      </c>
      <c r="G55" t="s">
        <v>23</v>
      </c>
      <c r="H55" s="3">
        <v>2260</v>
      </c>
      <c r="I55" s="2">
        <v>29.45</v>
      </c>
      <c r="K55" s="4">
        <f t="shared" si="1"/>
        <v>-2945</v>
      </c>
    </row>
    <row r="56" spans="1:13">
      <c r="A56" s="1">
        <v>44305</v>
      </c>
      <c r="B56" s="1" t="s">
        <v>35</v>
      </c>
      <c r="C56" t="s">
        <v>10</v>
      </c>
      <c r="D56">
        <v>-100</v>
      </c>
      <c r="E56" t="s">
        <v>36</v>
      </c>
      <c r="F56" s="1">
        <v>44323</v>
      </c>
      <c r="G56" t="s">
        <v>8</v>
      </c>
      <c r="H56" s="3">
        <v>2210</v>
      </c>
      <c r="I56" s="2">
        <v>42.51</v>
      </c>
      <c r="K56" s="4">
        <f t="shared" si="1"/>
        <v>-4251</v>
      </c>
      <c r="M56" s="5">
        <f>SUM(K53:K56)</f>
        <v>415</v>
      </c>
    </row>
    <row r="58" spans="1:13">
      <c r="A58" s="1">
        <v>44306</v>
      </c>
      <c r="B58" s="1" t="s">
        <v>37</v>
      </c>
      <c r="C58" t="s">
        <v>10</v>
      </c>
      <c r="D58">
        <v>-100</v>
      </c>
      <c r="E58" t="s">
        <v>6</v>
      </c>
      <c r="F58" s="1">
        <v>44309</v>
      </c>
      <c r="G58" t="s">
        <v>8</v>
      </c>
      <c r="H58" s="3">
        <v>4125</v>
      </c>
      <c r="I58" s="2">
        <v>14.97</v>
      </c>
      <c r="K58" s="4">
        <f t="shared" si="1"/>
        <v>-1497</v>
      </c>
    </row>
    <row r="59" spans="1:13">
      <c r="A59" s="1">
        <v>44306</v>
      </c>
      <c r="B59" s="1" t="s">
        <v>37</v>
      </c>
      <c r="C59" t="s">
        <v>10</v>
      </c>
      <c r="D59">
        <v>-100</v>
      </c>
      <c r="E59" t="s">
        <v>6</v>
      </c>
      <c r="F59" s="1">
        <v>44309</v>
      </c>
      <c r="G59" t="s">
        <v>23</v>
      </c>
      <c r="H59" s="3">
        <v>4175</v>
      </c>
      <c r="I59" s="2">
        <v>12.27</v>
      </c>
      <c r="K59" s="4">
        <f t="shared" si="1"/>
        <v>-1227</v>
      </c>
      <c r="L59" t="s">
        <v>56</v>
      </c>
    </row>
    <row r="60" spans="1:13">
      <c r="A60" s="1">
        <v>44306</v>
      </c>
      <c r="B60" s="1" t="s">
        <v>37</v>
      </c>
      <c r="C60" t="s">
        <v>4</v>
      </c>
      <c r="D60">
        <v>100</v>
      </c>
      <c r="E60" t="s">
        <v>6</v>
      </c>
      <c r="F60" s="1">
        <v>44309</v>
      </c>
      <c r="G60" t="s">
        <v>8</v>
      </c>
      <c r="H60" s="3">
        <v>4130</v>
      </c>
      <c r="I60" s="2">
        <v>16.37</v>
      </c>
      <c r="K60" s="4">
        <f t="shared" si="1"/>
        <v>1637</v>
      </c>
    </row>
    <row r="61" spans="1:13">
      <c r="A61" s="1">
        <v>44306</v>
      </c>
      <c r="B61" s="1" t="s">
        <v>37</v>
      </c>
      <c r="C61" t="s">
        <v>4</v>
      </c>
      <c r="D61">
        <v>100</v>
      </c>
      <c r="E61" t="s">
        <v>6</v>
      </c>
      <c r="F61" s="1">
        <v>44309</v>
      </c>
      <c r="G61" t="s">
        <v>23</v>
      </c>
      <c r="H61" s="3">
        <v>4170</v>
      </c>
      <c r="I61" s="2">
        <v>14.27</v>
      </c>
      <c r="K61" s="4">
        <f t="shared" si="1"/>
        <v>1427</v>
      </c>
      <c r="L61" t="s">
        <v>56</v>
      </c>
      <c r="M61" s="5">
        <f>SUM(K58:K61)</f>
        <v>340</v>
      </c>
    </row>
    <row r="62" spans="1:13">
      <c r="A62" s="1">
        <v>44309</v>
      </c>
      <c r="B62" s="1" t="s">
        <v>37</v>
      </c>
      <c r="D62">
        <v>100</v>
      </c>
      <c r="E62" t="s">
        <v>6</v>
      </c>
      <c r="G62" t="s">
        <v>57</v>
      </c>
      <c r="H62" s="3" t="s">
        <v>55</v>
      </c>
      <c r="I62" s="2">
        <v>4170</v>
      </c>
      <c r="K62" s="4">
        <f t="shared" si="1"/>
        <v>417000</v>
      </c>
    </row>
    <row r="63" spans="1:13">
      <c r="A63" s="1">
        <v>44309</v>
      </c>
      <c r="B63" s="1" t="s">
        <v>37</v>
      </c>
      <c r="D63">
        <v>-100</v>
      </c>
      <c r="E63" t="s">
        <v>6</v>
      </c>
      <c r="G63" t="s">
        <v>57</v>
      </c>
      <c r="H63" s="3" t="s">
        <v>58</v>
      </c>
      <c r="I63" s="2">
        <v>4175</v>
      </c>
      <c r="K63" s="4">
        <f t="shared" si="1"/>
        <v>-417500</v>
      </c>
      <c r="M63" s="5">
        <f>K62+K63</f>
        <v>-500</v>
      </c>
    </row>
    <row r="65" spans="1:13">
      <c r="A65" s="1">
        <v>44306</v>
      </c>
      <c r="B65" s="1" t="s">
        <v>38</v>
      </c>
      <c r="C65" t="s">
        <v>4</v>
      </c>
      <c r="D65">
        <v>100</v>
      </c>
      <c r="E65" t="s">
        <v>39</v>
      </c>
      <c r="G65" t="s">
        <v>40</v>
      </c>
      <c r="I65" s="2">
        <v>63.41</v>
      </c>
      <c r="K65" s="4">
        <f t="shared" si="1"/>
        <v>6341</v>
      </c>
    </row>
    <row r="66" spans="1:13">
      <c r="A66" s="1">
        <v>44306</v>
      </c>
      <c r="B66" s="1" t="s">
        <v>38</v>
      </c>
      <c r="C66" t="s">
        <v>10</v>
      </c>
      <c r="D66">
        <v>-100</v>
      </c>
      <c r="E66" t="s">
        <v>39</v>
      </c>
      <c r="F66" s="1">
        <v>44428</v>
      </c>
      <c r="G66" t="s">
        <v>23</v>
      </c>
      <c r="H66" s="3">
        <v>62.5</v>
      </c>
      <c r="I66" s="2">
        <v>4.8600000000000003</v>
      </c>
      <c r="K66" s="4">
        <f t="shared" si="1"/>
        <v>-486.00000000000006</v>
      </c>
      <c r="M66" s="5">
        <f>SUM(K65:K66)</f>
        <v>5855</v>
      </c>
    </row>
    <row r="68" spans="1:13">
      <c r="A68" s="1">
        <v>44307</v>
      </c>
      <c r="B68" s="1" t="s">
        <v>41</v>
      </c>
      <c r="C68" t="s">
        <v>4</v>
      </c>
      <c r="D68">
        <v>100</v>
      </c>
      <c r="E68" t="s">
        <v>39</v>
      </c>
      <c r="F68" s="1">
        <v>44309</v>
      </c>
      <c r="G68" t="s">
        <v>8</v>
      </c>
      <c r="H68" s="3">
        <v>61.5</v>
      </c>
      <c r="I68" s="2">
        <v>1.05</v>
      </c>
      <c r="K68" s="4">
        <f t="shared" si="1"/>
        <v>105</v>
      </c>
    </row>
    <row r="69" spans="1:13">
      <c r="A69" s="1">
        <v>44309</v>
      </c>
      <c r="B69" s="1" t="s">
        <v>41</v>
      </c>
      <c r="D69">
        <v>-100</v>
      </c>
      <c r="E69" t="s">
        <v>39</v>
      </c>
      <c r="G69" t="s">
        <v>40</v>
      </c>
      <c r="H69" s="3" t="s">
        <v>55</v>
      </c>
      <c r="I69" s="2">
        <v>61.5</v>
      </c>
      <c r="K69" s="4">
        <f t="shared" si="1"/>
        <v>-6150</v>
      </c>
    </row>
    <row r="71" spans="1:13">
      <c r="A71" s="1">
        <v>44307</v>
      </c>
      <c r="B71" s="1" t="s">
        <v>42</v>
      </c>
      <c r="C71" t="s">
        <v>10</v>
      </c>
      <c r="D71">
        <v>-100</v>
      </c>
      <c r="E71" t="s">
        <v>43</v>
      </c>
      <c r="F71" s="1">
        <v>44337</v>
      </c>
      <c r="G71" t="s">
        <v>23</v>
      </c>
      <c r="H71" s="3">
        <v>130</v>
      </c>
      <c r="I71" s="2">
        <v>5.95</v>
      </c>
      <c r="K71" s="4">
        <f t="shared" si="1"/>
        <v>-595</v>
      </c>
    </row>
    <row r="72" spans="1:13">
      <c r="A72" s="1">
        <v>44307</v>
      </c>
      <c r="B72" s="1" t="s">
        <v>42</v>
      </c>
      <c r="C72" t="s">
        <v>4</v>
      </c>
      <c r="D72">
        <v>100</v>
      </c>
      <c r="E72" t="s">
        <v>43</v>
      </c>
      <c r="G72" t="s">
        <v>40</v>
      </c>
      <c r="I72" s="2">
        <v>132.1</v>
      </c>
      <c r="K72" s="4">
        <f t="shared" si="1"/>
        <v>13210</v>
      </c>
      <c r="M72" s="5">
        <f>SUM(K71:K72)</f>
        <v>12615</v>
      </c>
    </row>
    <row r="74" spans="1:13">
      <c r="A74" s="1">
        <v>44307</v>
      </c>
      <c r="B74" s="1" t="s">
        <v>44</v>
      </c>
      <c r="C74" t="s">
        <v>10</v>
      </c>
      <c r="D74">
        <v>-100</v>
      </c>
      <c r="E74" t="s">
        <v>45</v>
      </c>
      <c r="G74" t="s">
        <v>40</v>
      </c>
      <c r="I74" s="2">
        <v>22.84</v>
      </c>
      <c r="K74" s="4">
        <f t="shared" si="1"/>
        <v>-2284</v>
      </c>
    </row>
    <row r="76" spans="1:13">
      <c r="A76" s="1">
        <v>44308</v>
      </c>
      <c r="B76" s="1" t="s">
        <v>46</v>
      </c>
      <c r="C76" t="s">
        <v>10</v>
      </c>
      <c r="D76">
        <v>-100</v>
      </c>
      <c r="E76" t="s">
        <v>20</v>
      </c>
      <c r="F76" s="1">
        <v>44323</v>
      </c>
      <c r="G76" t="s">
        <v>8</v>
      </c>
      <c r="H76" s="3">
        <v>250</v>
      </c>
      <c r="I76" s="2">
        <v>2.19</v>
      </c>
      <c r="K76" s="4">
        <f t="shared" si="1"/>
        <v>-219</v>
      </c>
    </row>
    <row r="77" spans="1:13">
      <c r="A77" s="1">
        <v>44308</v>
      </c>
      <c r="B77" s="1" t="s">
        <v>46</v>
      </c>
      <c r="C77" t="s">
        <v>10</v>
      </c>
      <c r="D77">
        <v>-100</v>
      </c>
      <c r="E77" t="s">
        <v>20</v>
      </c>
      <c r="F77" s="1">
        <v>44316</v>
      </c>
      <c r="G77" t="s">
        <v>8</v>
      </c>
      <c r="H77" s="3">
        <v>255</v>
      </c>
      <c r="I77" s="2">
        <v>2.8</v>
      </c>
      <c r="K77" s="4">
        <f t="shared" si="1"/>
        <v>-280</v>
      </c>
    </row>
    <row r="78" spans="1:13">
      <c r="A78" s="1">
        <v>44308</v>
      </c>
      <c r="B78" s="1" t="s">
        <v>46</v>
      </c>
      <c r="C78" t="s">
        <v>4</v>
      </c>
      <c r="D78">
        <v>100</v>
      </c>
      <c r="E78" t="s">
        <v>20</v>
      </c>
      <c r="F78" s="1">
        <v>44323</v>
      </c>
      <c r="G78" t="s">
        <v>8</v>
      </c>
      <c r="H78" s="3">
        <v>255</v>
      </c>
      <c r="I78" s="2">
        <v>3.48</v>
      </c>
      <c r="K78" s="4">
        <f t="shared" si="1"/>
        <v>348</v>
      </c>
    </row>
    <row r="79" spans="1:13">
      <c r="A79" s="1">
        <v>44308</v>
      </c>
      <c r="B79" s="1" t="s">
        <v>46</v>
      </c>
      <c r="C79" t="s">
        <v>4</v>
      </c>
      <c r="D79">
        <v>100</v>
      </c>
      <c r="E79" t="s">
        <v>20</v>
      </c>
      <c r="F79" s="1">
        <v>44316</v>
      </c>
      <c r="G79" t="s">
        <v>8</v>
      </c>
      <c r="H79" s="3">
        <v>250</v>
      </c>
      <c r="I79" s="2">
        <v>1.61</v>
      </c>
      <c r="K79" s="4">
        <f t="shared" si="1"/>
        <v>161</v>
      </c>
      <c r="M79" s="5">
        <f>SUM(K76:K79)</f>
        <v>10</v>
      </c>
    </row>
    <row r="81" spans="1:13">
      <c r="A81" s="1">
        <v>44308</v>
      </c>
      <c r="B81" s="1" t="s">
        <v>47</v>
      </c>
      <c r="C81" t="s">
        <v>10</v>
      </c>
      <c r="D81">
        <v>-100</v>
      </c>
      <c r="E81" t="s">
        <v>48</v>
      </c>
      <c r="F81" s="1">
        <v>44323</v>
      </c>
      <c r="G81" t="s">
        <v>8</v>
      </c>
      <c r="H81" s="3">
        <v>717.5</v>
      </c>
      <c r="I81" s="2">
        <v>30.05</v>
      </c>
      <c r="K81" s="4">
        <f t="shared" si="1"/>
        <v>-3005</v>
      </c>
    </row>
    <row r="82" spans="1:13">
      <c r="A82" s="1">
        <v>44308</v>
      </c>
      <c r="B82" s="1" t="s">
        <v>47</v>
      </c>
      <c r="C82" t="s">
        <v>10</v>
      </c>
      <c r="D82">
        <v>-100</v>
      </c>
      <c r="E82" t="s">
        <v>48</v>
      </c>
      <c r="F82" s="1">
        <v>44323</v>
      </c>
      <c r="G82" t="s">
        <v>23</v>
      </c>
      <c r="H82" s="3">
        <v>765</v>
      </c>
      <c r="I82" s="2">
        <v>32.450000000000003</v>
      </c>
      <c r="K82" s="4">
        <f t="shared" si="1"/>
        <v>-3245.0000000000005</v>
      </c>
    </row>
    <row r="83" spans="1:13">
      <c r="A83" s="1">
        <v>44308</v>
      </c>
      <c r="B83" s="1" t="s">
        <v>47</v>
      </c>
      <c r="C83" t="s">
        <v>4</v>
      </c>
      <c r="D83">
        <v>100</v>
      </c>
      <c r="E83" t="s">
        <v>48</v>
      </c>
      <c r="F83" s="1">
        <v>44323</v>
      </c>
      <c r="G83" t="s">
        <v>8</v>
      </c>
      <c r="H83" s="3">
        <v>720</v>
      </c>
      <c r="I83" s="2">
        <v>30.85</v>
      </c>
      <c r="K83" s="4">
        <f t="shared" si="1"/>
        <v>3085</v>
      </c>
    </row>
    <row r="84" spans="1:13">
      <c r="A84" s="1">
        <v>44308</v>
      </c>
      <c r="B84" s="1" t="s">
        <v>47</v>
      </c>
      <c r="C84" t="s">
        <v>4</v>
      </c>
      <c r="D84">
        <v>100</v>
      </c>
      <c r="E84" t="s">
        <v>48</v>
      </c>
      <c r="F84" s="1">
        <v>44323</v>
      </c>
      <c r="G84" t="s">
        <v>23</v>
      </c>
      <c r="H84" s="3">
        <v>760</v>
      </c>
      <c r="I84" s="2">
        <v>34.75</v>
      </c>
      <c r="K84" s="4">
        <f t="shared" si="1"/>
        <v>3475</v>
      </c>
      <c r="M84" s="5">
        <f>SUM(K81:K84)</f>
        <v>310</v>
      </c>
    </row>
    <row r="86" spans="1:13">
      <c r="A86" s="1">
        <v>44308</v>
      </c>
      <c r="B86" s="1" t="s">
        <v>49</v>
      </c>
      <c r="C86" t="s">
        <v>10</v>
      </c>
      <c r="D86">
        <v>-100</v>
      </c>
      <c r="E86" t="s">
        <v>50</v>
      </c>
      <c r="F86" s="1">
        <v>44316</v>
      </c>
      <c r="G86" t="s">
        <v>8</v>
      </c>
      <c r="H86" s="3">
        <v>3290</v>
      </c>
      <c r="I86" s="2">
        <v>64.8</v>
      </c>
      <c r="K86" s="4">
        <f t="shared" si="1"/>
        <v>-6480</v>
      </c>
    </row>
    <row r="87" spans="1:13">
      <c r="A87" s="1">
        <v>44308</v>
      </c>
      <c r="B87" s="1" t="s">
        <v>49</v>
      </c>
      <c r="C87" t="s">
        <v>10</v>
      </c>
      <c r="D87">
        <v>-100</v>
      </c>
      <c r="E87" t="s">
        <v>50</v>
      </c>
      <c r="F87" s="1">
        <v>44316</v>
      </c>
      <c r="G87" t="s">
        <v>23</v>
      </c>
      <c r="H87" s="3">
        <v>3405</v>
      </c>
      <c r="I87" s="2">
        <v>50.58</v>
      </c>
      <c r="K87" s="4">
        <f t="shared" si="1"/>
        <v>-5058</v>
      </c>
    </row>
    <row r="88" spans="1:13">
      <c r="A88" s="1">
        <v>44308</v>
      </c>
      <c r="B88" s="1" t="s">
        <v>49</v>
      </c>
      <c r="C88" t="s">
        <v>4</v>
      </c>
      <c r="D88">
        <v>100</v>
      </c>
      <c r="E88" t="s">
        <v>50</v>
      </c>
      <c r="F88" s="1">
        <v>44316</v>
      </c>
      <c r="G88" t="s">
        <v>8</v>
      </c>
      <c r="H88" s="3">
        <v>3295</v>
      </c>
      <c r="I88" s="2">
        <v>66.91</v>
      </c>
      <c r="K88" s="4">
        <f t="shared" si="1"/>
        <v>6691</v>
      </c>
    </row>
    <row r="89" spans="1:13">
      <c r="A89" s="1">
        <v>44308</v>
      </c>
      <c r="B89" s="1" t="s">
        <v>49</v>
      </c>
      <c r="C89" t="s">
        <v>4</v>
      </c>
      <c r="D89">
        <v>100</v>
      </c>
      <c r="E89" t="s">
        <v>50</v>
      </c>
      <c r="F89" s="1">
        <v>44316</v>
      </c>
      <c r="G89" t="s">
        <v>23</v>
      </c>
      <c r="H89" s="3">
        <v>3400</v>
      </c>
      <c r="I89" s="2">
        <v>52.47</v>
      </c>
      <c r="K89" s="4">
        <f t="shared" ref="K89:K114" si="2">D89*I89</f>
        <v>5247</v>
      </c>
      <c r="M89" s="5">
        <f>SUM(K86:K89)</f>
        <v>400</v>
      </c>
    </row>
    <row r="90" spans="1:13">
      <c r="A90" s="1">
        <v>44317</v>
      </c>
      <c r="B90" s="1" t="s">
        <v>49</v>
      </c>
      <c r="D90">
        <v>100</v>
      </c>
      <c r="E90" t="s">
        <v>50</v>
      </c>
      <c r="G90" t="s">
        <v>40</v>
      </c>
      <c r="H90" s="3" t="s">
        <v>55</v>
      </c>
      <c r="I90" s="2">
        <v>3405</v>
      </c>
      <c r="K90" s="4">
        <f>D90*I90</f>
        <v>340500</v>
      </c>
    </row>
    <row r="91" spans="1:13">
      <c r="A91" s="1">
        <v>44317</v>
      </c>
      <c r="B91" s="1" t="s">
        <v>49</v>
      </c>
      <c r="D91">
        <v>-100</v>
      </c>
      <c r="E91" t="s">
        <v>50</v>
      </c>
      <c r="G91" t="s">
        <v>40</v>
      </c>
      <c r="H91" s="3" t="s">
        <v>58</v>
      </c>
      <c r="I91" s="2">
        <v>340</v>
      </c>
      <c r="K91" s="4">
        <f>D91*I91</f>
        <v>-34000</v>
      </c>
    </row>
    <row r="93" spans="1:13">
      <c r="A93" s="1">
        <v>44309</v>
      </c>
      <c r="B93" s="1" t="s">
        <v>51</v>
      </c>
      <c r="C93" t="s">
        <v>4</v>
      </c>
      <c r="D93">
        <v>100</v>
      </c>
      <c r="E93" t="s">
        <v>6</v>
      </c>
      <c r="F93" s="1">
        <v>44316</v>
      </c>
      <c r="G93" t="s">
        <v>23</v>
      </c>
      <c r="H93" s="3">
        <v>4170</v>
      </c>
      <c r="I93" s="2">
        <v>22.83</v>
      </c>
      <c r="K93" s="4">
        <f t="shared" si="2"/>
        <v>2283</v>
      </c>
    </row>
    <row r="94" spans="1:13">
      <c r="A94" s="1">
        <v>44309</v>
      </c>
      <c r="B94" s="1" t="s">
        <v>51</v>
      </c>
      <c r="C94" t="s">
        <v>4</v>
      </c>
      <c r="D94">
        <v>100</v>
      </c>
      <c r="E94" t="s">
        <v>6</v>
      </c>
      <c r="F94" s="1">
        <v>44316</v>
      </c>
      <c r="G94" t="s">
        <v>8</v>
      </c>
      <c r="H94" s="3">
        <v>4140</v>
      </c>
      <c r="I94" s="2">
        <v>24.99</v>
      </c>
      <c r="K94" s="4">
        <f t="shared" si="2"/>
        <v>2499</v>
      </c>
    </row>
    <row r="95" spans="1:13">
      <c r="A95" s="1">
        <v>44309</v>
      </c>
      <c r="B95" s="1" t="s">
        <v>51</v>
      </c>
      <c r="C95" t="s">
        <v>10</v>
      </c>
      <c r="D95">
        <v>-100</v>
      </c>
      <c r="E95" t="s">
        <v>6</v>
      </c>
      <c r="F95" s="1">
        <v>44316</v>
      </c>
      <c r="G95" t="s">
        <v>23</v>
      </c>
      <c r="H95" s="3">
        <v>4175</v>
      </c>
      <c r="I95" s="2">
        <v>20.46</v>
      </c>
      <c r="K95" s="4">
        <f t="shared" si="2"/>
        <v>-2046</v>
      </c>
    </row>
    <row r="96" spans="1:13">
      <c r="A96" s="1">
        <v>44309</v>
      </c>
      <c r="B96" s="1" t="s">
        <v>51</v>
      </c>
      <c r="C96" t="s">
        <v>10</v>
      </c>
      <c r="D96">
        <v>-100</v>
      </c>
      <c r="E96" t="s">
        <v>6</v>
      </c>
      <c r="F96" s="1">
        <v>44316</v>
      </c>
      <c r="G96" t="s">
        <v>8</v>
      </c>
      <c r="H96" s="3">
        <v>4135</v>
      </c>
      <c r="I96" s="2">
        <v>23.36</v>
      </c>
      <c r="K96" s="4">
        <f t="shared" si="2"/>
        <v>-2336</v>
      </c>
      <c r="M96" s="5">
        <f>SUM(K93:K96)</f>
        <v>400</v>
      </c>
    </row>
    <row r="97" spans="1:13">
      <c r="A97" s="1">
        <v>44317</v>
      </c>
      <c r="B97" s="1" t="s">
        <v>51</v>
      </c>
      <c r="D97">
        <v>100</v>
      </c>
      <c r="E97" t="s">
        <v>6</v>
      </c>
      <c r="G97" t="s">
        <v>57</v>
      </c>
      <c r="H97" s="3" t="s">
        <v>55</v>
      </c>
      <c r="I97" s="2">
        <v>4170</v>
      </c>
      <c r="K97" s="4">
        <f>D97*I97</f>
        <v>417000</v>
      </c>
    </row>
    <row r="98" spans="1:13">
      <c r="A98" s="1">
        <v>44317</v>
      </c>
      <c r="B98" s="1" t="s">
        <v>51</v>
      </c>
      <c r="D98">
        <v>-100</v>
      </c>
      <c r="E98" t="s">
        <v>6</v>
      </c>
      <c r="G98" t="s">
        <v>57</v>
      </c>
      <c r="H98" s="3" t="s">
        <v>58</v>
      </c>
      <c r="I98" s="2">
        <v>4175</v>
      </c>
      <c r="K98" s="4">
        <f>D98*I98</f>
        <v>-417500</v>
      </c>
    </row>
    <row r="100" spans="1:13">
      <c r="A100" s="1">
        <v>44309</v>
      </c>
      <c r="B100" s="1" t="s">
        <v>52</v>
      </c>
      <c r="C100" t="s">
        <v>4</v>
      </c>
      <c r="D100">
        <v>100</v>
      </c>
      <c r="E100" t="s">
        <v>6</v>
      </c>
      <c r="F100" s="1">
        <v>44312</v>
      </c>
      <c r="G100" t="s">
        <v>23</v>
      </c>
      <c r="H100" s="3">
        <v>4170</v>
      </c>
      <c r="I100" s="2">
        <v>6.83</v>
      </c>
      <c r="K100" s="4">
        <f t="shared" si="2"/>
        <v>683</v>
      </c>
    </row>
    <row r="101" spans="1:13">
      <c r="A101" s="1">
        <v>44309</v>
      </c>
      <c r="B101" s="1" t="s">
        <v>52</v>
      </c>
      <c r="C101" t="s">
        <v>4</v>
      </c>
      <c r="D101">
        <v>100</v>
      </c>
      <c r="E101" t="s">
        <v>6</v>
      </c>
      <c r="F101" s="1">
        <v>44312</v>
      </c>
      <c r="G101" t="s">
        <v>8</v>
      </c>
      <c r="H101" s="3">
        <v>4140</v>
      </c>
      <c r="I101" s="2">
        <v>8.83</v>
      </c>
      <c r="K101" s="4">
        <f t="shared" si="2"/>
        <v>883</v>
      </c>
    </row>
    <row r="102" spans="1:13">
      <c r="A102" s="1">
        <v>44309</v>
      </c>
      <c r="B102" s="1" t="s">
        <v>52</v>
      </c>
      <c r="C102" t="s">
        <v>10</v>
      </c>
      <c r="D102">
        <v>-100</v>
      </c>
      <c r="E102" t="s">
        <v>6</v>
      </c>
      <c r="F102" s="1">
        <v>44312</v>
      </c>
      <c r="G102" t="s">
        <v>23</v>
      </c>
      <c r="H102" s="3">
        <v>4175</v>
      </c>
      <c r="I102" s="2">
        <v>5.25</v>
      </c>
      <c r="K102" s="4">
        <f t="shared" si="2"/>
        <v>-525</v>
      </c>
    </row>
    <row r="103" spans="1:13">
      <c r="A103" s="1">
        <v>44309</v>
      </c>
      <c r="B103" s="1" t="s">
        <v>52</v>
      </c>
      <c r="C103" t="s">
        <v>10</v>
      </c>
      <c r="D103">
        <v>-100</v>
      </c>
      <c r="E103" t="s">
        <v>6</v>
      </c>
      <c r="F103" s="1">
        <v>44312</v>
      </c>
      <c r="G103" t="s">
        <v>8</v>
      </c>
      <c r="H103" s="3">
        <v>3135</v>
      </c>
      <c r="I103" s="2">
        <v>7.51</v>
      </c>
      <c r="K103" s="4">
        <f t="shared" si="2"/>
        <v>-751</v>
      </c>
      <c r="M103" s="5">
        <f>SUM(K100:K103)</f>
        <v>290</v>
      </c>
    </row>
    <row r="104" spans="1:13">
      <c r="A104" s="1">
        <v>44313</v>
      </c>
      <c r="B104" s="1" t="s">
        <v>52</v>
      </c>
      <c r="D104">
        <v>100</v>
      </c>
      <c r="E104" t="s">
        <v>6</v>
      </c>
      <c r="G104" t="s">
        <v>57</v>
      </c>
      <c r="H104" s="3" t="s">
        <v>55</v>
      </c>
      <c r="I104" s="2">
        <v>4170</v>
      </c>
      <c r="K104" s="4">
        <f>D104*I104</f>
        <v>417000</v>
      </c>
    </row>
    <row r="105" spans="1:13">
      <c r="A105" s="1">
        <v>44313</v>
      </c>
      <c r="B105" s="1" t="s">
        <v>52</v>
      </c>
      <c r="D105">
        <v>-100</v>
      </c>
      <c r="E105" t="s">
        <v>6</v>
      </c>
      <c r="G105" t="s">
        <v>57</v>
      </c>
      <c r="H105" s="3" t="s">
        <v>58</v>
      </c>
      <c r="I105" s="2">
        <v>4175</v>
      </c>
      <c r="K105" s="4">
        <f>D105*I105</f>
        <v>-417500</v>
      </c>
    </row>
    <row r="107" spans="1:13">
      <c r="A107" s="1">
        <v>44309</v>
      </c>
      <c r="B107" s="1" t="s">
        <v>53</v>
      </c>
      <c r="C107" t="s">
        <v>10</v>
      </c>
      <c r="D107">
        <v>-100</v>
      </c>
      <c r="E107" t="s">
        <v>54</v>
      </c>
      <c r="G107" t="s">
        <v>40</v>
      </c>
      <c r="I107" s="2">
        <v>14.1</v>
      </c>
      <c r="K107" s="4">
        <f t="shared" si="2"/>
        <v>-1410</v>
      </c>
    </row>
    <row r="109" spans="1:13">
      <c r="A109" s="1">
        <v>44312</v>
      </c>
      <c r="B109" s="1" t="s">
        <v>59</v>
      </c>
      <c r="C109" t="s">
        <v>10</v>
      </c>
      <c r="D109">
        <v>-100</v>
      </c>
      <c r="E109" t="s">
        <v>6</v>
      </c>
      <c r="F109" s="1">
        <v>44316</v>
      </c>
      <c r="G109" t="s">
        <v>8</v>
      </c>
      <c r="H109" s="3">
        <v>4170</v>
      </c>
      <c r="I109" s="2">
        <v>17.52</v>
      </c>
      <c r="K109" s="4">
        <f t="shared" si="2"/>
        <v>-1752</v>
      </c>
    </row>
    <row r="110" spans="1:13">
      <c r="A110" s="1">
        <v>44312</v>
      </c>
      <c r="B110" s="1" t="s">
        <v>59</v>
      </c>
      <c r="C110" t="s">
        <v>10</v>
      </c>
      <c r="D110">
        <v>-100</v>
      </c>
      <c r="E110" t="s">
        <v>6</v>
      </c>
      <c r="F110" s="1">
        <v>44316</v>
      </c>
      <c r="G110" t="s">
        <v>23</v>
      </c>
      <c r="H110" s="3">
        <v>4205</v>
      </c>
      <c r="I110" s="2">
        <v>16.420000000000002</v>
      </c>
      <c r="K110" s="4">
        <f t="shared" si="2"/>
        <v>-1642.0000000000002</v>
      </c>
    </row>
    <row r="111" spans="1:13">
      <c r="A111" s="1">
        <v>44312</v>
      </c>
      <c r="B111" s="1" t="s">
        <v>59</v>
      </c>
      <c r="C111" t="s">
        <v>4</v>
      </c>
      <c r="D111">
        <v>100</v>
      </c>
      <c r="E111" t="s">
        <v>6</v>
      </c>
      <c r="F111" s="1">
        <v>44316</v>
      </c>
      <c r="G111" t="s">
        <v>8</v>
      </c>
      <c r="H111" s="3">
        <v>4175</v>
      </c>
      <c r="I111" s="2">
        <v>19.07</v>
      </c>
      <c r="K111" s="4">
        <f t="shared" si="2"/>
        <v>1907</v>
      </c>
    </row>
    <row r="112" spans="1:13">
      <c r="A112" s="1">
        <v>44312</v>
      </c>
      <c r="B112" s="1" t="s">
        <v>59</v>
      </c>
      <c r="C112" t="s">
        <v>4</v>
      </c>
      <c r="D112">
        <v>100</v>
      </c>
      <c r="E112" t="s">
        <v>6</v>
      </c>
      <c r="F112" s="1">
        <v>44316</v>
      </c>
      <c r="G112" t="s">
        <v>23</v>
      </c>
      <c r="H112" s="3">
        <v>4200</v>
      </c>
      <c r="I112" s="2">
        <v>18.77</v>
      </c>
      <c r="K112" s="4">
        <f t="shared" si="2"/>
        <v>1877</v>
      </c>
    </row>
    <row r="114" spans="1:13">
      <c r="A114" s="1">
        <v>44312</v>
      </c>
      <c r="B114" s="1" t="s">
        <v>60</v>
      </c>
      <c r="C114" t="s">
        <v>4</v>
      </c>
      <c r="D114">
        <v>100</v>
      </c>
      <c r="E114" t="s">
        <v>39</v>
      </c>
      <c r="F114" s="1">
        <v>44351</v>
      </c>
      <c r="G114" t="s">
        <v>23</v>
      </c>
      <c r="H114" s="3">
        <v>61.5</v>
      </c>
      <c r="I114" s="2">
        <v>0.83</v>
      </c>
      <c r="K114" s="4">
        <f t="shared" si="2"/>
        <v>83</v>
      </c>
      <c r="M114" s="5" t="s">
        <v>61</v>
      </c>
    </row>
    <row r="116" spans="1:13">
      <c r="A116" s="1">
        <v>44312</v>
      </c>
      <c r="B116" s="1" t="s">
        <v>64</v>
      </c>
      <c r="C116" t="s">
        <v>10</v>
      </c>
      <c r="D116">
        <v>-100</v>
      </c>
      <c r="E116" t="s">
        <v>65</v>
      </c>
      <c r="F116" s="1">
        <v>44316</v>
      </c>
      <c r="G116" t="s">
        <v>23</v>
      </c>
      <c r="H116" s="3">
        <v>305</v>
      </c>
      <c r="I116" s="2">
        <v>8.35</v>
      </c>
      <c r="K116" s="4">
        <f t="shared" ref="K116:K270" si="3">D116*I116</f>
        <v>-835</v>
      </c>
    </row>
    <row r="117" spans="1:13">
      <c r="A117" s="1">
        <v>44312</v>
      </c>
      <c r="B117" s="1" t="s">
        <v>64</v>
      </c>
      <c r="C117" t="s">
        <v>4</v>
      </c>
      <c r="D117">
        <v>100</v>
      </c>
      <c r="E117" t="s">
        <v>65</v>
      </c>
      <c r="F117" s="1">
        <v>44316</v>
      </c>
      <c r="G117" t="s">
        <v>23</v>
      </c>
      <c r="H117" s="3">
        <v>302.5</v>
      </c>
      <c r="I117" s="2">
        <v>9.34</v>
      </c>
      <c r="K117" s="4">
        <f t="shared" si="3"/>
        <v>934</v>
      </c>
    </row>
    <row r="118" spans="1:13">
      <c r="A118" s="1">
        <v>44312</v>
      </c>
      <c r="B118" s="1" t="s">
        <v>64</v>
      </c>
      <c r="C118" t="s">
        <v>10</v>
      </c>
      <c r="D118">
        <v>-100</v>
      </c>
      <c r="E118" t="s">
        <v>65</v>
      </c>
      <c r="F118" s="1">
        <v>44316</v>
      </c>
      <c r="G118" t="s">
        <v>8</v>
      </c>
      <c r="H118" s="3">
        <v>295</v>
      </c>
      <c r="I118" s="2">
        <v>6.99</v>
      </c>
      <c r="K118" s="4">
        <f t="shared" si="3"/>
        <v>-699</v>
      </c>
    </row>
    <row r="119" spans="1:13">
      <c r="A119" s="1">
        <v>44312</v>
      </c>
      <c r="B119" s="1" t="s">
        <v>64</v>
      </c>
      <c r="C119" t="s">
        <v>4</v>
      </c>
      <c r="D119">
        <v>100</v>
      </c>
      <c r="E119" t="s">
        <v>65</v>
      </c>
      <c r="F119" s="1">
        <v>44316</v>
      </c>
      <c r="G119" t="s">
        <v>8</v>
      </c>
      <c r="H119" s="3">
        <v>297.5</v>
      </c>
      <c r="I119" s="2">
        <v>8.1</v>
      </c>
      <c r="K119" s="4">
        <f>D119*I119</f>
        <v>810</v>
      </c>
    </row>
    <row r="122" spans="1:13">
      <c r="A122" s="1">
        <v>44312</v>
      </c>
      <c r="B122" s="1" t="s">
        <v>66</v>
      </c>
      <c r="C122" t="s">
        <v>4</v>
      </c>
      <c r="D122">
        <v>100</v>
      </c>
      <c r="E122" t="s">
        <v>67</v>
      </c>
      <c r="F122" s="1">
        <v>44365</v>
      </c>
      <c r="G122" t="s">
        <v>8</v>
      </c>
      <c r="H122" s="3">
        <v>25</v>
      </c>
      <c r="I122" s="2">
        <v>3.25</v>
      </c>
      <c r="K122" s="4">
        <f t="shared" si="3"/>
        <v>325</v>
      </c>
    </row>
    <row r="123" spans="1:13">
      <c r="A123" s="1">
        <v>44312</v>
      </c>
      <c r="B123" s="1" t="s">
        <v>66</v>
      </c>
      <c r="C123" t="s">
        <v>10</v>
      </c>
      <c r="D123">
        <v>-100</v>
      </c>
      <c r="E123" t="s">
        <v>67</v>
      </c>
      <c r="F123" s="1">
        <v>44337</v>
      </c>
      <c r="G123" t="s">
        <v>8</v>
      </c>
      <c r="H123" s="3">
        <v>25</v>
      </c>
      <c r="I123" s="2">
        <v>3.01</v>
      </c>
      <c r="K123" s="4">
        <f t="shared" si="3"/>
        <v>-301</v>
      </c>
    </row>
    <row r="127" spans="1:13">
      <c r="A127" s="1">
        <v>44313</v>
      </c>
      <c r="B127" s="1" t="s">
        <v>68</v>
      </c>
      <c r="C127" t="s">
        <v>4</v>
      </c>
      <c r="D127">
        <v>100</v>
      </c>
      <c r="E127" t="s">
        <v>6</v>
      </c>
      <c r="F127" s="1">
        <v>44316</v>
      </c>
      <c r="G127" t="s">
        <v>8</v>
      </c>
      <c r="H127" s="3">
        <v>4160</v>
      </c>
      <c r="I127" s="2">
        <v>11.6</v>
      </c>
      <c r="K127" s="4">
        <f t="shared" si="3"/>
        <v>1160</v>
      </c>
    </row>
    <row r="128" spans="1:13">
      <c r="A128" s="1">
        <v>44313</v>
      </c>
      <c r="B128" s="1" t="s">
        <v>68</v>
      </c>
      <c r="C128" t="s">
        <v>4</v>
      </c>
      <c r="D128">
        <v>100</v>
      </c>
      <c r="E128" t="s">
        <v>6</v>
      </c>
      <c r="F128" s="1">
        <v>44316</v>
      </c>
      <c r="G128" t="s">
        <v>8</v>
      </c>
      <c r="H128" s="3">
        <v>4135</v>
      </c>
      <c r="I128" s="2">
        <v>6.87</v>
      </c>
      <c r="K128" s="4">
        <f t="shared" si="3"/>
        <v>687</v>
      </c>
    </row>
    <row r="129" spans="1:11">
      <c r="A129" s="1">
        <v>44313</v>
      </c>
      <c r="B129" s="1" t="s">
        <v>68</v>
      </c>
      <c r="C129" t="s">
        <v>10</v>
      </c>
      <c r="D129">
        <v>-100</v>
      </c>
      <c r="E129" t="s">
        <v>6</v>
      </c>
      <c r="F129" s="1">
        <v>44316</v>
      </c>
      <c r="G129" t="s">
        <v>8</v>
      </c>
      <c r="H129" s="3">
        <v>4155</v>
      </c>
      <c r="I129" s="2">
        <v>10.49</v>
      </c>
      <c r="K129" s="4">
        <f t="shared" si="3"/>
        <v>-1049</v>
      </c>
    </row>
    <row r="130" spans="1:11">
      <c r="A130" s="1">
        <v>44313</v>
      </c>
      <c r="B130" s="1" t="s">
        <v>68</v>
      </c>
      <c r="C130" t="s">
        <v>10</v>
      </c>
      <c r="D130">
        <v>-100</v>
      </c>
      <c r="E130" t="s">
        <v>6</v>
      </c>
      <c r="F130" s="1">
        <v>44316</v>
      </c>
      <c r="G130" t="s">
        <v>8</v>
      </c>
      <c r="H130" s="3">
        <v>4140</v>
      </c>
      <c r="I130" s="2">
        <v>7.68</v>
      </c>
      <c r="K130" s="4">
        <f t="shared" si="3"/>
        <v>-768</v>
      </c>
    </row>
    <row r="133" spans="1:11">
      <c r="A133" s="1">
        <v>44313</v>
      </c>
      <c r="B133" s="1" t="s">
        <v>69</v>
      </c>
      <c r="C133" t="s">
        <v>4</v>
      </c>
      <c r="D133">
        <v>100</v>
      </c>
      <c r="E133" t="s">
        <v>65</v>
      </c>
      <c r="F133" s="1">
        <v>44316</v>
      </c>
      <c r="G133" t="s">
        <v>8</v>
      </c>
      <c r="H133" s="3">
        <v>295</v>
      </c>
      <c r="I133" s="2">
        <v>3.88</v>
      </c>
      <c r="K133" s="4">
        <f>D133*I133</f>
        <v>388</v>
      </c>
    </row>
    <row r="134" spans="1:11">
      <c r="A134" s="1">
        <v>44313</v>
      </c>
      <c r="B134" s="1" t="s">
        <v>69</v>
      </c>
      <c r="C134" t="s">
        <v>10</v>
      </c>
      <c r="D134">
        <v>-100</v>
      </c>
      <c r="E134" t="s">
        <v>65</v>
      </c>
      <c r="F134" s="1">
        <v>44316</v>
      </c>
      <c r="G134" t="s">
        <v>8</v>
      </c>
      <c r="H134" s="3">
        <v>297.5</v>
      </c>
      <c r="I134" s="2">
        <v>4.82</v>
      </c>
      <c r="K134" s="4">
        <f t="shared" si="3"/>
        <v>-482</v>
      </c>
    </row>
    <row r="135" spans="1:11">
      <c r="A135" s="1">
        <v>44313</v>
      </c>
      <c r="B135" s="1" t="s">
        <v>69</v>
      </c>
      <c r="C135" t="s">
        <v>10</v>
      </c>
      <c r="D135">
        <v>-100</v>
      </c>
      <c r="E135" t="s">
        <v>65</v>
      </c>
      <c r="F135" s="1">
        <v>44316</v>
      </c>
      <c r="G135" t="s">
        <v>8</v>
      </c>
      <c r="H135" s="3">
        <v>300</v>
      </c>
      <c r="I135" s="2">
        <v>5.72</v>
      </c>
      <c r="K135" s="4">
        <f t="shared" si="3"/>
        <v>-572</v>
      </c>
    </row>
    <row r="136" spans="1:11">
      <c r="A136" s="1">
        <v>44313</v>
      </c>
      <c r="B136" s="1" t="s">
        <v>69</v>
      </c>
      <c r="C136" t="s">
        <v>4</v>
      </c>
      <c r="D136">
        <v>100</v>
      </c>
      <c r="E136" t="s">
        <v>65</v>
      </c>
      <c r="F136" s="1">
        <v>44316</v>
      </c>
      <c r="G136" t="s">
        <v>8</v>
      </c>
      <c r="H136" s="3">
        <v>302.5</v>
      </c>
      <c r="I136" s="2">
        <v>6.91</v>
      </c>
      <c r="K136" s="4">
        <f t="shared" si="3"/>
        <v>691</v>
      </c>
    </row>
    <row r="137" spans="1:11">
      <c r="A137" s="1">
        <v>44317</v>
      </c>
      <c r="B137" s="1" t="s">
        <v>69</v>
      </c>
      <c r="D137">
        <v>100</v>
      </c>
      <c r="E137" t="s">
        <v>65</v>
      </c>
      <c r="G137" t="s">
        <v>40</v>
      </c>
      <c r="H137" s="3" t="s">
        <v>55</v>
      </c>
      <c r="I137" s="2">
        <v>302.5</v>
      </c>
      <c r="K137" s="4">
        <f>D137*I137</f>
        <v>30250</v>
      </c>
    </row>
    <row r="138" spans="1:11">
      <c r="A138" s="1">
        <v>44317</v>
      </c>
      <c r="B138" s="1" t="s">
        <v>69</v>
      </c>
      <c r="D138">
        <v>-100</v>
      </c>
      <c r="E138" t="s">
        <v>65</v>
      </c>
      <c r="G138" t="s">
        <v>40</v>
      </c>
      <c r="H138" s="3" t="s">
        <v>58</v>
      </c>
      <c r="I138" s="2">
        <v>300</v>
      </c>
      <c r="K138" s="4">
        <f>D138*I138</f>
        <v>-30000</v>
      </c>
    </row>
    <row r="141" spans="1:11">
      <c r="A141" s="1">
        <v>44313</v>
      </c>
      <c r="B141" s="1" t="s">
        <v>70</v>
      </c>
      <c r="C141" t="s">
        <v>4</v>
      </c>
      <c r="D141">
        <v>100</v>
      </c>
      <c r="E141" t="s">
        <v>36</v>
      </c>
      <c r="F141" s="1">
        <v>44314</v>
      </c>
      <c r="G141" t="s">
        <v>8</v>
      </c>
      <c r="H141" s="3">
        <v>2275</v>
      </c>
      <c r="I141" s="2">
        <v>7.23</v>
      </c>
      <c r="K141" s="4">
        <f t="shared" si="3"/>
        <v>723</v>
      </c>
    </row>
    <row r="142" spans="1:11">
      <c r="A142" s="1">
        <v>44313</v>
      </c>
      <c r="B142" s="1" t="s">
        <v>70</v>
      </c>
      <c r="C142" t="s">
        <v>10</v>
      </c>
      <c r="D142">
        <v>-100</v>
      </c>
      <c r="E142" t="s">
        <v>36</v>
      </c>
      <c r="F142" s="1">
        <v>44314</v>
      </c>
      <c r="G142" t="s">
        <v>8</v>
      </c>
      <c r="H142" s="3">
        <v>2270</v>
      </c>
      <c r="I142" s="2">
        <v>6.15</v>
      </c>
      <c r="K142" s="4">
        <f t="shared" si="3"/>
        <v>-615</v>
      </c>
    </row>
    <row r="145" spans="1:11">
      <c r="A145" s="1">
        <v>44313</v>
      </c>
      <c r="B145" s="1" t="s">
        <v>71</v>
      </c>
      <c r="C145" t="s">
        <v>10</v>
      </c>
      <c r="D145">
        <v>-100</v>
      </c>
      <c r="E145" t="s">
        <v>36</v>
      </c>
      <c r="F145" s="1">
        <v>44323</v>
      </c>
      <c r="G145" t="s">
        <v>8</v>
      </c>
      <c r="H145" s="3">
        <v>2250</v>
      </c>
      <c r="I145" s="2">
        <v>20.62</v>
      </c>
      <c r="K145" s="4">
        <f t="shared" si="3"/>
        <v>-2062</v>
      </c>
    </row>
    <row r="146" spans="1:11">
      <c r="A146" s="1">
        <v>44313</v>
      </c>
      <c r="B146" s="1" t="s">
        <v>71</v>
      </c>
      <c r="C146" t="s">
        <v>10</v>
      </c>
      <c r="D146">
        <v>-100</v>
      </c>
      <c r="E146" t="s">
        <v>36</v>
      </c>
      <c r="F146" s="1">
        <v>44323</v>
      </c>
      <c r="G146" t="s">
        <v>8</v>
      </c>
      <c r="H146" s="3">
        <v>2215</v>
      </c>
      <c r="I146" s="2">
        <v>13.05</v>
      </c>
      <c r="K146" s="4">
        <f t="shared" si="3"/>
        <v>-1305</v>
      </c>
    </row>
    <row r="147" spans="1:11">
      <c r="A147" s="1">
        <v>44313</v>
      </c>
      <c r="B147" s="1" t="s">
        <v>71</v>
      </c>
      <c r="C147" t="s">
        <v>4</v>
      </c>
      <c r="D147">
        <v>100</v>
      </c>
      <c r="E147" t="s">
        <v>36</v>
      </c>
      <c r="F147" s="1">
        <v>44323</v>
      </c>
      <c r="G147" t="s">
        <v>8</v>
      </c>
      <c r="H147" s="3">
        <v>2255</v>
      </c>
      <c r="I147" s="2">
        <v>21.93</v>
      </c>
      <c r="K147" s="4">
        <f t="shared" si="3"/>
        <v>2193</v>
      </c>
    </row>
    <row r="148" spans="1:11">
      <c r="A148" s="1">
        <v>44313</v>
      </c>
      <c r="B148" s="1" t="s">
        <v>71</v>
      </c>
      <c r="C148" t="s">
        <v>4</v>
      </c>
      <c r="D148">
        <v>100</v>
      </c>
      <c r="E148" t="s">
        <v>36</v>
      </c>
      <c r="F148" s="1">
        <v>44323</v>
      </c>
      <c r="G148" t="s">
        <v>8</v>
      </c>
      <c r="H148" s="3">
        <v>2210</v>
      </c>
      <c r="I148" s="2">
        <v>12.18</v>
      </c>
      <c r="K148" s="4">
        <f t="shared" si="3"/>
        <v>1218</v>
      </c>
    </row>
    <row r="151" spans="1:11">
      <c r="A151" s="1">
        <v>44313</v>
      </c>
      <c r="B151" s="1" t="s">
        <v>72</v>
      </c>
      <c r="C151" t="s">
        <v>10</v>
      </c>
      <c r="D151">
        <v>-100</v>
      </c>
      <c r="E151" t="s">
        <v>50</v>
      </c>
      <c r="F151" s="1">
        <v>44316</v>
      </c>
      <c r="G151" t="s">
        <v>8</v>
      </c>
      <c r="H151" s="3">
        <v>3390</v>
      </c>
      <c r="I151" s="2">
        <v>72.849999999999994</v>
      </c>
      <c r="K151" s="4">
        <f t="shared" si="3"/>
        <v>-7284.9999999999991</v>
      </c>
    </row>
    <row r="152" spans="1:11">
      <c r="A152" s="1">
        <v>44313</v>
      </c>
      <c r="B152" s="1" t="s">
        <v>72</v>
      </c>
      <c r="C152" t="s">
        <v>10</v>
      </c>
      <c r="D152">
        <v>-100</v>
      </c>
      <c r="E152" t="s">
        <v>50</v>
      </c>
      <c r="F152" s="1">
        <v>44316</v>
      </c>
      <c r="G152" t="s">
        <v>8</v>
      </c>
      <c r="H152" s="3">
        <v>3295</v>
      </c>
      <c r="I152" s="2">
        <v>33.32</v>
      </c>
      <c r="K152" s="4">
        <f t="shared" si="3"/>
        <v>-3332</v>
      </c>
    </row>
    <row r="153" spans="1:11">
      <c r="A153" s="1">
        <v>44313</v>
      </c>
      <c r="B153" s="1" t="s">
        <v>72</v>
      </c>
      <c r="C153" t="s">
        <v>4</v>
      </c>
      <c r="D153">
        <v>100</v>
      </c>
      <c r="E153" t="s">
        <v>50</v>
      </c>
      <c r="F153" s="1">
        <v>44316</v>
      </c>
      <c r="G153" t="s">
        <v>8</v>
      </c>
      <c r="H153" s="3">
        <v>3395</v>
      </c>
      <c r="I153" s="2">
        <v>75.34</v>
      </c>
      <c r="K153" s="4">
        <f t="shared" si="3"/>
        <v>7534</v>
      </c>
    </row>
    <row r="154" spans="1:11">
      <c r="A154" s="1">
        <v>44313</v>
      </c>
      <c r="B154" s="1" t="s">
        <v>72</v>
      </c>
      <c r="C154" t="s">
        <v>4</v>
      </c>
      <c r="D154">
        <v>100</v>
      </c>
      <c r="E154" t="s">
        <v>50</v>
      </c>
      <c r="F154" s="1">
        <v>44316</v>
      </c>
      <c r="G154" t="s">
        <v>8</v>
      </c>
      <c r="H154" s="3">
        <v>3290</v>
      </c>
      <c r="I154" s="2">
        <v>31.77</v>
      </c>
      <c r="K154" s="4">
        <f t="shared" si="3"/>
        <v>3177</v>
      </c>
    </row>
    <row r="157" spans="1:11">
      <c r="A157" s="1">
        <v>44314</v>
      </c>
      <c r="B157" s="1" t="s">
        <v>73</v>
      </c>
      <c r="C157" t="s">
        <v>4</v>
      </c>
      <c r="D157">
        <v>100</v>
      </c>
      <c r="E157" t="s">
        <v>74</v>
      </c>
      <c r="F157" s="1">
        <v>44484</v>
      </c>
      <c r="G157" t="s">
        <v>8</v>
      </c>
      <c r="H157" s="3">
        <v>17.5</v>
      </c>
      <c r="I157" s="2">
        <v>0.85</v>
      </c>
      <c r="K157" s="4">
        <f t="shared" si="3"/>
        <v>85</v>
      </c>
    </row>
    <row r="158" spans="1:11">
      <c r="A158" s="1">
        <v>44314</v>
      </c>
      <c r="B158" s="1" t="s">
        <v>73</v>
      </c>
      <c r="C158" t="s">
        <v>10</v>
      </c>
      <c r="D158">
        <v>-100</v>
      </c>
      <c r="E158" t="s">
        <v>74</v>
      </c>
      <c r="F158" s="1">
        <v>44393</v>
      </c>
      <c r="G158" t="s">
        <v>8</v>
      </c>
      <c r="H158" s="3">
        <v>17.5</v>
      </c>
      <c r="I158" s="2">
        <v>0.4</v>
      </c>
      <c r="K158" s="4">
        <f t="shared" si="3"/>
        <v>-40</v>
      </c>
    </row>
    <row r="161" spans="1:11">
      <c r="A161" s="1">
        <v>44314</v>
      </c>
      <c r="B161" s="1" t="s">
        <v>75</v>
      </c>
      <c r="C161" t="s">
        <v>4</v>
      </c>
      <c r="D161">
        <v>100</v>
      </c>
      <c r="E161" t="s">
        <v>48</v>
      </c>
      <c r="F161" s="1">
        <v>44323</v>
      </c>
      <c r="G161" t="s">
        <v>23</v>
      </c>
      <c r="H161" s="3">
        <v>720</v>
      </c>
      <c r="I161" s="2">
        <v>16.25</v>
      </c>
      <c r="K161" s="4">
        <f t="shared" si="3"/>
        <v>1625</v>
      </c>
    </row>
    <row r="162" spans="1:11">
      <c r="A162" s="1">
        <v>44314</v>
      </c>
      <c r="B162" s="1" t="s">
        <v>75</v>
      </c>
      <c r="C162" t="s">
        <v>10</v>
      </c>
      <c r="D162">
        <v>-100</v>
      </c>
      <c r="E162" t="s">
        <v>48</v>
      </c>
      <c r="F162" s="1">
        <v>44323</v>
      </c>
      <c r="G162" t="s">
        <v>23</v>
      </c>
      <c r="H162" s="3">
        <v>722.5</v>
      </c>
      <c r="I162" s="2">
        <v>15.33</v>
      </c>
      <c r="K162" s="4">
        <f t="shared" si="3"/>
        <v>-1533</v>
      </c>
    </row>
    <row r="163" spans="1:11">
      <c r="A163" s="1">
        <v>44314</v>
      </c>
      <c r="B163" s="1" t="s">
        <v>75</v>
      </c>
      <c r="C163" t="s">
        <v>10</v>
      </c>
      <c r="D163">
        <v>-100</v>
      </c>
      <c r="E163" t="s">
        <v>48</v>
      </c>
      <c r="F163" s="1">
        <v>44323</v>
      </c>
      <c r="G163" t="s">
        <v>23</v>
      </c>
      <c r="H163" s="3">
        <v>760</v>
      </c>
      <c r="I163" s="2">
        <v>5.48</v>
      </c>
      <c r="K163" s="4">
        <f t="shared" si="3"/>
        <v>-548</v>
      </c>
    </row>
    <row r="164" spans="1:11">
      <c r="A164" s="1">
        <v>44314</v>
      </c>
      <c r="B164" s="1" t="s">
        <v>75</v>
      </c>
      <c r="C164" t="s">
        <v>4</v>
      </c>
      <c r="D164">
        <v>100</v>
      </c>
      <c r="E164" t="s">
        <v>48</v>
      </c>
      <c r="F164" s="1">
        <v>44323</v>
      </c>
      <c r="G164" t="s">
        <v>23</v>
      </c>
      <c r="H164" s="3">
        <v>765</v>
      </c>
      <c r="I164" s="2">
        <v>4.72</v>
      </c>
      <c r="K164" s="4">
        <f t="shared" si="3"/>
        <v>472</v>
      </c>
    </row>
    <row r="167" spans="1:11">
      <c r="A167" s="1">
        <v>44314</v>
      </c>
      <c r="B167" s="1" t="s">
        <v>76</v>
      </c>
      <c r="C167" t="s">
        <v>4</v>
      </c>
      <c r="D167">
        <v>100</v>
      </c>
      <c r="E167" t="s">
        <v>20</v>
      </c>
      <c r="F167" s="1">
        <v>44323</v>
      </c>
      <c r="G167" t="s">
        <v>8</v>
      </c>
      <c r="H167" s="3">
        <v>260</v>
      </c>
      <c r="I167" s="2">
        <v>1.36</v>
      </c>
      <c r="K167" s="4">
        <f t="shared" si="3"/>
        <v>136</v>
      </c>
    </row>
    <row r="168" spans="1:11">
      <c r="A168" s="1">
        <v>44314</v>
      </c>
      <c r="B168" s="1" t="s">
        <v>76</v>
      </c>
      <c r="C168" t="s">
        <v>10</v>
      </c>
      <c r="D168">
        <v>-100</v>
      </c>
      <c r="E168" t="s">
        <v>20</v>
      </c>
      <c r="F168" s="1">
        <v>44323</v>
      </c>
      <c r="G168" t="s">
        <v>8</v>
      </c>
      <c r="H168" s="3">
        <v>262.5</v>
      </c>
      <c r="I168" s="2">
        <v>0.93</v>
      </c>
      <c r="K168" s="4">
        <f t="shared" si="3"/>
        <v>-93</v>
      </c>
    </row>
    <row r="171" spans="1:11">
      <c r="A171" s="1">
        <v>44314</v>
      </c>
      <c r="B171" s="1" t="s">
        <v>77</v>
      </c>
      <c r="C171" t="s">
        <v>4</v>
      </c>
      <c r="D171">
        <v>100</v>
      </c>
      <c r="E171" t="s">
        <v>36</v>
      </c>
      <c r="F171" s="1">
        <v>44314</v>
      </c>
      <c r="G171" t="s">
        <v>23</v>
      </c>
      <c r="H171" s="3">
        <v>2310</v>
      </c>
      <c r="I171" s="2">
        <v>2.46</v>
      </c>
      <c r="K171" s="4">
        <f t="shared" si="3"/>
        <v>246</v>
      </c>
    </row>
    <row r="172" spans="1:11">
      <c r="A172" s="1">
        <v>44314</v>
      </c>
      <c r="B172" s="1" t="s">
        <v>77</v>
      </c>
      <c r="C172" t="s">
        <v>10</v>
      </c>
      <c r="D172">
        <v>-100</v>
      </c>
      <c r="E172" t="s">
        <v>36</v>
      </c>
      <c r="F172" s="1">
        <v>44314</v>
      </c>
      <c r="G172" t="s">
        <v>23</v>
      </c>
      <c r="H172" s="3">
        <v>2315</v>
      </c>
      <c r="I172" s="2">
        <v>1.36</v>
      </c>
      <c r="K172" s="4">
        <f t="shared" si="3"/>
        <v>-136</v>
      </c>
    </row>
    <row r="175" spans="1:11">
      <c r="A175" s="1">
        <v>44314</v>
      </c>
      <c r="B175" s="1" t="s">
        <v>78</v>
      </c>
      <c r="C175" t="s">
        <v>4</v>
      </c>
      <c r="D175">
        <v>100</v>
      </c>
      <c r="E175" t="s">
        <v>43</v>
      </c>
      <c r="F175" s="1">
        <v>44316</v>
      </c>
      <c r="G175" t="s">
        <v>8</v>
      </c>
      <c r="H175" s="3">
        <v>129</v>
      </c>
      <c r="I175" s="2">
        <v>0.53</v>
      </c>
      <c r="K175" s="4">
        <f t="shared" si="3"/>
        <v>53</v>
      </c>
    </row>
    <row r="177" spans="1:15">
      <c r="A177" s="1">
        <v>44315</v>
      </c>
      <c r="B177" s="1" t="s">
        <v>79</v>
      </c>
      <c r="C177" t="s">
        <v>10</v>
      </c>
      <c r="D177">
        <v>-100</v>
      </c>
      <c r="E177" t="s">
        <v>48</v>
      </c>
      <c r="F177" s="1">
        <v>44316</v>
      </c>
      <c r="G177" t="s">
        <v>23</v>
      </c>
      <c r="H177" s="3">
        <v>712.5</v>
      </c>
      <c r="I177" s="2">
        <v>3.3</v>
      </c>
      <c r="K177" s="4">
        <f t="shared" si="3"/>
        <v>-330</v>
      </c>
      <c r="O177" s="5"/>
    </row>
    <row r="178" spans="1:15">
      <c r="A178" s="1">
        <v>44315</v>
      </c>
      <c r="B178" s="1" t="s">
        <v>79</v>
      </c>
      <c r="C178" t="s">
        <v>4</v>
      </c>
      <c r="D178">
        <v>100</v>
      </c>
      <c r="E178" t="s">
        <v>48</v>
      </c>
      <c r="F178" s="1">
        <v>44316</v>
      </c>
      <c r="G178" t="s">
        <v>23</v>
      </c>
      <c r="H178" s="3">
        <v>710</v>
      </c>
      <c r="I178" s="2">
        <v>3.88</v>
      </c>
      <c r="K178" s="4">
        <f t="shared" si="3"/>
        <v>388</v>
      </c>
    </row>
    <row r="179" spans="1:15">
      <c r="A179" s="1">
        <v>44315</v>
      </c>
      <c r="B179" s="1" t="s">
        <v>80</v>
      </c>
      <c r="C179" t="s">
        <v>4</v>
      </c>
      <c r="D179">
        <v>-100</v>
      </c>
      <c r="E179" t="s">
        <v>48</v>
      </c>
      <c r="F179" s="1">
        <v>44316</v>
      </c>
      <c r="G179" t="s">
        <v>8</v>
      </c>
      <c r="H179" s="3">
        <v>680</v>
      </c>
      <c r="I179" s="2">
        <v>3.65</v>
      </c>
      <c r="K179" s="4">
        <f t="shared" si="3"/>
        <v>-365</v>
      </c>
    </row>
    <row r="180" spans="1:15">
      <c r="A180" s="1">
        <v>44315</v>
      </c>
      <c r="B180" s="1" t="s">
        <v>80</v>
      </c>
      <c r="C180" t="s">
        <v>10</v>
      </c>
      <c r="D180">
        <v>100</v>
      </c>
      <c r="E180" t="s">
        <v>48</v>
      </c>
      <c r="F180" s="1">
        <v>44316</v>
      </c>
      <c r="G180" t="s">
        <v>8</v>
      </c>
      <c r="H180" s="3">
        <v>677.5</v>
      </c>
      <c r="I180" s="2">
        <v>3.13</v>
      </c>
      <c r="K180" s="4">
        <f t="shared" si="3"/>
        <v>313</v>
      </c>
    </row>
    <row r="183" spans="1:15">
      <c r="A183" s="1">
        <v>44315</v>
      </c>
      <c r="B183" s="1" t="s">
        <v>81</v>
      </c>
      <c r="C183" t="s">
        <v>4</v>
      </c>
      <c r="D183">
        <v>100</v>
      </c>
      <c r="E183" t="s">
        <v>50</v>
      </c>
      <c r="F183" s="1">
        <v>44316</v>
      </c>
      <c r="G183" t="s">
        <v>8</v>
      </c>
      <c r="H183" s="3">
        <v>3340</v>
      </c>
      <c r="I183" s="2">
        <v>19.45</v>
      </c>
      <c r="K183" s="4">
        <f t="shared" si="3"/>
        <v>1945</v>
      </c>
    </row>
    <row r="184" spans="1:15">
      <c r="A184" s="1">
        <v>44315</v>
      </c>
      <c r="B184" s="1" t="s">
        <v>81</v>
      </c>
      <c r="C184" t="s">
        <v>10</v>
      </c>
      <c r="D184">
        <v>-100</v>
      </c>
      <c r="E184" t="s">
        <v>50</v>
      </c>
      <c r="F184" s="1">
        <v>44316</v>
      </c>
      <c r="G184" t="s">
        <v>8</v>
      </c>
      <c r="H184" s="3">
        <v>3335</v>
      </c>
      <c r="I184" s="2">
        <v>18.350000000000001</v>
      </c>
      <c r="K184" s="4">
        <f t="shared" si="3"/>
        <v>-1835.0000000000002</v>
      </c>
    </row>
    <row r="186" spans="1:15">
      <c r="A186" s="1">
        <v>44316</v>
      </c>
      <c r="B186" s="1" t="s">
        <v>82</v>
      </c>
      <c r="C186" t="s">
        <v>10</v>
      </c>
      <c r="D186">
        <v>-100</v>
      </c>
      <c r="E186" t="s">
        <v>43</v>
      </c>
      <c r="F186" s="1">
        <v>44316</v>
      </c>
      <c r="G186" t="s">
        <v>8</v>
      </c>
      <c r="H186" s="3">
        <v>129</v>
      </c>
      <c r="I186" s="2">
        <v>0.03</v>
      </c>
      <c r="K186" s="4">
        <f t="shared" si="3"/>
        <v>-3</v>
      </c>
    </row>
    <row r="187" spans="1:15">
      <c r="A187" s="1">
        <v>44316</v>
      </c>
      <c r="B187" s="1" t="s">
        <v>82</v>
      </c>
      <c r="C187" t="s">
        <v>4</v>
      </c>
      <c r="D187">
        <v>100</v>
      </c>
      <c r="E187" t="s">
        <v>43</v>
      </c>
      <c r="F187" s="1">
        <v>44323</v>
      </c>
      <c r="G187" t="s">
        <v>8</v>
      </c>
      <c r="H187" s="3">
        <v>130</v>
      </c>
      <c r="I187" s="2">
        <v>0.62</v>
      </c>
      <c r="K187" s="4">
        <f t="shared" si="3"/>
        <v>62</v>
      </c>
    </row>
    <row r="189" spans="1:15">
      <c r="A189" s="1">
        <v>44316</v>
      </c>
      <c r="B189" s="1" t="s">
        <v>83</v>
      </c>
      <c r="C189" t="s">
        <v>4</v>
      </c>
      <c r="D189">
        <v>100</v>
      </c>
      <c r="E189" t="s">
        <v>65</v>
      </c>
      <c r="F189" s="1">
        <v>44316</v>
      </c>
      <c r="G189" t="s">
        <v>8</v>
      </c>
      <c r="H189" s="3">
        <v>292.5</v>
      </c>
      <c r="I189" s="2">
        <v>0.64</v>
      </c>
      <c r="K189" s="4">
        <f t="shared" si="3"/>
        <v>64</v>
      </c>
    </row>
    <row r="191" spans="1:15">
      <c r="A191" s="1">
        <v>44316</v>
      </c>
      <c r="B191" s="1" t="s">
        <v>84</v>
      </c>
      <c r="C191" t="s">
        <v>10</v>
      </c>
      <c r="D191">
        <v>-100</v>
      </c>
      <c r="E191" t="s">
        <v>6</v>
      </c>
      <c r="F191" s="1">
        <v>44316</v>
      </c>
      <c r="G191" t="s">
        <v>23</v>
      </c>
      <c r="H191" s="3">
        <v>4200</v>
      </c>
      <c r="I191" s="2">
        <v>2.97</v>
      </c>
      <c r="K191" s="4">
        <f t="shared" si="3"/>
        <v>-297</v>
      </c>
    </row>
    <row r="192" spans="1:15">
      <c r="A192" s="1">
        <v>44316</v>
      </c>
      <c r="B192" s="1" t="s">
        <v>84</v>
      </c>
      <c r="C192" t="s">
        <v>10</v>
      </c>
      <c r="D192">
        <v>-100</v>
      </c>
      <c r="E192" t="s">
        <v>6</v>
      </c>
      <c r="F192" s="1">
        <v>44316</v>
      </c>
      <c r="G192" t="s">
        <v>8</v>
      </c>
      <c r="H192" s="3">
        <v>4175</v>
      </c>
      <c r="I192" s="2">
        <v>3.47</v>
      </c>
      <c r="K192" s="4">
        <f t="shared" si="3"/>
        <v>-347</v>
      </c>
    </row>
    <row r="193" spans="1:11">
      <c r="A193" s="1">
        <v>44316</v>
      </c>
      <c r="B193" s="1" t="s">
        <v>84</v>
      </c>
      <c r="C193" t="s">
        <v>4</v>
      </c>
      <c r="D193">
        <v>100</v>
      </c>
      <c r="E193" t="s">
        <v>6</v>
      </c>
      <c r="F193" s="1">
        <v>44316</v>
      </c>
      <c r="G193" t="s">
        <v>23</v>
      </c>
      <c r="H193" s="3">
        <v>4205</v>
      </c>
      <c r="I193" s="2">
        <v>1.81</v>
      </c>
      <c r="K193" s="4">
        <f t="shared" si="3"/>
        <v>181</v>
      </c>
    </row>
    <row r="194" spans="1:11">
      <c r="A194" s="1">
        <v>44316</v>
      </c>
      <c r="B194" s="1" t="s">
        <v>84</v>
      </c>
      <c r="C194" t="s">
        <v>4</v>
      </c>
      <c r="D194">
        <v>100</v>
      </c>
      <c r="E194" t="s">
        <v>6</v>
      </c>
      <c r="F194" s="1">
        <v>44316</v>
      </c>
      <c r="G194" t="s">
        <v>8</v>
      </c>
      <c r="H194" s="3">
        <v>4170</v>
      </c>
      <c r="I194" s="2">
        <v>2.5299999999999998</v>
      </c>
      <c r="K194" s="4">
        <f t="shared" si="3"/>
        <v>252.99999999999997</v>
      </c>
    </row>
    <row r="197" spans="1:11">
      <c r="A197" s="1">
        <v>44316</v>
      </c>
      <c r="B197" s="1" t="s">
        <v>85</v>
      </c>
      <c r="C197" t="s">
        <v>10</v>
      </c>
      <c r="D197">
        <v>-100</v>
      </c>
      <c r="E197" t="s">
        <v>48</v>
      </c>
      <c r="F197" s="1">
        <v>44316</v>
      </c>
      <c r="G197" t="s">
        <v>23</v>
      </c>
      <c r="H197" s="3">
        <v>710</v>
      </c>
      <c r="I197" s="2">
        <v>0.97</v>
      </c>
      <c r="K197" s="4">
        <f t="shared" si="3"/>
        <v>-97</v>
      </c>
    </row>
    <row r="198" spans="1:11">
      <c r="A198" s="1">
        <v>44316</v>
      </c>
      <c r="B198" s="1" t="s">
        <v>85</v>
      </c>
      <c r="C198" t="s">
        <v>10</v>
      </c>
      <c r="D198">
        <v>-100</v>
      </c>
      <c r="E198" t="s">
        <v>48</v>
      </c>
      <c r="F198" s="1">
        <v>44316</v>
      </c>
      <c r="G198" t="s">
        <v>8</v>
      </c>
      <c r="H198" s="3">
        <v>680</v>
      </c>
      <c r="I198" s="2">
        <v>0.87</v>
      </c>
      <c r="K198" s="4">
        <f t="shared" si="3"/>
        <v>-87</v>
      </c>
    </row>
    <row r="199" spans="1:11">
      <c r="A199" s="1">
        <v>44316</v>
      </c>
      <c r="B199" s="1" t="s">
        <v>85</v>
      </c>
      <c r="C199" t="s">
        <v>4</v>
      </c>
      <c r="D199">
        <v>100</v>
      </c>
      <c r="E199" t="s">
        <v>48</v>
      </c>
      <c r="F199" s="1">
        <v>44316</v>
      </c>
      <c r="G199" t="s">
        <v>23</v>
      </c>
      <c r="H199" s="3">
        <v>712.5</v>
      </c>
      <c r="I199" s="2">
        <v>0.72</v>
      </c>
      <c r="K199" s="4">
        <f t="shared" si="3"/>
        <v>72</v>
      </c>
    </row>
    <row r="200" spans="1:11">
      <c r="A200" s="1">
        <v>44316</v>
      </c>
      <c r="B200" s="1" t="s">
        <v>85</v>
      </c>
      <c r="C200" t="s">
        <v>4</v>
      </c>
      <c r="D200">
        <v>100</v>
      </c>
      <c r="E200" t="s">
        <v>48</v>
      </c>
      <c r="F200" s="1">
        <v>44316</v>
      </c>
      <c r="G200" t="s">
        <v>8</v>
      </c>
      <c r="H200" s="3">
        <v>677.5</v>
      </c>
      <c r="I200" s="2">
        <v>0.68</v>
      </c>
      <c r="K200" s="4">
        <f t="shared" si="3"/>
        <v>68</v>
      </c>
    </row>
    <row r="203" spans="1:11">
      <c r="A203" s="1">
        <v>44316</v>
      </c>
      <c r="B203" s="1" t="s">
        <v>86</v>
      </c>
      <c r="C203" t="s">
        <v>10</v>
      </c>
      <c r="D203">
        <v>-100</v>
      </c>
      <c r="E203" t="s">
        <v>87</v>
      </c>
      <c r="F203" s="1">
        <v>44316</v>
      </c>
      <c r="G203" t="s">
        <v>8</v>
      </c>
      <c r="H203" s="3">
        <v>13760</v>
      </c>
      <c r="I203" s="2">
        <v>3</v>
      </c>
      <c r="K203" s="4">
        <f t="shared" si="3"/>
        <v>-300</v>
      </c>
    </row>
    <row r="204" spans="1:11">
      <c r="A204" s="1">
        <v>44316</v>
      </c>
      <c r="B204" s="1" t="s">
        <v>86</v>
      </c>
      <c r="C204" t="s">
        <v>10</v>
      </c>
      <c r="D204">
        <v>-100</v>
      </c>
      <c r="E204" t="s">
        <v>87</v>
      </c>
      <c r="F204" s="1">
        <v>44316</v>
      </c>
      <c r="G204" t="s">
        <v>23</v>
      </c>
      <c r="H204" s="3">
        <v>14070</v>
      </c>
      <c r="I204" s="2">
        <v>1.65</v>
      </c>
      <c r="K204" s="4">
        <f t="shared" si="3"/>
        <v>-165</v>
      </c>
    </row>
    <row r="205" spans="1:11">
      <c r="A205" s="1">
        <v>44316</v>
      </c>
      <c r="B205" s="1" t="s">
        <v>86</v>
      </c>
      <c r="C205" t="s">
        <v>4</v>
      </c>
      <c r="D205">
        <v>100</v>
      </c>
      <c r="E205" t="s">
        <v>87</v>
      </c>
      <c r="F205" s="1">
        <v>44316</v>
      </c>
      <c r="G205" t="s">
        <v>8</v>
      </c>
      <c r="H205" s="3">
        <v>13770</v>
      </c>
      <c r="I205" s="2">
        <v>3.39</v>
      </c>
      <c r="K205" s="4">
        <f t="shared" si="3"/>
        <v>339</v>
      </c>
    </row>
    <row r="206" spans="1:11">
      <c r="A206" s="1">
        <v>44316</v>
      </c>
      <c r="B206" s="1" t="s">
        <v>86</v>
      </c>
      <c r="C206" t="s">
        <v>4</v>
      </c>
      <c r="D206">
        <v>100</v>
      </c>
      <c r="E206" t="s">
        <v>87</v>
      </c>
      <c r="F206" s="1">
        <v>44316</v>
      </c>
      <c r="G206" t="s">
        <v>23</v>
      </c>
      <c r="H206" s="3">
        <v>14040</v>
      </c>
      <c r="I206" s="2">
        <v>2.4900000000000002</v>
      </c>
      <c r="K206" s="4">
        <f t="shared" si="3"/>
        <v>249.00000000000003</v>
      </c>
    </row>
    <row r="208" spans="1:11">
      <c r="A208" s="1">
        <v>44319</v>
      </c>
      <c r="B208" s="1" t="s">
        <v>88</v>
      </c>
      <c r="C208" t="s">
        <v>10</v>
      </c>
      <c r="D208">
        <v>-100</v>
      </c>
      <c r="E208" t="s">
        <v>87</v>
      </c>
      <c r="F208" s="1">
        <v>44321</v>
      </c>
      <c r="G208" t="s">
        <v>8</v>
      </c>
      <c r="H208" s="3">
        <v>13575</v>
      </c>
      <c r="I208" s="2">
        <v>12.15</v>
      </c>
      <c r="K208" s="4">
        <f>D208*I208</f>
        <v>-1215</v>
      </c>
    </row>
    <row r="209" spans="1:12">
      <c r="A209" s="1">
        <v>44319</v>
      </c>
      <c r="B209" s="1" t="s">
        <v>88</v>
      </c>
      <c r="C209" t="s">
        <v>10</v>
      </c>
      <c r="D209">
        <v>-100</v>
      </c>
      <c r="E209" t="s">
        <v>87</v>
      </c>
      <c r="F209" s="1">
        <v>44321</v>
      </c>
      <c r="G209" t="s">
        <v>23</v>
      </c>
      <c r="H209" s="3">
        <v>14130</v>
      </c>
      <c r="I209" s="2">
        <v>8.1</v>
      </c>
      <c r="K209" s="4">
        <f>D209*I209</f>
        <v>-810</v>
      </c>
    </row>
    <row r="210" spans="1:12">
      <c r="A210" s="1">
        <v>44319</v>
      </c>
      <c r="B210" s="1" t="s">
        <v>88</v>
      </c>
      <c r="C210" t="s">
        <v>4</v>
      </c>
      <c r="D210">
        <v>100</v>
      </c>
      <c r="E210" t="s">
        <v>87</v>
      </c>
      <c r="F210" s="1">
        <v>44321</v>
      </c>
      <c r="G210" t="s">
        <v>8</v>
      </c>
      <c r="H210" s="3">
        <v>13600</v>
      </c>
      <c r="I210" s="2">
        <v>13.91</v>
      </c>
      <c r="K210" s="4">
        <f>D210*I210</f>
        <v>1391</v>
      </c>
    </row>
    <row r="211" spans="1:12">
      <c r="A211" s="1">
        <v>44319</v>
      </c>
      <c r="B211" s="1" t="s">
        <v>88</v>
      </c>
      <c r="C211" t="s">
        <v>4</v>
      </c>
      <c r="D211">
        <v>100</v>
      </c>
      <c r="E211" t="s">
        <v>87</v>
      </c>
      <c r="F211" s="1">
        <v>44321</v>
      </c>
      <c r="G211" t="s">
        <v>23</v>
      </c>
      <c r="H211" s="3">
        <v>14110</v>
      </c>
      <c r="I211" s="2">
        <v>10.08</v>
      </c>
      <c r="K211" s="4">
        <f>D211*I211</f>
        <v>1008</v>
      </c>
    </row>
    <row r="212" spans="1:12">
      <c r="A212" s="1">
        <v>44319</v>
      </c>
      <c r="B212" s="1" t="s">
        <v>88</v>
      </c>
      <c r="C212" t="s">
        <v>10</v>
      </c>
      <c r="D212">
        <v>-100</v>
      </c>
      <c r="E212" t="s">
        <v>87</v>
      </c>
      <c r="G212" t="s">
        <v>57</v>
      </c>
      <c r="H212" s="3" t="s">
        <v>55</v>
      </c>
      <c r="I212" s="2">
        <v>13600</v>
      </c>
      <c r="K212" s="4">
        <f>D212*I212</f>
        <v>-1360000</v>
      </c>
    </row>
    <row r="214" spans="1:12">
      <c r="L214" s="6"/>
    </row>
    <row r="215" spans="1:12">
      <c r="A215" s="1">
        <v>44319</v>
      </c>
      <c r="B215" s="1" t="s">
        <v>89</v>
      </c>
      <c r="C215" t="s">
        <v>4</v>
      </c>
      <c r="D215">
        <v>100</v>
      </c>
      <c r="E215" t="s">
        <v>87</v>
      </c>
      <c r="F215" s="1">
        <v>44323</v>
      </c>
      <c r="G215" t="s">
        <v>23</v>
      </c>
      <c r="H215" s="3">
        <v>14190</v>
      </c>
      <c r="I215" s="2">
        <v>12.45</v>
      </c>
      <c r="K215" s="4">
        <f t="shared" si="3"/>
        <v>1245</v>
      </c>
    </row>
    <row r="216" spans="1:12">
      <c r="A216" s="1">
        <v>44319</v>
      </c>
      <c r="B216" s="1" t="s">
        <v>89</v>
      </c>
      <c r="C216" t="s">
        <v>10</v>
      </c>
      <c r="D216">
        <v>-100</v>
      </c>
      <c r="E216" t="s">
        <v>87</v>
      </c>
      <c r="F216" s="1">
        <v>44323</v>
      </c>
      <c r="G216" t="s">
        <v>23</v>
      </c>
      <c r="H216" s="3">
        <v>14200</v>
      </c>
      <c r="I216" s="2">
        <v>11.55</v>
      </c>
      <c r="K216" s="4">
        <f t="shared" si="3"/>
        <v>-1155</v>
      </c>
    </row>
    <row r="217" spans="1:12">
      <c r="A217" s="1">
        <v>44319</v>
      </c>
      <c r="B217" s="1" t="s">
        <v>89</v>
      </c>
      <c r="C217" t="s">
        <v>4</v>
      </c>
      <c r="D217">
        <v>100</v>
      </c>
      <c r="E217" t="s">
        <v>87</v>
      </c>
      <c r="F217" s="1">
        <v>44319</v>
      </c>
      <c r="G217" t="s">
        <v>8</v>
      </c>
      <c r="H217" s="3">
        <v>13570</v>
      </c>
      <c r="I217" s="2">
        <v>30.78</v>
      </c>
      <c r="K217" s="4">
        <f t="shared" si="3"/>
        <v>3078</v>
      </c>
    </row>
    <row r="218" spans="1:12">
      <c r="A218" s="1">
        <v>44319</v>
      </c>
      <c r="B218" s="1" t="s">
        <v>89</v>
      </c>
      <c r="C218" t="s">
        <v>10</v>
      </c>
      <c r="D218">
        <v>-100</v>
      </c>
      <c r="E218" t="s">
        <v>87</v>
      </c>
      <c r="F218" s="1">
        <v>44319</v>
      </c>
      <c r="G218" t="s">
        <v>8</v>
      </c>
      <c r="H218" s="3">
        <v>13540</v>
      </c>
      <c r="I218" s="2">
        <v>27.1</v>
      </c>
      <c r="K218" s="4">
        <f t="shared" si="3"/>
        <v>-2710</v>
      </c>
      <c r="L218" s="6"/>
    </row>
    <row r="219" spans="1:12">
      <c r="L219" s="6"/>
    </row>
    <row r="220" spans="1:12">
      <c r="A220" s="1">
        <v>44319</v>
      </c>
      <c r="B220" s="1" t="s">
        <v>90</v>
      </c>
      <c r="C220" t="s">
        <v>4</v>
      </c>
      <c r="D220">
        <v>100</v>
      </c>
      <c r="E220" t="s">
        <v>6</v>
      </c>
      <c r="F220" s="1">
        <v>44321</v>
      </c>
      <c r="G220" t="s">
        <v>23</v>
      </c>
      <c r="H220" s="3">
        <v>4250</v>
      </c>
      <c r="I220" s="2">
        <v>2.06</v>
      </c>
      <c r="K220" s="4">
        <f t="shared" si="3"/>
        <v>206</v>
      </c>
    </row>
    <row r="221" spans="1:12">
      <c r="A221" s="1">
        <v>44319</v>
      </c>
      <c r="B221" s="1" t="s">
        <v>90</v>
      </c>
      <c r="C221" t="s">
        <v>4</v>
      </c>
      <c r="D221">
        <v>100</v>
      </c>
      <c r="E221" t="s">
        <v>6</v>
      </c>
      <c r="F221" s="1">
        <v>44321</v>
      </c>
      <c r="G221" t="s">
        <v>8</v>
      </c>
      <c r="H221" s="3">
        <v>4150</v>
      </c>
      <c r="I221" s="2">
        <v>4.22</v>
      </c>
      <c r="K221" s="4">
        <f t="shared" si="3"/>
        <v>422</v>
      </c>
    </row>
    <row r="222" spans="1:12">
      <c r="A222" s="1">
        <v>44319</v>
      </c>
      <c r="B222" s="1" t="s">
        <v>90</v>
      </c>
      <c r="C222" t="s">
        <v>10</v>
      </c>
      <c r="D222">
        <v>-100</v>
      </c>
      <c r="E222" t="s">
        <v>6</v>
      </c>
      <c r="F222" s="1">
        <v>44321</v>
      </c>
      <c r="G222" t="s">
        <v>23</v>
      </c>
      <c r="H222" s="3">
        <v>4255</v>
      </c>
      <c r="I222" s="2">
        <v>1.57</v>
      </c>
      <c r="K222" s="4">
        <f t="shared" si="3"/>
        <v>-157</v>
      </c>
    </row>
    <row r="223" spans="1:12">
      <c r="A223" s="1">
        <v>44319</v>
      </c>
      <c r="B223" s="1" t="s">
        <v>90</v>
      </c>
      <c r="C223" t="s">
        <v>10</v>
      </c>
      <c r="D223">
        <v>-100</v>
      </c>
      <c r="E223" t="s">
        <v>6</v>
      </c>
      <c r="F223" s="1">
        <v>44321</v>
      </c>
      <c r="G223" t="s">
        <v>8</v>
      </c>
      <c r="H223" s="3">
        <v>4145</v>
      </c>
      <c r="I223" s="2">
        <v>3.71</v>
      </c>
      <c r="K223" s="4">
        <f t="shared" si="3"/>
        <v>-371</v>
      </c>
      <c r="L223" s="6"/>
    </row>
    <row r="224" spans="1:12">
      <c r="L224" s="6"/>
    </row>
    <row r="225" spans="1:13">
      <c r="A225" s="1">
        <v>44319</v>
      </c>
      <c r="B225" s="1" t="s">
        <v>91</v>
      </c>
      <c r="C225" t="s">
        <v>4</v>
      </c>
      <c r="D225">
        <v>100</v>
      </c>
      <c r="E225" t="s">
        <v>6</v>
      </c>
      <c r="F225" s="1">
        <v>44319</v>
      </c>
      <c r="G225" t="s">
        <v>23</v>
      </c>
      <c r="H225" s="3">
        <v>4225</v>
      </c>
      <c r="I225" s="2">
        <v>1.34</v>
      </c>
      <c r="K225" s="4">
        <f t="shared" si="3"/>
        <v>134</v>
      </c>
    </row>
    <row r="226" spans="1:13">
      <c r="A226" s="1">
        <v>44319</v>
      </c>
      <c r="B226" s="1" t="s">
        <v>91</v>
      </c>
      <c r="C226" t="s">
        <v>4</v>
      </c>
      <c r="D226">
        <v>100</v>
      </c>
      <c r="E226" t="s">
        <v>6</v>
      </c>
      <c r="F226" s="1">
        <v>44319</v>
      </c>
      <c r="G226" t="s">
        <v>8</v>
      </c>
      <c r="H226" s="3">
        <v>4180</v>
      </c>
      <c r="I226" s="2">
        <v>1.05</v>
      </c>
      <c r="K226" s="4">
        <f t="shared" si="3"/>
        <v>105</v>
      </c>
    </row>
    <row r="227" spans="1:13">
      <c r="A227" s="1">
        <v>44319</v>
      </c>
      <c r="B227" s="1" t="s">
        <v>91</v>
      </c>
      <c r="C227" t="s">
        <v>10</v>
      </c>
      <c r="D227">
        <v>-100</v>
      </c>
      <c r="E227" t="s">
        <v>6</v>
      </c>
      <c r="F227" s="1">
        <v>44319</v>
      </c>
      <c r="G227" t="s">
        <v>23</v>
      </c>
      <c r="H227" s="3">
        <v>4230</v>
      </c>
      <c r="I227" s="2">
        <v>0.72</v>
      </c>
      <c r="K227" s="4">
        <f t="shared" si="3"/>
        <v>-72</v>
      </c>
    </row>
    <row r="228" spans="1:13">
      <c r="A228" s="1">
        <v>44319</v>
      </c>
      <c r="B228" s="1" t="s">
        <v>91</v>
      </c>
      <c r="C228" t="s">
        <v>10</v>
      </c>
      <c r="D228">
        <v>-100</v>
      </c>
      <c r="E228" t="s">
        <v>6</v>
      </c>
      <c r="F228" s="1">
        <v>44319</v>
      </c>
      <c r="G228" t="s">
        <v>8</v>
      </c>
      <c r="H228" s="3">
        <v>4175</v>
      </c>
      <c r="I228" s="2">
        <v>0.77</v>
      </c>
      <c r="K228" s="4">
        <f t="shared" si="3"/>
        <v>-77</v>
      </c>
      <c r="L228" s="6"/>
    </row>
    <row r="229" spans="1:13">
      <c r="L229" s="6"/>
    </row>
    <row r="230" spans="1:13">
      <c r="A230" s="1">
        <v>44319</v>
      </c>
      <c r="B230" s="1" t="s">
        <v>92</v>
      </c>
      <c r="C230" t="s">
        <v>4</v>
      </c>
      <c r="D230">
        <v>100</v>
      </c>
      <c r="E230" t="s">
        <v>36</v>
      </c>
      <c r="F230" s="1">
        <v>44319</v>
      </c>
      <c r="G230" t="s">
        <v>8</v>
      </c>
      <c r="H230" s="3">
        <v>2260</v>
      </c>
      <c r="I230" s="2">
        <v>1.79</v>
      </c>
      <c r="K230" s="4">
        <f t="shared" si="3"/>
        <v>179</v>
      </c>
    </row>
    <row r="231" spans="1:13">
      <c r="A231" s="1">
        <v>44319</v>
      </c>
      <c r="B231" s="1" t="s">
        <v>92</v>
      </c>
      <c r="C231" t="s">
        <v>10</v>
      </c>
      <c r="D231">
        <v>-100</v>
      </c>
      <c r="E231" t="s">
        <v>36</v>
      </c>
      <c r="F231" s="1">
        <v>44319</v>
      </c>
      <c r="G231" t="s">
        <v>8</v>
      </c>
      <c r="H231" s="3">
        <v>2250</v>
      </c>
      <c r="I231" s="2">
        <v>0.84</v>
      </c>
      <c r="K231" s="4">
        <f t="shared" si="3"/>
        <v>-84</v>
      </c>
      <c r="L231" s="6"/>
    </row>
    <row r="232" spans="1:13">
      <c r="L232" s="6"/>
    </row>
    <row r="233" spans="1:13">
      <c r="A233" s="1">
        <v>44319</v>
      </c>
      <c r="B233" s="1" t="s">
        <v>93</v>
      </c>
      <c r="C233" t="s">
        <v>4</v>
      </c>
      <c r="D233">
        <v>100</v>
      </c>
      <c r="E233" t="s">
        <v>6</v>
      </c>
      <c r="F233" s="1">
        <v>44323</v>
      </c>
      <c r="G233" t="s">
        <v>23</v>
      </c>
      <c r="H233" s="3">
        <v>4265</v>
      </c>
      <c r="I233" s="2">
        <v>2.25</v>
      </c>
      <c r="K233" s="4">
        <f t="shared" si="3"/>
        <v>225</v>
      </c>
    </row>
    <row r="234" spans="1:13">
      <c r="A234" s="1">
        <v>44319</v>
      </c>
      <c r="B234" s="1" t="s">
        <v>93</v>
      </c>
      <c r="C234" t="s">
        <v>4</v>
      </c>
      <c r="D234">
        <v>100</v>
      </c>
      <c r="E234" t="s">
        <v>6</v>
      </c>
      <c r="F234" s="1">
        <v>44323</v>
      </c>
      <c r="G234" t="s">
        <v>8</v>
      </c>
      <c r="H234" s="3">
        <v>4140</v>
      </c>
      <c r="I234" s="2">
        <v>10.039999999999999</v>
      </c>
      <c r="K234" s="4">
        <f t="shared" si="3"/>
        <v>1003.9999999999999</v>
      </c>
    </row>
    <row r="235" spans="1:13">
      <c r="A235" s="1">
        <v>44319</v>
      </c>
      <c r="B235" s="1" t="s">
        <v>93</v>
      </c>
      <c r="C235" t="s">
        <v>10</v>
      </c>
      <c r="D235">
        <v>-100</v>
      </c>
      <c r="E235" t="s">
        <v>6</v>
      </c>
      <c r="F235" s="1">
        <v>44323</v>
      </c>
      <c r="G235" t="s">
        <v>23</v>
      </c>
      <c r="H235" s="3">
        <v>4270</v>
      </c>
      <c r="I235" s="2">
        <v>1.8</v>
      </c>
      <c r="K235" s="4">
        <f t="shared" si="3"/>
        <v>-180</v>
      </c>
    </row>
    <row r="236" spans="1:13">
      <c r="A236" s="1">
        <v>44319</v>
      </c>
      <c r="B236" s="1" t="s">
        <v>93</v>
      </c>
      <c r="C236" t="s">
        <v>10</v>
      </c>
      <c r="D236">
        <v>-100</v>
      </c>
      <c r="E236" t="s">
        <v>6</v>
      </c>
      <c r="F236" s="1">
        <v>44323</v>
      </c>
      <c r="G236" t="s">
        <v>8</v>
      </c>
      <c r="H236" s="3">
        <v>4135</v>
      </c>
      <c r="I236" s="2">
        <v>9.2899999999999991</v>
      </c>
      <c r="K236" s="4">
        <f t="shared" si="3"/>
        <v>-928.99999999999989</v>
      </c>
      <c r="L236" s="6"/>
    </row>
    <row r="237" spans="1:13">
      <c r="L237" s="6"/>
    </row>
    <row r="238" spans="1:13">
      <c r="A238" s="1">
        <v>44319</v>
      </c>
      <c r="B238" s="1" t="s">
        <v>94</v>
      </c>
      <c r="C238" t="s">
        <v>10</v>
      </c>
      <c r="D238">
        <v>-100</v>
      </c>
      <c r="E238" t="s">
        <v>95</v>
      </c>
      <c r="G238" t="s">
        <v>40</v>
      </c>
      <c r="I238" s="2">
        <v>17.98</v>
      </c>
      <c r="K238" s="4">
        <f t="shared" si="3"/>
        <v>-1798</v>
      </c>
      <c r="M238" s="5" t="s">
        <v>112</v>
      </c>
    </row>
    <row r="240" spans="1:13">
      <c r="A240" s="1">
        <v>44319</v>
      </c>
      <c r="B240" s="1" t="s">
        <v>96</v>
      </c>
      <c r="C240" t="s">
        <v>10</v>
      </c>
      <c r="D240">
        <v>-100</v>
      </c>
      <c r="E240" t="s">
        <v>97</v>
      </c>
      <c r="G240" t="s">
        <v>40</v>
      </c>
      <c r="I240" s="2">
        <v>16.940000000000001</v>
      </c>
      <c r="K240" s="4">
        <f t="shared" si="3"/>
        <v>-1694.0000000000002</v>
      </c>
      <c r="M240" s="5" t="s">
        <v>112</v>
      </c>
    </row>
    <row r="242" spans="1:13">
      <c r="A242" s="1">
        <v>44320</v>
      </c>
      <c r="B242" s="1" t="s">
        <v>98</v>
      </c>
      <c r="C242" t="s">
        <v>10</v>
      </c>
      <c r="D242">
        <v>-100</v>
      </c>
      <c r="E242" t="s">
        <v>87</v>
      </c>
      <c r="F242" s="1">
        <v>44321</v>
      </c>
      <c r="G242" t="s">
        <v>23</v>
      </c>
      <c r="H242" s="3">
        <v>13620</v>
      </c>
      <c r="I242" s="2">
        <v>31.72</v>
      </c>
      <c r="K242" s="4">
        <f t="shared" si="3"/>
        <v>-3172</v>
      </c>
    </row>
    <row r="243" spans="1:13">
      <c r="A243" s="1">
        <v>44320</v>
      </c>
      <c r="B243" s="1" t="s">
        <v>98</v>
      </c>
      <c r="C243" t="s">
        <v>10</v>
      </c>
      <c r="D243">
        <v>-100</v>
      </c>
      <c r="E243" t="s">
        <v>87</v>
      </c>
      <c r="F243" s="1">
        <v>44321</v>
      </c>
      <c r="G243" t="s">
        <v>23</v>
      </c>
      <c r="H243" s="3">
        <v>14110</v>
      </c>
      <c r="I243" s="2">
        <v>0.4</v>
      </c>
      <c r="K243" s="4">
        <f t="shared" si="3"/>
        <v>-40</v>
      </c>
    </row>
    <row r="244" spans="1:13">
      <c r="A244" s="1">
        <v>44320</v>
      </c>
      <c r="B244" s="1" t="s">
        <v>98</v>
      </c>
      <c r="C244" t="s">
        <v>4</v>
      </c>
      <c r="D244">
        <v>100</v>
      </c>
      <c r="E244" t="s">
        <v>87</v>
      </c>
      <c r="F244" s="1">
        <v>44321</v>
      </c>
      <c r="G244" t="s">
        <v>23</v>
      </c>
      <c r="H244" s="3">
        <v>13600</v>
      </c>
      <c r="I244" s="2">
        <v>37.17</v>
      </c>
      <c r="K244" s="4">
        <f t="shared" si="3"/>
        <v>3717</v>
      </c>
    </row>
    <row r="245" spans="1:13">
      <c r="A245" s="1">
        <v>44320</v>
      </c>
      <c r="B245" s="1" t="s">
        <v>98</v>
      </c>
      <c r="C245" t="s">
        <v>4</v>
      </c>
      <c r="D245">
        <v>100</v>
      </c>
      <c r="E245" t="s">
        <v>87</v>
      </c>
      <c r="F245" s="1">
        <v>44321</v>
      </c>
      <c r="G245" t="s">
        <v>23</v>
      </c>
      <c r="H245" s="3">
        <v>14130</v>
      </c>
      <c r="I245" s="2">
        <v>0.35</v>
      </c>
      <c r="K245" s="4">
        <f t="shared" si="3"/>
        <v>35</v>
      </c>
      <c r="L245" s="6"/>
      <c r="M245" s="5" t="s">
        <v>111</v>
      </c>
    </row>
    <row r="246" spans="1:13">
      <c r="L246" s="6"/>
    </row>
    <row r="247" spans="1:13">
      <c r="A247" s="1">
        <v>44320</v>
      </c>
      <c r="B247" s="1" t="s">
        <v>99</v>
      </c>
      <c r="C247" t="s">
        <v>4</v>
      </c>
      <c r="D247">
        <v>100</v>
      </c>
      <c r="E247" t="s">
        <v>87</v>
      </c>
      <c r="F247" s="1">
        <v>44323</v>
      </c>
      <c r="G247" t="s">
        <v>23</v>
      </c>
      <c r="H247" s="3">
        <v>13570</v>
      </c>
      <c r="I247" s="2">
        <v>84.53</v>
      </c>
      <c r="K247" s="4">
        <f t="shared" si="3"/>
        <v>8453</v>
      </c>
    </row>
    <row r="248" spans="1:13">
      <c r="A248" s="1">
        <v>44320</v>
      </c>
      <c r="B248" s="1" t="s">
        <v>99</v>
      </c>
      <c r="C248" t="s">
        <v>10</v>
      </c>
      <c r="D248">
        <v>-100</v>
      </c>
      <c r="E248" t="s">
        <v>87</v>
      </c>
      <c r="F248" s="1">
        <v>44323</v>
      </c>
      <c r="G248" t="s">
        <v>23</v>
      </c>
      <c r="H248" s="3">
        <v>13575</v>
      </c>
      <c r="I248" s="2">
        <v>82.45</v>
      </c>
      <c r="K248" s="4">
        <f t="shared" si="3"/>
        <v>-8245</v>
      </c>
      <c r="L248" s="6"/>
    </row>
    <row r="249" spans="1:13">
      <c r="A249" s="1">
        <v>44320</v>
      </c>
      <c r="B249" s="1" t="s">
        <v>99</v>
      </c>
      <c r="C249" t="s">
        <v>10</v>
      </c>
      <c r="D249">
        <v>-100</v>
      </c>
      <c r="E249" t="s">
        <v>87</v>
      </c>
      <c r="F249" s="1">
        <v>44323</v>
      </c>
      <c r="G249" t="s">
        <v>23</v>
      </c>
      <c r="H249" s="3">
        <v>14190</v>
      </c>
      <c r="I249" s="2">
        <v>1.83</v>
      </c>
      <c r="K249" s="4">
        <f t="shared" si="3"/>
        <v>-183</v>
      </c>
    </row>
    <row r="250" spans="1:13">
      <c r="A250" s="1">
        <v>44320</v>
      </c>
      <c r="B250" s="1" t="s">
        <v>99</v>
      </c>
      <c r="C250" t="s">
        <v>4</v>
      </c>
      <c r="D250">
        <v>100</v>
      </c>
      <c r="E250" t="s">
        <v>87</v>
      </c>
      <c r="F250" s="1">
        <v>44323</v>
      </c>
      <c r="G250" t="s">
        <v>23</v>
      </c>
      <c r="H250" s="3">
        <v>14200</v>
      </c>
      <c r="I250" s="2">
        <v>1.75</v>
      </c>
      <c r="K250" s="4">
        <f t="shared" si="3"/>
        <v>175</v>
      </c>
      <c r="L250" s="6"/>
      <c r="M250" s="5" t="s">
        <v>111</v>
      </c>
    </row>
    <row r="251" spans="1:13">
      <c r="L251" s="6"/>
    </row>
    <row r="252" spans="1:13">
      <c r="A252" s="1">
        <v>44320</v>
      </c>
      <c r="B252" s="1" t="s">
        <v>100</v>
      </c>
      <c r="C252" t="s">
        <v>10</v>
      </c>
      <c r="D252">
        <v>-100</v>
      </c>
      <c r="E252" t="s">
        <v>48</v>
      </c>
      <c r="F252" s="1">
        <v>44323</v>
      </c>
      <c r="G252" t="s">
        <v>23</v>
      </c>
      <c r="H252" s="3">
        <v>720</v>
      </c>
      <c r="I252" s="2">
        <v>1.75</v>
      </c>
      <c r="K252" s="4">
        <f t="shared" si="3"/>
        <v>-175</v>
      </c>
    </row>
    <row r="253" spans="1:13">
      <c r="A253" s="1">
        <v>44320</v>
      </c>
      <c r="B253" s="1" t="s">
        <v>100</v>
      </c>
      <c r="C253" t="s">
        <v>10</v>
      </c>
      <c r="D253">
        <v>-100</v>
      </c>
      <c r="E253" t="s">
        <v>48</v>
      </c>
      <c r="F253" s="1">
        <v>44323</v>
      </c>
      <c r="G253" t="s">
        <v>8</v>
      </c>
      <c r="H253" s="3">
        <v>720</v>
      </c>
      <c r="I253" s="2">
        <v>61.29</v>
      </c>
      <c r="K253" s="4">
        <f t="shared" si="3"/>
        <v>-6129</v>
      </c>
    </row>
    <row r="254" spans="1:13">
      <c r="A254" s="1">
        <v>44320</v>
      </c>
      <c r="B254" s="1" t="s">
        <v>100</v>
      </c>
      <c r="C254" t="s">
        <v>4</v>
      </c>
      <c r="D254">
        <v>100</v>
      </c>
      <c r="E254" t="s">
        <v>48</v>
      </c>
      <c r="F254" s="1">
        <v>44323</v>
      </c>
      <c r="G254" t="s">
        <v>23</v>
      </c>
      <c r="H254" s="3">
        <v>722.5</v>
      </c>
      <c r="I254" s="2">
        <v>1.56</v>
      </c>
      <c r="K254" s="4">
        <f t="shared" si="3"/>
        <v>156</v>
      </c>
    </row>
    <row r="255" spans="1:13">
      <c r="A255" s="1">
        <v>44320</v>
      </c>
      <c r="B255" s="1" t="s">
        <v>100</v>
      </c>
      <c r="C255" t="s">
        <v>4</v>
      </c>
      <c r="D255">
        <v>100</v>
      </c>
      <c r="E255" t="s">
        <v>48</v>
      </c>
      <c r="F255" s="1">
        <v>44323</v>
      </c>
      <c r="G255" t="s">
        <v>8</v>
      </c>
      <c r="H255" s="3">
        <v>717.5</v>
      </c>
      <c r="I255" s="2">
        <v>58.95</v>
      </c>
      <c r="K255" s="4">
        <f t="shared" si="3"/>
        <v>5895</v>
      </c>
      <c r="L255" s="6"/>
      <c r="M255" s="5" t="s">
        <v>110</v>
      </c>
    </row>
    <row r="256" spans="1:13">
      <c r="L256" s="6"/>
    </row>
    <row r="257" spans="1:13">
      <c r="A257" s="1">
        <v>44320</v>
      </c>
      <c r="B257" s="1" t="s">
        <v>101</v>
      </c>
      <c r="C257" t="s">
        <v>4</v>
      </c>
      <c r="D257">
        <v>100</v>
      </c>
      <c r="E257" t="s">
        <v>43</v>
      </c>
      <c r="F257" s="1">
        <v>44365</v>
      </c>
      <c r="G257" t="s">
        <v>8</v>
      </c>
      <c r="H257" s="3">
        <v>130</v>
      </c>
      <c r="I257" s="2">
        <v>6.46</v>
      </c>
      <c r="K257" s="4">
        <f t="shared" si="3"/>
        <v>646</v>
      </c>
    </row>
    <row r="258" spans="1:13">
      <c r="A258" s="1">
        <v>44320</v>
      </c>
      <c r="B258" s="1" t="s">
        <v>101</v>
      </c>
      <c r="C258" t="s">
        <v>10</v>
      </c>
      <c r="D258">
        <v>-100</v>
      </c>
      <c r="E258" t="s">
        <v>43</v>
      </c>
      <c r="F258" s="1">
        <v>44323</v>
      </c>
      <c r="G258" t="s">
        <v>8</v>
      </c>
      <c r="H258" s="3">
        <v>130</v>
      </c>
      <c r="I258" s="2">
        <v>3.59</v>
      </c>
      <c r="K258" s="4">
        <f t="shared" si="3"/>
        <v>-359</v>
      </c>
      <c r="M258" s="5" t="s">
        <v>109</v>
      </c>
    </row>
    <row r="260" spans="1:13">
      <c r="A260" s="1">
        <v>44320</v>
      </c>
      <c r="B260" s="1" t="s">
        <v>102</v>
      </c>
      <c r="C260" t="s">
        <v>10</v>
      </c>
      <c r="D260">
        <v>-100</v>
      </c>
      <c r="E260" t="s">
        <v>39</v>
      </c>
      <c r="F260" s="1">
        <v>44351</v>
      </c>
      <c r="G260" t="s">
        <v>23</v>
      </c>
      <c r="H260" s="3">
        <v>61.5</v>
      </c>
      <c r="I260" s="2">
        <v>0.26</v>
      </c>
      <c r="K260" s="4">
        <f t="shared" si="3"/>
        <v>-26</v>
      </c>
    </row>
    <row r="261" spans="1:13">
      <c r="A261" s="1">
        <v>44320</v>
      </c>
      <c r="B261" s="1" t="s">
        <v>102</v>
      </c>
      <c r="C261" t="s">
        <v>4</v>
      </c>
      <c r="D261">
        <v>100</v>
      </c>
      <c r="E261" t="s">
        <v>39</v>
      </c>
      <c r="F261" s="1">
        <v>44428</v>
      </c>
      <c r="G261" t="s">
        <v>23</v>
      </c>
      <c r="H261" s="3">
        <v>60</v>
      </c>
      <c r="I261" s="2">
        <v>2</v>
      </c>
      <c r="K261" s="4">
        <f t="shared" si="3"/>
        <v>200</v>
      </c>
      <c r="M261" s="5" t="s">
        <v>108</v>
      </c>
    </row>
    <row r="263" spans="1:13">
      <c r="A263" s="1">
        <v>44320</v>
      </c>
      <c r="B263" s="1" t="s">
        <v>103</v>
      </c>
      <c r="C263" t="s">
        <v>10</v>
      </c>
      <c r="D263">
        <v>-100</v>
      </c>
      <c r="E263" t="s">
        <v>6</v>
      </c>
      <c r="F263" s="1">
        <v>44321</v>
      </c>
      <c r="G263" t="s">
        <v>23</v>
      </c>
      <c r="H263" s="3">
        <v>4155</v>
      </c>
      <c r="I263" s="2">
        <v>8.84</v>
      </c>
      <c r="K263" s="4">
        <f t="shared" si="3"/>
        <v>-884</v>
      </c>
    </row>
    <row r="264" spans="1:13">
      <c r="A264" s="1">
        <v>44320</v>
      </c>
      <c r="B264" s="1" t="s">
        <v>103</v>
      </c>
      <c r="C264" t="s">
        <v>10</v>
      </c>
      <c r="D264">
        <v>-100</v>
      </c>
      <c r="E264" t="s">
        <v>6</v>
      </c>
      <c r="F264" s="1">
        <v>44321</v>
      </c>
      <c r="G264" t="s">
        <v>23</v>
      </c>
      <c r="H264" s="3">
        <v>4250</v>
      </c>
      <c r="I264" s="2">
        <v>0.12</v>
      </c>
      <c r="K264" s="4">
        <f t="shared" si="3"/>
        <v>-12</v>
      </c>
    </row>
    <row r="265" spans="1:13">
      <c r="A265" s="1">
        <v>44320</v>
      </c>
      <c r="B265" s="1" t="s">
        <v>103</v>
      </c>
      <c r="C265" t="s">
        <v>4</v>
      </c>
      <c r="D265">
        <v>100</v>
      </c>
      <c r="E265" t="s">
        <v>6</v>
      </c>
      <c r="F265" s="1">
        <v>44321</v>
      </c>
      <c r="G265" t="s">
        <v>23</v>
      </c>
      <c r="H265" s="3">
        <v>4150</v>
      </c>
      <c r="I265" s="2">
        <v>10.59</v>
      </c>
      <c r="K265" s="4">
        <f t="shared" si="3"/>
        <v>1059</v>
      </c>
    </row>
    <row r="266" spans="1:13">
      <c r="A266" s="1">
        <v>44320</v>
      </c>
      <c r="B266" s="1" t="s">
        <v>103</v>
      </c>
      <c r="C266" t="s">
        <v>4</v>
      </c>
      <c r="D266">
        <v>100</v>
      </c>
      <c r="E266" t="s">
        <v>6</v>
      </c>
      <c r="F266" s="1">
        <v>44321</v>
      </c>
      <c r="G266" t="s">
        <v>23</v>
      </c>
      <c r="H266" s="3">
        <v>4255</v>
      </c>
      <c r="I266" s="2">
        <v>0.12</v>
      </c>
      <c r="K266" s="4">
        <f t="shared" si="3"/>
        <v>12</v>
      </c>
      <c r="L266" s="6"/>
    </row>
    <row r="267" spans="1:13">
      <c r="A267" s="1">
        <v>44321</v>
      </c>
      <c r="B267" s="1" t="s">
        <v>103</v>
      </c>
      <c r="D267">
        <v>-100</v>
      </c>
      <c r="E267" t="s">
        <v>6</v>
      </c>
      <c r="G267" t="s">
        <v>57</v>
      </c>
      <c r="H267" s="3" t="s">
        <v>55</v>
      </c>
      <c r="I267" s="2">
        <v>4155</v>
      </c>
      <c r="K267" s="4">
        <f t="shared" si="3"/>
        <v>-415500</v>
      </c>
      <c r="L267" s="6"/>
    </row>
    <row r="268" spans="1:13">
      <c r="A268" s="1">
        <v>44321</v>
      </c>
      <c r="B268" s="1" t="s">
        <v>103</v>
      </c>
      <c r="D268">
        <v>100</v>
      </c>
      <c r="E268" t="s">
        <v>6</v>
      </c>
      <c r="G268" t="s">
        <v>57</v>
      </c>
      <c r="H268" s="3" t="s">
        <v>58</v>
      </c>
      <c r="I268" s="2">
        <v>4150</v>
      </c>
      <c r="K268" s="4">
        <f t="shared" si="3"/>
        <v>415000</v>
      </c>
      <c r="L268" s="6"/>
    </row>
    <row r="269" spans="1:13">
      <c r="L269" s="6"/>
    </row>
    <row r="270" spans="1:13">
      <c r="A270" s="1">
        <v>44320</v>
      </c>
      <c r="B270" s="1" t="s">
        <v>104</v>
      </c>
      <c r="C270" t="s">
        <v>10</v>
      </c>
      <c r="D270">
        <v>-100</v>
      </c>
      <c r="E270" t="s">
        <v>6</v>
      </c>
      <c r="F270" s="1">
        <v>44323</v>
      </c>
      <c r="G270" t="s">
        <v>23</v>
      </c>
      <c r="H270" s="3">
        <v>4145</v>
      </c>
      <c r="I270" s="2">
        <v>23.59</v>
      </c>
      <c r="K270" s="4">
        <f t="shared" si="3"/>
        <v>-2359</v>
      </c>
    </row>
    <row r="271" spans="1:13">
      <c r="A271" s="1">
        <v>44320</v>
      </c>
      <c r="B271" s="1" t="s">
        <v>104</v>
      </c>
      <c r="C271" t="s">
        <v>10</v>
      </c>
      <c r="D271">
        <v>-100</v>
      </c>
      <c r="E271" t="s">
        <v>6</v>
      </c>
      <c r="F271" s="1">
        <v>44323</v>
      </c>
      <c r="G271" t="s">
        <v>23</v>
      </c>
      <c r="H271" s="3">
        <v>4265</v>
      </c>
      <c r="I271" s="2">
        <v>0.3</v>
      </c>
      <c r="K271" s="4">
        <f t="shared" ref="K271:K286" si="4">D271*I271</f>
        <v>-30</v>
      </c>
    </row>
    <row r="272" spans="1:13">
      <c r="A272" s="1">
        <v>44320</v>
      </c>
      <c r="B272" s="1" t="s">
        <v>104</v>
      </c>
      <c r="C272" t="s">
        <v>4</v>
      </c>
      <c r="D272">
        <v>100</v>
      </c>
      <c r="E272" t="s">
        <v>6</v>
      </c>
      <c r="F272" s="1">
        <v>44323</v>
      </c>
      <c r="G272" t="s">
        <v>23</v>
      </c>
      <c r="H272" s="3">
        <v>4140</v>
      </c>
      <c r="I272" s="2">
        <v>26.29</v>
      </c>
      <c r="K272" s="4">
        <f t="shared" si="4"/>
        <v>2629</v>
      </c>
    </row>
    <row r="273" spans="1:13">
      <c r="A273" s="1">
        <v>44320</v>
      </c>
      <c r="B273" s="1" t="s">
        <v>104</v>
      </c>
      <c r="C273" t="s">
        <v>4</v>
      </c>
      <c r="D273">
        <v>100</v>
      </c>
      <c r="E273" t="s">
        <v>6</v>
      </c>
      <c r="F273" s="1">
        <v>44323</v>
      </c>
      <c r="G273" t="s">
        <v>23</v>
      </c>
      <c r="H273" s="3">
        <v>4270</v>
      </c>
      <c r="I273" s="2">
        <v>0.25</v>
      </c>
      <c r="K273" s="4">
        <f t="shared" si="4"/>
        <v>25</v>
      </c>
      <c r="L273" s="6"/>
    </row>
    <row r="274" spans="1:13">
      <c r="A274" s="1">
        <v>44324</v>
      </c>
      <c r="B274" s="1" t="s">
        <v>104</v>
      </c>
      <c r="D274">
        <v>-100</v>
      </c>
      <c r="E274" t="s">
        <v>6</v>
      </c>
      <c r="G274" t="s">
        <v>57</v>
      </c>
      <c r="H274" s="3" t="s">
        <v>55</v>
      </c>
      <c r="I274" s="2">
        <v>4145</v>
      </c>
      <c r="K274" s="4">
        <f t="shared" si="4"/>
        <v>-414500</v>
      </c>
      <c r="L274" s="6"/>
    </row>
    <row r="275" spans="1:13">
      <c r="A275" s="1">
        <v>44324</v>
      </c>
      <c r="B275" s="1" t="s">
        <v>104</v>
      </c>
      <c r="D275">
        <v>100</v>
      </c>
      <c r="E275" t="s">
        <v>6</v>
      </c>
      <c r="G275" t="s">
        <v>57</v>
      </c>
      <c r="H275" s="3" t="s">
        <v>58</v>
      </c>
      <c r="I275" s="2">
        <v>4140</v>
      </c>
      <c r="K275" s="4">
        <f t="shared" si="4"/>
        <v>414000</v>
      </c>
      <c r="L275" s="6"/>
    </row>
    <row r="276" spans="1:13">
      <c r="L276" s="6"/>
    </row>
    <row r="277" spans="1:13">
      <c r="A277" s="1">
        <v>44320</v>
      </c>
      <c r="B277" s="1" t="s">
        <v>105</v>
      </c>
      <c r="C277" t="s">
        <v>10</v>
      </c>
      <c r="D277">
        <v>-100</v>
      </c>
      <c r="E277" t="s">
        <v>20</v>
      </c>
      <c r="F277" s="1">
        <v>44323</v>
      </c>
      <c r="G277" t="s">
        <v>8</v>
      </c>
      <c r="H277" s="3">
        <v>252.5</v>
      </c>
      <c r="I277" s="2">
        <v>6.82</v>
      </c>
      <c r="K277" s="4">
        <f t="shared" si="4"/>
        <v>-682</v>
      </c>
    </row>
    <row r="278" spans="1:13">
      <c r="A278" s="1">
        <v>44320</v>
      </c>
      <c r="B278" s="1" t="s">
        <v>105</v>
      </c>
      <c r="C278" t="s">
        <v>4</v>
      </c>
      <c r="D278">
        <v>100</v>
      </c>
      <c r="E278" t="s">
        <v>20</v>
      </c>
      <c r="F278" s="1">
        <v>44323</v>
      </c>
      <c r="G278" t="s">
        <v>8</v>
      </c>
      <c r="H278" s="3">
        <v>250</v>
      </c>
      <c r="I278" s="2">
        <v>4.82</v>
      </c>
      <c r="K278" s="4">
        <f t="shared" si="4"/>
        <v>482</v>
      </c>
      <c r="L278" s="6"/>
    </row>
    <row r="279" spans="1:13">
      <c r="L279" s="6"/>
    </row>
    <row r="280" spans="1:13">
      <c r="A280" s="1">
        <v>44320</v>
      </c>
      <c r="B280" s="1" t="s">
        <v>106</v>
      </c>
      <c r="C280" t="s">
        <v>10</v>
      </c>
      <c r="D280">
        <v>-100</v>
      </c>
      <c r="E280" t="s">
        <v>20</v>
      </c>
      <c r="F280" s="1">
        <v>44323</v>
      </c>
      <c r="G280" t="s">
        <v>23</v>
      </c>
      <c r="H280" s="3">
        <v>257.5</v>
      </c>
      <c r="I280" s="2">
        <v>0.13</v>
      </c>
      <c r="K280" s="4">
        <f t="shared" si="4"/>
        <v>-13</v>
      </c>
    </row>
    <row r="281" spans="1:13">
      <c r="A281" s="1">
        <v>44320</v>
      </c>
      <c r="B281" s="1" t="s">
        <v>106</v>
      </c>
      <c r="C281" t="s">
        <v>10</v>
      </c>
      <c r="D281">
        <v>-100</v>
      </c>
      <c r="E281" t="s">
        <v>20</v>
      </c>
      <c r="F281" s="1">
        <v>44323</v>
      </c>
      <c r="G281" t="s">
        <v>23</v>
      </c>
      <c r="H281" s="3">
        <v>260</v>
      </c>
      <c r="I281" s="2">
        <v>0.08</v>
      </c>
      <c r="K281" s="4">
        <f t="shared" si="4"/>
        <v>-8</v>
      </c>
    </row>
    <row r="282" spans="1:13">
      <c r="A282" s="1">
        <v>44320</v>
      </c>
      <c r="B282" s="1" t="s">
        <v>106</v>
      </c>
      <c r="C282" t="s">
        <v>4</v>
      </c>
      <c r="D282">
        <v>100</v>
      </c>
      <c r="E282" t="s">
        <v>20</v>
      </c>
      <c r="F282" s="1">
        <v>44323</v>
      </c>
      <c r="G282" t="s">
        <v>23</v>
      </c>
      <c r="H282" s="3">
        <v>255</v>
      </c>
      <c r="I282" s="2">
        <v>0.22</v>
      </c>
      <c r="K282" s="4">
        <f t="shared" si="4"/>
        <v>22</v>
      </c>
    </row>
    <row r="283" spans="1:13">
      <c r="A283" s="1">
        <v>44320</v>
      </c>
      <c r="B283" s="1" t="s">
        <v>106</v>
      </c>
      <c r="C283" t="s">
        <v>4</v>
      </c>
      <c r="D283">
        <v>100</v>
      </c>
      <c r="E283" t="s">
        <v>20</v>
      </c>
      <c r="F283" s="1">
        <v>44323</v>
      </c>
      <c r="G283" t="s">
        <v>23</v>
      </c>
      <c r="H283" s="3">
        <v>262.5</v>
      </c>
      <c r="I283" s="2">
        <v>0.05</v>
      </c>
      <c r="K283" s="4">
        <f t="shared" si="4"/>
        <v>5</v>
      </c>
    </row>
    <row r="285" spans="1:13">
      <c r="A285" s="1">
        <v>44320</v>
      </c>
      <c r="B285" s="1" t="s">
        <v>107</v>
      </c>
      <c r="C285" t="s">
        <v>10</v>
      </c>
      <c r="D285">
        <v>-100</v>
      </c>
      <c r="E285" t="s">
        <v>87</v>
      </c>
      <c r="F285" s="1">
        <v>44323</v>
      </c>
      <c r="G285" t="s">
        <v>8</v>
      </c>
      <c r="H285" s="3">
        <v>13560</v>
      </c>
      <c r="I285" s="2">
        <v>185.89</v>
      </c>
      <c r="K285" s="4">
        <f t="shared" si="4"/>
        <v>-18589</v>
      </c>
    </row>
    <row r="286" spans="1:13">
      <c r="A286" s="1">
        <v>44320</v>
      </c>
      <c r="B286" s="1" t="s">
        <v>107</v>
      </c>
      <c r="C286" t="s">
        <v>4</v>
      </c>
      <c r="D286">
        <v>100</v>
      </c>
      <c r="E286" t="s">
        <v>87</v>
      </c>
      <c r="F286" s="1">
        <v>44323</v>
      </c>
      <c r="G286" t="s">
        <v>8</v>
      </c>
      <c r="H286" s="3">
        <v>13540</v>
      </c>
      <c r="I286" s="2">
        <v>174.65</v>
      </c>
      <c r="K286" s="4">
        <f t="shared" si="4"/>
        <v>17465</v>
      </c>
      <c r="L286" s="6"/>
    </row>
    <row r="288" spans="1:13">
      <c r="A288" s="7"/>
      <c r="B288" s="7"/>
      <c r="C288" s="8"/>
      <c r="D288" s="8"/>
      <c r="E288" s="8"/>
      <c r="F288" s="7"/>
      <c r="G288" s="8"/>
      <c r="H288" s="9"/>
      <c r="I288" s="10"/>
      <c r="J288" s="8"/>
      <c r="K288" s="11"/>
      <c r="L288" s="8"/>
      <c r="M288" s="12"/>
    </row>
    <row r="289" spans="1:12">
      <c r="A289" s="1">
        <v>44321</v>
      </c>
      <c r="B289" s="1" t="s">
        <v>113</v>
      </c>
      <c r="C289" t="s">
        <v>10</v>
      </c>
      <c r="D289">
        <v>-100</v>
      </c>
      <c r="E289" t="s">
        <v>87</v>
      </c>
      <c r="F289" s="1">
        <v>44321</v>
      </c>
      <c r="G289" t="s">
        <v>23</v>
      </c>
      <c r="H289" s="3">
        <v>13610</v>
      </c>
      <c r="I289" s="2">
        <v>47.1</v>
      </c>
      <c r="K289" s="4">
        <f t="shared" ref="K289:K357" si="5">D289*I289</f>
        <v>-4710</v>
      </c>
    </row>
    <row r="291" spans="1:12">
      <c r="A291" s="1">
        <v>44321</v>
      </c>
      <c r="B291" s="1" t="s">
        <v>114</v>
      </c>
      <c r="C291" t="s">
        <v>10</v>
      </c>
      <c r="D291">
        <v>-100</v>
      </c>
      <c r="E291" t="s">
        <v>87</v>
      </c>
      <c r="F291" s="1">
        <v>44321</v>
      </c>
      <c r="G291" t="s">
        <v>23</v>
      </c>
      <c r="H291" s="3">
        <v>13600</v>
      </c>
      <c r="I291" s="2">
        <v>24.1</v>
      </c>
      <c r="K291" s="4">
        <f t="shared" si="5"/>
        <v>-2410</v>
      </c>
    </row>
    <row r="292" spans="1:12">
      <c r="A292" s="1">
        <v>44321</v>
      </c>
      <c r="B292" s="1" t="s">
        <v>114</v>
      </c>
      <c r="C292" t="s">
        <v>4</v>
      </c>
      <c r="D292">
        <v>100</v>
      </c>
      <c r="E292" t="s">
        <v>87</v>
      </c>
      <c r="F292" s="1">
        <v>44321</v>
      </c>
      <c r="G292" t="s">
        <v>23</v>
      </c>
      <c r="H292" s="3">
        <v>13620</v>
      </c>
      <c r="I292" s="2">
        <v>17.7</v>
      </c>
      <c r="K292" s="4">
        <f t="shared" si="5"/>
        <v>1770</v>
      </c>
    </row>
    <row r="293" spans="1:12">
      <c r="A293" s="1">
        <v>44321</v>
      </c>
      <c r="B293" s="1" t="s">
        <v>115</v>
      </c>
      <c r="C293" t="s">
        <v>4</v>
      </c>
      <c r="D293">
        <v>100</v>
      </c>
      <c r="E293" t="s">
        <v>87</v>
      </c>
      <c r="F293" s="1">
        <v>44321</v>
      </c>
      <c r="G293" t="s">
        <v>23</v>
      </c>
      <c r="H293" s="3">
        <v>13600</v>
      </c>
      <c r="I293" s="2">
        <v>28.3</v>
      </c>
      <c r="K293" s="4">
        <f t="shared" si="5"/>
        <v>2830</v>
      </c>
    </row>
    <row r="294" spans="1:12">
      <c r="A294" s="1">
        <v>44321</v>
      </c>
      <c r="B294" s="1" t="s">
        <v>116</v>
      </c>
      <c r="C294" t="s">
        <v>10</v>
      </c>
      <c r="D294">
        <v>-100</v>
      </c>
      <c r="E294" t="s">
        <v>87</v>
      </c>
      <c r="F294" s="1">
        <v>44321</v>
      </c>
      <c r="G294" t="s">
        <v>8</v>
      </c>
      <c r="H294" s="3">
        <v>13590</v>
      </c>
      <c r="I294" s="2">
        <v>54.8</v>
      </c>
      <c r="K294" s="4">
        <f t="shared" si="5"/>
        <v>-5480</v>
      </c>
    </row>
    <row r="295" spans="1:12">
      <c r="A295" s="1">
        <v>44321</v>
      </c>
      <c r="B295" s="1" t="s">
        <v>116</v>
      </c>
      <c r="C295" t="s">
        <v>4</v>
      </c>
      <c r="D295">
        <v>100</v>
      </c>
      <c r="E295" t="s">
        <v>87</v>
      </c>
      <c r="F295" s="1">
        <v>44321</v>
      </c>
      <c r="G295" t="s">
        <v>8</v>
      </c>
      <c r="H295" s="3">
        <v>13575</v>
      </c>
      <c r="I295" s="2">
        <v>46.5</v>
      </c>
      <c r="K295" s="4">
        <f t="shared" si="5"/>
        <v>4650</v>
      </c>
    </row>
    <row r="296" spans="1:12">
      <c r="A296" s="1">
        <v>44321</v>
      </c>
      <c r="D296">
        <v>100</v>
      </c>
      <c r="E296" t="s">
        <v>87</v>
      </c>
      <c r="G296" t="s">
        <v>57</v>
      </c>
      <c r="H296" s="3" t="s">
        <v>58</v>
      </c>
      <c r="I296" s="2">
        <v>13590</v>
      </c>
      <c r="K296" s="4">
        <f t="shared" si="5"/>
        <v>1359000</v>
      </c>
    </row>
    <row r="298" spans="1:12">
      <c r="A298" s="1">
        <v>44321</v>
      </c>
      <c r="B298" s="1" t="s">
        <v>117</v>
      </c>
      <c r="C298" t="s">
        <v>10</v>
      </c>
      <c r="D298">
        <v>-100</v>
      </c>
      <c r="E298" t="s">
        <v>87</v>
      </c>
      <c r="F298" s="1">
        <v>44323</v>
      </c>
      <c r="G298" t="s">
        <v>23</v>
      </c>
      <c r="H298" s="3">
        <v>13570</v>
      </c>
      <c r="I298" s="2">
        <v>123</v>
      </c>
      <c r="K298" s="4">
        <f t="shared" si="5"/>
        <v>-12300</v>
      </c>
    </row>
    <row r="299" spans="1:12">
      <c r="A299" s="1">
        <v>44321</v>
      </c>
      <c r="B299" s="1" t="s">
        <v>117</v>
      </c>
      <c r="C299" t="s">
        <v>4</v>
      </c>
      <c r="D299">
        <v>100</v>
      </c>
      <c r="E299" t="s">
        <v>87</v>
      </c>
      <c r="F299" s="1">
        <v>44323</v>
      </c>
      <c r="G299" t="s">
        <v>23</v>
      </c>
      <c r="H299" s="3">
        <v>13575</v>
      </c>
      <c r="I299" s="2">
        <v>119.5</v>
      </c>
      <c r="K299" s="4">
        <f t="shared" si="5"/>
        <v>11950</v>
      </c>
    </row>
    <row r="300" spans="1:12">
      <c r="A300" s="1">
        <v>44321</v>
      </c>
      <c r="B300" s="1" t="s">
        <v>117</v>
      </c>
      <c r="C300" t="s">
        <v>10</v>
      </c>
      <c r="D300">
        <v>-100</v>
      </c>
      <c r="E300" t="s">
        <v>87</v>
      </c>
      <c r="F300" s="1">
        <v>44323</v>
      </c>
      <c r="G300" t="s">
        <v>8</v>
      </c>
      <c r="H300" s="3">
        <v>13570</v>
      </c>
      <c r="I300" s="2">
        <v>63.45</v>
      </c>
      <c r="K300" s="4">
        <f t="shared" si="5"/>
        <v>-6345</v>
      </c>
    </row>
    <row r="301" spans="1:12">
      <c r="A301" s="1">
        <v>44321</v>
      </c>
      <c r="B301" s="1" t="s">
        <v>117</v>
      </c>
      <c r="C301" t="s">
        <v>4</v>
      </c>
      <c r="D301">
        <v>100</v>
      </c>
      <c r="E301" t="s">
        <v>87</v>
      </c>
      <c r="F301" s="1">
        <v>44323</v>
      </c>
      <c r="G301" t="s">
        <v>8</v>
      </c>
      <c r="H301" s="3">
        <v>13560</v>
      </c>
      <c r="I301" s="2">
        <v>60.15</v>
      </c>
      <c r="K301" s="4">
        <f t="shared" si="5"/>
        <v>6015</v>
      </c>
      <c r="L301" s="6"/>
    </row>
    <row r="302" spans="1:12">
      <c r="A302" s="1">
        <v>44321</v>
      </c>
      <c r="B302" s="1" t="s">
        <v>118</v>
      </c>
      <c r="C302" t="s">
        <v>10</v>
      </c>
      <c r="D302">
        <v>-100</v>
      </c>
      <c r="E302" t="s">
        <v>36</v>
      </c>
      <c r="F302" s="1">
        <v>44323</v>
      </c>
      <c r="G302" t="s">
        <v>8</v>
      </c>
      <c r="H302" s="3">
        <v>2215</v>
      </c>
      <c r="I302" s="2">
        <v>12.88</v>
      </c>
      <c r="K302" s="4">
        <f t="shared" si="5"/>
        <v>-1288</v>
      </c>
    </row>
    <row r="303" spans="1:12">
      <c r="A303" s="1">
        <v>44321</v>
      </c>
      <c r="B303" s="1" t="s">
        <v>118</v>
      </c>
      <c r="C303" t="s">
        <v>10</v>
      </c>
      <c r="D303">
        <v>-100</v>
      </c>
      <c r="E303" t="s">
        <v>36</v>
      </c>
      <c r="F303" s="1">
        <v>44323</v>
      </c>
      <c r="G303" t="s">
        <v>23</v>
      </c>
      <c r="H303" s="3">
        <v>2285</v>
      </c>
      <c r="I303" s="2">
        <v>2.87</v>
      </c>
      <c r="K303" s="4">
        <f t="shared" si="5"/>
        <v>-287</v>
      </c>
    </row>
    <row r="304" spans="1:12">
      <c r="A304" s="1">
        <v>44321</v>
      </c>
      <c r="B304" s="1" t="s">
        <v>118</v>
      </c>
      <c r="C304" t="s">
        <v>4</v>
      </c>
      <c r="D304">
        <v>100</v>
      </c>
      <c r="E304" t="s">
        <v>36</v>
      </c>
      <c r="F304" s="1">
        <v>44323</v>
      </c>
      <c r="G304" t="s">
        <v>8</v>
      </c>
      <c r="H304" s="3">
        <v>2220</v>
      </c>
      <c r="I304" s="2">
        <v>14.69</v>
      </c>
      <c r="K304" s="4">
        <f t="shared" si="5"/>
        <v>1469</v>
      </c>
    </row>
    <row r="305" spans="1:12">
      <c r="A305" s="1">
        <v>44321</v>
      </c>
      <c r="B305" s="1" t="s">
        <v>118</v>
      </c>
      <c r="C305" t="s">
        <v>4</v>
      </c>
      <c r="D305">
        <v>100</v>
      </c>
      <c r="E305" t="s">
        <v>36</v>
      </c>
      <c r="F305" s="1">
        <v>44323</v>
      </c>
      <c r="G305" t="s">
        <v>23</v>
      </c>
      <c r="H305" s="3">
        <v>2280</v>
      </c>
      <c r="I305" s="2">
        <v>3.56</v>
      </c>
      <c r="K305" s="4">
        <f t="shared" si="5"/>
        <v>356</v>
      </c>
      <c r="L305" s="6"/>
    </row>
    <row r="306" spans="1:12">
      <c r="A306" s="1">
        <v>44322</v>
      </c>
      <c r="B306" s="1" t="s">
        <v>119</v>
      </c>
      <c r="C306" t="s">
        <v>10</v>
      </c>
      <c r="D306">
        <v>-100</v>
      </c>
      <c r="E306" t="s">
        <v>36</v>
      </c>
      <c r="F306" s="1">
        <v>44323</v>
      </c>
      <c r="G306" t="s">
        <v>23</v>
      </c>
      <c r="H306" s="3">
        <v>2255</v>
      </c>
      <c r="I306" s="2">
        <v>2.2999999999999998</v>
      </c>
      <c r="K306" s="4">
        <f t="shared" si="5"/>
        <v>-229.99999999999997</v>
      </c>
    </row>
    <row r="307" spans="1:12">
      <c r="A307" s="1">
        <v>44322</v>
      </c>
      <c r="B307" s="1" t="s">
        <v>119</v>
      </c>
      <c r="C307" t="s">
        <v>4</v>
      </c>
      <c r="D307">
        <v>100</v>
      </c>
      <c r="E307" t="s">
        <v>36</v>
      </c>
      <c r="F307" s="1">
        <v>44323</v>
      </c>
      <c r="G307" t="s">
        <v>23</v>
      </c>
      <c r="H307" s="3">
        <v>2260</v>
      </c>
      <c r="I307" s="2">
        <v>1.75</v>
      </c>
      <c r="K307" s="4">
        <f t="shared" si="5"/>
        <v>175</v>
      </c>
    </row>
    <row r="308" spans="1:12">
      <c r="A308" s="1">
        <v>44322</v>
      </c>
      <c r="B308" s="1" t="s">
        <v>120</v>
      </c>
      <c r="C308" t="s">
        <v>10</v>
      </c>
      <c r="D308">
        <v>-100</v>
      </c>
      <c r="E308" t="s">
        <v>36</v>
      </c>
      <c r="F308" s="1">
        <v>44323</v>
      </c>
      <c r="G308" t="s">
        <v>8</v>
      </c>
      <c r="H308" s="3">
        <v>2220</v>
      </c>
      <c r="I308" s="2">
        <v>20.18</v>
      </c>
      <c r="K308" s="4">
        <f t="shared" si="5"/>
        <v>-2018</v>
      </c>
    </row>
    <row r="309" spans="1:12">
      <c r="A309" s="1">
        <v>44322</v>
      </c>
      <c r="B309" s="1" t="s">
        <v>120</v>
      </c>
      <c r="C309" t="s">
        <v>4</v>
      </c>
      <c r="D309">
        <v>100</v>
      </c>
      <c r="E309" t="s">
        <v>36</v>
      </c>
      <c r="F309" s="1">
        <v>44323</v>
      </c>
      <c r="G309" t="s">
        <v>8</v>
      </c>
      <c r="H309" s="3">
        <v>2215</v>
      </c>
      <c r="I309" s="2">
        <v>17.579999999999998</v>
      </c>
      <c r="K309" s="4">
        <f t="shared" si="5"/>
        <v>1757.9999999999998</v>
      </c>
    </row>
    <row r="310" spans="1:12">
      <c r="A310" s="1">
        <v>44322</v>
      </c>
      <c r="B310" s="1" t="s">
        <v>121</v>
      </c>
      <c r="C310" t="s">
        <v>10</v>
      </c>
      <c r="D310">
        <v>-100</v>
      </c>
      <c r="E310" t="s">
        <v>36</v>
      </c>
      <c r="F310" s="1">
        <v>44323</v>
      </c>
      <c r="G310" t="s">
        <v>23</v>
      </c>
      <c r="H310" s="3">
        <v>2275</v>
      </c>
      <c r="I310" s="2">
        <v>0.71</v>
      </c>
      <c r="K310" s="4">
        <f t="shared" si="5"/>
        <v>-71</v>
      </c>
    </row>
    <row r="311" spans="1:12">
      <c r="A311" s="1">
        <v>44322</v>
      </c>
      <c r="B311" s="1" t="s">
        <v>121</v>
      </c>
      <c r="C311" t="s">
        <v>10</v>
      </c>
      <c r="D311">
        <v>-100</v>
      </c>
      <c r="E311" t="s">
        <v>36</v>
      </c>
      <c r="F311" s="1">
        <v>44323</v>
      </c>
      <c r="G311" t="s">
        <v>23</v>
      </c>
      <c r="H311" s="3">
        <v>2280</v>
      </c>
      <c r="I311" s="2">
        <v>0.57999999999999996</v>
      </c>
      <c r="K311" s="4">
        <f t="shared" si="5"/>
        <v>-57.999999999999993</v>
      </c>
    </row>
    <row r="312" spans="1:12">
      <c r="A312" s="1">
        <v>44322</v>
      </c>
      <c r="B312" s="1" t="s">
        <v>121</v>
      </c>
      <c r="C312" t="s">
        <v>4</v>
      </c>
      <c r="D312">
        <v>100</v>
      </c>
      <c r="E312" t="s">
        <v>36</v>
      </c>
      <c r="F312" s="1">
        <v>44323</v>
      </c>
      <c r="G312" t="s">
        <v>23</v>
      </c>
      <c r="H312" s="3">
        <v>2270</v>
      </c>
      <c r="I312" s="2">
        <v>0.8</v>
      </c>
      <c r="K312" s="4">
        <f t="shared" si="5"/>
        <v>80</v>
      </c>
    </row>
    <row r="313" spans="1:12">
      <c r="A313" s="1">
        <v>44322</v>
      </c>
      <c r="B313" s="1" t="s">
        <v>121</v>
      </c>
      <c r="C313" t="s">
        <v>4</v>
      </c>
      <c r="D313">
        <v>100</v>
      </c>
      <c r="E313" t="s">
        <v>36</v>
      </c>
      <c r="F313" s="1">
        <v>44323</v>
      </c>
      <c r="G313" t="s">
        <v>23</v>
      </c>
      <c r="H313" s="3">
        <v>2285</v>
      </c>
      <c r="I313" s="2">
        <v>0.54</v>
      </c>
      <c r="K313" s="4">
        <f>D313*I313</f>
        <v>54</v>
      </c>
    </row>
    <row r="314" spans="1:12">
      <c r="A314" s="1">
        <v>44324</v>
      </c>
      <c r="B314" s="1" t="s">
        <v>121</v>
      </c>
      <c r="D314">
        <v>-100</v>
      </c>
      <c r="E314" t="s">
        <v>36</v>
      </c>
      <c r="G314" t="s">
        <v>57</v>
      </c>
      <c r="H314" s="3" t="s">
        <v>131</v>
      </c>
      <c r="I314" s="2">
        <v>2270</v>
      </c>
      <c r="K314" s="4">
        <f t="shared" si="5"/>
        <v>-227000</v>
      </c>
    </row>
    <row r="318" spans="1:12">
      <c r="A318" s="1">
        <v>44322</v>
      </c>
      <c r="B318" s="1" t="s">
        <v>122</v>
      </c>
      <c r="C318" t="s">
        <v>10</v>
      </c>
      <c r="D318">
        <v>-100</v>
      </c>
      <c r="E318" t="s">
        <v>36</v>
      </c>
      <c r="F318" s="1">
        <v>44326</v>
      </c>
      <c r="G318" t="s">
        <v>8</v>
      </c>
      <c r="H318" s="3">
        <v>2190</v>
      </c>
      <c r="I318" s="2">
        <v>13.03</v>
      </c>
      <c r="K318" s="4">
        <f t="shared" si="5"/>
        <v>-1303</v>
      </c>
    </row>
    <row r="319" spans="1:12">
      <c r="A319" s="1">
        <v>44322</v>
      </c>
      <c r="B319" s="1" t="s">
        <v>122</v>
      </c>
      <c r="C319" t="s">
        <v>10</v>
      </c>
      <c r="D319">
        <v>-100</v>
      </c>
      <c r="E319" t="s">
        <v>36</v>
      </c>
      <c r="F319" s="1">
        <v>44326</v>
      </c>
      <c r="G319" t="s">
        <v>23</v>
      </c>
      <c r="H319" s="3">
        <v>2225</v>
      </c>
      <c r="I319" s="2">
        <v>15.83</v>
      </c>
      <c r="K319" s="4">
        <f t="shared" si="5"/>
        <v>-1583</v>
      </c>
    </row>
    <row r="320" spans="1:12">
      <c r="A320" s="1">
        <v>44322</v>
      </c>
      <c r="B320" s="1" t="s">
        <v>122</v>
      </c>
      <c r="C320" t="s">
        <v>4</v>
      </c>
      <c r="D320">
        <v>100</v>
      </c>
      <c r="E320" t="s">
        <v>36</v>
      </c>
      <c r="F320" s="1">
        <v>44326</v>
      </c>
      <c r="G320" t="s">
        <v>8</v>
      </c>
      <c r="H320" s="3">
        <v>2195</v>
      </c>
      <c r="I320" s="2">
        <v>14.61</v>
      </c>
      <c r="K320" s="4">
        <f t="shared" si="5"/>
        <v>1461</v>
      </c>
    </row>
    <row r="321" spans="1:12">
      <c r="A321" s="1">
        <v>44322</v>
      </c>
      <c r="B321" s="1" t="s">
        <v>122</v>
      </c>
      <c r="C321" t="s">
        <v>4</v>
      </c>
      <c r="D321">
        <v>100</v>
      </c>
      <c r="E321" t="s">
        <v>36</v>
      </c>
      <c r="F321" s="1">
        <v>44326</v>
      </c>
      <c r="G321" t="s">
        <v>23</v>
      </c>
      <c r="H321" s="3">
        <v>2220</v>
      </c>
      <c r="I321" s="2">
        <v>18.25</v>
      </c>
      <c r="K321" s="4">
        <f t="shared" si="5"/>
        <v>1825</v>
      </c>
      <c r="L321" s="6"/>
    </row>
    <row r="322" spans="1:12">
      <c r="L322" s="6"/>
    </row>
    <row r="323" spans="1:12">
      <c r="A323" s="1">
        <v>44322</v>
      </c>
      <c r="B323" s="1" t="s">
        <v>123</v>
      </c>
      <c r="C323" t="s">
        <v>10</v>
      </c>
      <c r="D323">
        <v>-100</v>
      </c>
      <c r="E323" t="s">
        <v>6</v>
      </c>
      <c r="F323" s="1">
        <v>44326</v>
      </c>
      <c r="G323" t="s">
        <v>23</v>
      </c>
      <c r="H323" s="3">
        <v>4170</v>
      </c>
      <c r="I323" s="2">
        <v>22</v>
      </c>
      <c r="K323" s="4">
        <f t="shared" si="5"/>
        <v>-2200</v>
      </c>
    </row>
    <row r="324" spans="1:12">
      <c r="A324" s="1">
        <v>44322</v>
      </c>
      <c r="B324" s="1" t="s">
        <v>123</v>
      </c>
      <c r="C324" t="s">
        <v>4</v>
      </c>
      <c r="D324">
        <v>100</v>
      </c>
      <c r="E324" t="s">
        <v>6</v>
      </c>
      <c r="F324" s="1">
        <v>44326</v>
      </c>
      <c r="G324" t="s">
        <v>23</v>
      </c>
      <c r="H324" s="3">
        <v>4165</v>
      </c>
      <c r="I324" s="2">
        <v>25.1</v>
      </c>
      <c r="K324" s="4">
        <f>D324*I324</f>
        <v>2510</v>
      </c>
    </row>
    <row r="325" spans="1:12">
      <c r="A325" s="1">
        <v>44322</v>
      </c>
      <c r="B325" s="1" t="s">
        <v>123</v>
      </c>
      <c r="C325" t="s">
        <v>4</v>
      </c>
      <c r="D325">
        <v>100</v>
      </c>
      <c r="E325" t="s">
        <v>6</v>
      </c>
      <c r="F325" s="1">
        <v>44326</v>
      </c>
      <c r="G325" t="s">
        <v>8</v>
      </c>
      <c r="H325" s="3">
        <v>4145</v>
      </c>
      <c r="I325" s="2">
        <v>11.75</v>
      </c>
      <c r="K325" s="4">
        <f t="shared" ref="K325" si="6">D325*I325</f>
        <v>1175</v>
      </c>
      <c r="L325" s="6"/>
    </row>
    <row r="326" spans="1:12">
      <c r="A326" s="1">
        <v>44322</v>
      </c>
      <c r="B326" s="1" t="s">
        <v>123</v>
      </c>
      <c r="C326" t="s">
        <v>10</v>
      </c>
      <c r="D326">
        <v>-100</v>
      </c>
      <c r="E326" t="s">
        <v>6</v>
      </c>
      <c r="F326" s="1">
        <v>44326</v>
      </c>
      <c r="G326" t="s">
        <v>8</v>
      </c>
      <c r="H326" s="3">
        <v>4140</v>
      </c>
      <c r="I326" s="2">
        <v>10.65</v>
      </c>
      <c r="K326" s="4">
        <f>D326*I326</f>
        <v>-1065</v>
      </c>
      <c r="L326" s="6"/>
    </row>
    <row r="327" spans="1:12">
      <c r="A327" s="1">
        <v>44327</v>
      </c>
      <c r="D327">
        <v>-100</v>
      </c>
      <c r="E327" t="s">
        <v>6</v>
      </c>
      <c r="G327" t="s">
        <v>57</v>
      </c>
      <c r="H327" s="3" t="s">
        <v>55</v>
      </c>
      <c r="I327" s="2">
        <v>4170</v>
      </c>
      <c r="K327" s="4">
        <f>D327*I327</f>
        <v>-417000</v>
      </c>
      <c r="L327" s="6"/>
    </row>
    <row r="328" spans="1:12">
      <c r="A328" s="1">
        <v>44327</v>
      </c>
      <c r="D328">
        <v>100</v>
      </c>
      <c r="E328" t="s">
        <v>6</v>
      </c>
      <c r="G328" t="s">
        <v>57</v>
      </c>
      <c r="H328" s="3" t="s">
        <v>58</v>
      </c>
      <c r="I328" s="2">
        <v>4165</v>
      </c>
      <c r="K328" s="4">
        <f>D328*I328</f>
        <v>416500</v>
      </c>
      <c r="L328" s="6"/>
    </row>
    <row r="329" spans="1:12">
      <c r="L329" s="6"/>
    </row>
    <row r="330" spans="1:12">
      <c r="A330" s="1">
        <v>44323</v>
      </c>
      <c r="B330" s="1" t="s">
        <v>124</v>
      </c>
      <c r="C330" t="s">
        <v>10</v>
      </c>
      <c r="D330">
        <v>-100</v>
      </c>
      <c r="E330" t="s">
        <v>20</v>
      </c>
      <c r="F330" s="1">
        <v>44323</v>
      </c>
      <c r="G330" t="s">
        <v>23</v>
      </c>
      <c r="H330" s="3">
        <v>255</v>
      </c>
      <c r="I330" s="2">
        <v>0.12</v>
      </c>
      <c r="K330" s="4">
        <f t="shared" si="5"/>
        <v>-12</v>
      </c>
    </row>
    <row r="331" spans="1:12">
      <c r="A331" s="1">
        <v>44323</v>
      </c>
      <c r="B331" s="1" t="s">
        <v>124</v>
      </c>
      <c r="C331" t="s">
        <v>4</v>
      </c>
      <c r="D331">
        <v>100</v>
      </c>
      <c r="E331" t="s">
        <v>20</v>
      </c>
      <c r="F331" s="1">
        <v>44323</v>
      </c>
      <c r="G331" t="s">
        <v>23</v>
      </c>
      <c r="H331" s="3">
        <v>257.5</v>
      </c>
      <c r="I331" s="2">
        <v>0.03</v>
      </c>
      <c r="K331" s="4">
        <f t="shared" si="5"/>
        <v>3</v>
      </c>
    </row>
    <row r="332" spans="1:12">
      <c r="A332" s="1">
        <v>44323</v>
      </c>
      <c r="B332" s="1" t="s">
        <v>125</v>
      </c>
      <c r="C332" t="s">
        <v>4</v>
      </c>
      <c r="D332">
        <v>100</v>
      </c>
      <c r="E332" t="s">
        <v>20</v>
      </c>
      <c r="F332" s="1">
        <v>44323</v>
      </c>
      <c r="G332" t="s">
        <v>8</v>
      </c>
      <c r="H332" s="3">
        <v>252.5</v>
      </c>
      <c r="I332" s="2">
        <v>1.03</v>
      </c>
      <c r="K332" s="4">
        <f t="shared" si="5"/>
        <v>103</v>
      </c>
    </row>
    <row r="333" spans="1:12">
      <c r="A333" s="1">
        <v>44323</v>
      </c>
      <c r="B333" s="1" t="s">
        <v>125</v>
      </c>
      <c r="C333" t="s">
        <v>10</v>
      </c>
      <c r="D333">
        <v>-100</v>
      </c>
      <c r="E333" t="s">
        <v>20</v>
      </c>
      <c r="F333" s="1">
        <v>44323</v>
      </c>
      <c r="G333" t="s">
        <v>8</v>
      </c>
      <c r="H333" s="3">
        <v>255</v>
      </c>
      <c r="I333" s="2">
        <v>2.88</v>
      </c>
      <c r="K333" s="4">
        <f t="shared" si="5"/>
        <v>-288</v>
      </c>
    </row>
    <row r="334" spans="1:12">
      <c r="A334" s="1">
        <v>44323</v>
      </c>
      <c r="B334" s="1" t="s">
        <v>126</v>
      </c>
      <c r="C334" t="s">
        <v>4</v>
      </c>
      <c r="D334">
        <v>100</v>
      </c>
      <c r="E334" t="s">
        <v>43</v>
      </c>
      <c r="F334" s="1">
        <v>44372</v>
      </c>
      <c r="G334" t="s">
        <v>8</v>
      </c>
      <c r="H334" s="3">
        <v>130</v>
      </c>
      <c r="I334" s="2">
        <v>4.66</v>
      </c>
      <c r="K334" s="4">
        <f t="shared" si="5"/>
        <v>466</v>
      </c>
    </row>
    <row r="335" spans="1:12">
      <c r="A335" s="1">
        <v>44323</v>
      </c>
      <c r="B335" s="1" t="s">
        <v>126</v>
      </c>
      <c r="C335" t="s">
        <v>10</v>
      </c>
      <c r="D335">
        <v>-100</v>
      </c>
      <c r="E335" t="s">
        <v>43</v>
      </c>
      <c r="F335" s="1">
        <v>44365</v>
      </c>
      <c r="G335" t="s">
        <v>8</v>
      </c>
      <c r="H335" s="3">
        <v>130</v>
      </c>
      <c r="I335" s="2">
        <v>4.3</v>
      </c>
      <c r="K335" s="4">
        <f t="shared" si="5"/>
        <v>-430</v>
      </c>
    </row>
    <row r="336" spans="1:12">
      <c r="A336" s="1">
        <v>44323</v>
      </c>
      <c r="B336" s="1" t="s">
        <v>127</v>
      </c>
      <c r="C336" t="s">
        <v>10</v>
      </c>
      <c r="D336">
        <v>-100</v>
      </c>
      <c r="E336" t="s">
        <v>6</v>
      </c>
      <c r="F336" s="1">
        <v>44323</v>
      </c>
      <c r="G336" t="s">
        <v>8</v>
      </c>
      <c r="H336" s="3">
        <v>4140</v>
      </c>
      <c r="I336" s="2">
        <v>0.28000000000000003</v>
      </c>
      <c r="K336" s="4">
        <f t="shared" si="5"/>
        <v>-28.000000000000004</v>
      </c>
    </row>
    <row r="337" spans="1:13">
      <c r="A337" s="1">
        <v>44323</v>
      </c>
      <c r="B337" s="1" t="s">
        <v>127</v>
      </c>
      <c r="C337" t="s">
        <v>4</v>
      </c>
      <c r="D337">
        <v>100</v>
      </c>
      <c r="E337" t="s">
        <v>6</v>
      </c>
      <c r="F337" s="1">
        <v>44323</v>
      </c>
      <c r="G337" t="s">
        <v>8</v>
      </c>
      <c r="H337" s="3">
        <v>4135</v>
      </c>
      <c r="I337" s="2">
        <v>0.23</v>
      </c>
      <c r="K337" s="4">
        <f t="shared" si="5"/>
        <v>23</v>
      </c>
    </row>
    <row r="338" spans="1:13">
      <c r="A338" s="1">
        <v>44323</v>
      </c>
      <c r="B338" s="1" t="s">
        <v>128</v>
      </c>
      <c r="C338" t="s">
        <v>10</v>
      </c>
      <c r="D338">
        <v>-100</v>
      </c>
      <c r="E338" t="s">
        <v>6</v>
      </c>
      <c r="F338" s="1">
        <v>44326</v>
      </c>
      <c r="G338" t="s">
        <v>8</v>
      </c>
      <c r="H338" s="3">
        <v>4145</v>
      </c>
      <c r="I338" s="2">
        <v>2.0499999999999998</v>
      </c>
      <c r="K338" s="4">
        <f t="shared" si="5"/>
        <v>-204.99999999999997</v>
      </c>
    </row>
    <row r="339" spans="1:13">
      <c r="A339" s="1">
        <v>44323</v>
      </c>
      <c r="B339" s="1" t="s">
        <v>128</v>
      </c>
      <c r="C339" t="s">
        <v>4</v>
      </c>
      <c r="D339">
        <v>100</v>
      </c>
      <c r="E339" t="s">
        <v>6</v>
      </c>
      <c r="F339" s="1">
        <v>44326</v>
      </c>
      <c r="G339" t="s">
        <v>8</v>
      </c>
      <c r="H339" s="3">
        <v>4140</v>
      </c>
      <c r="I339" s="2">
        <v>1.85</v>
      </c>
      <c r="K339" s="4">
        <f t="shared" si="5"/>
        <v>185</v>
      </c>
    </row>
    <row r="340" spans="1:13">
      <c r="A340" s="1">
        <v>44323</v>
      </c>
      <c r="B340" s="1" t="s">
        <v>129</v>
      </c>
      <c r="C340" t="s">
        <v>4</v>
      </c>
      <c r="D340">
        <v>100</v>
      </c>
      <c r="E340" t="s">
        <v>6</v>
      </c>
      <c r="F340" s="1">
        <v>44323</v>
      </c>
      <c r="G340" t="s">
        <v>8</v>
      </c>
      <c r="H340" s="3">
        <v>4225</v>
      </c>
      <c r="I340" s="2">
        <v>4.62</v>
      </c>
      <c r="K340" s="4">
        <f t="shared" si="5"/>
        <v>462</v>
      </c>
    </row>
    <row r="341" spans="1:13">
      <c r="A341" s="1">
        <v>44323</v>
      </c>
      <c r="B341" s="1" t="s">
        <v>129</v>
      </c>
      <c r="C341" t="s">
        <v>10</v>
      </c>
      <c r="D341">
        <v>-100</v>
      </c>
      <c r="E341" t="s">
        <v>6</v>
      </c>
      <c r="F341" s="1">
        <v>44323</v>
      </c>
      <c r="G341" t="s">
        <v>8</v>
      </c>
      <c r="H341" s="3">
        <v>4220</v>
      </c>
      <c r="I341" s="2">
        <v>3.52</v>
      </c>
      <c r="K341" s="4">
        <f t="shared" si="5"/>
        <v>-352</v>
      </c>
    </row>
    <row r="343" spans="1:13">
      <c r="A343" s="1">
        <v>44323</v>
      </c>
      <c r="B343" s="1" t="s">
        <v>130</v>
      </c>
      <c r="C343" t="s">
        <v>10</v>
      </c>
      <c r="D343">
        <v>-100</v>
      </c>
      <c r="E343" t="s">
        <v>6</v>
      </c>
      <c r="F343" s="1">
        <v>44326</v>
      </c>
      <c r="G343" t="s">
        <v>8</v>
      </c>
      <c r="H343" s="3">
        <v>4215</v>
      </c>
      <c r="I343" s="2">
        <v>7.77</v>
      </c>
      <c r="K343" s="4">
        <f t="shared" si="5"/>
        <v>-777</v>
      </c>
    </row>
    <row r="344" spans="1:13">
      <c r="A344" s="1">
        <v>44323</v>
      </c>
      <c r="B344" s="1" t="s">
        <v>130</v>
      </c>
      <c r="C344" t="s">
        <v>4</v>
      </c>
      <c r="D344">
        <v>100</v>
      </c>
      <c r="E344" t="s">
        <v>6</v>
      </c>
      <c r="F344" s="1">
        <v>44326</v>
      </c>
      <c r="G344" t="s">
        <v>8</v>
      </c>
      <c r="H344" s="3">
        <v>4220</v>
      </c>
      <c r="I344" s="2">
        <v>9.02</v>
      </c>
      <c r="K344" s="4">
        <f t="shared" si="5"/>
        <v>902</v>
      </c>
    </row>
    <row r="345" spans="1:13">
      <c r="A345" s="1">
        <v>44327</v>
      </c>
      <c r="D345">
        <v>-100</v>
      </c>
      <c r="E345" t="s">
        <v>6</v>
      </c>
      <c r="G345" t="s">
        <v>57</v>
      </c>
      <c r="H345" s="3" t="s">
        <v>55</v>
      </c>
      <c r="I345" s="2">
        <v>4220</v>
      </c>
      <c r="K345" s="4">
        <f t="shared" si="5"/>
        <v>-422000</v>
      </c>
    </row>
    <row r="346" spans="1:13">
      <c r="A346" s="1">
        <v>44327</v>
      </c>
      <c r="D346">
        <v>100</v>
      </c>
      <c r="E346" t="s">
        <v>6</v>
      </c>
      <c r="G346" t="s">
        <v>57</v>
      </c>
      <c r="H346" s="3" t="s">
        <v>58</v>
      </c>
      <c r="I346" s="2">
        <v>4215</v>
      </c>
      <c r="K346" s="4">
        <f t="shared" si="5"/>
        <v>421500</v>
      </c>
    </row>
    <row r="348" spans="1:13">
      <c r="A348" s="1">
        <v>44326</v>
      </c>
      <c r="B348" s="1" t="s">
        <v>132</v>
      </c>
      <c r="C348" t="s">
        <v>10</v>
      </c>
      <c r="D348">
        <v>-100</v>
      </c>
      <c r="E348" t="s">
        <v>36</v>
      </c>
      <c r="F348" s="1">
        <v>44326</v>
      </c>
      <c r="G348" t="s">
        <v>23</v>
      </c>
      <c r="H348" s="3">
        <v>2275</v>
      </c>
      <c r="I348" s="2">
        <v>1.22</v>
      </c>
      <c r="K348" s="4">
        <f t="shared" si="5"/>
        <v>-122</v>
      </c>
    </row>
    <row r="349" spans="1:13">
      <c r="A349" s="1">
        <v>44326</v>
      </c>
      <c r="B349" s="1" t="s">
        <v>132</v>
      </c>
      <c r="C349" t="s">
        <v>4</v>
      </c>
      <c r="D349">
        <v>100</v>
      </c>
      <c r="E349" t="s">
        <v>36</v>
      </c>
      <c r="F349" s="1">
        <v>44326</v>
      </c>
      <c r="G349" t="s">
        <v>23</v>
      </c>
      <c r="H349" s="3">
        <v>2280</v>
      </c>
      <c r="I349" s="2">
        <v>0.67</v>
      </c>
      <c r="K349" s="4">
        <f t="shared" si="5"/>
        <v>67</v>
      </c>
      <c r="M349" s="5" t="s">
        <v>133</v>
      </c>
    </row>
    <row r="350" spans="1:13">
      <c r="A350" s="1">
        <v>44326</v>
      </c>
      <c r="B350" s="1" t="s">
        <v>134</v>
      </c>
      <c r="C350" t="s">
        <v>10</v>
      </c>
      <c r="D350">
        <v>-100</v>
      </c>
      <c r="E350" t="s">
        <v>36</v>
      </c>
      <c r="F350" s="1">
        <v>44326</v>
      </c>
      <c r="G350" t="s">
        <v>8</v>
      </c>
      <c r="H350" s="3">
        <v>2195</v>
      </c>
      <c r="I350" s="2">
        <v>0.22</v>
      </c>
      <c r="K350" s="4">
        <f t="shared" si="5"/>
        <v>-22</v>
      </c>
    </row>
    <row r="351" spans="1:13">
      <c r="A351" s="1">
        <v>44326</v>
      </c>
      <c r="B351" s="1" t="s">
        <v>134</v>
      </c>
      <c r="C351" t="s">
        <v>4</v>
      </c>
      <c r="D351">
        <v>100</v>
      </c>
      <c r="E351" t="s">
        <v>36</v>
      </c>
      <c r="F351" s="1">
        <v>44326</v>
      </c>
      <c r="G351" t="s">
        <v>8</v>
      </c>
      <c r="H351" s="3">
        <v>2190</v>
      </c>
      <c r="I351" s="2">
        <v>0.14000000000000001</v>
      </c>
      <c r="K351" s="4">
        <f t="shared" si="5"/>
        <v>14.000000000000002</v>
      </c>
    </row>
    <row r="353" spans="1:13">
      <c r="A353" s="1">
        <v>44326</v>
      </c>
      <c r="B353" s="1" t="s">
        <v>135</v>
      </c>
      <c r="C353" t="s">
        <v>4</v>
      </c>
      <c r="D353">
        <v>100</v>
      </c>
      <c r="E353" t="s">
        <v>67</v>
      </c>
      <c r="F353" s="1">
        <v>44456</v>
      </c>
      <c r="G353" t="s">
        <v>8</v>
      </c>
      <c r="H353" s="3">
        <v>25</v>
      </c>
      <c r="I353" s="2">
        <v>2.41</v>
      </c>
      <c r="K353" s="4">
        <f t="shared" si="5"/>
        <v>241</v>
      </c>
    </row>
    <row r="354" spans="1:13">
      <c r="A354" s="1">
        <v>44326</v>
      </c>
      <c r="B354" s="1" t="s">
        <v>135</v>
      </c>
      <c r="C354" t="s">
        <v>10</v>
      </c>
      <c r="D354">
        <v>-100</v>
      </c>
      <c r="E354" t="s">
        <v>67</v>
      </c>
      <c r="F354" s="1">
        <v>44365</v>
      </c>
      <c r="G354" t="s">
        <v>8</v>
      </c>
      <c r="H354" s="3">
        <v>25</v>
      </c>
      <c r="I354" s="2">
        <v>1.56</v>
      </c>
      <c r="K354" s="4">
        <f t="shared" si="5"/>
        <v>-156</v>
      </c>
      <c r="M354" s="5" t="s">
        <v>136</v>
      </c>
    </row>
    <row r="356" spans="1:13">
      <c r="A356" s="1">
        <v>44326</v>
      </c>
      <c r="B356" s="1" t="s">
        <v>137</v>
      </c>
      <c r="C356" t="s">
        <v>10</v>
      </c>
      <c r="D356">
        <v>-100</v>
      </c>
      <c r="E356" t="s">
        <v>138</v>
      </c>
      <c r="F356" s="1">
        <v>44393</v>
      </c>
      <c r="G356" t="s">
        <v>23</v>
      </c>
      <c r="H356" s="3">
        <v>100</v>
      </c>
      <c r="I356" s="2">
        <v>0.42</v>
      </c>
      <c r="K356" s="4">
        <f t="shared" si="5"/>
        <v>-42</v>
      </c>
    </row>
    <row r="357" spans="1:13">
      <c r="A357" s="1">
        <v>44326</v>
      </c>
      <c r="B357" s="1" t="s">
        <v>137</v>
      </c>
      <c r="C357" t="s">
        <v>4</v>
      </c>
      <c r="D357">
        <v>100</v>
      </c>
      <c r="E357" t="s">
        <v>138</v>
      </c>
      <c r="F357" s="1">
        <v>44428</v>
      </c>
      <c r="G357" t="s">
        <v>23</v>
      </c>
      <c r="H357" s="3">
        <v>87.5</v>
      </c>
      <c r="I357" s="2">
        <v>2.5499999999999998</v>
      </c>
      <c r="K357" s="4">
        <f t="shared" si="5"/>
        <v>254.99999999999997</v>
      </c>
      <c r="M357" s="5" t="s">
        <v>139</v>
      </c>
    </row>
    <row r="359" spans="1:13">
      <c r="A359" s="1">
        <v>44326</v>
      </c>
      <c r="B359" s="1" t="s">
        <v>140</v>
      </c>
      <c r="C359" t="s">
        <v>10</v>
      </c>
      <c r="D359">
        <v>-100</v>
      </c>
      <c r="E359" t="s">
        <v>6</v>
      </c>
      <c r="F359" s="1">
        <v>44326</v>
      </c>
      <c r="G359" t="s">
        <v>23</v>
      </c>
      <c r="H359" s="3">
        <v>4245</v>
      </c>
      <c r="I359" s="2">
        <v>0.8</v>
      </c>
      <c r="K359" s="4">
        <f t="shared" ref="K359" si="7">D359*I359</f>
        <v>-80</v>
      </c>
    </row>
    <row r="360" spans="1:13">
      <c r="A360" s="1">
        <v>44326</v>
      </c>
      <c r="B360" s="1" t="s">
        <v>140</v>
      </c>
      <c r="C360" t="s">
        <v>141</v>
      </c>
      <c r="D360">
        <v>100</v>
      </c>
      <c r="E360" t="s">
        <v>6</v>
      </c>
      <c r="F360" s="1">
        <v>44326</v>
      </c>
      <c r="G360" t="s">
        <v>23</v>
      </c>
      <c r="H360" s="3">
        <v>4240</v>
      </c>
      <c r="I360" s="2">
        <v>1.54</v>
      </c>
      <c r="K360" s="4">
        <f>D360*I360</f>
        <v>154</v>
      </c>
    </row>
    <row r="361" spans="1:13">
      <c r="A361" s="1">
        <v>44326</v>
      </c>
      <c r="B361" s="1" t="s">
        <v>140</v>
      </c>
      <c r="C361" t="s">
        <v>141</v>
      </c>
      <c r="D361">
        <v>100</v>
      </c>
      <c r="E361" t="s">
        <v>6</v>
      </c>
      <c r="F361" s="1">
        <v>44326</v>
      </c>
      <c r="G361" t="s">
        <v>8</v>
      </c>
      <c r="H361" s="3">
        <v>4210</v>
      </c>
      <c r="I361" s="2">
        <v>2.38</v>
      </c>
      <c r="K361" s="4">
        <f>D361*I361</f>
        <v>238</v>
      </c>
    </row>
    <row r="362" spans="1:13">
      <c r="A362" s="1">
        <v>44326</v>
      </c>
      <c r="B362" s="1" t="s">
        <v>140</v>
      </c>
      <c r="C362" t="s">
        <v>10</v>
      </c>
      <c r="D362">
        <v>-100</v>
      </c>
      <c r="E362" t="s">
        <v>6</v>
      </c>
      <c r="F362" s="1">
        <v>44326</v>
      </c>
      <c r="G362" t="s">
        <v>8</v>
      </c>
      <c r="H362" s="3">
        <v>4205</v>
      </c>
      <c r="I362" s="2">
        <v>1.72</v>
      </c>
      <c r="K362" s="4">
        <f>D362*I362</f>
        <v>-172</v>
      </c>
    </row>
    <row r="363" spans="1:13">
      <c r="A363" s="1">
        <v>44327</v>
      </c>
      <c r="B363" s="1" t="s">
        <v>140</v>
      </c>
      <c r="D363">
        <v>-100</v>
      </c>
      <c r="E363" t="s">
        <v>6</v>
      </c>
      <c r="G363" t="s">
        <v>57</v>
      </c>
      <c r="H363" s="3" t="s">
        <v>55</v>
      </c>
      <c r="I363" s="2">
        <v>4210</v>
      </c>
      <c r="K363" s="4">
        <f t="shared" ref="K363:K414" si="8">D363*I363</f>
        <v>-421000</v>
      </c>
    </row>
    <row r="364" spans="1:13">
      <c r="A364" s="1">
        <v>44327</v>
      </c>
      <c r="B364" s="1" t="s">
        <v>140</v>
      </c>
      <c r="D364">
        <v>100</v>
      </c>
      <c r="E364" t="s">
        <v>6</v>
      </c>
      <c r="G364" t="s">
        <v>57</v>
      </c>
      <c r="H364" s="3" t="s">
        <v>58</v>
      </c>
      <c r="I364" s="2">
        <v>4205</v>
      </c>
      <c r="K364" s="4">
        <f t="shared" si="8"/>
        <v>420500</v>
      </c>
    </row>
    <row r="366" spans="1:13">
      <c r="A366" s="1">
        <v>44326</v>
      </c>
      <c r="B366" s="1" t="s">
        <v>142</v>
      </c>
      <c r="C366" t="s">
        <v>10</v>
      </c>
      <c r="D366">
        <v>-100</v>
      </c>
      <c r="E366" t="s">
        <v>36</v>
      </c>
      <c r="F366" s="1">
        <v>44372</v>
      </c>
      <c r="G366" t="s">
        <v>23</v>
      </c>
      <c r="H366" s="3">
        <v>2355</v>
      </c>
      <c r="I366" s="2">
        <v>25.91</v>
      </c>
      <c r="K366" s="4">
        <f t="shared" si="8"/>
        <v>-2591</v>
      </c>
    </row>
    <row r="367" spans="1:13">
      <c r="A367" s="1">
        <v>44326</v>
      </c>
      <c r="B367" s="1" t="s">
        <v>142</v>
      </c>
      <c r="C367" t="s">
        <v>4</v>
      </c>
      <c r="D367">
        <v>100</v>
      </c>
      <c r="E367" t="s">
        <v>36</v>
      </c>
      <c r="F367" s="1">
        <v>44372</v>
      </c>
      <c r="G367" t="s">
        <v>23</v>
      </c>
      <c r="H367" s="3">
        <v>2350</v>
      </c>
      <c r="I367" s="2">
        <v>27.42</v>
      </c>
      <c r="K367" s="4">
        <f t="shared" si="8"/>
        <v>2742</v>
      </c>
    </row>
    <row r="368" spans="1:13">
      <c r="A368" s="1">
        <v>44326</v>
      </c>
      <c r="B368" s="1" t="s">
        <v>142</v>
      </c>
      <c r="C368" t="s">
        <v>4</v>
      </c>
      <c r="D368">
        <v>100</v>
      </c>
      <c r="E368" t="s">
        <v>36</v>
      </c>
      <c r="F368" s="1">
        <v>44372</v>
      </c>
      <c r="G368" t="s">
        <v>8</v>
      </c>
      <c r="H368" s="3">
        <v>2150</v>
      </c>
      <c r="I368" s="2">
        <v>42.37</v>
      </c>
      <c r="K368" s="4">
        <f t="shared" si="8"/>
        <v>4237</v>
      </c>
    </row>
    <row r="369" spans="1:13">
      <c r="A369" s="1">
        <v>44326</v>
      </c>
      <c r="B369" s="1" t="s">
        <v>142</v>
      </c>
      <c r="C369" t="s">
        <v>10</v>
      </c>
      <c r="D369">
        <v>-100</v>
      </c>
      <c r="E369" t="s">
        <v>36</v>
      </c>
      <c r="F369" s="1">
        <v>44372</v>
      </c>
      <c r="G369" t="s">
        <v>8</v>
      </c>
      <c r="H369" s="3">
        <v>2145</v>
      </c>
      <c r="I369" s="2">
        <v>41.23</v>
      </c>
      <c r="K369" s="4">
        <f t="shared" si="8"/>
        <v>-4123</v>
      </c>
    </row>
    <row r="371" spans="1:13">
      <c r="A371" s="1">
        <v>44327</v>
      </c>
      <c r="B371" s="1" t="s">
        <v>143</v>
      </c>
      <c r="C371" t="s">
        <v>10</v>
      </c>
      <c r="D371">
        <v>-100</v>
      </c>
      <c r="E371" t="s">
        <v>36</v>
      </c>
      <c r="F371" s="1">
        <v>44372</v>
      </c>
      <c r="G371" t="s">
        <v>8</v>
      </c>
      <c r="H371" s="3">
        <v>2085</v>
      </c>
      <c r="I371" s="2">
        <v>48.08</v>
      </c>
      <c r="K371" s="4">
        <f t="shared" si="8"/>
        <v>-4808</v>
      </c>
    </row>
    <row r="372" spans="1:13">
      <c r="A372" s="1">
        <v>44327</v>
      </c>
      <c r="B372" s="1" t="s">
        <v>143</v>
      </c>
      <c r="C372" t="s">
        <v>10</v>
      </c>
      <c r="D372">
        <v>-100</v>
      </c>
      <c r="E372" t="s">
        <v>36</v>
      </c>
      <c r="F372" s="1">
        <v>44372</v>
      </c>
      <c r="G372" t="s">
        <v>8</v>
      </c>
      <c r="H372" s="3">
        <v>2150</v>
      </c>
      <c r="I372" s="2">
        <v>67.739999999999995</v>
      </c>
      <c r="K372" s="4">
        <f t="shared" si="8"/>
        <v>-6773.9999999999991</v>
      </c>
    </row>
    <row r="373" spans="1:13">
      <c r="A373" s="1">
        <v>44327</v>
      </c>
      <c r="B373" s="1" t="s">
        <v>143</v>
      </c>
      <c r="C373" t="s">
        <v>4</v>
      </c>
      <c r="D373">
        <v>100</v>
      </c>
      <c r="E373" t="s">
        <v>36</v>
      </c>
      <c r="F373" s="1">
        <v>44372</v>
      </c>
      <c r="G373" t="s">
        <v>8</v>
      </c>
      <c r="H373" s="3">
        <v>2090</v>
      </c>
      <c r="I373" s="2">
        <v>49.38</v>
      </c>
      <c r="K373" s="4">
        <f t="shared" si="8"/>
        <v>4938</v>
      </c>
    </row>
    <row r="374" spans="1:13">
      <c r="A374" s="1">
        <v>44327</v>
      </c>
      <c r="B374" s="1" t="s">
        <v>143</v>
      </c>
      <c r="C374" t="s">
        <v>4</v>
      </c>
      <c r="D374">
        <v>100</v>
      </c>
      <c r="E374" t="s">
        <v>36</v>
      </c>
      <c r="F374" s="1">
        <v>44372</v>
      </c>
      <c r="G374" t="s">
        <v>8</v>
      </c>
      <c r="H374" s="3">
        <v>2145</v>
      </c>
      <c r="I374" s="2">
        <v>65.91</v>
      </c>
      <c r="K374" s="4">
        <f t="shared" si="8"/>
        <v>6591</v>
      </c>
      <c r="M374" s="5" t="s">
        <v>146</v>
      </c>
    </row>
    <row r="376" spans="1:13">
      <c r="A376" s="1">
        <v>44327</v>
      </c>
      <c r="B376" s="1" t="s">
        <v>144</v>
      </c>
      <c r="C376" t="s">
        <v>4</v>
      </c>
      <c r="D376">
        <v>100</v>
      </c>
      <c r="E376" t="s">
        <v>36</v>
      </c>
      <c r="F376" s="1">
        <v>44372</v>
      </c>
      <c r="G376" t="s">
        <v>23</v>
      </c>
      <c r="H376" s="3">
        <v>2300</v>
      </c>
      <c r="I376" s="2">
        <v>28.81</v>
      </c>
      <c r="K376" s="4">
        <f t="shared" si="8"/>
        <v>2881</v>
      </c>
    </row>
    <row r="377" spans="1:13">
      <c r="A377" s="1">
        <v>44327</v>
      </c>
      <c r="B377" s="1" t="s">
        <v>144</v>
      </c>
      <c r="C377" t="s">
        <v>4</v>
      </c>
      <c r="D377">
        <v>100</v>
      </c>
      <c r="E377" t="s">
        <v>36</v>
      </c>
      <c r="F377" s="1">
        <v>44372</v>
      </c>
      <c r="G377" t="s">
        <v>23</v>
      </c>
      <c r="H377" s="3">
        <v>2355</v>
      </c>
      <c r="I377" s="2">
        <v>15.53</v>
      </c>
      <c r="K377" s="4">
        <f t="shared" si="8"/>
        <v>1553</v>
      </c>
    </row>
    <row r="378" spans="1:13">
      <c r="A378" s="1">
        <v>44327</v>
      </c>
      <c r="B378" s="1" t="s">
        <v>144</v>
      </c>
      <c r="C378" t="s">
        <v>10</v>
      </c>
      <c r="D378">
        <v>-100</v>
      </c>
      <c r="E378" t="s">
        <v>36</v>
      </c>
      <c r="F378" s="1">
        <v>44372</v>
      </c>
      <c r="G378" t="s">
        <v>23</v>
      </c>
      <c r="H378" s="3">
        <v>2305</v>
      </c>
      <c r="I378" s="2">
        <v>27.38</v>
      </c>
      <c r="K378" s="4">
        <f t="shared" si="8"/>
        <v>-2738</v>
      </c>
    </row>
    <row r="379" spans="1:13">
      <c r="A379" s="1">
        <v>44327</v>
      </c>
      <c r="B379" s="1" t="s">
        <v>144</v>
      </c>
      <c r="C379" t="s">
        <v>10</v>
      </c>
      <c r="D379">
        <v>-100</v>
      </c>
      <c r="E379" t="s">
        <v>36</v>
      </c>
      <c r="F379" s="1">
        <v>44372</v>
      </c>
      <c r="G379" t="s">
        <v>23</v>
      </c>
      <c r="H379" s="3">
        <v>2350</v>
      </c>
      <c r="I379" s="2">
        <v>16.510000000000002</v>
      </c>
      <c r="K379" s="4">
        <f t="shared" si="8"/>
        <v>-1651.0000000000002</v>
      </c>
      <c r="M379" s="5" t="s">
        <v>145</v>
      </c>
    </row>
    <row r="381" spans="1:13">
      <c r="A381" s="1">
        <v>44327</v>
      </c>
      <c r="B381" s="1" t="s">
        <v>147</v>
      </c>
      <c r="C381" t="s">
        <v>10</v>
      </c>
      <c r="D381">
        <v>-100</v>
      </c>
      <c r="E381" t="s">
        <v>6</v>
      </c>
      <c r="F381" s="1">
        <v>44372</v>
      </c>
      <c r="G381" t="s">
        <v>23</v>
      </c>
      <c r="H381" s="3">
        <v>4235</v>
      </c>
      <c r="I381" s="2">
        <v>45.5</v>
      </c>
      <c r="K381" s="4">
        <f t="shared" si="8"/>
        <v>-4550</v>
      </c>
    </row>
    <row r="382" spans="1:13">
      <c r="A382" s="1">
        <v>44327</v>
      </c>
      <c r="B382" s="1" t="s">
        <v>147</v>
      </c>
      <c r="C382" t="s">
        <v>4</v>
      </c>
      <c r="D382">
        <v>100</v>
      </c>
      <c r="E382" t="s">
        <v>6</v>
      </c>
      <c r="F382" s="1">
        <v>44342</v>
      </c>
      <c r="G382" t="s">
        <v>23</v>
      </c>
      <c r="H382" s="3">
        <v>4230</v>
      </c>
      <c r="I382" s="2">
        <v>47.55</v>
      </c>
      <c r="K382" s="4">
        <f t="shared" si="8"/>
        <v>4755</v>
      </c>
      <c r="M382" s="5" t="s">
        <v>149</v>
      </c>
    </row>
    <row r="384" spans="1:13">
      <c r="A384" s="1">
        <v>44328</v>
      </c>
      <c r="B384" s="1" t="s">
        <v>148</v>
      </c>
      <c r="C384" t="s">
        <v>141</v>
      </c>
      <c r="D384">
        <v>100</v>
      </c>
      <c r="E384" t="s">
        <v>6</v>
      </c>
      <c r="F384" s="1">
        <v>44328</v>
      </c>
      <c r="G384" t="s">
        <v>23</v>
      </c>
      <c r="H384" s="3">
        <v>4135</v>
      </c>
      <c r="I384" s="2">
        <v>4.34</v>
      </c>
      <c r="K384" s="4">
        <f t="shared" si="8"/>
        <v>434</v>
      </c>
    </row>
    <row r="385" spans="1:13">
      <c r="A385" s="1">
        <v>44328</v>
      </c>
      <c r="B385" s="1" t="s">
        <v>148</v>
      </c>
      <c r="C385" t="s">
        <v>10</v>
      </c>
      <c r="D385">
        <v>-100</v>
      </c>
      <c r="E385" t="s">
        <v>6</v>
      </c>
      <c r="F385" s="1">
        <v>44328</v>
      </c>
      <c r="G385" t="s">
        <v>23</v>
      </c>
      <c r="H385" s="3">
        <v>4140</v>
      </c>
      <c r="I385" s="2">
        <v>3.24</v>
      </c>
      <c r="K385" s="4">
        <f t="shared" si="8"/>
        <v>-324</v>
      </c>
      <c r="M385" s="5" t="s">
        <v>149</v>
      </c>
    </row>
    <row r="387" spans="1:13">
      <c r="A387" s="1">
        <v>44328</v>
      </c>
      <c r="B387" s="1" t="s">
        <v>150</v>
      </c>
      <c r="C387" t="s">
        <v>10</v>
      </c>
      <c r="D387">
        <v>-100</v>
      </c>
      <c r="E387" t="s">
        <v>6</v>
      </c>
      <c r="F387" s="1">
        <v>44328</v>
      </c>
      <c r="G387" t="s">
        <v>23</v>
      </c>
      <c r="H387" s="3">
        <v>4135</v>
      </c>
      <c r="I387" s="2">
        <v>0.9</v>
      </c>
      <c r="K387" s="4">
        <f t="shared" si="8"/>
        <v>-90</v>
      </c>
    </row>
    <row r="388" spans="1:13">
      <c r="A388" s="1">
        <v>44328</v>
      </c>
      <c r="B388" s="1" t="s">
        <v>150</v>
      </c>
      <c r="C388" t="s">
        <v>4</v>
      </c>
      <c r="D388">
        <v>100</v>
      </c>
      <c r="E388" t="s">
        <v>6</v>
      </c>
      <c r="F388" s="1">
        <v>44328</v>
      </c>
      <c r="G388" t="s">
        <v>23</v>
      </c>
      <c r="H388" s="3">
        <v>4140</v>
      </c>
      <c r="I388" s="2">
        <v>0.7</v>
      </c>
      <c r="K388" s="4">
        <f t="shared" si="8"/>
        <v>70</v>
      </c>
    </row>
    <row r="390" spans="1:13">
      <c r="A390" s="1">
        <v>44328</v>
      </c>
      <c r="B390" s="1" t="s">
        <v>151</v>
      </c>
      <c r="C390" t="s">
        <v>10</v>
      </c>
      <c r="D390">
        <v>-100</v>
      </c>
      <c r="E390" t="s">
        <v>6</v>
      </c>
      <c r="F390" s="1">
        <v>44330</v>
      </c>
      <c r="G390" t="s">
        <v>23</v>
      </c>
      <c r="H390" s="3">
        <v>4135</v>
      </c>
      <c r="I390" s="2">
        <v>12.32</v>
      </c>
      <c r="K390" s="4">
        <f t="shared" si="8"/>
        <v>-1232</v>
      </c>
    </row>
    <row r="391" spans="1:13">
      <c r="A391" s="1">
        <v>44328</v>
      </c>
      <c r="B391" s="1" t="s">
        <v>151</v>
      </c>
      <c r="C391" t="s">
        <v>4</v>
      </c>
      <c r="D391">
        <v>100</v>
      </c>
      <c r="E391" t="s">
        <v>6</v>
      </c>
      <c r="F391" s="1">
        <v>44330</v>
      </c>
      <c r="G391" t="s">
        <v>23</v>
      </c>
      <c r="H391" s="3">
        <v>4130</v>
      </c>
      <c r="I391" s="2">
        <v>13.87</v>
      </c>
      <c r="K391" s="4">
        <f t="shared" si="8"/>
        <v>1387</v>
      </c>
    </row>
    <row r="392" spans="1:13">
      <c r="A392" s="1">
        <v>44331</v>
      </c>
      <c r="B392" s="1" t="s">
        <v>151</v>
      </c>
      <c r="D392">
        <v>-100</v>
      </c>
      <c r="E392" t="s">
        <v>6</v>
      </c>
      <c r="G392" t="s">
        <v>57</v>
      </c>
      <c r="H392" s="3" t="s">
        <v>55</v>
      </c>
      <c r="I392" s="2">
        <v>4135</v>
      </c>
      <c r="K392" s="4">
        <f t="shared" si="8"/>
        <v>-413500</v>
      </c>
    </row>
    <row r="393" spans="1:13">
      <c r="A393" s="1">
        <v>44331</v>
      </c>
      <c r="B393" s="1" t="s">
        <v>151</v>
      </c>
      <c r="D393">
        <v>100</v>
      </c>
      <c r="E393" t="s">
        <v>6</v>
      </c>
      <c r="G393" t="s">
        <v>57</v>
      </c>
      <c r="H393" s="3" t="s">
        <v>58</v>
      </c>
      <c r="I393" s="2">
        <v>4130</v>
      </c>
      <c r="K393" s="4">
        <f t="shared" si="8"/>
        <v>413000</v>
      </c>
    </row>
    <row r="395" spans="1:13">
      <c r="A395" s="1">
        <v>44329</v>
      </c>
      <c r="B395" s="1" t="s">
        <v>152</v>
      </c>
      <c r="C395" t="s">
        <v>4</v>
      </c>
      <c r="D395">
        <v>100</v>
      </c>
      <c r="E395" t="s">
        <v>6</v>
      </c>
      <c r="F395" s="1">
        <v>44330</v>
      </c>
      <c r="G395" t="s">
        <v>8</v>
      </c>
      <c r="H395" s="3">
        <v>4110</v>
      </c>
      <c r="I395" s="2">
        <v>18.75</v>
      </c>
      <c r="K395" s="4">
        <f t="shared" si="8"/>
        <v>1875</v>
      </c>
    </row>
    <row r="396" spans="1:13">
      <c r="A396" s="1">
        <v>44329</v>
      </c>
      <c r="B396" s="1" t="s">
        <v>152</v>
      </c>
      <c r="C396" t="s">
        <v>10</v>
      </c>
      <c r="D396">
        <v>-100</v>
      </c>
      <c r="E396" t="s">
        <v>6</v>
      </c>
      <c r="F396" s="1">
        <v>44330</v>
      </c>
      <c r="G396" t="s">
        <v>8</v>
      </c>
      <c r="H396" s="3">
        <v>4105</v>
      </c>
      <c r="I396" s="2">
        <v>17.05</v>
      </c>
      <c r="K396" s="4">
        <f t="shared" si="8"/>
        <v>-1705</v>
      </c>
    </row>
    <row r="398" spans="1:13">
      <c r="A398" s="1">
        <v>44330</v>
      </c>
      <c r="B398" s="1" t="s">
        <v>153</v>
      </c>
      <c r="C398" t="s">
        <v>10</v>
      </c>
      <c r="D398">
        <v>-10</v>
      </c>
      <c r="E398" t="s">
        <v>154</v>
      </c>
      <c r="G398" t="s">
        <v>40</v>
      </c>
      <c r="I398" s="2">
        <v>84.21</v>
      </c>
      <c r="K398" s="4">
        <f t="shared" si="8"/>
        <v>-842.09999999999991</v>
      </c>
      <c r="M398" s="5" t="s">
        <v>164</v>
      </c>
    </row>
    <row r="400" spans="1:13">
      <c r="A400" s="1">
        <v>44330</v>
      </c>
      <c r="B400" s="1" t="s">
        <v>155</v>
      </c>
      <c r="C400" t="s">
        <v>10</v>
      </c>
      <c r="D400">
        <v>-100</v>
      </c>
      <c r="E400" t="s">
        <v>39</v>
      </c>
      <c r="F400" s="1">
        <v>44428</v>
      </c>
      <c r="G400" t="s">
        <v>23</v>
      </c>
      <c r="H400" s="3">
        <v>60</v>
      </c>
      <c r="I400" s="2">
        <v>1.6</v>
      </c>
      <c r="K400" s="4">
        <f t="shared" si="8"/>
        <v>-160</v>
      </c>
    </row>
    <row r="401" spans="1:13">
      <c r="A401" s="1">
        <v>44330</v>
      </c>
      <c r="B401" s="1" t="s">
        <v>155</v>
      </c>
      <c r="C401" t="s">
        <v>4</v>
      </c>
      <c r="D401">
        <v>100</v>
      </c>
      <c r="E401" t="s">
        <v>39</v>
      </c>
      <c r="F401" s="1">
        <v>44582</v>
      </c>
      <c r="G401" t="s">
        <v>23</v>
      </c>
      <c r="H401" s="3">
        <v>62.5</v>
      </c>
      <c r="I401" s="2">
        <v>2.67</v>
      </c>
      <c r="K401" s="4">
        <f t="shared" si="8"/>
        <v>267</v>
      </c>
      <c r="M401" s="5" t="s">
        <v>157</v>
      </c>
    </row>
    <row r="403" spans="1:13">
      <c r="A403" s="1">
        <v>44330</v>
      </c>
      <c r="B403" s="1" t="s">
        <v>156</v>
      </c>
      <c r="C403" t="s">
        <v>4</v>
      </c>
      <c r="D403">
        <v>100</v>
      </c>
      <c r="E403" t="s">
        <v>138</v>
      </c>
      <c r="F403" s="1">
        <v>44428</v>
      </c>
      <c r="G403" t="s">
        <v>23</v>
      </c>
      <c r="H403" s="3">
        <v>85</v>
      </c>
      <c r="I403" s="2">
        <v>2.23</v>
      </c>
      <c r="K403" s="4">
        <f t="shared" si="8"/>
        <v>223</v>
      </c>
    </row>
    <row r="404" spans="1:13">
      <c r="A404" s="1">
        <v>44330</v>
      </c>
      <c r="B404" s="1" t="s">
        <v>156</v>
      </c>
      <c r="C404" t="s">
        <v>10</v>
      </c>
      <c r="D404">
        <v>-100</v>
      </c>
      <c r="E404" t="s">
        <v>138</v>
      </c>
      <c r="F404" s="1">
        <v>44428</v>
      </c>
      <c r="G404" t="s">
        <v>23</v>
      </c>
      <c r="H404" s="3">
        <v>87.5</v>
      </c>
      <c r="I404" s="2">
        <v>1.78</v>
      </c>
      <c r="K404" s="4">
        <f t="shared" si="8"/>
        <v>-178</v>
      </c>
      <c r="M404" s="5" t="s">
        <v>158</v>
      </c>
    </row>
    <row r="406" spans="1:13">
      <c r="A406" s="1">
        <v>44333</v>
      </c>
      <c r="B406" s="1" t="s">
        <v>159</v>
      </c>
      <c r="C406" t="s">
        <v>10</v>
      </c>
      <c r="D406">
        <v>-100</v>
      </c>
      <c r="E406" t="s">
        <v>6</v>
      </c>
      <c r="F406" s="1">
        <v>44335</v>
      </c>
      <c r="G406" t="s">
        <v>23</v>
      </c>
      <c r="H406" s="3">
        <v>4175</v>
      </c>
      <c r="I406" s="2">
        <v>14.35</v>
      </c>
      <c r="K406" s="4">
        <f>D406*I406</f>
        <v>-1435</v>
      </c>
    </row>
    <row r="407" spans="1:13">
      <c r="A407" s="1">
        <v>44333</v>
      </c>
      <c r="B407" s="1" t="s">
        <v>159</v>
      </c>
      <c r="C407" t="s">
        <v>4</v>
      </c>
      <c r="D407">
        <v>100</v>
      </c>
      <c r="E407" t="s">
        <v>6</v>
      </c>
      <c r="F407" s="1">
        <v>44335</v>
      </c>
      <c r="G407" t="s">
        <v>23</v>
      </c>
      <c r="H407" s="3">
        <v>4170</v>
      </c>
      <c r="I407" s="2">
        <v>16.73</v>
      </c>
      <c r="K407" s="4">
        <f t="shared" si="8"/>
        <v>1673</v>
      </c>
    </row>
    <row r="408" spans="1:13">
      <c r="A408" s="1">
        <v>44333</v>
      </c>
      <c r="B408" s="1" t="s">
        <v>159</v>
      </c>
      <c r="C408" t="s">
        <v>4</v>
      </c>
      <c r="D408">
        <v>100</v>
      </c>
      <c r="E408" t="s">
        <v>6</v>
      </c>
      <c r="F408" s="1">
        <v>44335</v>
      </c>
      <c r="G408" t="s">
        <v>8</v>
      </c>
      <c r="H408" s="3">
        <v>4145</v>
      </c>
      <c r="I408" s="2">
        <v>21.33</v>
      </c>
      <c r="K408" s="4">
        <f t="shared" si="8"/>
        <v>2133</v>
      </c>
    </row>
    <row r="409" spans="1:13">
      <c r="A409" s="1">
        <v>44333</v>
      </c>
      <c r="B409" s="1" t="s">
        <v>159</v>
      </c>
      <c r="C409" t="s">
        <v>10</v>
      </c>
      <c r="D409">
        <v>-100</v>
      </c>
      <c r="E409" t="s">
        <v>6</v>
      </c>
      <c r="F409" s="1">
        <v>44335</v>
      </c>
      <c r="G409" t="s">
        <v>8</v>
      </c>
      <c r="H409" s="3">
        <v>4140</v>
      </c>
      <c r="I409" s="2">
        <v>19.760000000000002</v>
      </c>
      <c r="K409" s="4">
        <f t="shared" si="8"/>
        <v>-1976.0000000000002</v>
      </c>
    </row>
    <row r="411" spans="1:13">
      <c r="A411" s="1">
        <v>44333</v>
      </c>
      <c r="B411" s="1" t="s">
        <v>160</v>
      </c>
      <c r="C411" t="s">
        <v>10</v>
      </c>
      <c r="D411">
        <v>-100</v>
      </c>
      <c r="E411" t="s">
        <v>6</v>
      </c>
      <c r="F411" s="1">
        <v>44372</v>
      </c>
      <c r="G411" t="s">
        <v>8</v>
      </c>
      <c r="H411" s="3">
        <v>4065</v>
      </c>
      <c r="I411" s="2">
        <v>65.09</v>
      </c>
      <c r="K411" s="4">
        <f t="shared" si="8"/>
        <v>-6509</v>
      </c>
    </row>
    <row r="412" spans="1:13">
      <c r="A412" s="1">
        <v>44333</v>
      </c>
      <c r="B412" s="1" t="s">
        <v>160</v>
      </c>
      <c r="C412" t="s">
        <v>4</v>
      </c>
      <c r="D412">
        <v>100</v>
      </c>
      <c r="E412" t="s">
        <v>6</v>
      </c>
      <c r="F412" s="1">
        <v>44372</v>
      </c>
      <c r="G412" t="s">
        <v>8</v>
      </c>
      <c r="H412" s="3">
        <v>4070</v>
      </c>
      <c r="I412" s="2">
        <v>66.239999999999995</v>
      </c>
      <c r="K412" s="4">
        <f t="shared" si="8"/>
        <v>6623.9999999999991</v>
      </c>
    </row>
    <row r="414" spans="1:13">
      <c r="A414" s="1">
        <v>44333</v>
      </c>
      <c r="B414" s="1" t="s">
        <v>161</v>
      </c>
      <c r="C414" t="s">
        <v>10</v>
      </c>
      <c r="D414">
        <v>-5</v>
      </c>
      <c r="E414" t="s">
        <v>162</v>
      </c>
      <c r="G414" t="s">
        <v>40</v>
      </c>
      <c r="I414" s="2">
        <v>136.30000000000001</v>
      </c>
      <c r="K414" s="4">
        <f t="shared" si="8"/>
        <v>-681.5</v>
      </c>
      <c r="M414" s="5" t="s">
        <v>163</v>
      </c>
    </row>
    <row r="415" spans="1:13">
      <c r="A415" s="1">
        <v>44333</v>
      </c>
      <c r="B415" s="1" t="s">
        <v>165</v>
      </c>
      <c r="C415" t="s">
        <v>10</v>
      </c>
      <c r="D415">
        <v>-5</v>
      </c>
      <c r="E415" t="s">
        <v>166</v>
      </c>
      <c r="G415" t="s">
        <v>40</v>
      </c>
      <c r="I415" s="2">
        <v>289.44</v>
      </c>
      <c r="K415" s="4">
        <f t="shared" ref="K415:K419" si="9">D415*I415</f>
        <v>-1447.2</v>
      </c>
      <c r="M415" s="5" t="s">
        <v>167</v>
      </c>
    </row>
    <row r="417" spans="1:13">
      <c r="A417" s="1">
        <v>44334</v>
      </c>
      <c r="B417" s="1" t="s">
        <v>168</v>
      </c>
      <c r="C417" t="s">
        <v>4</v>
      </c>
      <c r="D417">
        <v>100</v>
      </c>
      <c r="E417" t="s">
        <v>36</v>
      </c>
      <c r="F417" s="1">
        <v>44372</v>
      </c>
      <c r="G417" t="s">
        <v>8</v>
      </c>
      <c r="H417" s="3">
        <v>2115</v>
      </c>
      <c r="I417" s="2">
        <v>33.799999999999997</v>
      </c>
      <c r="K417" s="4">
        <f>D417*I417</f>
        <v>3379.9999999999995</v>
      </c>
    </row>
    <row r="418" spans="1:13">
      <c r="A418" s="1">
        <v>44334</v>
      </c>
      <c r="B418" s="1" t="s">
        <v>168</v>
      </c>
      <c r="C418" t="s">
        <v>10</v>
      </c>
      <c r="D418">
        <v>-100</v>
      </c>
      <c r="E418" t="s">
        <v>36</v>
      </c>
      <c r="F418" s="1">
        <v>44372</v>
      </c>
      <c r="G418" t="s">
        <v>8</v>
      </c>
      <c r="H418" s="3">
        <v>2095</v>
      </c>
      <c r="I418" s="2">
        <v>29.8</v>
      </c>
      <c r="K418" s="4">
        <f t="shared" si="9"/>
        <v>-2980</v>
      </c>
    </row>
    <row r="419" spans="1:13">
      <c r="A419" s="1">
        <v>44334</v>
      </c>
      <c r="B419" s="1" t="s">
        <v>168</v>
      </c>
      <c r="C419" t="s">
        <v>10</v>
      </c>
      <c r="D419">
        <v>-100</v>
      </c>
      <c r="E419" t="s">
        <v>36</v>
      </c>
      <c r="F419" s="1">
        <v>44372</v>
      </c>
      <c r="G419" t="s">
        <v>8</v>
      </c>
      <c r="H419" s="3">
        <v>2090</v>
      </c>
      <c r="I419" s="2">
        <v>28.8</v>
      </c>
      <c r="K419" s="4">
        <f t="shared" si="9"/>
        <v>-2880</v>
      </c>
    </row>
    <row r="420" spans="1:13">
      <c r="A420" s="1">
        <v>44334</v>
      </c>
      <c r="B420" s="1" t="s">
        <v>168</v>
      </c>
      <c r="C420" t="s">
        <v>4</v>
      </c>
      <c r="D420">
        <v>100</v>
      </c>
      <c r="E420" t="s">
        <v>36</v>
      </c>
      <c r="F420" s="1">
        <v>44372</v>
      </c>
      <c r="G420" t="s">
        <v>8</v>
      </c>
      <c r="H420" s="3">
        <v>2085</v>
      </c>
      <c r="I420" s="2">
        <v>27.9</v>
      </c>
      <c r="K420" s="4">
        <f>D420*I420</f>
        <v>2790</v>
      </c>
    </row>
    <row r="422" spans="1:13">
      <c r="A422" s="1">
        <v>44335</v>
      </c>
      <c r="B422" s="1" t="s">
        <v>169</v>
      </c>
      <c r="C422" t="s">
        <v>4</v>
      </c>
      <c r="D422">
        <v>100</v>
      </c>
      <c r="E422" t="s">
        <v>6</v>
      </c>
      <c r="F422" s="1">
        <v>44335</v>
      </c>
      <c r="G422" t="s">
        <v>23</v>
      </c>
      <c r="H422" s="3">
        <v>4175</v>
      </c>
      <c r="I422" s="2">
        <v>0.05</v>
      </c>
      <c r="K422" s="4">
        <f>D422*I422</f>
        <v>5</v>
      </c>
    </row>
    <row r="423" spans="1:13">
      <c r="A423" s="1">
        <v>44335</v>
      </c>
      <c r="B423" s="1" t="s">
        <v>169</v>
      </c>
      <c r="C423" t="s">
        <v>10</v>
      </c>
      <c r="D423">
        <v>-100</v>
      </c>
      <c r="E423" t="s">
        <v>6</v>
      </c>
      <c r="F423" s="1">
        <v>44335</v>
      </c>
      <c r="G423" t="s">
        <v>23</v>
      </c>
      <c r="H423" s="3">
        <v>4170</v>
      </c>
      <c r="I423" s="2">
        <v>0.08</v>
      </c>
      <c r="K423" s="4">
        <f t="shared" ref="K423" si="10">D423*I423</f>
        <v>-8</v>
      </c>
    </row>
    <row r="424" spans="1:13">
      <c r="A424" s="1">
        <v>44335</v>
      </c>
      <c r="B424" s="1" t="s">
        <v>169</v>
      </c>
      <c r="C424" t="s">
        <v>10</v>
      </c>
      <c r="D424">
        <v>-100</v>
      </c>
      <c r="E424" t="s">
        <v>6</v>
      </c>
      <c r="F424" s="1">
        <v>44335</v>
      </c>
      <c r="G424" t="s">
        <v>8</v>
      </c>
      <c r="H424" s="3">
        <v>4145</v>
      </c>
      <c r="I424" s="2">
        <v>77.540000000000006</v>
      </c>
      <c r="K424" s="4">
        <f>D424*I424</f>
        <v>-7754.0000000000009</v>
      </c>
    </row>
    <row r="425" spans="1:13">
      <c r="A425" s="1">
        <v>44335</v>
      </c>
      <c r="B425" s="1" t="s">
        <v>169</v>
      </c>
      <c r="C425" t="s">
        <v>4</v>
      </c>
      <c r="D425">
        <v>100</v>
      </c>
      <c r="E425" t="s">
        <v>6</v>
      </c>
      <c r="F425" s="1">
        <v>44335</v>
      </c>
      <c r="G425" t="s">
        <v>8</v>
      </c>
      <c r="H425" s="3">
        <v>4140</v>
      </c>
      <c r="I425" s="2">
        <v>72.52</v>
      </c>
      <c r="K425" s="4">
        <f>D425*I425</f>
        <v>7252</v>
      </c>
      <c r="L425" s="6"/>
      <c r="M425" s="5" t="s">
        <v>170</v>
      </c>
    </row>
    <row r="427" spans="1:13">
      <c r="A427" s="1">
        <v>44335</v>
      </c>
      <c r="B427" s="1" t="s">
        <v>171</v>
      </c>
      <c r="C427" t="s">
        <v>4</v>
      </c>
      <c r="D427">
        <v>100</v>
      </c>
      <c r="E427" t="s">
        <v>6</v>
      </c>
      <c r="F427" s="1">
        <v>44372</v>
      </c>
      <c r="G427" t="s">
        <v>23</v>
      </c>
      <c r="H427" s="3">
        <v>4235</v>
      </c>
      <c r="I427" s="2">
        <v>23.08</v>
      </c>
      <c r="K427" s="4">
        <f>D427*I427</f>
        <v>2308</v>
      </c>
    </row>
    <row r="428" spans="1:13">
      <c r="A428" s="1">
        <v>44335</v>
      </c>
      <c r="B428" s="1" t="s">
        <v>171</v>
      </c>
      <c r="C428" t="s">
        <v>10</v>
      </c>
      <c r="D428">
        <v>-100</v>
      </c>
      <c r="E428" t="s">
        <v>6</v>
      </c>
      <c r="F428" s="1">
        <v>44372</v>
      </c>
      <c r="G428" t="s">
        <v>23</v>
      </c>
      <c r="H428" s="3">
        <v>4230</v>
      </c>
      <c r="I428" s="2">
        <v>24.48</v>
      </c>
      <c r="K428" s="4">
        <f>D428*I428</f>
        <v>-2448</v>
      </c>
    </row>
    <row r="429" spans="1:13">
      <c r="A429" s="1">
        <v>44335</v>
      </c>
      <c r="B429" s="1" t="s">
        <v>171</v>
      </c>
      <c r="C429" t="s">
        <v>10</v>
      </c>
      <c r="D429">
        <v>-100</v>
      </c>
      <c r="E429" t="s">
        <v>6</v>
      </c>
      <c r="F429" s="1">
        <v>44372</v>
      </c>
      <c r="G429" t="s">
        <v>23</v>
      </c>
      <c r="H429" s="3">
        <v>4225</v>
      </c>
      <c r="I429" s="2">
        <v>25.93</v>
      </c>
      <c r="K429" s="4">
        <f>D429*I429</f>
        <v>-2593</v>
      </c>
    </row>
    <row r="430" spans="1:13">
      <c r="A430" s="1">
        <v>44335</v>
      </c>
      <c r="B430" s="1" t="s">
        <v>171</v>
      </c>
      <c r="C430" t="s">
        <v>4</v>
      </c>
      <c r="D430">
        <v>100</v>
      </c>
      <c r="E430" t="s">
        <v>6</v>
      </c>
      <c r="F430" s="1">
        <v>44372</v>
      </c>
      <c r="G430" t="s">
        <v>23</v>
      </c>
      <c r="H430" s="3">
        <v>4220</v>
      </c>
      <c r="I430" s="2">
        <v>27.38</v>
      </c>
      <c r="K430" s="4">
        <f>D430*I430</f>
        <v>2738</v>
      </c>
      <c r="M430" s="5" t="s">
        <v>172</v>
      </c>
    </row>
    <row r="432" spans="1:13">
      <c r="A432" s="1">
        <v>44335</v>
      </c>
      <c r="B432" s="1" t="s">
        <v>173</v>
      </c>
      <c r="C432" t="s">
        <v>10</v>
      </c>
      <c r="D432">
        <v>-100</v>
      </c>
      <c r="E432" t="s">
        <v>6</v>
      </c>
      <c r="F432" s="1">
        <v>44372</v>
      </c>
      <c r="G432" t="s">
        <v>8</v>
      </c>
      <c r="H432" s="3">
        <v>4075</v>
      </c>
      <c r="I432" s="2">
        <v>104.62</v>
      </c>
      <c r="K432" s="4">
        <f t="shared" ref="K432:K433" si="11">D432*I432</f>
        <v>-10462</v>
      </c>
    </row>
    <row r="433" spans="1:13">
      <c r="A433" s="1">
        <v>44335</v>
      </c>
      <c r="B433" s="1" t="s">
        <v>173</v>
      </c>
      <c r="C433" t="s">
        <v>4</v>
      </c>
      <c r="D433">
        <v>100</v>
      </c>
      <c r="E433" t="s">
        <v>6</v>
      </c>
      <c r="F433" s="1">
        <v>44372</v>
      </c>
      <c r="G433" t="s">
        <v>8</v>
      </c>
      <c r="H433" s="3">
        <v>4070</v>
      </c>
      <c r="I433" s="2">
        <v>102.77</v>
      </c>
      <c r="K433" s="4">
        <f t="shared" si="11"/>
        <v>10277</v>
      </c>
      <c r="M433" s="5" t="s">
        <v>174</v>
      </c>
    </row>
    <row r="435" spans="1:13">
      <c r="A435" s="1">
        <v>44335</v>
      </c>
      <c r="B435" s="1" t="s">
        <v>175</v>
      </c>
      <c r="C435" t="s">
        <v>10</v>
      </c>
      <c r="D435">
        <v>-100</v>
      </c>
      <c r="E435" t="s">
        <v>6</v>
      </c>
      <c r="F435" s="1">
        <v>44337</v>
      </c>
      <c r="G435" t="s">
        <v>23</v>
      </c>
      <c r="H435" s="3">
        <v>4125</v>
      </c>
      <c r="I435" s="2">
        <v>6.4</v>
      </c>
      <c r="K435" s="4">
        <f>D435*I435</f>
        <v>-640</v>
      </c>
    </row>
    <row r="436" spans="1:13">
      <c r="A436" s="1">
        <v>44335</v>
      </c>
      <c r="B436" s="1" t="s">
        <v>175</v>
      </c>
      <c r="C436" t="s">
        <v>4</v>
      </c>
      <c r="D436">
        <v>100</v>
      </c>
      <c r="E436" t="s">
        <v>6</v>
      </c>
      <c r="F436" s="1">
        <v>44337</v>
      </c>
      <c r="G436" t="s">
        <v>23</v>
      </c>
      <c r="H436" s="3">
        <f>4120</f>
        <v>4120</v>
      </c>
      <c r="I436" s="2">
        <v>7.65</v>
      </c>
      <c r="K436" s="4">
        <f>D436*I436</f>
        <v>765</v>
      </c>
    </row>
    <row r="438" spans="1:13">
      <c r="A438" s="1">
        <v>44335</v>
      </c>
      <c r="B438" s="1" t="s">
        <v>176</v>
      </c>
      <c r="C438" t="s">
        <v>4</v>
      </c>
      <c r="D438">
        <v>100</v>
      </c>
      <c r="E438" t="s">
        <v>6</v>
      </c>
      <c r="F438" s="1">
        <v>44372</v>
      </c>
      <c r="G438" t="s">
        <v>23</v>
      </c>
      <c r="H438" s="3">
        <v>4225</v>
      </c>
      <c r="I438" s="2">
        <v>28.59</v>
      </c>
      <c r="K438" s="4">
        <f>D438*I438</f>
        <v>2859</v>
      </c>
    </row>
    <row r="439" spans="1:13">
      <c r="A439" s="1">
        <v>44335</v>
      </c>
      <c r="B439" s="1" t="s">
        <v>176</v>
      </c>
      <c r="C439" t="s">
        <v>10</v>
      </c>
      <c r="D439">
        <v>-100</v>
      </c>
      <c r="E439" t="s">
        <v>6</v>
      </c>
      <c r="F439" s="1">
        <v>44372</v>
      </c>
      <c r="G439" t="s">
        <v>23</v>
      </c>
      <c r="H439" s="3">
        <v>4220</v>
      </c>
      <c r="I439" s="2">
        <v>30.27</v>
      </c>
      <c r="K439" s="4">
        <f>D439*I439</f>
        <v>-3027</v>
      </c>
    </row>
    <row r="440" spans="1:13">
      <c r="A440" s="1">
        <v>44335</v>
      </c>
      <c r="B440" s="1" t="s">
        <v>176</v>
      </c>
      <c r="C440" t="s">
        <v>10</v>
      </c>
      <c r="D440">
        <v>-100</v>
      </c>
      <c r="E440" t="s">
        <v>6</v>
      </c>
      <c r="F440" s="1">
        <v>44372</v>
      </c>
      <c r="G440" t="s">
        <v>8</v>
      </c>
      <c r="H440" s="3">
        <v>4070</v>
      </c>
      <c r="I440" s="2">
        <v>94.14</v>
      </c>
      <c r="K440" s="4">
        <f>D440*I440</f>
        <v>-9414</v>
      </c>
    </row>
    <row r="441" spans="1:13">
      <c r="A441" s="1">
        <v>44335</v>
      </c>
      <c r="B441" s="1" t="s">
        <v>176</v>
      </c>
      <c r="C441" t="s">
        <v>4</v>
      </c>
      <c r="D441">
        <v>100</v>
      </c>
      <c r="E441" t="s">
        <v>6</v>
      </c>
      <c r="F441" s="1">
        <v>44372</v>
      </c>
      <c r="G441" t="s">
        <v>8</v>
      </c>
      <c r="H441" s="3">
        <v>4065</v>
      </c>
      <c r="I441" s="2">
        <v>92.42</v>
      </c>
      <c r="K441" s="4">
        <f>D441*I441</f>
        <v>9242</v>
      </c>
      <c r="M441" s="5" t="s">
        <v>177</v>
      </c>
    </row>
    <row r="443" spans="1:13">
      <c r="A443" s="1">
        <v>44335</v>
      </c>
      <c r="B443" s="1" t="s">
        <v>178</v>
      </c>
      <c r="C443" t="s">
        <v>4</v>
      </c>
      <c r="D443">
        <v>100</v>
      </c>
      <c r="E443" t="s">
        <v>20</v>
      </c>
      <c r="F443" s="1">
        <v>44379</v>
      </c>
      <c r="G443" t="s">
        <v>8</v>
      </c>
      <c r="H443" s="3">
        <v>220</v>
      </c>
      <c r="I443" s="2">
        <v>2.61</v>
      </c>
      <c r="K443" s="4">
        <f>D443*I443</f>
        <v>261</v>
      </c>
      <c r="M443" s="5" t="s">
        <v>179</v>
      </c>
    </row>
    <row r="445" spans="1:13">
      <c r="A445" s="1">
        <v>44335</v>
      </c>
      <c r="B445" s="1" t="s">
        <v>180</v>
      </c>
      <c r="C445" t="s">
        <v>4</v>
      </c>
      <c r="D445">
        <v>100</v>
      </c>
      <c r="E445" t="s">
        <v>36</v>
      </c>
      <c r="F445" s="1">
        <v>44372</v>
      </c>
      <c r="G445" t="s">
        <v>23</v>
      </c>
      <c r="H445" s="3">
        <v>2295</v>
      </c>
      <c r="I445" s="2">
        <v>25.28</v>
      </c>
      <c r="K445" s="4">
        <f t="shared" ref="K445:K508" si="12">D445*I445</f>
        <v>2528</v>
      </c>
    </row>
    <row r="446" spans="1:13">
      <c r="A446" s="1">
        <v>44335</v>
      </c>
      <c r="B446" s="1" t="s">
        <v>180</v>
      </c>
      <c r="C446" t="s">
        <v>10</v>
      </c>
      <c r="D446">
        <v>-100</v>
      </c>
      <c r="E446" t="s">
        <v>36</v>
      </c>
      <c r="F446" s="1">
        <v>44372</v>
      </c>
      <c r="G446" t="s">
        <v>23</v>
      </c>
      <c r="H446" s="3">
        <v>2300</v>
      </c>
      <c r="I446" s="2">
        <v>23.9</v>
      </c>
      <c r="K446" s="4">
        <f t="shared" si="12"/>
        <v>-2390</v>
      </c>
    </row>
    <row r="448" spans="1:13">
      <c r="A448" s="1">
        <v>44336</v>
      </c>
      <c r="B448" s="1" t="s">
        <v>181</v>
      </c>
      <c r="C448" t="s">
        <v>10</v>
      </c>
      <c r="D448">
        <v>-100</v>
      </c>
      <c r="E448" t="s">
        <v>6</v>
      </c>
      <c r="F448" s="1">
        <v>44337</v>
      </c>
      <c r="G448" t="s">
        <v>23</v>
      </c>
      <c r="H448" s="3">
        <v>4120</v>
      </c>
      <c r="I448" s="2">
        <v>26.1</v>
      </c>
      <c r="K448" s="4">
        <f t="shared" si="12"/>
        <v>-2610</v>
      </c>
    </row>
    <row r="449" spans="1:11">
      <c r="A449" s="1">
        <v>44336</v>
      </c>
      <c r="B449" s="1" t="s">
        <v>181</v>
      </c>
      <c r="C449" t="s">
        <v>4</v>
      </c>
      <c r="D449">
        <v>100</v>
      </c>
      <c r="E449" t="s">
        <v>6</v>
      </c>
      <c r="F449" s="1">
        <v>44337</v>
      </c>
      <c r="G449" t="s">
        <v>23</v>
      </c>
      <c r="H449" s="3">
        <v>4125</v>
      </c>
      <c r="I449" s="2">
        <v>22.6</v>
      </c>
      <c r="K449" s="4">
        <f t="shared" si="12"/>
        <v>2260</v>
      </c>
    </row>
    <row r="451" spans="1:11">
      <c r="A451" s="1">
        <v>44336</v>
      </c>
      <c r="B451" s="1" t="s">
        <v>182</v>
      </c>
      <c r="C451" t="s">
        <v>10</v>
      </c>
      <c r="D451">
        <v>-100</v>
      </c>
      <c r="E451" t="s">
        <v>6</v>
      </c>
      <c r="F451" s="1">
        <v>44372</v>
      </c>
      <c r="G451" t="s">
        <v>8</v>
      </c>
      <c r="H451" s="3">
        <v>4080</v>
      </c>
      <c r="I451" s="2">
        <v>71.67</v>
      </c>
      <c r="K451" s="4">
        <f t="shared" si="12"/>
        <v>-7167</v>
      </c>
    </row>
    <row r="452" spans="1:11">
      <c r="A452" s="1">
        <v>44336</v>
      </c>
      <c r="B452" s="1" t="s">
        <v>182</v>
      </c>
      <c r="C452" t="s">
        <v>4</v>
      </c>
      <c r="D452">
        <v>100</v>
      </c>
      <c r="E452" t="s">
        <v>6</v>
      </c>
      <c r="F452" s="1">
        <v>44372</v>
      </c>
      <c r="G452" t="s">
        <v>8</v>
      </c>
      <c r="H452" s="3">
        <v>4070</v>
      </c>
      <c r="I452" s="2">
        <v>68.97</v>
      </c>
      <c r="K452" s="4">
        <f t="shared" si="12"/>
        <v>6897</v>
      </c>
    </row>
    <row r="454" spans="1:11">
      <c r="A454" s="1">
        <v>44336</v>
      </c>
      <c r="B454" s="1" t="s">
        <v>183</v>
      </c>
      <c r="C454" t="s">
        <v>10</v>
      </c>
      <c r="D454">
        <v>-100</v>
      </c>
      <c r="E454" t="s">
        <v>36</v>
      </c>
      <c r="F454" s="1">
        <v>44372</v>
      </c>
      <c r="G454" t="s">
        <v>23</v>
      </c>
      <c r="H454" s="3">
        <v>2295</v>
      </c>
      <c r="I454" s="2">
        <v>26.08</v>
      </c>
      <c r="K454" s="4">
        <f t="shared" si="12"/>
        <v>-2608</v>
      </c>
    </row>
    <row r="455" spans="1:11">
      <c r="A455" s="1">
        <v>44336</v>
      </c>
      <c r="B455" s="1" t="s">
        <v>183</v>
      </c>
      <c r="C455" t="s">
        <v>4</v>
      </c>
      <c r="D455">
        <v>100</v>
      </c>
      <c r="E455" t="s">
        <v>36</v>
      </c>
      <c r="F455" s="1">
        <v>44372</v>
      </c>
      <c r="G455" t="s">
        <v>23</v>
      </c>
      <c r="H455" s="3">
        <v>2300</v>
      </c>
      <c r="I455" s="2">
        <v>24.53</v>
      </c>
      <c r="K455" s="4">
        <f t="shared" si="12"/>
        <v>2453</v>
      </c>
    </row>
    <row r="457" spans="1:11">
      <c r="A457" s="1">
        <v>44336</v>
      </c>
      <c r="B457" s="1" t="s">
        <v>184</v>
      </c>
      <c r="C457" t="s">
        <v>10</v>
      </c>
      <c r="D457">
        <v>-100</v>
      </c>
      <c r="E457" t="s">
        <v>36</v>
      </c>
      <c r="F457" s="1">
        <v>44372</v>
      </c>
      <c r="G457" t="s">
        <v>8</v>
      </c>
      <c r="H457" s="3">
        <v>2100</v>
      </c>
      <c r="I457" s="2">
        <v>42.1</v>
      </c>
      <c r="K457" s="4">
        <f t="shared" si="12"/>
        <v>-4210</v>
      </c>
    </row>
    <row r="458" spans="1:11">
      <c r="A458" s="1">
        <v>44336</v>
      </c>
      <c r="B458" s="1" t="s">
        <v>184</v>
      </c>
      <c r="C458" t="s">
        <v>4</v>
      </c>
      <c r="D458">
        <v>100</v>
      </c>
      <c r="E458" t="s">
        <v>36</v>
      </c>
      <c r="F458" s="1">
        <v>44372</v>
      </c>
      <c r="G458" t="s">
        <v>8</v>
      </c>
      <c r="H458" s="3">
        <v>2095</v>
      </c>
      <c r="I458" s="2">
        <v>40.799999999999997</v>
      </c>
      <c r="K458" s="4">
        <f t="shared" si="12"/>
        <v>4079.9999999999995</v>
      </c>
    </row>
    <row r="460" spans="1:11">
      <c r="A460" s="1">
        <v>44336</v>
      </c>
      <c r="B460" s="1" t="s">
        <v>185</v>
      </c>
      <c r="C460" t="s">
        <v>10</v>
      </c>
      <c r="D460">
        <v>-100</v>
      </c>
      <c r="E460" t="s">
        <v>6</v>
      </c>
      <c r="F460" s="1">
        <v>44354</v>
      </c>
      <c r="G460" t="s">
        <v>8</v>
      </c>
      <c r="H460" s="3">
        <v>4075</v>
      </c>
      <c r="I460" s="2">
        <v>39</v>
      </c>
      <c r="K460" s="4">
        <f t="shared" si="12"/>
        <v>-3900</v>
      </c>
    </row>
    <row r="461" spans="1:11">
      <c r="A461" s="1">
        <v>44336</v>
      </c>
      <c r="B461" s="1" t="s">
        <v>185</v>
      </c>
      <c r="C461" t="s">
        <v>4</v>
      </c>
      <c r="D461">
        <v>100</v>
      </c>
      <c r="E461" t="s">
        <v>6</v>
      </c>
      <c r="F461" s="1">
        <v>44354</v>
      </c>
      <c r="G461" t="s">
        <v>8</v>
      </c>
      <c r="H461" s="3">
        <v>4080</v>
      </c>
      <c r="I461" s="2">
        <v>40.200000000000003</v>
      </c>
      <c r="K461" s="4">
        <f t="shared" si="12"/>
        <v>4020.0000000000005</v>
      </c>
    </row>
    <row r="463" spans="1:11">
      <c r="A463" s="1">
        <v>44337</v>
      </c>
      <c r="B463" s="1" t="s">
        <v>186</v>
      </c>
      <c r="C463" t="s">
        <v>4</v>
      </c>
      <c r="D463">
        <v>100</v>
      </c>
      <c r="E463" t="s">
        <v>6</v>
      </c>
      <c r="F463" s="1">
        <v>44354</v>
      </c>
      <c r="G463" t="s">
        <v>8</v>
      </c>
      <c r="H463" s="3">
        <v>4085</v>
      </c>
      <c r="I463" s="2">
        <v>26.62</v>
      </c>
      <c r="K463" s="4">
        <f t="shared" si="12"/>
        <v>2662</v>
      </c>
    </row>
    <row r="464" spans="1:11">
      <c r="A464" s="1">
        <v>44337</v>
      </c>
      <c r="B464" s="1" t="s">
        <v>186</v>
      </c>
      <c r="C464" t="s">
        <v>10</v>
      </c>
      <c r="D464">
        <v>-100</v>
      </c>
      <c r="E464" t="s">
        <v>6</v>
      </c>
      <c r="F464" s="1">
        <v>44354</v>
      </c>
      <c r="G464" t="s">
        <v>8</v>
      </c>
      <c r="H464" s="3">
        <v>4080</v>
      </c>
      <c r="I464" s="2">
        <v>25.87</v>
      </c>
      <c r="K464" s="4">
        <f t="shared" si="12"/>
        <v>-2587</v>
      </c>
    </row>
    <row r="466" spans="1:11">
      <c r="A466" s="1">
        <v>44337</v>
      </c>
      <c r="B466" s="1" t="s">
        <v>187</v>
      </c>
      <c r="C466" t="s">
        <v>4</v>
      </c>
      <c r="D466">
        <v>100</v>
      </c>
      <c r="E466" t="s">
        <v>6</v>
      </c>
      <c r="F466" s="1">
        <v>44372</v>
      </c>
      <c r="G466" t="s">
        <v>8</v>
      </c>
      <c r="H466" s="3">
        <v>4085</v>
      </c>
      <c r="I466" s="2">
        <v>55.59</v>
      </c>
      <c r="K466" s="4">
        <f t="shared" si="12"/>
        <v>5559</v>
      </c>
    </row>
    <row r="467" spans="1:11">
      <c r="A467" s="1">
        <v>44337</v>
      </c>
      <c r="B467" s="1" t="s">
        <v>187</v>
      </c>
      <c r="C467" t="s">
        <v>10</v>
      </c>
      <c r="D467">
        <v>-100</v>
      </c>
      <c r="E467" t="s">
        <v>6</v>
      </c>
      <c r="F467" s="1">
        <v>44372</v>
      </c>
      <c r="G467" t="s">
        <v>8</v>
      </c>
      <c r="H467" s="3">
        <v>4080</v>
      </c>
      <c r="I467" s="2">
        <v>54.59</v>
      </c>
      <c r="K467" s="4">
        <f t="shared" si="12"/>
        <v>-5459</v>
      </c>
    </row>
    <row r="469" spans="1:11">
      <c r="A469" s="1">
        <v>44337</v>
      </c>
      <c r="B469" s="1" t="s">
        <v>188</v>
      </c>
      <c r="C469" t="s">
        <v>4</v>
      </c>
      <c r="D469">
        <v>100</v>
      </c>
      <c r="E469" t="s">
        <v>36</v>
      </c>
      <c r="F469" s="1">
        <v>44372</v>
      </c>
      <c r="G469" t="s">
        <v>23</v>
      </c>
      <c r="H469" s="3">
        <v>2305</v>
      </c>
      <c r="I469" s="2">
        <v>29.9</v>
      </c>
      <c r="K469" s="4">
        <f t="shared" si="12"/>
        <v>2990</v>
      </c>
    </row>
    <row r="470" spans="1:11">
      <c r="A470" s="1">
        <v>44337</v>
      </c>
      <c r="B470" s="1" t="s">
        <v>188</v>
      </c>
      <c r="C470" t="s">
        <v>10</v>
      </c>
      <c r="D470">
        <v>-100</v>
      </c>
      <c r="E470" t="s">
        <v>36</v>
      </c>
      <c r="F470" s="1">
        <v>44372</v>
      </c>
      <c r="G470" t="s">
        <v>23</v>
      </c>
      <c r="H470" s="3">
        <v>2310</v>
      </c>
      <c r="I470" s="2">
        <v>28.15</v>
      </c>
      <c r="K470" s="4">
        <f t="shared" si="12"/>
        <v>-2815</v>
      </c>
    </row>
    <row r="472" spans="1:11">
      <c r="A472" s="1">
        <v>44337</v>
      </c>
      <c r="B472" s="1" t="s">
        <v>189</v>
      </c>
      <c r="C472" t="s">
        <v>4</v>
      </c>
      <c r="D472">
        <v>100</v>
      </c>
      <c r="E472" t="s">
        <v>20</v>
      </c>
      <c r="F472" s="1">
        <v>44393</v>
      </c>
      <c r="G472" t="s">
        <v>8</v>
      </c>
      <c r="H472" s="3">
        <v>220</v>
      </c>
      <c r="I472" s="2">
        <v>2.09</v>
      </c>
      <c r="K472" s="4">
        <f t="shared" si="12"/>
        <v>209</v>
      </c>
    </row>
    <row r="473" spans="1:11">
      <c r="A473" s="1">
        <v>44337</v>
      </c>
      <c r="B473" s="1" t="s">
        <v>189</v>
      </c>
      <c r="C473" t="s">
        <v>10</v>
      </c>
      <c r="D473">
        <v>-100</v>
      </c>
      <c r="E473" t="s">
        <v>20</v>
      </c>
      <c r="F473" s="1">
        <v>44379</v>
      </c>
      <c r="G473" t="s">
        <v>8</v>
      </c>
      <c r="H473" s="3">
        <v>220</v>
      </c>
      <c r="I473" s="2">
        <v>1.49</v>
      </c>
      <c r="K473" s="4">
        <f t="shared" si="12"/>
        <v>-149</v>
      </c>
    </row>
    <row r="475" spans="1:11">
      <c r="A475" s="1">
        <v>44340</v>
      </c>
      <c r="B475" s="1" t="s">
        <v>190</v>
      </c>
      <c r="C475" t="s">
        <v>4</v>
      </c>
      <c r="D475">
        <v>100</v>
      </c>
      <c r="E475" t="s">
        <v>6</v>
      </c>
      <c r="F475" s="1">
        <v>44372</v>
      </c>
      <c r="G475" t="s">
        <v>8</v>
      </c>
      <c r="H475" s="3">
        <v>4090</v>
      </c>
      <c r="I475" s="2">
        <v>43.92</v>
      </c>
      <c r="K475" s="4">
        <f t="shared" si="12"/>
        <v>4392</v>
      </c>
    </row>
    <row r="476" spans="1:11">
      <c r="A476" s="1">
        <v>44340</v>
      </c>
      <c r="B476" s="1" t="s">
        <v>190</v>
      </c>
      <c r="C476" t="s">
        <v>10</v>
      </c>
      <c r="D476">
        <v>-100</v>
      </c>
      <c r="E476" t="s">
        <v>6</v>
      </c>
      <c r="F476" s="1">
        <v>44372</v>
      </c>
      <c r="G476" t="s">
        <v>8</v>
      </c>
      <c r="H476" s="3">
        <v>4085</v>
      </c>
      <c r="I476" s="2">
        <v>43.07</v>
      </c>
      <c r="K476" s="4">
        <f t="shared" si="12"/>
        <v>-4307</v>
      </c>
    </row>
    <row r="478" spans="1:11">
      <c r="A478" s="1">
        <v>44340</v>
      </c>
      <c r="B478" s="1" t="s">
        <v>191</v>
      </c>
      <c r="C478" t="s">
        <v>4</v>
      </c>
      <c r="D478">
        <v>100</v>
      </c>
      <c r="E478" t="s">
        <v>6</v>
      </c>
      <c r="F478" s="1">
        <v>44354</v>
      </c>
      <c r="G478" t="s">
        <v>8</v>
      </c>
      <c r="H478" s="3">
        <v>4090</v>
      </c>
      <c r="I478" s="2">
        <v>16.829999999999998</v>
      </c>
      <c r="K478" s="4">
        <f t="shared" si="12"/>
        <v>1682.9999999999998</v>
      </c>
    </row>
    <row r="479" spans="1:11">
      <c r="A479" s="1">
        <v>44340</v>
      </c>
      <c r="B479" s="1" t="s">
        <v>191</v>
      </c>
      <c r="C479" t="s">
        <v>10</v>
      </c>
      <c r="D479">
        <v>-100</v>
      </c>
      <c r="E479" t="s">
        <v>6</v>
      </c>
      <c r="F479" s="1">
        <v>44354</v>
      </c>
      <c r="G479" t="s">
        <v>8</v>
      </c>
      <c r="H479" s="3">
        <v>4085</v>
      </c>
      <c r="I479" s="2">
        <v>16.28</v>
      </c>
      <c r="K479" s="4">
        <f t="shared" si="12"/>
        <v>-1628</v>
      </c>
    </row>
    <row r="481" spans="1:11">
      <c r="A481" s="1">
        <v>44340</v>
      </c>
      <c r="B481" s="1" t="s">
        <v>192</v>
      </c>
      <c r="C481" t="s">
        <v>10</v>
      </c>
      <c r="D481">
        <v>-100</v>
      </c>
      <c r="E481" t="s">
        <v>36</v>
      </c>
      <c r="F481" s="1">
        <v>44372</v>
      </c>
      <c r="G481" t="s">
        <v>8</v>
      </c>
      <c r="H481" s="3">
        <v>2115</v>
      </c>
      <c r="I481" s="2">
        <v>27.8</v>
      </c>
      <c r="K481" s="4">
        <f t="shared" si="12"/>
        <v>-2780</v>
      </c>
    </row>
    <row r="482" spans="1:11">
      <c r="A482" s="1">
        <v>44340</v>
      </c>
      <c r="B482" s="1" t="s">
        <v>192</v>
      </c>
      <c r="C482" t="s">
        <v>4</v>
      </c>
      <c r="D482">
        <v>100</v>
      </c>
      <c r="E482" t="s">
        <v>36</v>
      </c>
      <c r="F482" s="1">
        <v>44372</v>
      </c>
      <c r="G482" t="s">
        <v>8</v>
      </c>
      <c r="H482" s="3">
        <v>2120</v>
      </c>
      <c r="I482" s="2">
        <v>28.84</v>
      </c>
      <c r="K482" s="4">
        <f t="shared" si="12"/>
        <v>2884</v>
      </c>
    </row>
    <row r="484" spans="1:11">
      <c r="A484" s="1">
        <v>44341</v>
      </c>
      <c r="B484" s="1" t="s">
        <v>193</v>
      </c>
      <c r="C484" t="s">
        <v>10</v>
      </c>
      <c r="D484">
        <v>-100</v>
      </c>
      <c r="E484" t="s">
        <v>8</v>
      </c>
      <c r="F484" s="1">
        <v>44372</v>
      </c>
      <c r="G484" t="s">
        <v>8</v>
      </c>
      <c r="H484" s="3">
        <v>2120</v>
      </c>
      <c r="I484" s="2">
        <v>23.49</v>
      </c>
      <c r="K484" s="4">
        <f t="shared" si="12"/>
        <v>-2349</v>
      </c>
    </row>
    <row r="485" spans="1:11">
      <c r="A485" s="1">
        <v>44341</v>
      </c>
      <c r="B485" s="1" t="s">
        <v>193</v>
      </c>
      <c r="C485" t="s">
        <v>4</v>
      </c>
      <c r="D485">
        <v>100</v>
      </c>
      <c r="E485" t="s">
        <v>8</v>
      </c>
      <c r="F485" s="1">
        <v>44372</v>
      </c>
      <c r="G485" t="s">
        <v>8</v>
      </c>
      <c r="H485" s="3">
        <v>2105</v>
      </c>
      <c r="I485" s="2">
        <v>20.82</v>
      </c>
      <c r="K485" s="4">
        <f t="shared" si="12"/>
        <v>2082</v>
      </c>
    </row>
    <row r="487" spans="1:11">
      <c r="A487" s="1">
        <v>44341</v>
      </c>
      <c r="B487" s="1" t="s">
        <v>194</v>
      </c>
      <c r="C487" t="s">
        <v>10</v>
      </c>
      <c r="D487">
        <v>-100</v>
      </c>
      <c r="E487" t="s">
        <v>36</v>
      </c>
      <c r="F487" s="1">
        <v>44372</v>
      </c>
      <c r="G487" t="s">
        <v>23</v>
      </c>
      <c r="H487" s="3">
        <v>2305</v>
      </c>
      <c r="I487" s="2">
        <v>27.2</v>
      </c>
      <c r="K487" s="4">
        <f t="shared" si="12"/>
        <v>-2720</v>
      </c>
    </row>
    <row r="488" spans="1:11">
      <c r="A488" s="1">
        <v>44341</v>
      </c>
      <c r="B488" s="1" t="s">
        <v>194</v>
      </c>
      <c r="C488" t="s">
        <v>4</v>
      </c>
      <c r="D488">
        <v>100</v>
      </c>
      <c r="E488" t="s">
        <v>36</v>
      </c>
      <c r="F488" s="1">
        <v>44372</v>
      </c>
      <c r="G488" t="s">
        <v>23</v>
      </c>
      <c r="H488" s="3">
        <v>2310</v>
      </c>
      <c r="I488" s="2">
        <v>25.4</v>
      </c>
      <c r="K488" s="4">
        <f t="shared" si="12"/>
        <v>2540</v>
      </c>
    </row>
    <row r="490" spans="1:11">
      <c r="A490" s="1">
        <v>44341</v>
      </c>
      <c r="B490" s="1" t="s">
        <v>195</v>
      </c>
      <c r="C490" t="s">
        <v>4</v>
      </c>
      <c r="D490">
        <v>100</v>
      </c>
      <c r="E490" t="s">
        <v>6</v>
      </c>
      <c r="F490" s="1">
        <v>44354</v>
      </c>
      <c r="G490" t="s">
        <v>8</v>
      </c>
      <c r="H490" s="3">
        <v>4100</v>
      </c>
      <c r="I490" s="2">
        <v>14.62</v>
      </c>
      <c r="K490" s="4">
        <f t="shared" si="12"/>
        <v>1462</v>
      </c>
    </row>
    <row r="491" spans="1:11">
      <c r="A491" s="1">
        <v>44341</v>
      </c>
      <c r="B491" s="1" t="s">
        <v>195</v>
      </c>
      <c r="C491" t="s">
        <v>10</v>
      </c>
      <c r="D491">
        <v>-100</v>
      </c>
      <c r="E491" t="s">
        <v>6</v>
      </c>
      <c r="F491" s="1">
        <v>44354</v>
      </c>
      <c r="G491" t="s">
        <v>8</v>
      </c>
      <c r="H491" s="3">
        <v>4090</v>
      </c>
      <c r="I491" s="2">
        <v>13.47</v>
      </c>
      <c r="K491" s="4">
        <f t="shared" si="12"/>
        <v>-1347</v>
      </c>
    </row>
    <row r="493" spans="1:11">
      <c r="A493" s="1">
        <v>44341</v>
      </c>
      <c r="B493" s="1" t="s">
        <v>196</v>
      </c>
      <c r="C493" t="s">
        <v>4</v>
      </c>
      <c r="D493">
        <v>100</v>
      </c>
      <c r="E493" t="s">
        <v>6</v>
      </c>
      <c r="F493" s="1">
        <v>44372</v>
      </c>
      <c r="G493" t="s">
        <v>8</v>
      </c>
      <c r="H493" s="3">
        <v>4095</v>
      </c>
      <c r="I493" s="2">
        <v>42.47</v>
      </c>
      <c r="K493" s="4">
        <f t="shared" si="12"/>
        <v>4247</v>
      </c>
    </row>
    <row r="494" spans="1:11">
      <c r="A494" s="1">
        <v>44341</v>
      </c>
      <c r="B494" s="1" t="s">
        <v>196</v>
      </c>
      <c r="C494" t="s">
        <v>10</v>
      </c>
      <c r="D494">
        <v>-100</v>
      </c>
      <c r="E494" t="s">
        <v>6</v>
      </c>
      <c r="F494" s="1">
        <v>44372</v>
      </c>
      <c r="G494" t="s">
        <v>8</v>
      </c>
      <c r="H494" s="3">
        <v>4090</v>
      </c>
      <c r="I494" s="2">
        <v>41.57</v>
      </c>
      <c r="K494" s="4">
        <f t="shared" si="12"/>
        <v>-4157</v>
      </c>
    </row>
    <row r="496" spans="1:11">
      <c r="A496" s="1">
        <v>44342</v>
      </c>
      <c r="B496" s="1" t="s">
        <v>197</v>
      </c>
      <c r="C496" t="s">
        <v>4</v>
      </c>
      <c r="D496">
        <v>100</v>
      </c>
      <c r="E496" t="s">
        <v>6</v>
      </c>
      <c r="F496" s="1">
        <v>44393</v>
      </c>
      <c r="G496" t="s">
        <v>8</v>
      </c>
      <c r="H496" s="3">
        <v>4000</v>
      </c>
      <c r="I496" s="2">
        <v>46.22</v>
      </c>
      <c r="K496" s="4">
        <f t="shared" si="12"/>
        <v>4622</v>
      </c>
    </row>
    <row r="497" spans="1:11">
      <c r="A497" s="1">
        <v>44342</v>
      </c>
      <c r="B497" s="1" t="s">
        <v>197</v>
      </c>
      <c r="C497" t="s">
        <v>10</v>
      </c>
      <c r="D497">
        <v>-100</v>
      </c>
      <c r="E497" t="s">
        <v>6</v>
      </c>
      <c r="F497" s="1">
        <v>44393</v>
      </c>
      <c r="G497" t="s">
        <v>8</v>
      </c>
      <c r="H497" s="3">
        <v>3980</v>
      </c>
      <c r="I497" s="2">
        <v>43.32</v>
      </c>
      <c r="K497" s="4">
        <f t="shared" si="12"/>
        <v>-4332</v>
      </c>
    </row>
    <row r="499" spans="1:11">
      <c r="A499" s="1">
        <v>44342</v>
      </c>
      <c r="B499" s="1" t="s">
        <v>198</v>
      </c>
      <c r="C499" t="s">
        <v>4</v>
      </c>
      <c r="D499">
        <v>100</v>
      </c>
      <c r="E499" t="s">
        <v>87</v>
      </c>
      <c r="F499" s="1">
        <v>44379</v>
      </c>
      <c r="G499" t="s">
        <v>8</v>
      </c>
      <c r="H499" s="3">
        <v>13100</v>
      </c>
      <c r="I499" s="2">
        <v>170.75</v>
      </c>
      <c r="K499" s="4">
        <f t="shared" si="12"/>
        <v>17075</v>
      </c>
    </row>
    <row r="500" spans="1:11">
      <c r="A500" s="1">
        <v>44342</v>
      </c>
      <c r="B500" s="1" t="s">
        <v>198</v>
      </c>
      <c r="C500" t="s">
        <v>10</v>
      </c>
      <c r="D500">
        <v>-100</v>
      </c>
      <c r="E500" t="s">
        <v>87</v>
      </c>
      <c r="F500" s="1">
        <v>44379</v>
      </c>
      <c r="G500" t="s">
        <v>8</v>
      </c>
      <c r="H500" s="3">
        <v>13075</v>
      </c>
      <c r="I500" s="2">
        <v>165.95</v>
      </c>
      <c r="K500" s="4">
        <f t="shared" si="12"/>
        <v>-16595</v>
      </c>
    </row>
    <row r="502" spans="1:11">
      <c r="A502" s="1">
        <v>44343</v>
      </c>
      <c r="B502" s="1" t="s">
        <v>199</v>
      </c>
      <c r="C502" t="s">
        <v>4</v>
      </c>
      <c r="D502">
        <v>100</v>
      </c>
      <c r="E502" t="s">
        <v>6</v>
      </c>
      <c r="F502" s="1">
        <v>44372</v>
      </c>
      <c r="G502" t="s">
        <v>8</v>
      </c>
      <c r="H502" s="3">
        <v>4100</v>
      </c>
      <c r="I502" s="2">
        <v>34.869999999999997</v>
      </c>
      <c r="K502" s="4">
        <f t="shared" si="12"/>
        <v>3486.9999999999995</v>
      </c>
    </row>
    <row r="503" spans="1:11">
      <c r="A503" s="1">
        <v>44343</v>
      </c>
      <c r="B503" s="1" t="s">
        <v>199</v>
      </c>
      <c r="C503" t="s">
        <v>10</v>
      </c>
      <c r="D503">
        <v>-100</v>
      </c>
      <c r="E503" t="s">
        <v>6</v>
      </c>
      <c r="F503" s="1">
        <v>44372</v>
      </c>
      <c r="G503" t="s">
        <v>8</v>
      </c>
      <c r="H503" s="3">
        <v>4095</v>
      </c>
      <c r="I503" s="2">
        <v>34.07</v>
      </c>
      <c r="K503" s="4">
        <f t="shared" si="12"/>
        <v>-3407</v>
      </c>
    </row>
    <row r="505" spans="1:11">
      <c r="A505" s="1">
        <v>44343</v>
      </c>
      <c r="B505" s="1" t="s">
        <v>200</v>
      </c>
      <c r="C505" t="s">
        <v>10</v>
      </c>
      <c r="D505">
        <v>-100</v>
      </c>
      <c r="E505" t="s">
        <v>6</v>
      </c>
      <c r="F505" s="1">
        <v>44354</v>
      </c>
      <c r="G505" t="s">
        <v>8</v>
      </c>
      <c r="H505" s="3">
        <v>4100</v>
      </c>
      <c r="I505" s="2">
        <v>9.08</v>
      </c>
      <c r="K505" s="4">
        <f t="shared" si="12"/>
        <v>-908</v>
      </c>
    </row>
    <row r="506" spans="1:11">
      <c r="A506" s="1">
        <v>44343</v>
      </c>
      <c r="B506" s="1" t="s">
        <v>200</v>
      </c>
      <c r="C506" t="s">
        <v>4</v>
      </c>
      <c r="D506">
        <v>100</v>
      </c>
      <c r="E506" t="s">
        <v>6</v>
      </c>
      <c r="F506" s="1">
        <v>44354</v>
      </c>
      <c r="G506" t="s">
        <v>8</v>
      </c>
      <c r="H506" s="3">
        <v>4095</v>
      </c>
      <c r="I506" s="2">
        <v>8.6300000000000008</v>
      </c>
      <c r="K506" s="4">
        <f t="shared" si="12"/>
        <v>863.00000000000011</v>
      </c>
    </row>
    <row r="508" spans="1:11">
      <c r="A508" s="1">
        <v>44343</v>
      </c>
      <c r="B508" s="1" t="s">
        <v>201</v>
      </c>
      <c r="C508" t="s">
        <v>10</v>
      </c>
      <c r="D508">
        <v>-100</v>
      </c>
      <c r="E508" t="s">
        <v>6</v>
      </c>
      <c r="F508" s="1">
        <v>44393</v>
      </c>
      <c r="G508" t="s">
        <v>8</v>
      </c>
      <c r="H508" s="3">
        <v>4000</v>
      </c>
      <c r="I508" s="2">
        <v>39.630000000000003</v>
      </c>
      <c r="K508" s="4">
        <f t="shared" si="12"/>
        <v>-3963.0000000000005</v>
      </c>
    </row>
    <row r="509" spans="1:11">
      <c r="A509" s="1">
        <v>44343</v>
      </c>
      <c r="B509" s="1" t="s">
        <v>201</v>
      </c>
      <c r="C509" t="s">
        <v>4</v>
      </c>
      <c r="D509">
        <v>100</v>
      </c>
      <c r="E509" t="s">
        <v>6</v>
      </c>
      <c r="F509" s="1">
        <v>44393</v>
      </c>
      <c r="G509" t="s">
        <v>8</v>
      </c>
      <c r="H509" s="3">
        <v>3990</v>
      </c>
      <c r="I509" s="2">
        <v>38.229999999999997</v>
      </c>
      <c r="K509" s="4">
        <f t="shared" ref="K509:K574" si="13">D509*I509</f>
        <v>3822.9999999999995</v>
      </c>
    </row>
    <row r="511" spans="1:11">
      <c r="A511" s="1">
        <v>44343</v>
      </c>
      <c r="B511" s="1" t="s">
        <v>202</v>
      </c>
      <c r="C511" t="s">
        <v>10</v>
      </c>
      <c r="D511">
        <v>-100</v>
      </c>
      <c r="E511" t="s">
        <v>36</v>
      </c>
      <c r="F511" s="1">
        <v>44372</v>
      </c>
      <c r="G511" t="s">
        <v>8</v>
      </c>
      <c r="H511" s="3">
        <v>2105</v>
      </c>
      <c r="I511" s="2">
        <v>15.18</v>
      </c>
      <c r="K511" s="4">
        <f t="shared" si="13"/>
        <v>-1518</v>
      </c>
    </row>
    <row r="512" spans="1:11">
      <c r="A512" s="1">
        <v>44343</v>
      </c>
      <c r="B512" s="1" t="s">
        <v>202</v>
      </c>
      <c r="C512" t="s">
        <v>4</v>
      </c>
      <c r="D512">
        <v>100</v>
      </c>
      <c r="E512" t="s">
        <v>36</v>
      </c>
      <c r="F512" s="1">
        <v>44372</v>
      </c>
      <c r="G512" t="s">
        <v>8</v>
      </c>
      <c r="H512" s="3">
        <v>2110</v>
      </c>
      <c r="I512" s="2">
        <v>15.8</v>
      </c>
      <c r="K512" s="4">
        <f t="shared" si="13"/>
        <v>1580</v>
      </c>
    </row>
    <row r="514" spans="1:11">
      <c r="A514" s="1">
        <v>44343</v>
      </c>
      <c r="B514" s="1" t="s">
        <v>203</v>
      </c>
      <c r="C514" t="s">
        <v>10</v>
      </c>
      <c r="D514">
        <v>-100</v>
      </c>
      <c r="E514" t="s">
        <v>36</v>
      </c>
      <c r="F514" s="1">
        <v>44372</v>
      </c>
      <c r="G514" t="s">
        <v>23</v>
      </c>
      <c r="H514" s="3">
        <v>2310</v>
      </c>
      <c r="I514" s="2">
        <v>29.92</v>
      </c>
      <c r="K514" s="4">
        <f t="shared" si="13"/>
        <v>-2992</v>
      </c>
    </row>
    <row r="515" spans="1:11">
      <c r="A515" s="1">
        <v>44343</v>
      </c>
      <c r="B515" s="1" t="s">
        <v>203</v>
      </c>
      <c r="C515" t="s">
        <v>4</v>
      </c>
      <c r="D515">
        <v>100</v>
      </c>
      <c r="E515" t="s">
        <v>36</v>
      </c>
      <c r="F515" s="1">
        <v>44372</v>
      </c>
      <c r="G515" t="s">
        <v>23</v>
      </c>
      <c r="H515" s="3">
        <v>2305</v>
      </c>
      <c r="I515" s="2">
        <v>31.97</v>
      </c>
      <c r="K515" s="4">
        <f t="shared" si="13"/>
        <v>3197</v>
      </c>
    </row>
    <row r="517" spans="1:11">
      <c r="A517" s="1">
        <v>44344</v>
      </c>
      <c r="B517" s="1" t="s">
        <v>204</v>
      </c>
      <c r="C517" t="s">
        <v>4</v>
      </c>
      <c r="D517">
        <v>100</v>
      </c>
      <c r="E517" t="s">
        <v>6</v>
      </c>
      <c r="F517" s="1">
        <v>44393</v>
      </c>
      <c r="G517" t="s">
        <v>8</v>
      </c>
      <c r="H517" s="3">
        <v>4070</v>
      </c>
      <c r="I517" s="2">
        <v>45.32</v>
      </c>
      <c r="K517" s="4">
        <f t="shared" si="13"/>
        <v>4532</v>
      </c>
    </row>
    <row r="518" spans="1:11">
      <c r="A518" s="1">
        <v>44344</v>
      </c>
      <c r="B518" s="1" t="s">
        <v>204</v>
      </c>
      <c r="C518" t="s">
        <v>10</v>
      </c>
      <c r="D518">
        <v>-100</v>
      </c>
      <c r="E518" t="s">
        <v>6</v>
      </c>
      <c r="F518" s="1">
        <v>44393</v>
      </c>
      <c r="G518" t="s">
        <v>8</v>
      </c>
      <c r="H518" s="3">
        <v>3990</v>
      </c>
      <c r="I518" s="2">
        <v>33.82</v>
      </c>
      <c r="K518" s="4">
        <f t="shared" si="13"/>
        <v>-3382</v>
      </c>
    </row>
    <row r="520" spans="1:11">
      <c r="A520" s="1">
        <v>44344</v>
      </c>
      <c r="B520" s="1" t="s">
        <v>205</v>
      </c>
      <c r="C520" t="s">
        <v>4</v>
      </c>
      <c r="D520">
        <v>100</v>
      </c>
      <c r="E520" t="s">
        <v>6</v>
      </c>
      <c r="F520" s="1">
        <v>44354</v>
      </c>
      <c r="G520" t="s">
        <v>8</v>
      </c>
      <c r="H520" s="3">
        <v>4150</v>
      </c>
      <c r="I520" s="2">
        <v>10.95</v>
      </c>
      <c r="K520" s="4">
        <f t="shared" si="13"/>
        <v>1095</v>
      </c>
    </row>
    <row r="521" spans="1:11">
      <c r="A521" s="1">
        <v>44344</v>
      </c>
      <c r="B521" s="1" t="s">
        <v>205</v>
      </c>
      <c r="C521" t="s">
        <v>10</v>
      </c>
      <c r="D521">
        <v>-100</v>
      </c>
      <c r="E521" t="s">
        <v>6</v>
      </c>
      <c r="F521" s="1">
        <v>44354</v>
      </c>
      <c r="G521" t="s">
        <v>8</v>
      </c>
      <c r="H521" s="3">
        <v>4095</v>
      </c>
      <c r="I521" s="2">
        <v>5.85</v>
      </c>
      <c r="K521" s="4">
        <f t="shared" si="13"/>
        <v>-585</v>
      </c>
    </row>
    <row r="523" spans="1:11">
      <c r="A523" s="1">
        <v>44344</v>
      </c>
      <c r="B523" s="1" t="s">
        <v>206</v>
      </c>
      <c r="C523" t="s">
        <v>4</v>
      </c>
      <c r="D523">
        <v>100</v>
      </c>
      <c r="E523" t="s">
        <v>36</v>
      </c>
      <c r="F523" s="1">
        <v>44372</v>
      </c>
      <c r="G523" t="s">
        <v>8</v>
      </c>
      <c r="H523" s="3">
        <v>2100</v>
      </c>
      <c r="I523" s="2">
        <v>13.02</v>
      </c>
      <c r="K523" s="4">
        <f t="shared" si="13"/>
        <v>1302</v>
      </c>
    </row>
    <row r="524" spans="1:11">
      <c r="A524" s="1">
        <v>44344</v>
      </c>
      <c r="B524" s="1" t="s">
        <v>206</v>
      </c>
      <c r="C524" t="s">
        <v>10</v>
      </c>
      <c r="D524">
        <v>-100</v>
      </c>
      <c r="E524" t="s">
        <v>36</v>
      </c>
      <c r="F524" s="1">
        <v>44372</v>
      </c>
      <c r="G524" t="s">
        <v>8</v>
      </c>
      <c r="H524" s="3">
        <v>2070</v>
      </c>
      <c r="I524" s="2">
        <v>10.17</v>
      </c>
      <c r="K524" s="4">
        <f t="shared" si="13"/>
        <v>-1017</v>
      </c>
    </row>
    <row r="526" spans="1:11">
      <c r="A526" s="1">
        <v>44344</v>
      </c>
      <c r="B526" s="1" t="s">
        <v>207</v>
      </c>
      <c r="C526" t="s">
        <v>4</v>
      </c>
      <c r="D526">
        <v>100</v>
      </c>
      <c r="E526" t="s">
        <v>36</v>
      </c>
      <c r="F526" s="1">
        <v>44372</v>
      </c>
      <c r="G526" t="s">
        <v>23</v>
      </c>
      <c r="H526" s="3">
        <v>2310</v>
      </c>
      <c r="I526" s="2">
        <v>29.78</v>
      </c>
      <c r="K526" s="4">
        <f t="shared" si="13"/>
        <v>2978</v>
      </c>
    </row>
    <row r="527" spans="1:11">
      <c r="A527" s="1">
        <v>44344</v>
      </c>
      <c r="B527" s="1" t="s">
        <v>207</v>
      </c>
      <c r="C527" t="s">
        <v>10</v>
      </c>
      <c r="D527">
        <v>-100</v>
      </c>
      <c r="E527" t="s">
        <v>36</v>
      </c>
      <c r="F527" s="1">
        <v>44372</v>
      </c>
      <c r="G527" t="s">
        <v>23</v>
      </c>
      <c r="H527" s="3">
        <v>2340</v>
      </c>
      <c r="I527" s="2">
        <v>19.03</v>
      </c>
      <c r="K527" s="4">
        <f t="shared" si="13"/>
        <v>-1903</v>
      </c>
    </row>
    <row r="529" spans="1:11">
      <c r="A529" s="1">
        <v>44344</v>
      </c>
      <c r="B529" s="1" t="s">
        <v>208</v>
      </c>
      <c r="C529" t="s">
        <v>4</v>
      </c>
      <c r="D529">
        <v>100</v>
      </c>
      <c r="E529" t="s">
        <v>6</v>
      </c>
      <c r="F529" s="1">
        <v>44372</v>
      </c>
      <c r="G529" t="s">
        <v>8</v>
      </c>
      <c r="H529" s="3">
        <v>4075</v>
      </c>
      <c r="I529" s="2">
        <v>26.69</v>
      </c>
      <c r="K529" s="4">
        <f t="shared" si="13"/>
        <v>2669</v>
      </c>
    </row>
    <row r="530" spans="1:11">
      <c r="A530" s="1">
        <v>44344</v>
      </c>
      <c r="B530" s="1" t="s">
        <v>208</v>
      </c>
      <c r="C530" t="s">
        <v>10</v>
      </c>
      <c r="D530">
        <v>-100</v>
      </c>
      <c r="E530" t="s">
        <v>6</v>
      </c>
      <c r="F530" s="1">
        <v>44372</v>
      </c>
      <c r="G530" t="s">
        <v>8</v>
      </c>
      <c r="H530" s="3">
        <v>4020</v>
      </c>
      <c r="I530" s="2">
        <v>20.440000000000001</v>
      </c>
      <c r="K530" s="4">
        <f t="shared" si="13"/>
        <v>-2044.0000000000002</v>
      </c>
    </row>
    <row r="532" spans="1:11">
      <c r="A532" s="1">
        <v>44348</v>
      </c>
      <c r="B532" s="1" t="s">
        <v>219</v>
      </c>
      <c r="C532" t="s">
        <v>4</v>
      </c>
      <c r="D532">
        <v>100</v>
      </c>
      <c r="E532" t="s">
        <v>87</v>
      </c>
      <c r="F532" s="1">
        <v>44379</v>
      </c>
      <c r="G532" t="s">
        <v>23</v>
      </c>
      <c r="H532" s="3">
        <v>14100</v>
      </c>
      <c r="I532" s="2">
        <v>107.98</v>
      </c>
      <c r="K532" s="4">
        <f t="shared" si="13"/>
        <v>10798</v>
      </c>
    </row>
    <row r="533" spans="1:11">
      <c r="A533" s="1">
        <v>44348</v>
      </c>
      <c r="B533" s="1" t="s">
        <v>219</v>
      </c>
      <c r="C533" t="s">
        <v>10</v>
      </c>
      <c r="D533">
        <v>-100</v>
      </c>
      <c r="E533" t="s">
        <v>87</v>
      </c>
      <c r="F533" s="1">
        <v>44379</v>
      </c>
      <c r="G533" t="s">
        <v>23</v>
      </c>
      <c r="H533" s="3">
        <v>14125</v>
      </c>
      <c r="I533" s="2">
        <v>100.73</v>
      </c>
      <c r="K533" s="4">
        <f t="shared" si="13"/>
        <v>-10073</v>
      </c>
    </row>
    <row r="535" spans="1:11">
      <c r="A535" s="1">
        <v>44348</v>
      </c>
      <c r="B535" s="1" t="s">
        <v>220</v>
      </c>
      <c r="C535" t="s">
        <v>4</v>
      </c>
      <c r="D535">
        <v>100</v>
      </c>
      <c r="E535" t="s">
        <v>87</v>
      </c>
      <c r="F535" s="1">
        <v>44379</v>
      </c>
      <c r="G535" t="s">
        <v>8</v>
      </c>
      <c r="H535" s="3">
        <v>13200</v>
      </c>
      <c r="I535" s="2">
        <v>167.58</v>
      </c>
      <c r="K535" s="4">
        <f t="shared" si="13"/>
        <v>16758</v>
      </c>
    </row>
    <row r="536" spans="1:11">
      <c r="A536" s="1">
        <v>44348</v>
      </c>
      <c r="B536" s="1" t="s">
        <v>220</v>
      </c>
      <c r="C536" t="s">
        <v>10</v>
      </c>
      <c r="D536">
        <v>-100</v>
      </c>
      <c r="E536" t="s">
        <v>87</v>
      </c>
      <c r="F536" s="1">
        <v>44379</v>
      </c>
      <c r="G536" t="s">
        <v>8</v>
      </c>
      <c r="H536" s="3">
        <v>13100</v>
      </c>
      <c r="I536" s="2">
        <v>146.93</v>
      </c>
      <c r="K536" s="4">
        <f t="shared" si="13"/>
        <v>-14693</v>
      </c>
    </row>
    <row r="538" spans="1:11">
      <c r="A538" s="1">
        <v>44349</v>
      </c>
      <c r="B538" s="1" t="s">
        <v>223</v>
      </c>
      <c r="C538" t="s">
        <v>4</v>
      </c>
      <c r="D538">
        <v>100</v>
      </c>
      <c r="E538" t="s">
        <v>6</v>
      </c>
      <c r="F538" s="1">
        <v>44354</v>
      </c>
      <c r="G538" t="s">
        <v>8</v>
      </c>
      <c r="H538" s="3">
        <v>4170</v>
      </c>
      <c r="I538" s="2">
        <v>7</v>
      </c>
      <c r="K538" s="4">
        <f t="shared" si="13"/>
        <v>700</v>
      </c>
    </row>
    <row r="539" spans="1:11">
      <c r="A539" s="1">
        <v>44349</v>
      </c>
      <c r="B539" s="1" t="s">
        <v>223</v>
      </c>
      <c r="C539" t="s">
        <v>10</v>
      </c>
      <c r="D539">
        <v>-100</v>
      </c>
      <c r="E539" t="s">
        <v>6</v>
      </c>
      <c r="F539" s="1">
        <v>44354</v>
      </c>
      <c r="G539" t="s">
        <v>8</v>
      </c>
      <c r="H539" s="3">
        <v>4150</v>
      </c>
      <c r="I539" s="2">
        <v>4.5999999999999996</v>
      </c>
      <c r="K539" s="4">
        <f t="shared" si="13"/>
        <v>-459.99999999999994</v>
      </c>
    </row>
    <row r="541" spans="1:11">
      <c r="A541" s="1">
        <v>44349</v>
      </c>
      <c r="B541" s="1" t="s">
        <v>224</v>
      </c>
      <c r="C541" t="s">
        <v>4</v>
      </c>
      <c r="D541">
        <v>100</v>
      </c>
      <c r="E541" t="s">
        <v>6</v>
      </c>
      <c r="F541" s="1">
        <v>44372</v>
      </c>
      <c r="G541" t="s">
        <v>8</v>
      </c>
      <c r="H541" s="3">
        <v>4110</v>
      </c>
      <c r="I541" s="2">
        <v>28.17</v>
      </c>
      <c r="K541" s="4">
        <f t="shared" si="13"/>
        <v>2817</v>
      </c>
    </row>
    <row r="542" spans="1:11">
      <c r="A542" s="1">
        <v>44349</v>
      </c>
      <c r="B542" s="1" t="s">
        <v>224</v>
      </c>
      <c r="C542" t="s">
        <v>10</v>
      </c>
      <c r="D542">
        <v>-100</v>
      </c>
      <c r="E542" t="s">
        <v>6</v>
      </c>
      <c r="F542" s="1">
        <v>44372</v>
      </c>
      <c r="G542" t="s">
        <v>8</v>
      </c>
      <c r="H542" s="3">
        <v>4100</v>
      </c>
      <c r="I542" s="2">
        <v>26.67</v>
      </c>
      <c r="K542" s="4">
        <f t="shared" si="13"/>
        <v>-2667</v>
      </c>
    </row>
    <row r="544" spans="1:11">
      <c r="A544" s="1">
        <v>44349</v>
      </c>
      <c r="B544" s="1" t="s">
        <v>225</v>
      </c>
      <c r="C544" t="s">
        <v>10</v>
      </c>
      <c r="D544">
        <v>-100</v>
      </c>
      <c r="E544" t="s">
        <v>87</v>
      </c>
      <c r="F544" s="1">
        <v>44379</v>
      </c>
      <c r="G544" t="s">
        <v>8</v>
      </c>
      <c r="H544" s="3">
        <v>13200</v>
      </c>
      <c r="I544" s="2">
        <v>145.41</v>
      </c>
      <c r="K544" s="4">
        <f t="shared" si="13"/>
        <v>-14541</v>
      </c>
    </row>
    <row r="545" spans="1:11">
      <c r="A545" s="1">
        <v>44349</v>
      </c>
      <c r="B545" s="1" t="s">
        <v>225</v>
      </c>
      <c r="C545" t="s">
        <v>4</v>
      </c>
      <c r="D545">
        <v>100</v>
      </c>
      <c r="E545" t="s">
        <v>87</v>
      </c>
      <c r="F545" s="1">
        <v>44379</v>
      </c>
      <c r="G545" t="s">
        <v>8</v>
      </c>
      <c r="H545" s="3">
        <v>13225</v>
      </c>
      <c r="I545" s="2">
        <v>150.38999999999999</v>
      </c>
      <c r="K545" s="4">
        <f t="shared" si="13"/>
        <v>15038.999999999998</v>
      </c>
    </row>
    <row r="547" spans="1:11">
      <c r="A547" s="1">
        <v>44350</v>
      </c>
      <c r="B547" s="1" t="s">
        <v>226</v>
      </c>
      <c r="C547" t="s">
        <v>10</v>
      </c>
      <c r="D547">
        <v>-100</v>
      </c>
      <c r="E547" t="s">
        <v>6</v>
      </c>
      <c r="F547" s="1">
        <v>44354</v>
      </c>
      <c r="G547" t="s">
        <v>8</v>
      </c>
      <c r="H547" s="3">
        <v>4170</v>
      </c>
      <c r="I547" s="2">
        <v>16.77</v>
      </c>
      <c r="K547" s="4">
        <f t="shared" si="13"/>
        <v>-1677</v>
      </c>
    </row>
    <row r="548" spans="1:11">
      <c r="A548" s="1">
        <v>44350</v>
      </c>
      <c r="B548" s="1" t="s">
        <v>226</v>
      </c>
      <c r="C548" t="s">
        <v>4</v>
      </c>
      <c r="D548">
        <v>100</v>
      </c>
      <c r="E548" t="s">
        <v>6</v>
      </c>
      <c r="F548" s="1">
        <v>44354</v>
      </c>
      <c r="G548" t="s">
        <v>8</v>
      </c>
      <c r="H548" s="3">
        <v>4075</v>
      </c>
      <c r="I548" s="2">
        <v>2.17</v>
      </c>
      <c r="K548" s="4">
        <f t="shared" si="13"/>
        <v>217</v>
      </c>
    </row>
    <row r="550" spans="1:11">
      <c r="A550" s="1">
        <v>44350</v>
      </c>
      <c r="B550" s="1" t="s">
        <v>227</v>
      </c>
      <c r="C550" t="s">
        <v>10</v>
      </c>
      <c r="D550">
        <v>-100</v>
      </c>
      <c r="E550" t="s">
        <v>36</v>
      </c>
      <c r="F550" s="1">
        <v>44372</v>
      </c>
      <c r="G550" t="s">
        <v>8</v>
      </c>
      <c r="H550" s="3">
        <v>2110</v>
      </c>
      <c r="I550" s="2">
        <v>11.93</v>
      </c>
      <c r="K550" s="4">
        <f t="shared" si="13"/>
        <v>-1193</v>
      </c>
    </row>
    <row r="551" spans="1:11">
      <c r="A551" s="1">
        <v>44350</v>
      </c>
      <c r="B551" s="1" t="s">
        <v>227</v>
      </c>
      <c r="C551" t="s">
        <v>4</v>
      </c>
      <c r="D551">
        <v>100</v>
      </c>
      <c r="E551" t="s">
        <v>36</v>
      </c>
      <c r="F551" s="1">
        <v>44372</v>
      </c>
      <c r="G551" t="s">
        <v>8</v>
      </c>
      <c r="H551" s="3">
        <v>2070</v>
      </c>
      <c r="I551" s="2">
        <v>8.68</v>
      </c>
      <c r="K551" s="4">
        <f t="shared" si="13"/>
        <v>868</v>
      </c>
    </row>
    <row r="553" spans="1:11">
      <c r="A553" s="1">
        <v>44351</v>
      </c>
      <c r="B553" s="1" t="s">
        <v>228</v>
      </c>
      <c r="C553" t="s">
        <v>4</v>
      </c>
      <c r="D553">
        <v>100</v>
      </c>
      <c r="E553" t="s">
        <v>87</v>
      </c>
      <c r="F553" s="1">
        <v>44379</v>
      </c>
      <c r="G553" t="s">
        <v>8</v>
      </c>
      <c r="H553" s="3">
        <v>13400</v>
      </c>
      <c r="I553" s="2">
        <v>161.80000000000001</v>
      </c>
      <c r="K553" s="4">
        <f t="shared" si="13"/>
        <v>16180.000000000002</v>
      </c>
    </row>
    <row r="554" spans="1:11">
      <c r="A554" s="1">
        <v>44351</v>
      </c>
      <c r="B554" s="1" t="s">
        <v>228</v>
      </c>
      <c r="C554" t="s">
        <v>10</v>
      </c>
      <c r="D554">
        <v>-100</v>
      </c>
      <c r="E554" t="s">
        <v>87</v>
      </c>
      <c r="F554" s="1">
        <v>44379</v>
      </c>
      <c r="G554" t="s">
        <v>8</v>
      </c>
      <c r="H554" s="3">
        <v>13225</v>
      </c>
      <c r="I554" s="2">
        <v>124.9</v>
      </c>
      <c r="K554" s="4">
        <f t="shared" si="13"/>
        <v>-12490</v>
      </c>
    </row>
    <row r="556" spans="1:11">
      <c r="A556" s="1">
        <v>44351</v>
      </c>
      <c r="B556" s="1" t="s">
        <v>229</v>
      </c>
      <c r="C556" t="s">
        <v>10</v>
      </c>
      <c r="D556">
        <v>-100</v>
      </c>
      <c r="E556" t="s">
        <v>87</v>
      </c>
      <c r="F556" s="1">
        <v>44379</v>
      </c>
      <c r="G556" t="s">
        <v>23</v>
      </c>
      <c r="H556" s="3">
        <v>14200</v>
      </c>
      <c r="I556" s="2">
        <v>84.53</v>
      </c>
      <c r="K556" s="4">
        <f t="shared" si="13"/>
        <v>-8453</v>
      </c>
    </row>
    <row r="557" spans="1:11">
      <c r="A557" s="1">
        <v>44351</v>
      </c>
      <c r="B557" s="1" t="s">
        <v>229</v>
      </c>
      <c r="C557" t="s">
        <v>4</v>
      </c>
      <c r="D557">
        <v>100</v>
      </c>
      <c r="E557" t="s">
        <v>87</v>
      </c>
      <c r="F557" s="1">
        <v>44379</v>
      </c>
      <c r="G557" t="s">
        <v>23</v>
      </c>
      <c r="H557" s="3">
        <v>14125</v>
      </c>
      <c r="I557" s="2">
        <v>106.78</v>
      </c>
      <c r="K557" s="4">
        <f t="shared" si="13"/>
        <v>10678</v>
      </c>
    </row>
    <row r="559" spans="1:11">
      <c r="A559" s="1">
        <v>44351</v>
      </c>
      <c r="B559" s="1" t="s">
        <v>230</v>
      </c>
      <c r="C559" t="s">
        <v>10</v>
      </c>
      <c r="D559">
        <v>-100</v>
      </c>
      <c r="E559" t="s">
        <v>36</v>
      </c>
      <c r="F559" s="1">
        <v>44372</v>
      </c>
      <c r="G559" t="s">
        <v>23</v>
      </c>
      <c r="H559" s="3">
        <v>2290</v>
      </c>
      <c r="I559" s="2">
        <v>39.9</v>
      </c>
      <c r="K559" s="4">
        <f t="shared" si="13"/>
        <v>-3990</v>
      </c>
    </row>
    <row r="560" spans="1:11">
      <c r="A560" s="1">
        <v>44351</v>
      </c>
      <c r="B560" s="1" t="s">
        <v>230</v>
      </c>
      <c r="C560" t="s">
        <v>4</v>
      </c>
      <c r="D560">
        <v>100</v>
      </c>
      <c r="E560" t="s">
        <v>36</v>
      </c>
      <c r="F560" s="1">
        <v>44372</v>
      </c>
      <c r="G560" t="s">
        <v>23</v>
      </c>
      <c r="H560" s="3">
        <v>2300</v>
      </c>
      <c r="I560" s="2">
        <v>34.6</v>
      </c>
      <c r="K560" s="4">
        <f t="shared" si="13"/>
        <v>3460</v>
      </c>
    </row>
    <row r="562" spans="1:11">
      <c r="A562" s="1">
        <v>44351</v>
      </c>
      <c r="B562" s="1" t="s">
        <v>231</v>
      </c>
      <c r="C562" t="s">
        <v>4</v>
      </c>
      <c r="D562">
        <v>100</v>
      </c>
      <c r="E562" t="s">
        <v>36</v>
      </c>
      <c r="F562" s="1">
        <v>44379</v>
      </c>
      <c r="G562" t="s">
        <v>8</v>
      </c>
      <c r="H562" s="3">
        <v>2150</v>
      </c>
      <c r="I562" s="2">
        <v>18.2</v>
      </c>
      <c r="K562" s="4">
        <f t="shared" si="13"/>
        <v>1820</v>
      </c>
    </row>
    <row r="563" spans="1:11">
      <c r="A563" s="1">
        <v>44351</v>
      </c>
      <c r="B563" s="1" t="s">
        <v>231</v>
      </c>
      <c r="C563" t="s">
        <v>10</v>
      </c>
      <c r="D563">
        <v>-100</v>
      </c>
      <c r="E563" t="s">
        <v>36</v>
      </c>
      <c r="F563" s="1">
        <v>44379</v>
      </c>
      <c r="G563" t="s">
        <v>8</v>
      </c>
      <c r="H563" s="3">
        <v>2135</v>
      </c>
      <c r="I563" s="2">
        <v>16.149999999999999</v>
      </c>
      <c r="K563" s="4">
        <f t="shared" si="13"/>
        <v>-1614.9999999999998</v>
      </c>
    </row>
    <row r="565" spans="1:11">
      <c r="A565" s="1">
        <v>44354</v>
      </c>
      <c r="B565" s="1" t="s">
        <v>232</v>
      </c>
      <c r="C565" t="s">
        <v>10</v>
      </c>
      <c r="D565">
        <v>-100</v>
      </c>
      <c r="E565" t="s">
        <v>6</v>
      </c>
      <c r="F565" s="1">
        <v>44393</v>
      </c>
      <c r="G565" t="s">
        <v>8</v>
      </c>
      <c r="H565" s="3">
        <v>4070</v>
      </c>
      <c r="I565" s="2">
        <v>36.270000000000003</v>
      </c>
      <c r="K565" s="4">
        <f t="shared" si="13"/>
        <v>-3627.0000000000005</v>
      </c>
    </row>
    <row r="566" spans="1:11">
      <c r="A566" s="1">
        <v>44354</v>
      </c>
      <c r="B566" s="1" t="s">
        <v>232</v>
      </c>
      <c r="C566" t="s">
        <v>4</v>
      </c>
      <c r="D566">
        <v>100</v>
      </c>
      <c r="E566" t="s">
        <v>6</v>
      </c>
      <c r="F566" s="1">
        <v>44393</v>
      </c>
      <c r="G566" t="s">
        <v>8</v>
      </c>
      <c r="H566" s="3">
        <v>4080</v>
      </c>
      <c r="I566" s="2">
        <v>37.82</v>
      </c>
      <c r="K566" s="4">
        <f t="shared" si="13"/>
        <v>3782</v>
      </c>
    </row>
    <row r="568" spans="1:11">
      <c r="A568" s="1">
        <v>44354</v>
      </c>
      <c r="B568" s="1" t="s">
        <v>233</v>
      </c>
      <c r="C568" t="s">
        <v>4</v>
      </c>
      <c r="D568">
        <v>100</v>
      </c>
      <c r="E568" t="s">
        <v>6</v>
      </c>
      <c r="F568" s="1">
        <v>44372</v>
      </c>
      <c r="G568" t="s">
        <v>8</v>
      </c>
      <c r="H568" s="3">
        <v>4120</v>
      </c>
      <c r="I568" s="2">
        <v>21.72</v>
      </c>
      <c r="K568" s="4">
        <f t="shared" si="13"/>
        <v>2172</v>
      </c>
    </row>
    <row r="569" spans="1:11">
      <c r="A569" s="1">
        <v>44354</v>
      </c>
      <c r="B569" s="1" t="s">
        <v>233</v>
      </c>
      <c r="C569" t="s">
        <v>10</v>
      </c>
      <c r="D569">
        <v>-100</v>
      </c>
      <c r="E569" t="s">
        <v>6</v>
      </c>
      <c r="F569" s="1">
        <v>44372</v>
      </c>
      <c r="G569" t="s">
        <v>8</v>
      </c>
      <c r="H569" s="3">
        <v>4110</v>
      </c>
      <c r="I569" s="2">
        <v>20.37</v>
      </c>
      <c r="K569" s="4">
        <f t="shared" si="13"/>
        <v>-2037</v>
      </c>
    </row>
    <row r="571" spans="1:11">
      <c r="A571" s="1">
        <v>44354</v>
      </c>
      <c r="B571" s="1" t="s">
        <v>234</v>
      </c>
      <c r="C571" t="s">
        <v>4</v>
      </c>
      <c r="D571">
        <v>100</v>
      </c>
      <c r="E571" t="s">
        <v>36</v>
      </c>
      <c r="F571" s="1">
        <v>44379</v>
      </c>
      <c r="G571" t="s">
        <v>8</v>
      </c>
      <c r="H571" s="3">
        <v>2170</v>
      </c>
      <c r="I571" s="2">
        <v>13.97</v>
      </c>
      <c r="K571" s="4">
        <f t="shared" si="13"/>
        <v>1397</v>
      </c>
    </row>
    <row r="572" spans="1:11">
      <c r="A572" s="1">
        <v>44354</v>
      </c>
      <c r="B572" s="1" t="s">
        <v>234</v>
      </c>
      <c r="C572" t="s">
        <v>10</v>
      </c>
      <c r="D572">
        <v>-100</v>
      </c>
      <c r="E572" t="s">
        <v>36</v>
      </c>
      <c r="F572" s="1">
        <v>44379</v>
      </c>
      <c r="G572" t="s">
        <v>8</v>
      </c>
      <c r="H572" s="3">
        <v>2150</v>
      </c>
      <c r="I572" s="2">
        <v>11.82</v>
      </c>
      <c r="K572" s="4">
        <f t="shared" si="13"/>
        <v>-1182</v>
      </c>
    </row>
    <row r="574" spans="1:11">
      <c r="A574" s="1">
        <v>44354</v>
      </c>
      <c r="B574" s="1" t="s">
        <v>235</v>
      </c>
      <c r="C574" t="s">
        <v>4</v>
      </c>
      <c r="D574">
        <v>100</v>
      </c>
      <c r="E574" t="s">
        <v>87</v>
      </c>
      <c r="F574" s="1">
        <v>44379</v>
      </c>
      <c r="G574" t="s">
        <v>23</v>
      </c>
      <c r="H574" s="3">
        <v>14075</v>
      </c>
      <c r="I574" s="2">
        <v>106.15</v>
      </c>
      <c r="K574" s="4">
        <f t="shared" si="13"/>
        <v>10615</v>
      </c>
    </row>
    <row r="575" spans="1:11">
      <c r="A575" s="1">
        <v>44354</v>
      </c>
      <c r="B575" s="1" t="s">
        <v>235</v>
      </c>
      <c r="C575" t="s">
        <v>10</v>
      </c>
      <c r="D575">
        <v>-100</v>
      </c>
      <c r="E575" t="s">
        <v>87</v>
      </c>
      <c r="F575" s="1">
        <v>44379</v>
      </c>
      <c r="G575" t="s">
        <v>23</v>
      </c>
      <c r="H575" s="3">
        <v>14100</v>
      </c>
      <c r="I575" s="2">
        <v>98.15</v>
      </c>
      <c r="K575" s="4">
        <f t="shared" ref="K575:K638" si="14">D575*I575</f>
        <v>-9815</v>
      </c>
    </row>
    <row r="577" spans="1:11">
      <c r="A577" s="1">
        <v>44354</v>
      </c>
      <c r="B577" s="1" t="s">
        <v>236</v>
      </c>
      <c r="C577" t="s">
        <v>10</v>
      </c>
      <c r="D577">
        <v>-100</v>
      </c>
      <c r="E577" t="s">
        <v>36</v>
      </c>
      <c r="F577" s="1">
        <v>44372</v>
      </c>
      <c r="G577" t="s">
        <v>23</v>
      </c>
      <c r="H577" s="3">
        <v>2310</v>
      </c>
      <c r="I577" s="2">
        <v>38.26</v>
      </c>
      <c r="K577" s="4">
        <f t="shared" si="14"/>
        <v>-3826</v>
      </c>
    </row>
    <row r="578" spans="1:11">
      <c r="A578" s="1">
        <v>44354</v>
      </c>
      <c r="B578" s="1" t="s">
        <v>236</v>
      </c>
      <c r="C578" t="s">
        <v>4</v>
      </c>
      <c r="D578">
        <v>100</v>
      </c>
      <c r="E578" t="s">
        <v>36</v>
      </c>
      <c r="F578" s="1">
        <v>44372</v>
      </c>
      <c r="G578" t="s">
        <v>23</v>
      </c>
      <c r="H578" s="3">
        <v>2340</v>
      </c>
      <c r="I578" s="2">
        <v>23.41</v>
      </c>
      <c r="K578" s="4">
        <f t="shared" si="14"/>
        <v>2341</v>
      </c>
    </row>
    <row r="580" spans="1:11">
      <c r="A580" s="1">
        <v>44354</v>
      </c>
      <c r="B580" s="1" t="s">
        <v>237</v>
      </c>
      <c r="C580" t="s">
        <v>4</v>
      </c>
      <c r="D580">
        <v>100</v>
      </c>
      <c r="E580" t="s">
        <v>20</v>
      </c>
      <c r="F580" s="1">
        <v>44400</v>
      </c>
      <c r="G580" t="s">
        <v>8</v>
      </c>
      <c r="H580" s="3">
        <v>230</v>
      </c>
      <c r="I580" s="2">
        <v>1.82</v>
      </c>
      <c r="K580" s="4">
        <f t="shared" si="14"/>
        <v>182</v>
      </c>
    </row>
    <row r="581" spans="1:11">
      <c r="A581" s="1">
        <v>44354</v>
      </c>
      <c r="B581" s="1" t="s">
        <v>237</v>
      </c>
      <c r="C581" t="s">
        <v>10</v>
      </c>
      <c r="D581">
        <v>-100</v>
      </c>
      <c r="E581" t="s">
        <v>20</v>
      </c>
      <c r="F581" s="1">
        <v>44393</v>
      </c>
      <c r="G581" t="s">
        <v>8</v>
      </c>
      <c r="H581" s="3">
        <v>220</v>
      </c>
      <c r="I581" s="2">
        <v>0.69</v>
      </c>
      <c r="K581" s="4">
        <f t="shared" si="14"/>
        <v>-69</v>
      </c>
    </row>
    <row r="583" spans="1:11">
      <c r="A583" s="1">
        <v>44355</v>
      </c>
      <c r="B583" s="1" t="s">
        <v>238</v>
      </c>
      <c r="C583" t="s">
        <v>4</v>
      </c>
      <c r="D583">
        <v>100</v>
      </c>
      <c r="E583" t="s">
        <v>87</v>
      </c>
      <c r="F583" s="1">
        <v>44379</v>
      </c>
      <c r="G583" t="s">
        <v>8</v>
      </c>
      <c r="H583" s="3">
        <v>13575</v>
      </c>
      <c r="I583" s="2">
        <v>175.6</v>
      </c>
      <c r="K583" s="4">
        <f t="shared" si="14"/>
        <v>17560</v>
      </c>
    </row>
    <row r="584" spans="1:11">
      <c r="A584" s="1">
        <v>44355</v>
      </c>
      <c r="B584" s="1" t="s">
        <v>238</v>
      </c>
      <c r="C584" t="s">
        <v>10</v>
      </c>
      <c r="D584">
        <v>-100</v>
      </c>
      <c r="E584" t="s">
        <v>87</v>
      </c>
      <c r="F584" s="1">
        <v>44379</v>
      </c>
      <c r="G584" t="s">
        <v>8</v>
      </c>
      <c r="H584" s="3">
        <v>13400</v>
      </c>
      <c r="I584" s="2">
        <v>132.6</v>
      </c>
      <c r="K584" s="4">
        <f t="shared" si="14"/>
        <v>-13260</v>
      </c>
    </row>
    <row r="586" spans="1:11">
      <c r="A586" s="1">
        <v>44355</v>
      </c>
      <c r="B586" s="1" t="s">
        <v>239</v>
      </c>
      <c r="C586" t="s">
        <v>10</v>
      </c>
      <c r="D586">
        <v>-100</v>
      </c>
      <c r="E586" t="s">
        <v>240</v>
      </c>
      <c r="F586" s="1">
        <v>44428</v>
      </c>
      <c r="G586" t="s">
        <v>23</v>
      </c>
      <c r="H586" s="3">
        <v>16</v>
      </c>
      <c r="I586" s="2">
        <v>0.34</v>
      </c>
      <c r="K586" s="4">
        <f t="shared" si="14"/>
        <v>-34</v>
      </c>
    </row>
    <row r="587" spans="1:11">
      <c r="A587" s="1">
        <v>44355</v>
      </c>
      <c r="B587" s="1" t="s">
        <v>241</v>
      </c>
      <c r="C587" t="s">
        <v>4</v>
      </c>
      <c r="D587">
        <v>100</v>
      </c>
      <c r="E587" t="s">
        <v>240</v>
      </c>
      <c r="G587" t="s">
        <v>40</v>
      </c>
      <c r="I587" s="2">
        <v>15.69</v>
      </c>
      <c r="K587" s="4">
        <f t="shared" si="14"/>
        <v>1569</v>
      </c>
    </row>
    <row r="589" spans="1:11">
      <c r="A589" s="1">
        <v>44356</v>
      </c>
      <c r="B589" s="1" t="s">
        <v>242</v>
      </c>
      <c r="C589" t="s">
        <v>4</v>
      </c>
      <c r="D589">
        <v>100</v>
      </c>
      <c r="E589" t="s">
        <v>36</v>
      </c>
      <c r="F589" s="1">
        <v>44372</v>
      </c>
      <c r="G589" t="s">
        <v>23</v>
      </c>
      <c r="H589" s="3">
        <v>2290</v>
      </c>
      <c r="I589" s="2">
        <v>71.180000000000007</v>
      </c>
      <c r="K589" s="4">
        <f t="shared" si="14"/>
        <v>7118.0000000000009</v>
      </c>
    </row>
    <row r="590" spans="1:11">
      <c r="A590" s="1">
        <v>44356</v>
      </c>
      <c r="B590" s="1" t="s">
        <v>242</v>
      </c>
      <c r="C590" t="s">
        <v>4</v>
      </c>
      <c r="D590">
        <v>100</v>
      </c>
      <c r="E590" t="s">
        <v>36</v>
      </c>
      <c r="F590" s="1">
        <v>44372</v>
      </c>
      <c r="G590" t="s">
        <v>23</v>
      </c>
      <c r="H590" s="3">
        <v>2310</v>
      </c>
      <c r="I590" s="2">
        <v>56.74</v>
      </c>
      <c r="K590" s="4">
        <f t="shared" si="14"/>
        <v>5674</v>
      </c>
    </row>
    <row r="591" spans="1:11">
      <c r="A591" s="1">
        <v>44356</v>
      </c>
      <c r="B591" s="1" t="s">
        <v>242</v>
      </c>
      <c r="C591" t="s">
        <v>10</v>
      </c>
      <c r="D591">
        <v>-200</v>
      </c>
      <c r="E591" t="s">
        <v>36</v>
      </c>
      <c r="F591" s="1">
        <v>44372</v>
      </c>
      <c r="G591" t="s">
        <v>23</v>
      </c>
      <c r="H591" s="3">
        <v>2300</v>
      </c>
      <c r="I591" s="2">
        <v>63.86</v>
      </c>
      <c r="K591" s="4">
        <f t="shared" si="14"/>
        <v>-12772</v>
      </c>
    </row>
    <row r="593" spans="1:11">
      <c r="A593" s="1">
        <v>44356</v>
      </c>
      <c r="B593" s="1" t="s">
        <v>243</v>
      </c>
      <c r="C593" t="s">
        <v>10</v>
      </c>
      <c r="D593">
        <v>-100</v>
      </c>
      <c r="E593" t="s">
        <v>87</v>
      </c>
      <c r="F593" s="1">
        <v>44379</v>
      </c>
      <c r="G593" t="s">
        <v>23</v>
      </c>
      <c r="H593" s="3">
        <v>14075</v>
      </c>
      <c r="I593" s="2">
        <v>140.81</v>
      </c>
      <c r="K593" s="4">
        <f t="shared" si="14"/>
        <v>-14081</v>
      </c>
    </row>
    <row r="594" spans="1:11">
      <c r="A594" s="1">
        <v>44356</v>
      </c>
      <c r="B594" s="1" t="s">
        <v>243</v>
      </c>
      <c r="C594" t="s">
        <v>4</v>
      </c>
      <c r="D594">
        <v>100</v>
      </c>
      <c r="E594" t="s">
        <v>87</v>
      </c>
      <c r="F594" s="1">
        <v>44379</v>
      </c>
      <c r="G594" t="s">
        <v>23</v>
      </c>
      <c r="H594" s="3">
        <v>14200</v>
      </c>
      <c r="I594" s="2">
        <v>95.93</v>
      </c>
      <c r="K594" s="4">
        <f t="shared" si="14"/>
        <v>9593</v>
      </c>
    </row>
    <row r="595" spans="1:11">
      <c r="A595" s="1">
        <v>44356</v>
      </c>
      <c r="B595" s="1" t="s">
        <v>243</v>
      </c>
      <c r="C595" t="s">
        <v>10</v>
      </c>
      <c r="D595">
        <v>-100</v>
      </c>
      <c r="E595" t="s">
        <v>87</v>
      </c>
      <c r="F595" s="1">
        <v>44379</v>
      </c>
      <c r="G595" t="s">
        <v>8</v>
      </c>
      <c r="H595" s="3">
        <v>13575</v>
      </c>
      <c r="I595" s="2">
        <v>159.57</v>
      </c>
      <c r="K595" s="4">
        <f t="shared" si="14"/>
        <v>-15957</v>
      </c>
    </row>
    <row r="596" spans="1:11">
      <c r="A596" s="1">
        <v>44356</v>
      </c>
      <c r="B596" s="1" t="s">
        <v>243</v>
      </c>
      <c r="C596" t="s">
        <v>4</v>
      </c>
      <c r="D596">
        <v>100</v>
      </c>
      <c r="E596" t="s">
        <v>87</v>
      </c>
      <c r="F596" s="1">
        <v>44379</v>
      </c>
      <c r="G596" t="s">
        <v>8</v>
      </c>
      <c r="H596" s="3">
        <v>13075</v>
      </c>
      <c r="I596" s="2">
        <v>73.2</v>
      </c>
      <c r="K596" s="4">
        <f t="shared" si="14"/>
        <v>7320</v>
      </c>
    </row>
    <row r="598" spans="1:11">
      <c r="A598" s="1">
        <v>44356</v>
      </c>
      <c r="B598" s="1" t="s">
        <v>244</v>
      </c>
      <c r="C598" t="s">
        <v>4</v>
      </c>
      <c r="D598">
        <v>200</v>
      </c>
      <c r="E598" t="s">
        <v>6</v>
      </c>
      <c r="F598" s="1">
        <v>44358</v>
      </c>
      <c r="G598" t="s">
        <v>8</v>
      </c>
      <c r="H598" s="3">
        <v>4220</v>
      </c>
      <c r="I598" s="2">
        <v>10.73</v>
      </c>
      <c r="K598" s="4">
        <f t="shared" si="14"/>
        <v>2146</v>
      </c>
    </row>
    <row r="599" spans="1:11">
      <c r="A599" s="1">
        <v>44356</v>
      </c>
      <c r="B599" s="1" t="s">
        <v>244</v>
      </c>
      <c r="C599" t="s">
        <v>10</v>
      </c>
      <c r="D599">
        <v>-100</v>
      </c>
      <c r="E599" t="s">
        <v>6</v>
      </c>
      <c r="F599" s="1">
        <v>44358</v>
      </c>
      <c r="G599" t="s">
        <v>8</v>
      </c>
      <c r="H599" s="3">
        <v>4230</v>
      </c>
      <c r="I599" s="2">
        <v>14.18</v>
      </c>
      <c r="K599" s="4">
        <f t="shared" si="14"/>
        <v>-1418</v>
      </c>
    </row>
    <row r="600" spans="1:11">
      <c r="A600" s="1">
        <v>44356</v>
      </c>
      <c r="B600" s="1" t="s">
        <v>244</v>
      </c>
      <c r="C600" t="s">
        <v>10</v>
      </c>
      <c r="D600">
        <v>-100</v>
      </c>
      <c r="E600" t="s">
        <v>6</v>
      </c>
      <c r="F600" s="1">
        <v>44358</v>
      </c>
      <c r="G600" t="s">
        <v>8</v>
      </c>
      <c r="H600" s="3">
        <v>4195</v>
      </c>
      <c r="I600" s="2">
        <v>5.63</v>
      </c>
      <c r="K600" s="4">
        <f t="shared" si="14"/>
        <v>-563</v>
      </c>
    </row>
    <row r="602" spans="1:11">
      <c r="A602" s="1">
        <v>44356</v>
      </c>
      <c r="B602" s="1" t="s">
        <v>245</v>
      </c>
      <c r="C602" t="s">
        <v>4</v>
      </c>
      <c r="D602">
        <v>100</v>
      </c>
      <c r="E602" t="s">
        <v>6</v>
      </c>
      <c r="F602" s="1">
        <v>44393</v>
      </c>
      <c r="G602" t="s">
        <v>8</v>
      </c>
      <c r="H602" s="3">
        <v>4150</v>
      </c>
      <c r="I602" s="2">
        <v>46.5</v>
      </c>
      <c r="K602" s="4">
        <f t="shared" si="14"/>
        <v>4650</v>
      </c>
    </row>
    <row r="603" spans="1:11">
      <c r="A603" s="1">
        <v>44356</v>
      </c>
      <c r="B603" s="1" t="s">
        <v>245</v>
      </c>
      <c r="C603" t="s">
        <v>10</v>
      </c>
      <c r="D603">
        <v>-100</v>
      </c>
      <c r="E603" t="s">
        <v>6</v>
      </c>
      <c r="F603" s="1">
        <v>44393</v>
      </c>
      <c r="G603" t="s">
        <v>8</v>
      </c>
      <c r="H603" s="3">
        <v>4080</v>
      </c>
      <c r="I603" s="2">
        <v>34.1</v>
      </c>
      <c r="K603" s="4">
        <f t="shared" si="14"/>
        <v>-3410</v>
      </c>
    </row>
    <row r="605" spans="1:11">
      <c r="A605" s="1">
        <v>44356</v>
      </c>
      <c r="B605" s="1" t="s">
        <v>246</v>
      </c>
      <c r="C605" t="s">
        <v>10</v>
      </c>
      <c r="D605">
        <v>-100</v>
      </c>
      <c r="E605" t="s">
        <v>36</v>
      </c>
      <c r="F605" s="1">
        <v>44379</v>
      </c>
      <c r="G605" t="s">
        <v>8</v>
      </c>
      <c r="H605" s="3">
        <v>2170</v>
      </c>
      <c r="I605" s="2">
        <v>10.41</v>
      </c>
      <c r="K605" s="4">
        <f t="shared" si="14"/>
        <v>-1041</v>
      </c>
    </row>
    <row r="606" spans="1:11">
      <c r="A606" s="1">
        <v>44356</v>
      </c>
      <c r="B606" s="1" t="s">
        <v>246</v>
      </c>
      <c r="C606" t="s">
        <v>4</v>
      </c>
      <c r="D606">
        <v>100</v>
      </c>
      <c r="E606" t="s">
        <v>36</v>
      </c>
      <c r="F606" s="1">
        <v>44386</v>
      </c>
      <c r="G606" t="s">
        <v>8</v>
      </c>
      <c r="H606" s="3">
        <v>2200</v>
      </c>
      <c r="I606" s="2">
        <v>17.36</v>
      </c>
      <c r="K606" s="4">
        <f t="shared" si="14"/>
        <v>1736</v>
      </c>
    </row>
    <row r="608" spans="1:11">
      <c r="A608" s="1">
        <v>44357</v>
      </c>
      <c r="B608" s="1" t="s">
        <v>247</v>
      </c>
      <c r="C608" t="s">
        <v>10</v>
      </c>
      <c r="D608">
        <v>-200</v>
      </c>
      <c r="E608" t="s">
        <v>6</v>
      </c>
      <c r="F608" s="1">
        <v>44358</v>
      </c>
      <c r="G608" t="s">
        <v>8</v>
      </c>
      <c r="H608" s="3">
        <v>4220</v>
      </c>
      <c r="I608" s="2">
        <v>4.5199999999999996</v>
      </c>
      <c r="K608" s="4">
        <f t="shared" si="14"/>
        <v>-903.99999999999989</v>
      </c>
    </row>
    <row r="609" spans="1:11">
      <c r="A609" s="1">
        <v>44357</v>
      </c>
      <c r="B609" s="1" t="s">
        <v>247</v>
      </c>
      <c r="C609" t="s">
        <v>4</v>
      </c>
      <c r="D609">
        <v>100</v>
      </c>
      <c r="E609" t="s">
        <v>6</v>
      </c>
      <c r="F609" s="1">
        <v>44358</v>
      </c>
      <c r="G609" t="s">
        <v>8</v>
      </c>
      <c r="H609" s="3">
        <v>4230</v>
      </c>
      <c r="I609" s="2">
        <v>6.49</v>
      </c>
      <c r="K609" s="4">
        <f t="shared" si="14"/>
        <v>649</v>
      </c>
    </row>
    <row r="610" spans="1:11">
      <c r="A610" s="1">
        <v>44357</v>
      </c>
      <c r="B610" s="1" t="s">
        <v>247</v>
      </c>
      <c r="C610" t="s">
        <v>4</v>
      </c>
      <c r="D610">
        <v>100</v>
      </c>
      <c r="E610" t="s">
        <v>6</v>
      </c>
      <c r="F610" s="1">
        <v>44358</v>
      </c>
      <c r="G610" t="s">
        <v>8</v>
      </c>
      <c r="H610" s="3">
        <v>4195</v>
      </c>
      <c r="I610" s="2">
        <v>2.0499999999999998</v>
      </c>
      <c r="K610" s="4">
        <f t="shared" si="14"/>
        <v>204.99999999999997</v>
      </c>
    </row>
    <row r="612" spans="1:11">
      <c r="A612" s="1">
        <v>44357</v>
      </c>
      <c r="B612" s="1" t="s">
        <v>248</v>
      </c>
      <c r="C612" t="s">
        <v>4</v>
      </c>
      <c r="D612">
        <v>100</v>
      </c>
      <c r="E612" t="s">
        <v>43</v>
      </c>
      <c r="F612" s="1">
        <v>44428</v>
      </c>
      <c r="G612" t="s">
        <v>8</v>
      </c>
      <c r="H612" s="3">
        <v>125</v>
      </c>
      <c r="I612" s="2">
        <v>4.5</v>
      </c>
      <c r="K612" s="4">
        <f t="shared" si="14"/>
        <v>450</v>
      </c>
    </row>
    <row r="613" spans="1:11">
      <c r="A613" s="1">
        <v>44357</v>
      </c>
      <c r="B613" s="1" t="s">
        <v>248</v>
      </c>
      <c r="C613" t="s">
        <v>10</v>
      </c>
      <c r="D613">
        <v>-100</v>
      </c>
      <c r="E613" t="s">
        <v>43</v>
      </c>
      <c r="F613" s="1">
        <v>44372</v>
      </c>
      <c r="G613" t="s">
        <v>8</v>
      </c>
      <c r="H613" s="3">
        <v>130</v>
      </c>
      <c r="I613" s="2">
        <v>3.59</v>
      </c>
      <c r="K613" s="4">
        <f t="shared" si="14"/>
        <v>-359</v>
      </c>
    </row>
    <row r="615" spans="1:11">
      <c r="A615" s="1">
        <v>44357</v>
      </c>
      <c r="B615" s="1" t="s">
        <v>249</v>
      </c>
      <c r="C615" t="s">
        <v>10</v>
      </c>
      <c r="D615">
        <v>-100</v>
      </c>
      <c r="E615" t="s">
        <v>74</v>
      </c>
      <c r="F615" s="1">
        <v>44484</v>
      </c>
      <c r="G615" t="s">
        <v>8</v>
      </c>
      <c r="H615" s="3">
        <v>17.5</v>
      </c>
      <c r="I615" s="2">
        <v>0.5</v>
      </c>
      <c r="K615" s="4">
        <f t="shared" si="14"/>
        <v>-50</v>
      </c>
    </row>
    <row r="617" spans="1:11">
      <c r="A617" s="1">
        <v>44357</v>
      </c>
      <c r="B617" s="1" t="s">
        <v>250</v>
      </c>
      <c r="C617" t="s">
        <v>4</v>
      </c>
      <c r="D617">
        <v>100</v>
      </c>
      <c r="E617" t="s">
        <v>251</v>
      </c>
      <c r="F617" s="1">
        <v>44393</v>
      </c>
      <c r="G617" t="s">
        <v>8</v>
      </c>
      <c r="H617" s="3">
        <v>29</v>
      </c>
      <c r="I617" s="2">
        <v>0.81</v>
      </c>
      <c r="K617" s="4">
        <f t="shared" si="14"/>
        <v>81</v>
      </c>
    </row>
    <row r="619" spans="1:11">
      <c r="A619" s="1">
        <v>44358</v>
      </c>
      <c r="B619" s="1" t="s">
        <v>252</v>
      </c>
      <c r="C619" t="s">
        <v>4</v>
      </c>
      <c r="D619">
        <v>100</v>
      </c>
      <c r="E619" t="s">
        <v>253</v>
      </c>
      <c r="F619" s="1">
        <v>44400</v>
      </c>
      <c r="G619" t="s">
        <v>8</v>
      </c>
      <c r="H619" s="3">
        <v>134</v>
      </c>
      <c r="I619" s="2">
        <v>1.45</v>
      </c>
      <c r="K619" s="4">
        <f t="shared" si="14"/>
        <v>145</v>
      </c>
    </row>
    <row r="621" spans="1:11">
      <c r="A621" s="1">
        <v>44358</v>
      </c>
      <c r="B621" s="1" t="s">
        <v>254</v>
      </c>
      <c r="C621" t="s">
        <v>10</v>
      </c>
      <c r="D621">
        <v>-100</v>
      </c>
      <c r="E621" t="s">
        <v>36</v>
      </c>
      <c r="F621" s="1">
        <v>44386</v>
      </c>
      <c r="G621" t="s">
        <v>8</v>
      </c>
      <c r="H621" s="3">
        <v>2200</v>
      </c>
      <c r="I621" s="2">
        <v>15.82</v>
      </c>
      <c r="K621" s="4">
        <f t="shared" si="14"/>
        <v>-1582</v>
      </c>
    </row>
    <row r="623" spans="1:11">
      <c r="A623" s="1">
        <v>44358</v>
      </c>
      <c r="B623" s="1" t="s">
        <v>255</v>
      </c>
      <c r="C623" t="s">
        <v>4</v>
      </c>
      <c r="D623">
        <v>100</v>
      </c>
      <c r="E623" t="s">
        <v>36</v>
      </c>
      <c r="F623" s="1">
        <v>44379</v>
      </c>
      <c r="G623" t="s">
        <v>8</v>
      </c>
      <c r="H623" s="3">
        <v>2135</v>
      </c>
      <c r="I623" s="2">
        <v>6.85</v>
      </c>
      <c r="K623" s="4">
        <f t="shared" si="14"/>
        <v>685</v>
      </c>
    </row>
    <row r="624" spans="1:11">
      <c r="A624" s="1">
        <v>44358</v>
      </c>
      <c r="B624" s="1" t="s">
        <v>255</v>
      </c>
      <c r="C624" t="s">
        <v>10</v>
      </c>
      <c r="D624">
        <v>-100</v>
      </c>
      <c r="E624" t="s">
        <v>36</v>
      </c>
      <c r="F624" s="1">
        <v>44372</v>
      </c>
      <c r="G624" t="s">
        <v>8</v>
      </c>
      <c r="H624" s="3">
        <v>2135</v>
      </c>
      <c r="I624" s="2">
        <v>4.05</v>
      </c>
      <c r="K624" s="4">
        <f t="shared" si="14"/>
        <v>-405</v>
      </c>
    </row>
    <row r="626" spans="1:11">
      <c r="A626" s="1">
        <v>44358</v>
      </c>
      <c r="B626" s="1" t="s">
        <v>256</v>
      </c>
      <c r="C626" t="s">
        <v>10</v>
      </c>
      <c r="D626">
        <v>-100</v>
      </c>
      <c r="E626" t="s">
        <v>6</v>
      </c>
      <c r="F626" s="1">
        <v>44372</v>
      </c>
      <c r="G626" t="s">
        <v>8</v>
      </c>
      <c r="H626" s="3">
        <v>4120</v>
      </c>
      <c r="I626" s="2">
        <v>12.15</v>
      </c>
      <c r="K626" s="4">
        <f t="shared" si="14"/>
        <v>-1215</v>
      </c>
    </row>
    <row r="627" spans="1:11">
      <c r="A627" s="1">
        <v>44358</v>
      </c>
      <c r="B627" s="1" t="s">
        <v>256</v>
      </c>
      <c r="C627" t="s">
        <v>4</v>
      </c>
      <c r="D627">
        <v>100</v>
      </c>
      <c r="E627" t="s">
        <v>6</v>
      </c>
      <c r="F627" s="1">
        <v>44372</v>
      </c>
      <c r="G627" t="s">
        <v>8</v>
      </c>
      <c r="H627" s="3">
        <v>4020</v>
      </c>
      <c r="I627" s="2">
        <v>6.5</v>
      </c>
      <c r="K627" s="4">
        <f t="shared" si="14"/>
        <v>650</v>
      </c>
    </row>
    <row r="629" spans="1:11">
      <c r="A629" s="1">
        <v>44358</v>
      </c>
      <c r="B629" s="1" t="s">
        <v>257</v>
      </c>
      <c r="C629" t="s">
        <v>10</v>
      </c>
      <c r="D629">
        <v>-100</v>
      </c>
      <c r="E629" t="s">
        <v>6</v>
      </c>
      <c r="F629" s="1">
        <v>44393</v>
      </c>
      <c r="G629" t="s">
        <v>8</v>
      </c>
      <c r="H629" s="3">
        <v>4150</v>
      </c>
      <c r="I629" s="2">
        <v>37.340000000000003</v>
      </c>
      <c r="K629" s="4">
        <f t="shared" si="14"/>
        <v>-3734.0000000000005</v>
      </c>
    </row>
    <row r="630" spans="1:11">
      <c r="A630" s="1">
        <v>44358</v>
      </c>
      <c r="B630" s="1" t="s">
        <v>257</v>
      </c>
      <c r="C630" t="s">
        <v>4</v>
      </c>
      <c r="D630">
        <v>100</v>
      </c>
      <c r="E630" t="s">
        <v>6</v>
      </c>
      <c r="F630" s="1">
        <v>44393</v>
      </c>
      <c r="G630" t="s">
        <v>8</v>
      </c>
      <c r="H630" s="3">
        <v>4000</v>
      </c>
      <c r="I630" s="2">
        <v>18.940000000000001</v>
      </c>
      <c r="K630" s="4">
        <f t="shared" si="14"/>
        <v>1894.0000000000002</v>
      </c>
    </row>
    <row r="632" spans="1:11">
      <c r="A632" s="1">
        <v>44361</v>
      </c>
      <c r="B632" s="1" t="s">
        <v>258</v>
      </c>
      <c r="C632" t="s">
        <v>4</v>
      </c>
      <c r="D632">
        <v>100</v>
      </c>
      <c r="E632" t="s">
        <v>36</v>
      </c>
      <c r="F632" s="1">
        <v>44372</v>
      </c>
      <c r="G632" t="s">
        <v>8</v>
      </c>
      <c r="H632" s="3">
        <v>2230</v>
      </c>
      <c r="I632" s="2">
        <v>7.82</v>
      </c>
      <c r="K632" s="4">
        <f t="shared" si="14"/>
        <v>782</v>
      </c>
    </row>
    <row r="633" spans="1:11">
      <c r="A633" s="1">
        <v>44361</v>
      </c>
      <c r="B633" s="1" t="s">
        <v>258</v>
      </c>
      <c r="C633" t="s">
        <v>10</v>
      </c>
      <c r="D633">
        <v>-100</v>
      </c>
      <c r="E633" t="s">
        <v>36</v>
      </c>
      <c r="F633" s="1">
        <v>44372</v>
      </c>
      <c r="G633" t="s">
        <v>8</v>
      </c>
      <c r="H633" s="3">
        <v>2140</v>
      </c>
      <c r="I633" s="2">
        <v>3.32</v>
      </c>
      <c r="K633" s="4">
        <f t="shared" si="14"/>
        <v>-332</v>
      </c>
    </row>
    <row r="635" spans="1:11">
      <c r="A635" s="1">
        <v>44361</v>
      </c>
      <c r="B635" s="1" t="s">
        <v>259</v>
      </c>
      <c r="C635" t="s">
        <v>10</v>
      </c>
      <c r="D635">
        <v>-100</v>
      </c>
      <c r="E635" t="s">
        <v>20</v>
      </c>
      <c r="F635" s="1">
        <v>44400</v>
      </c>
      <c r="G635" t="s">
        <v>8</v>
      </c>
      <c r="H635" s="3">
        <v>230</v>
      </c>
      <c r="I635" s="2">
        <v>1.08</v>
      </c>
      <c r="K635" s="4">
        <f t="shared" si="14"/>
        <v>-108</v>
      </c>
    </row>
    <row r="636" spans="1:11">
      <c r="A636" s="1">
        <v>44361</v>
      </c>
      <c r="B636" s="1" t="s">
        <v>259</v>
      </c>
      <c r="C636" t="s">
        <v>4</v>
      </c>
      <c r="D636">
        <v>100</v>
      </c>
      <c r="E636" t="s">
        <v>20</v>
      </c>
      <c r="F636" s="1">
        <v>44407</v>
      </c>
      <c r="G636" t="s">
        <v>8</v>
      </c>
      <c r="H636" s="3">
        <v>237.5</v>
      </c>
      <c r="I636" s="2">
        <v>1.98</v>
      </c>
      <c r="K636" s="4">
        <f t="shared" si="14"/>
        <v>198</v>
      </c>
    </row>
    <row r="638" spans="1:11">
      <c r="A638" s="1">
        <v>44361</v>
      </c>
      <c r="B638" s="1" t="s">
        <v>260</v>
      </c>
      <c r="C638" t="s">
        <v>10</v>
      </c>
      <c r="D638">
        <v>-100</v>
      </c>
      <c r="E638" t="s">
        <v>43</v>
      </c>
      <c r="F638" s="1">
        <v>44428</v>
      </c>
      <c r="G638" t="s">
        <v>8</v>
      </c>
      <c r="H638" s="3">
        <v>125</v>
      </c>
      <c r="I638" s="2">
        <v>3.57</v>
      </c>
      <c r="K638" s="4">
        <f t="shared" si="14"/>
        <v>-357</v>
      </c>
    </row>
    <row r="639" spans="1:11">
      <c r="A639" s="1">
        <v>44361</v>
      </c>
      <c r="B639" s="1" t="s">
        <v>260</v>
      </c>
      <c r="C639" t="s">
        <v>4</v>
      </c>
      <c r="D639">
        <v>100</v>
      </c>
      <c r="E639" t="s">
        <v>43</v>
      </c>
      <c r="F639" s="1">
        <v>44456</v>
      </c>
      <c r="G639" t="s">
        <v>8</v>
      </c>
      <c r="H639" s="3">
        <v>125</v>
      </c>
      <c r="I639" s="2">
        <v>4.5</v>
      </c>
      <c r="K639" s="4">
        <f t="shared" ref="K639:K642" si="15">D639*I639</f>
        <v>450</v>
      </c>
    </row>
    <row r="641" spans="1:12">
      <c r="A641" s="1">
        <v>44362</v>
      </c>
      <c r="B641" s="1" t="s">
        <v>261</v>
      </c>
      <c r="C641" t="s">
        <v>4</v>
      </c>
      <c r="D641">
        <v>100</v>
      </c>
      <c r="E641" t="s">
        <v>262</v>
      </c>
      <c r="F641" s="1">
        <v>44407</v>
      </c>
      <c r="G641" t="s">
        <v>23</v>
      </c>
      <c r="H641" s="3">
        <v>434</v>
      </c>
      <c r="I641" s="2">
        <v>2.57</v>
      </c>
      <c r="K641" s="4">
        <f t="shared" si="15"/>
        <v>257</v>
      </c>
    </row>
    <row r="642" spans="1:12">
      <c r="A642" s="1">
        <v>44362</v>
      </c>
      <c r="B642" s="1" t="s">
        <v>261</v>
      </c>
      <c r="C642" t="s">
        <v>10</v>
      </c>
      <c r="D642">
        <v>-100</v>
      </c>
      <c r="E642" t="s">
        <v>262</v>
      </c>
      <c r="F642" s="1">
        <v>44407</v>
      </c>
      <c r="G642" t="s">
        <v>23</v>
      </c>
      <c r="H642" s="3">
        <v>439</v>
      </c>
      <c r="I642" s="2">
        <v>1.36</v>
      </c>
      <c r="K642" s="4">
        <f t="shared" si="15"/>
        <v>-136</v>
      </c>
    </row>
    <row r="643" spans="1:12">
      <c r="L643" s="6"/>
    </row>
  </sheetData>
  <autoFilter ref="A1:M3"/>
  <sortState ref="A438:K441">
    <sortCondition descending="1" ref="H438:H4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8"/>
  <sheetViews>
    <sheetView tabSelected="1" workbookViewId="0">
      <pane ySplit="1" topLeftCell="A12" activePane="bottomLeft" state="frozen"/>
      <selection pane="bottomLeft" activeCell="A15" sqref="A15"/>
    </sheetView>
  </sheetViews>
  <sheetFormatPr defaultRowHeight="15"/>
  <cols>
    <col min="1" max="1" width="11.42578125" style="1" bestFit="1" customWidth="1"/>
    <col min="2" max="2" width="11.85546875" style="6" bestFit="1" customWidth="1"/>
    <col min="3" max="3" width="10.140625" style="13" bestFit="1" customWidth="1"/>
    <col min="4" max="4" width="9.140625" style="13" bestFit="1" customWidth="1"/>
    <col min="5" max="7" width="9.140625" style="5"/>
    <col min="8" max="8" width="11.140625" style="6" bestFit="1" customWidth="1"/>
    <col min="9" max="9" width="10.140625" style="6" bestFit="1" customWidth="1"/>
    <col min="10" max="10" width="12.42578125" style="13" bestFit="1" customWidth="1"/>
    <col min="11" max="11" width="12.85546875" style="6" bestFit="1" customWidth="1"/>
    <col min="12" max="12" width="11.42578125" style="6" bestFit="1" customWidth="1"/>
    <col min="14" max="14" width="9.140625" style="13"/>
  </cols>
  <sheetData>
    <row r="1" spans="1:14">
      <c r="A1" s="1" t="s">
        <v>0</v>
      </c>
      <c r="B1" s="6" t="s">
        <v>221</v>
      </c>
      <c r="C1" s="13" t="s">
        <v>209</v>
      </c>
      <c r="D1" s="13" t="s">
        <v>210</v>
      </c>
      <c r="E1" s="5" t="s">
        <v>211</v>
      </c>
      <c r="F1" s="5" t="s">
        <v>212</v>
      </c>
      <c r="G1" s="5" t="s">
        <v>213</v>
      </c>
      <c r="H1" s="6" t="s">
        <v>214</v>
      </c>
      <c r="I1" s="6" t="s">
        <v>215</v>
      </c>
      <c r="J1" s="13" t="s">
        <v>216</v>
      </c>
      <c r="K1" s="6" t="s">
        <v>217</v>
      </c>
      <c r="L1" s="6" t="s">
        <v>218</v>
      </c>
      <c r="N1" s="13" t="s">
        <v>222</v>
      </c>
    </row>
    <row r="2" spans="1:14">
      <c r="A2" s="1">
        <v>44349</v>
      </c>
      <c r="B2" s="6">
        <v>83947.32</v>
      </c>
      <c r="C2" s="13">
        <v>168.48</v>
      </c>
      <c r="D2" s="13">
        <v>-2227.16</v>
      </c>
      <c r="E2" s="5">
        <v>609</v>
      </c>
      <c r="F2" s="5">
        <v>142</v>
      </c>
      <c r="G2" s="5">
        <v>0</v>
      </c>
      <c r="H2" s="6">
        <v>49113.89</v>
      </c>
      <c r="I2" s="6">
        <v>24556.94</v>
      </c>
      <c r="J2" s="13">
        <v>51537.17</v>
      </c>
      <c r="K2" s="6">
        <v>0</v>
      </c>
      <c r="L2" s="6">
        <v>40965.81</v>
      </c>
      <c r="N2" s="13">
        <v>3154</v>
      </c>
    </row>
    <row r="3" spans="1:14">
      <c r="A3" s="1">
        <v>44350</v>
      </c>
      <c r="B3" s="6">
        <v>82451.95</v>
      </c>
      <c r="C3" s="13">
        <v>-1369.93</v>
      </c>
      <c r="D3" s="13">
        <v>3713.6</v>
      </c>
      <c r="E3" s="5">
        <v>518</v>
      </c>
      <c r="F3" s="5">
        <v>79</v>
      </c>
      <c r="G3" s="5">
        <v>0</v>
      </c>
      <c r="H3" s="6">
        <v>54596.59</v>
      </c>
      <c r="I3" s="6">
        <v>27298.29</v>
      </c>
      <c r="J3" s="13">
        <v>50660.04</v>
      </c>
      <c r="K3" s="6">
        <v>0</v>
      </c>
      <c r="L3" s="6">
        <v>29441.4</v>
      </c>
      <c r="N3" s="13">
        <v>-847</v>
      </c>
    </row>
    <row r="4" spans="1:14">
      <c r="A4" s="1">
        <v>44351</v>
      </c>
      <c r="B4" s="6">
        <v>86242.17</v>
      </c>
      <c r="C4" s="13">
        <v>-8642.2900000000009</v>
      </c>
      <c r="D4" s="13">
        <v>85.11</v>
      </c>
      <c r="E4" s="5">
        <v>374</v>
      </c>
      <c r="F4" s="5">
        <v>91</v>
      </c>
      <c r="G4" s="5">
        <v>0</v>
      </c>
      <c r="H4" s="6">
        <v>30926.720000000001</v>
      </c>
      <c r="I4" s="6">
        <v>15463.36</v>
      </c>
      <c r="J4" s="13">
        <v>56241.55</v>
      </c>
      <c r="K4" s="6">
        <v>0</v>
      </c>
      <c r="L4" s="6">
        <v>36475.32</v>
      </c>
      <c r="N4" s="13">
        <v>3154</v>
      </c>
    </row>
    <row r="5" spans="1:14">
      <c r="A5" s="1">
        <v>44354</v>
      </c>
      <c r="B5" s="6">
        <v>85618.77</v>
      </c>
      <c r="C5" s="13">
        <v>-1303.1600000000001</v>
      </c>
      <c r="D5" s="13">
        <v>-527.04999999999995</v>
      </c>
      <c r="E5" s="5">
        <v>547</v>
      </c>
      <c r="F5" s="5">
        <v>185</v>
      </c>
      <c r="G5" s="5">
        <v>0</v>
      </c>
      <c r="H5" s="6">
        <v>27636.28</v>
      </c>
      <c r="I5" s="6">
        <v>13818.14</v>
      </c>
      <c r="J5" s="13">
        <v>56163.31</v>
      </c>
      <c r="K5" s="6">
        <v>0</v>
      </c>
      <c r="L5" s="6">
        <v>24642.57</v>
      </c>
      <c r="N5" s="13">
        <v>2578</v>
      </c>
    </row>
    <row r="6" spans="1:14">
      <c r="A6" s="1">
        <v>44355</v>
      </c>
      <c r="B6" s="6">
        <v>85871.91</v>
      </c>
      <c r="C6" s="13">
        <v>528</v>
      </c>
      <c r="D6" s="13">
        <v>-272.05</v>
      </c>
      <c r="E6" s="5">
        <v>892</v>
      </c>
      <c r="F6" s="5">
        <v>211</v>
      </c>
      <c r="G6" s="5">
        <v>0</v>
      </c>
      <c r="H6" s="6">
        <v>2788.22</v>
      </c>
      <c r="I6" s="6">
        <v>1394.11</v>
      </c>
      <c r="J6" s="13">
        <v>61996.45</v>
      </c>
      <c r="K6" s="6">
        <v>0</v>
      </c>
      <c r="L6" s="6">
        <v>23549.439999999999</v>
      </c>
      <c r="N6" s="13">
        <v>1835</v>
      </c>
    </row>
    <row r="7" spans="1:14">
      <c r="A7" s="1">
        <v>44356</v>
      </c>
      <c r="B7" s="6">
        <v>85746.49</v>
      </c>
      <c r="C7" s="13">
        <v>122</v>
      </c>
      <c r="D7" s="13">
        <v>-383.66</v>
      </c>
      <c r="E7" s="5">
        <v>737</v>
      </c>
      <c r="F7" s="5">
        <v>92</v>
      </c>
      <c r="G7" s="5">
        <v>0</v>
      </c>
      <c r="H7" s="6">
        <v>2067.15</v>
      </c>
      <c r="I7" s="6">
        <v>1033.57</v>
      </c>
      <c r="J7" s="13">
        <v>50986.04</v>
      </c>
      <c r="K7" s="6">
        <v>0</v>
      </c>
      <c r="L7" s="6">
        <v>10127.15</v>
      </c>
      <c r="N7" s="13">
        <v>-1396</v>
      </c>
    </row>
    <row r="8" spans="1:14">
      <c r="A8" s="1">
        <v>44357</v>
      </c>
      <c r="B8" s="6">
        <v>87134.71</v>
      </c>
      <c r="C8" s="13">
        <v>1247.9000000000001</v>
      </c>
      <c r="D8" s="13">
        <v>1010.24</v>
      </c>
      <c r="E8" s="5">
        <v>560</v>
      </c>
      <c r="F8" s="5">
        <v>64</v>
      </c>
      <c r="G8" s="5">
        <v>0</v>
      </c>
      <c r="H8" s="6">
        <v>5534.64</v>
      </c>
      <c r="I8" s="6">
        <v>2767.32</v>
      </c>
      <c r="J8" s="13">
        <v>51052.36</v>
      </c>
      <c r="K8" s="6">
        <v>0</v>
      </c>
      <c r="L8" s="6">
        <v>10127.15</v>
      </c>
      <c r="N8" s="13">
        <v>290</v>
      </c>
    </row>
    <row r="9" spans="1:14">
      <c r="A9" s="1">
        <v>44358</v>
      </c>
      <c r="B9" s="6">
        <v>87459.88</v>
      </c>
      <c r="C9" s="13">
        <v>-72.319999999999993</v>
      </c>
      <c r="D9" s="13">
        <v>1343.92</v>
      </c>
      <c r="E9" s="5">
        <v>163</v>
      </c>
      <c r="F9" s="5">
        <v>22</v>
      </c>
      <c r="G9" s="5">
        <v>0</v>
      </c>
      <c r="H9" s="6">
        <v>112595.43</v>
      </c>
      <c r="I9" s="6">
        <v>56297.72</v>
      </c>
      <c r="J9" s="13">
        <v>47891.85</v>
      </c>
      <c r="K9" s="6">
        <v>0</v>
      </c>
      <c r="L9" s="6">
        <v>10128.81</v>
      </c>
      <c r="N9" s="13">
        <v>519</v>
      </c>
    </row>
    <row r="10" spans="1:14">
      <c r="A10" s="1">
        <v>44361</v>
      </c>
      <c r="B10" s="6">
        <v>87185.85</v>
      </c>
      <c r="C10" s="13">
        <v>-451.99</v>
      </c>
      <c r="D10" s="13">
        <v>1076.28</v>
      </c>
      <c r="E10" s="5">
        <v>198</v>
      </c>
      <c r="F10" s="5">
        <v>65</v>
      </c>
      <c r="G10" s="5">
        <v>0</v>
      </c>
      <c r="H10" s="6">
        <v>95385.87</v>
      </c>
      <c r="I10" s="6">
        <v>47692.94</v>
      </c>
      <c r="J10" s="13">
        <v>48645.62</v>
      </c>
      <c r="K10" s="6">
        <v>0</v>
      </c>
      <c r="L10" s="6">
        <v>58200.78</v>
      </c>
      <c r="N10" s="13">
        <v>145</v>
      </c>
    </row>
    <row r="11" spans="1:14">
      <c r="A11" s="1">
        <v>44362</v>
      </c>
      <c r="B11" s="6">
        <v>87213.3</v>
      </c>
      <c r="C11" s="13">
        <v>-424.54</v>
      </c>
      <c r="D11" s="13">
        <v>1103.73</v>
      </c>
      <c r="E11" s="5">
        <v>187</v>
      </c>
      <c r="F11" s="5">
        <v>59</v>
      </c>
      <c r="G11" s="5">
        <v>0</v>
      </c>
      <c r="H11" s="6">
        <v>95174.399999999994</v>
      </c>
      <c r="I11" s="6">
        <v>47587.199999999997</v>
      </c>
      <c r="J11" s="13">
        <v>48645.62</v>
      </c>
      <c r="K11" s="6">
        <v>0</v>
      </c>
      <c r="L11" s="6">
        <v>58200.78</v>
      </c>
      <c r="N11" s="13">
        <v>0</v>
      </c>
    </row>
    <row r="12" spans="1:14">
      <c r="A12" s="1">
        <v>44363</v>
      </c>
      <c r="B12" s="6">
        <v>86339.82</v>
      </c>
      <c r="C12" s="13">
        <v>-1021.23</v>
      </c>
      <c r="D12" s="13">
        <v>234.43</v>
      </c>
      <c r="E12" s="5">
        <v>452</v>
      </c>
      <c r="F12" s="5">
        <v>60</v>
      </c>
      <c r="G12" s="5">
        <v>0</v>
      </c>
      <c r="H12" s="6">
        <v>68985.86</v>
      </c>
      <c r="I12" s="6">
        <v>34492.93</v>
      </c>
      <c r="J12" s="13">
        <v>51258.37</v>
      </c>
      <c r="K12" s="6">
        <v>0</v>
      </c>
      <c r="L12" s="6">
        <v>57346.79</v>
      </c>
      <c r="N12" s="13">
        <v>179</v>
      </c>
    </row>
    <row r="18" spans="1:14">
      <c r="A18" s="14"/>
      <c r="B18" s="15"/>
      <c r="C18" s="18"/>
      <c r="D18" s="18"/>
      <c r="E18" s="16"/>
      <c r="F18" s="16"/>
      <c r="G18" s="16"/>
      <c r="H18" s="15"/>
      <c r="I18" s="15"/>
      <c r="J18" s="15"/>
      <c r="K18" s="15"/>
      <c r="L18" s="15"/>
      <c r="M18" s="17"/>
      <c r="N18" s="18">
        <f>SUM(N2:N17)</f>
        <v>9611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Trades</vt:lpstr>
      <vt:lpstr>Account U27637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2021-06-17T03:22:02Z</dcterms:modified>
</cp:coreProperties>
</file>