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37" i="1"/>
  <c r="C40"/>
  <c r="D35"/>
  <c r="D36"/>
  <c r="D38"/>
  <c r="C28"/>
  <c r="C32"/>
  <c r="D26"/>
  <c r="D27"/>
  <c r="C19"/>
  <c r="C22"/>
  <c r="D23"/>
  <c r="D18"/>
  <c r="D20"/>
  <c r="C14"/>
  <c r="C15"/>
  <c r="D17"/>
  <c r="C6"/>
  <c r="C5"/>
  <c r="D9"/>
  <c r="D10"/>
  <c r="D13"/>
  <c r="D12"/>
  <c r="C7"/>
  <c r="D3"/>
  <c r="D4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<sst xmlns="http://schemas.openxmlformats.org/spreadsheetml/2006/main" count="122" uniqueCount="73">
  <si>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</si>
  <si>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</si>
  <si>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</si>
  <si>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</si>
  <si>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</si>
  <si>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</si>
  <si>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</si>
  <si>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</si>
  <si>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</si>
  <si>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</si>
  <si>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</si>
  <si>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</si>
  <si>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</si>
  <si>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</si>
  <si>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</si>
  <si>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</si>
  <si>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</si>
  <si>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</si>
  <si>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</si>
  <si>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</si>
  <si>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</si>
  <si>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</si>
  <si>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</si>
  <si>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</si>
  <si>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</si>
  <si>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</si>
  <si>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</si>
  <si>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</si>
  <si>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</si>
  <si>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</si>
  <si>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</si>
  <si>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</si>
  <si>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</si>
  <si>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</si>
  <si>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</si>
  <si>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</si>
  <si>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</si>
  <si>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</si>
  <si>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</si>
  <si>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</si>
  <si>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</si>
  <si>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</si>
  <si>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</si>
  <si>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</si>
  <si>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</si>
  <si>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</si>
  <si>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</si>
  <si>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</si>
  <si>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</si>
  <si>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</si>
  <si>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</si>
  <si>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</si>
  <si>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</si>
  <si>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</si>
  <si>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</si>
  <si>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</si>
  <si>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</si>
  <si>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</si>
  <si>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</si>
  <si>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</si>
  <si>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</si>
  <si>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SALES - cash/retail</t>
  </si>
  <si>
    <t>SELISIH - lebih</t>
  </si>
  <si>
    <t>SETOR KE BANK</t>
  </si>
  <si>
    <t>KELEBIHAN setoran ke bank</t>
  </si>
  <si>
    <t>PAPA - beli obat</t>
  </si>
  <si>
    <t>JASON - les</t>
  </si>
  <si>
    <t>SELISIH - kurang</t>
  </si>
  <si>
    <t>BELI lampu</t>
  </si>
  <si>
    <t>FREIGHT OUT</t>
  </si>
  <si>
    <t>TELPON - 5224823</t>
  </si>
  <si>
    <t>PLN - Astar 165</t>
  </si>
  <si>
    <t>PLN - Astar 214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</si>
</sst>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42" activePane="bottomLeft" state="frozen"/>
      <selection pane="bottomLeft" activeCell="B43" sqref="B43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152525</v>
      </c>
    </row>
    <row r="3" spans="1:6">
      <c r="A3" s="2">
        <v>44298</v>
      </c>
      <c r="B3" t="s">
        <v>25</v>
      </c>
      <c r="D3" s="1">
        <f>60000+240000</f>
        <v>300000</v>
      </c>
      <c r="E3" s="1">
        <f t="shared" ref="E3:E34" si="0">E2+C3-D3</f>
        <v>-147475</v>
      </c>
    </row>
    <row r="4" spans="1:6">
      <c r="B4" t="s">
        <v>59</v>
      </c>
      <c r="D4" s="1">
        <f>2340000+1600000+360000+900000+1900000</f>
        <v>7100000</v>
      </c>
      <c r="E4" s="1">
        <f t="shared" si="0"/>
        <v>-7247475</v>
      </c>
    </row>
    <row r="5" spans="1:6">
      <c r="B5" t="s">
        <v>60</v>
      </c>
      <c r="C5" s="1">
        <f>360000+900000+4372000</f>
        <v>5632000</v>
      </c>
      <c r="E5" s="1">
        <f t="shared" si="0"/>
        <v>-1615475</v>
      </c>
    </row>
    <row r="6" spans="1:6">
      <c r="B6" t="s">
        <v>61</v>
      </c>
      <c r="C6" s="1">
        <f>3150525+5747475-4372000</f>
        <v>4526000</v>
      </c>
      <c r="E6" s="1">
        <f t="shared" si="0"/>
        <v>2910525</v>
      </c>
    </row>
    <row r="7" spans="1:6">
      <c r="B7" t="s">
        <v>62</v>
      </c>
      <c r="C7" s="1">
        <f>247000</f>
        <v>247000</v>
      </c>
      <c r="E7" s="1">
        <f t="shared" si="0"/>
        <v>3157525</v>
      </c>
      <c r="F7" s="1"/>
    </row>
    <row r="8" spans="1:6">
      <c r="B8" t="s">
        <v>63</v>
      </c>
      <c r="D8" s="1">
        <v>3000000</v>
      </c>
      <c r="E8" s="1">
        <f t="shared" si="0"/>
        <v>157525</v>
      </c>
    </row>
    <row r="9" spans="1:6">
      <c r="A9" s="2">
        <v>44299</v>
      </c>
      <c r="B9" t="s">
        <v>25</v>
      </c>
      <c r="D9" s="1">
        <f>60000+240000</f>
        <v>300000</v>
      </c>
      <c r="E9" s="1">
        <f t="shared" si="0"/>
        <v>-142475</v>
      </c>
    </row>
    <row r="10" spans="1:6">
      <c r="B10" t="s">
        <v>59</v>
      </c>
      <c r="D10" s="1">
        <f>947500+2595000+3560000</f>
        <v>7102500</v>
      </c>
      <c r="E10" s="1">
        <f t="shared" si="0"/>
        <v>-7244975</v>
      </c>
    </row>
    <row r="11" spans="1:6">
      <c r="B11" t="s">
        <v>64</v>
      </c>
      <c r="C11" s="1">
        <v>100000</v>
      </c>
      <c r="E11" s="1">
        <f t="shared" si="0"/>
        <v>-7144975</v>
      </c>
    </row>
    <row r="12" spans="1:6">
      <c r="B12" t="s">
        <v>65</v>
      </c>
      <c r="D12" s="1">
        <f>350000</f>
        <v>350000</v>
      </c>
      <c r="E12" s="1">
        <f t="shared" si="0"/>
        <v>-7494975</v>
      </c>
    </row>
    <row r="13" spans="1:6">
      <c r="B13" t="s">
        <v>66</v>
      </c>
      <c r="D13" s="1">
        <f>600000</f>
        <v>600000</v>
      </c>
      <c r="E13" s="1">
        <f t="shared" si="0"/>
        <v>-8094975</v>
      </c>
    </row>
    <row r="14" spans="1:6">
      <c r="B14" t="s">
        <v>61</v>
      </c>
      <c r="C14" s="1">
        <f>7002025+8094975-10339500</f>
        <v>4757500</v>
      </c>
      <c r="E14" s="1">
        <f t="shared" si="0"/>
        <v>-3337475</v>
      </c>
    </row>
    <row r="15" spans="1:6">
      <c r="B15" t="s">
        <v>60</v>
      </c>
      <c r="C15" s="1">
        <f>10339500</f>
        <v>10339500</v>
      </c>
      <c r="E15" s="1">
        <f t="shared" si="0"/>
        <v>7002025</v>
      </c>
    </row>
    <row r="16" spans="1:6">
      <c r="B16" t="s">
        <v>67</v>
      </c>
      <c r="D16" s="1">
        <v>5000</v>
      </c>
      <c r="E16" s="1">
        <f t="shared" si="0"/>
        <v>6997025</v>
      </c>
    </row>
    <row r="17" spans="1:5">
      <c r="B17" t="s">
        <v>63</v>
      </c>
      <c r="D17" s="1">
        <f>6000000</f>
        <v>6000000</v>
      </c>
      <c r="E17" s="1">
        <f t="shared" si="0"/>
        <v>997025</v>
      </c>
    </row>
    <row r="18" spans="1:5">
      <c r="A18" s="2">
        <v>44300</v>
      </c>
      <c r="B18" t="s">
        <v>25</v>
      </c>
      <c r="D18" s="1">
        <f>60000+260000</f>
        <v>320000</v>
      </c>
      <c r="E18" s="1">
        <f t="shared" si="0"/>
        <v>677025</v>
      </c>
    </row>
    <row r="19" spans="1:5">
      <c r="B19" t="s">
        <v>60</v>
      </c>
      <c r="C19" s="1">
        <f>1170000+3615000+6235000+6777500</f>
        <v>17797500</v>
      </c>
      <c r="E19" s="1">
        <f t="shared" si="0"/>
        <v>18474525</v>
      </c>
    </row>
    <row r="20" spans="1:5">
      <c r="B20" t="s">
        <v>59</v>
      </c>
      <c r="D20" s="1">
        <f>1170000+3615000+140000+480500</f>
        <v>5405500</v>
      </c>
      <c r="E20" s="1">
        <f t="shared" si="0"/>
        <v>13069025</v>
      </c>
    </row>
    <row r="21" spans="1:5">
      <c r="B21" t="s">
        <v>68</v>
      </c>
      <c r="D21" s="1">
        <v>105000</v>
      </c>
      <c r="E21" s="1">
        <f t="shared" si="0"/>
        <v>12964025</v>
      </c>
    </row>
    <row r="22" spans="1:5">
      <c r="B22" t="s">
        <v>61</v>
      </c>
      <c r="C22" s="1">
        <f>21068025-6446525-6777500</f>
        <v>7844000</v>
      </c>
      <c r="E22" s="1">
        <f t="shared" si="0"/>
        <v>20808025</v>
      </c>
    </row>
    <row r="23" spans="1:5">
      <c r="B23" t="s">
        <v>69</v>
      </c>
      <c r="D23" s="1">
        <f>150000</f>
        <v>150000</v>
      </c>
      <c r="E23" s="1">
        <f t="shared" si="0"/>
        <v>20658025</v>
      </c>
    </row>
    <row r="24" spans="1:5">
      <c r="B24" t="s">
        <v>62</v>
      </c>
      <c r="C24" s="1">
        <v>10000</v>
      </c>
      <c r="E24" s="1">
        <f t="shared" si="0"/>
        <v>20668025</v>
      </c>
    </row>
    <row r="25" spans="1:5">
      <c r="B25" t="s">
        <v>63</v>
      </c>
      <c r="D25" s="1">
        <v>20000000</v>
      </c>
      <c r="E25" s="1">
        <f t="shared" si="0"/>
        <v>668025</v>
      </c>
    </row>
    <row r="26" spans="1:5">
      <c r="A26" s="2">
        <v>44301</v>
      </c>
      <c r="B26" t="s">
        <v>25</v>
      </c>
      <c r="D26" s="1">
        <f>60000+280000</f>
        <v>340000</v>
      </c>
      <c r="E26" s="1">
        <f t="shared" si="0"/>
        <v>328025</v>
      </c>
    </row>
    <row r="27" spans="1:5">
      <c r="B27" t="s">
        <v>59</v>
      </c>
      <c r="D27" s="1">
        <f>13015000+448000+300000000+4800000+17000000+31001000+5400000</f>
        <v>371664000</v>
      </c>
      <c r="E27" s="1">
        <f t="shared" si="0"/>
        <v>-371335975</v>
      </c>
    </row>
    <row r="28" spans="1:5">
      <c r="B28" t="s">
        <v>60</v>
      </c>
      <c r="C28" s="1">
        <f>300000000+31001000+42923000</f>
        <v>373924000</v>
      </c>
      <c r="E28" s="1">
        <f t="shared" si="0"/>
        <v>2588025</v>
      </c>
    </row>
    <row r="29" spans="1:5">
      <c r="B29" t="s">
        <v>70</v>
      </c>
      <c r="D29" s="1">
        <v>330000</v>
      </c>
      <c r="E29" s="1">
        <f t="shared" si="0"/>
        <v>2258025</v>
      </c>
    </row>
    <row r="30" spans="1:5">
      <c r="B30" t="s">
        <v>71</v>
      </c>
      <c r="D30" s="1">
        <v>817500</v>
      </c>
      <c r="E30" s="1">
        <f t="shared" si="0"/>
        <v>1440525</v>
      </c>
    </row>
    <row r="31" spans="1:5">
      <c r="B31" t="s">
        <v>72</v>
      </c>
      <c r="D31" s="1">
        <v>103000</v>
      </c>
      <c r="E31" s="1">
        <f t="shared" si="0"/>
        <v>1337525</v>
      </c>
    </row>
    <row r="32" spans="1:5">
      <c r="B32" t="s">
        <v>61</v>
      </c>
      <c r="C32" s="1">
        <f>41305475+6108025-42923000</f>
        <v>4490500</v>
      </c>
      <c r="E32" s="1">
        <f t="shared" si="0"/>
        <v>5828025</v>
      </c>
    </row>
    <row r="33" spans="1:6">
      <c r="B33" t="s">
        <v>62</v>
      </c>
      <c r="C33" s="1">
        <v>45000</v>
      </c>
      <c r="E33" s="1">
        <f t="shared" si="0"/>
        <v>5873025</v>
      </c>
    </row>
    <row r="34" spans="1:6">
      <c r="B34" t="s">
        <v>63</v>
      </c>
      <c r="D34" s="1">
        <v>5000000</v>
      </c>
      <c r="E34" s="1">
        <f t="shared" si="0"/>
        <v>873025</v>
      </c>
    </row>
    <row r="35" spans="1:6">
      <c r="A35" s="2">
        <v>44302</v>
      </c>
      <c r="B35" t="s">
        <v>25</v>
      </c>
      <c r="D35" s="1">
        <f>60000+300000</f>
        <v>360000</v>
      </c>
      <c r="E35" s="1">
        <f t="shared" ref="E35:E66" si="1">E34+C35-D35</f>
        <v>513025</v>
      </c>
    </row>
    <row r="36" spans="1:6">
      <c r="B36" t="s">
        <v>59</v>
      </c>
      <c r="D36" s="1">
        <f>5000000+9750000+900000+1209000</f>
        <v>16859000</v>
      </c>
      <c r="E36" s="1">
        <f t="shared" si="1"/>
        <v>-16345975</v>
      </c>
    </row>
    <row r="37" spans="1:6">
      <c r="B37" t="s">
        <v>60</v>
      </c>
      <c r="C37" s="1">
        <f>9750000+51187000</f>
        <v>60937000</v>
      </c>
      <c r="E37" s="1">
        <f t="shared" si="1"/>
        <v>44591025</v>
      </c>
    </row>
    <row r="38" spans="1:6">
      <c r="B38" t="s">
        <v>69</v>
      </c>
      <c r="D38" s="1">
        <f>63000</f>
        <v>63000</v>
      </c>
      <c r="E38" s="1">
        <f t="shared" si="1"/>
        <v>44528025</v>
      </c>
    </row>
    <row r="39" spans="1:6">
      <c r="B39" t="s">
        <v>65</v>
      </c>
      <c r="D39" s="1">
        <v>350000</v>
      </c>
      <c r="E39" s="1">
        <f t="shared" si="1"/>
        <v>44178025</v>
      </c>
    </row>
    <row r="40" spans="1:6">
      <c r="B40" t="s">
        <v>61</v>
      </c>
      <c r="C40" s="1">
        <f>59197025+6708975-51187000</f>
        <v>14719000</v>
      </c>
      <c r="E40" s="1">
        <f t="shared" si="1"/>
        <v>58897025</v>
      </c>
      <c r="F40" s="1"/>
    </row>
    <row r="41" spans="1:6">
      <c r="B41" t="s">
        <v>62</v>
      </c>
      <c r="C41" s="1">
        <v>95000</v>
      </c>
      <c r="E41" s="1">
        <f t="shared" si="1"/>
        <v>58992025</v>
      </c>
    </row>
    <row r="42" spans="1:6">
      <c r="B42" t="s">
        <v>63</v>
      </c>
      <c r="D42" s="1">
        <v>58000000</v>
      </c>
      <c r="E42" s="1">
        <f t="shared" si="1"/>
        <v>992025</v>
      </c>
    </row>
    <row r="43" spans="1:6">
      <c r="A43" s="2">
        <v>44303</v>
      </c>
      <c r="E43" s="1">
        <f t="shared" si="1"/>
        <v>992025</v>
      </c>
    </row>
    <row r="44" spans="1:6">
      <c r="E44" s="1">
        <f t="shared" si="1"/>
        <v>992025</v>
      </c>
    </row>
    <row r="45" spans="1:6">
      <c r="E45" s="1">
        <f t="shared" si="1"/>
        <v>992025</v>
      </c>
    </row>
    <row r="46" spans="1:6">
      <c r="E46" s="1">
        <f t="shared" si="1"/>
        <v>992025</v>
      </c>
    </row>
    <row r="47" spans="1:6">
      <c r="E47" s="1">
        <f t="shared" si="1"/>
        <v>992025</v>
      </c>
    </row>
    <row r="48" spans="1:6">
      <c r="E48" s="1">
        <f t="shared" si="1"/>
        <v>992025</v>
      </c>
    </row>
    <row r="49" spans="5:6">
      <c r="E49" s="1">
        <f t="shared" si="1"/>
        <v>992025</v>
      </c>
    </row>
    <row r="50" spans="5:6">
      <c r="E50" s="1">
        <f t="shared" si="1"/>
        <v>992025</v>
      </c>
    </row>
    <row r="51" spans="5:6">
      <c r="E51" s="1">
        <f t="shared" si="1"/>
        <v>992025</v>
      </c>
      <c r="F51" s="1"/>
    </row>
    <row r="52" spans="5:6">
      <c r="E52" s="1">
        <f t="shared" si="1"/>
        <v>992025</v>
      </c>
    </row>
    <row r="53" spans="5:6">
      <c r="E53" s="1">
        <f t="shared" si="1"/>
        <v>992025</v>
      </c>
    </row>
    <row r="54" spans="5:6">
      <c r="E54" s="1">
        <f t="shared" si="1"/>
        <v>992025</v>
      </c>
    </row>
    <row r="55" spans="5:6">
      <c r="E55" s="1">
        <f t="shared" si="1"/>
        <v>992025</v>
      </c>
    </row>
    <row r="56" spans="5:6">
      <c r="E56" s="1">
        <f t="shared" si="1"/>
        <v>992025</v>
      </c>
    </row>
    <row r="57" spans="5:6">
      <c r="E57" s="1">
        <f t="shared" si="1"/>
        <v>992025</v>
      </c>
    </row>
    <row r="58" spans="5:6">
      <c r="E58" s="1">
        <f t="shared" si="1"/>
        <v>992025</v>
      </c>
    </row>
    <row r="59" spans="5:6">
      <c r="E59" s="1">
        <f t="shared" si="1"/>
        <v>992025</v>
      </c>
    </row>
    <row r="60" spans="5:6">
      <c r="E60" s="1">
        <f t="shared" si="1"/>
        <v>992025</v>
      </c>
    </row>
    <row r="61" spans="5:6">
      <c r="E61" s="1">
        <f t="shared" si="1"/>
        <v>992025</v>
      </c>
    </row>
    <row r="62" spans="5:6">
      <c r="E62" s="1">
        <f t="shared" si="1"/>
        <v>992025</v>
      </c>
    </row>
    <row r="63" spans="5:6">
      <c r="E63" s="1">
        <f t="shared" si="1"/>
        <v>992025</v>
      </c>
    </row>
    <row r="64" spans="5:6">
      <c r="E64" s="1">
        <f t="shared" si="1"/>
        <v>992025</v>
      </c>
    </row>
    <row r="65" spans="5:7">
      <c r="E65" s="1">
        <f t="shared" si="1"/>
        <v>992025</v>
      </c>
    </row>
    <row r="66" spans="5:7">
      <c r="E66" s="1">
        <f t="shared" si="1"/>
        <v>992025</v>
      </c>
    </row>
    <row r="67" spans="5:7">
      <c r="E67" s="1">
        <f t="shared" ref="E67:E98" si="2">E66+C67-D67</f>
        <v>992025</v>
      </c>
    </row>
    <row r="68" spans="5:7">
      <c r="E68" s="1">
        <f t="shared" si="2"/>
        <v>992025</v>
      </c>
    </row>
    <row r="69" spans="5:7">
      <c r="E69" s="1">
        <f t="shared" si="2"/>
        <v>992025</v>
      </c>
    </row>
    <row r="70" spans="5:7">
      <c r="E70" s="1">
        <f t="shared" si="2"/>
        <v>992025</v>
      </c>
    </row>
    <row r="71" spans="5:7">
      <c r="E71" s="1">
        <f t="shared" si="2"/>
        <v>992025</v>
      </c>
    </row>
    <row r="72" spans="5:7">
      <c r="E72" s="1">
        <f t="shared" si="2"/>
        <v>992025</v>
      </c>
    </row>
    <row r="73" spans="5:7">
      <c r="E73" s="1">
        <f t="shared" si="2"/>
        <v>992025</v>
      </c>
    </row>
    <row r="74" spans="5:7">
      <c r="E74" s="1">
        <f t="shared" si="2"/>
        <v>992025</v>
      </c>
    </row>
    <row r="75" spans="5:7">
      <c r="E75" s="1">
        <f t="shared" si="2"/>
        <v>992025</v>
      </c>
    </row>
    <row r="76" spans="5:7">
      <c r="E76" s="1">
        <f t="shared" si="2"/>
        <v>992025</v>
      </c>
    </row>
    <row r="77" spans="5:7">
      <c r="E77" s="1">
        <f t="shared" si="2"/>
        <v>992025</v>
      </c>
    </row>
    <row r="78" spans="5:7">
      <c r="E78" s="1">
        <f t="shared" si="2"/>
        <v>992025</v>
      </c>
    </row>
    <row r="79" spans="5:7">
      <c r="E79" s="1">
        <f t="shared" si="2"/>
        <v>992025</v>
      </c>
      <c r="G79" s="1"/>
    </row>
    <row r="80" spans="5:7">
      <c r="E80" s="1">
        <f t="shared" si="2"/>
        <v>992025</v>
      </c>
    </row>
    <row r="81" spans="5:5">
      <c r="E81" s="1">
        <f t="shared" si="2"/>
        <v>992025</v>
      </c>
    </row>
    <row r="82" spans="5:5">
      <c r="E82" s="1">
        <f t="shared" si="2"/>
        <v>992025</v>
      </c>
    </row>
    <row r="83" spans="5:5">
      <c r="E83" s="1">
        <f t="shared" si="2"/>
        <v>992025</v>
      </c>
    </row>
    <row r="84" spans="5:5">
      <c r="E84" s="1">
        <f t="shared" si="2"/>
        <v>992025</v>
      </c>
    </row>
    <row r="85" spans="5:5">
      <c r="E85" s="1">
        <f t="shared" si="2"/>
        <v>992025</v>
      </c>
    </row>
    <row r="86" spans="5:5">
      <c r="E86" s="1">
        <f t="shared" si="2"/>
        <v>992025</v>
      </c>
    </row>
    <row r="87" spans="5:5">
      <c r="E87" s="1">
        <f t="shared" si="2"/>
        <v>992025</v>
      </c>
    </row>
    <row r="88" spans="5:5">
      <c r="E88" s="1">
        <f t="shared" si="2"/>
        <v>992025</v>
      </c>
    </row>
    <row r="89" spans="5:5">
      <c r="E89" s="1">
        <f t="shared" si="2"/>
        <v>992025</v>
      </c>
    </row>
    <row r="90" spans="5:5">
      <c r="E90" s="1">
        <f t="shared" si="2"/>
        <v>992025</v>
      </c>
    </row>
    <row r="91" spans="5:5">
      <c r="E91" s="1">
        <f t="shared" si="2"/>
        <v>992025</v>
      </c>
    </row>
    <row r="92" spans="5:5">
      <c r="E92" s="1">
        <f t="shared" si="2"/>
        <v>992025</v>
      </c>
    </row>
    <row r="93" spans="5:5">
      <c r="E93" s="1">
        <f t="shared" si="2"/>
        <v>992025</v>
      </c>
    </row>
    <row r="94" spans="5:5">
      <c r="E94" s="1">
        <f t="shared" si="2"/>
        <v>992025</v>
      </c>
    </row>
    <row r="95" spans="5:5">
      <c r="E95" s="1">
        <f t="shared" si="2"/>
        <v>992025</v>
      </c>
    </row>
    <row r="96" spans="5:5">
      <c r="E96" s="1">
        <f t="shared" si="2"/>
        <v>992025</v>
      </c>
    </row>
    <row r="97" spans="5:5">
      <c r="E97" s="1">
        <f t="shared" si="2"/>
        <v>992025</v>
      </c>
    </row>
    <row r="98" spans="5:5">
      <c r="E98" s="1">
        <f t="shared" si="2"/>
        <v>992025</v>
      </c>
    </row>
    <row r="99" spans="5:5">
      <c r="E99" s="1">
        <f t="shared" ref="E99:E113" si="3">E98+C99-D99</f>
        <v>992025</v>
      </c>
    </row>
    <row r="100" spans="5:5">
      <c r="E100" s="1">
        <f t="shared" si="3"/>
        <v>992025</v>
      </c>
    </row>
    <row r="101" spans="5:5">
      <c r="E101" s="1">
        <f t="shared" si="3"/>
        <v>992025</v>
      </c>
    </row>
    <row r="102" spans="5:5">
      <c r="E102" s="1">
        <f t="shared" si="3"/>
        <v>992025</v>
      </c>
    </row>
    <row r="103" spans="5:5">
      <c r="E103" s="1">
        <f t="shared" si="3"/>
        <v>992025</v>
      </c>
    </row>
    <row r="104" spans="5:5">
      <c r="E104" s="1">
        <f t="shared" si="3"/>
        <v>992025</v>
      </c>
    </row>
    <row r="105" spans="5:5">
      <c r="E105" s="1">
        <f t="shared" si="3"/>
        <v>992025</v>
      </c>
    </row>
    <row r="106" spans="5:5">
      <c r="E106" s="1">
        <f t="shared" si="3"/>
        <v>992025</v>
      </c>
    </row>
    <row r="107" spans="5:5">
      <c r="E107" s="1">
        <f t="shared" si="3"/>
        <v>992025</v>
      </c>
    </row>
    <row r="108" spans="5:5">
      <c r="E108" s="1">
        <f t="shared" si="3"/>
        <v>992025</v>
      </c>
    </row>
    <row r="109" spans="5:5">
      <c r="E109" s="1">
        <f t="shared" si="3"/>
        <v>992025</v>
      </c>
    </row>
    <row r="110" spans="5:5">
      <c r="E110" s="1">
        <f t="shared" si="3"/>
        <v>992025</v>
      </c>
    </row>
    <row r="111" spans="5:5">
      <c r="E111" s="1">
        <f t="shared" si="3"/>
        <v>992025</v>
      </c>
    </row>
    <row r="112" spans="5:5">
      <c r="E112" s="1">
        <f t="shared" si="3"/>
        <v>992025</v>
      </c>
    </row>
    <row r="113" spans="5:5">
      <c r="E113" s="1">
        <f t="shared" si="3"/>
        <v>992025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2021-04-17T03:38:13Z</dcterms:modified>
</cp:coreProperties>
</file>