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16" i="1"/>
  <c r="C15"/>
  <c r="C5"/>
  <c r="C8"/>
  <c r="D17"/>
  <c r="D12"/>
  <c r="D13"/>
  <c r="D14"/>
  <c r="D3"/>
  <c r="D7"/>
  <c r="D4"/>
  <c r="D6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s="1"/>
  <c r="E17" l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</calcChain>
</file>

<file path=xl/sharedStrings.xml><?xml version="1.0" encoding="utf-8"?>
<sst xmlns="http://schemas.openxmlformats.org/spreadsheetml/2006/main" count="98" uniqueCount="69">
  <si>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</si>
  <si>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</si>
  <si>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</si>
  <si>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</si>
  <si>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</si>
  <si>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</si>
  <si>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</si>
  <si>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</si>
  <si>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</si>
  <si>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</si>
  <si>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</si>
  <si>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</si>
  <si>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</si>
  <si>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</si>
  <si>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</si>
  <si>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</si>
  <si>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</si>
  <si>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</si>
  <si>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</si>
  <si>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</si>
  <si>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</si>
  <si>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</si>
  <si>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</si>
  <si>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</si>
  <si>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</si>
  <si>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</si>
  <si>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</si>
  <si>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</si>
  <si>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</si>
  <si>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</si>
  <si>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</si>
  <si>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</si>
  <si>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</si>
  <si>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</si>
  <si>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</si>
  <si>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</si>
  <si>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</si>
  <si>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</si>
  <si>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</si>
  <si>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</si>
  <si>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</si>
  <si>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</si>
  <si>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</si>
  <si>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</si>
  <si>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</si>
  <si>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</si>
  <si>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</si>
  <si>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</si>
  <si>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</si>
  <si>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</si>
  <si>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</si>
  <si>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</si>
  <si>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</si>
  <si>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</si>
  <si>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</si>
  <si>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</si>
  <si>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</si>
  <si>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</si>
  <si>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</si>
  <si>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</si>
  <si>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</si>
  <si>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TRANSFER BCA AA</t>
  </si>
  <si>
    <t>PRIVE - andreas</t>
  </si>
  <si>
    <t>SALES - cash/retail</t>
  </si>
  <si>
    <t>PRIVE - bulanan</t>
  </si>
  <si>
    <t>SETOR KE BANK</t>
  </si>
  <si>
    <t>SELISIH - lebih</t>
  </si>
  <si>
    <t>FREIGHT OUT</t>
  </si>
  <si>
    <t>SELISIH - kurang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</si>
</sst>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>
      <pane ySplit="2" topLeftCell="A18" activePane="bottomLeft" state="frozen"/>
      <selection pane="bottomLeft" activeCell="C39" sqref="C39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473125</v>
      </c>
    </row>
    <row r="3" spans="1:6">
      <c r="A3" s="2">
        <v>44347</v>
      </c>
      <c r="B3" t="s">
        <v>25</v>
      </c>
      <c r="D3" s="1">
        <f>60000+6970000</f>
        <v>7030000</v>
      </c>
      <c r="E3" s="1">
        <f t="shared" ref="E3:E35" si="0">E2+C3-D3</f>
        <v>-6556875</v>
      </c>
    </row>
    <row r="4" spans="1:6">
      <c r="B4" t="s">
        <v>59</v>
      </c>
      <c r="D4" s="1">
        <f>2456000+3275000+100000000+13000000+13500000+3200000-960000+2206000</f>
        <v>136677000</v>
      </c>
      <c r="E4" s="1">
        <f t="shared" si="0"/>
        <v>-143233875</v>
      </c>
    </row>
    <row r="5" spans="1:6">
      <c r="B5" t="s">
        <v>60</v>
      </c>
      <c r="C5" s="1">
        <f>100000000+12514400+485600+21050000+8950000+13500000+50921000</f>
        <v>207421000</v>
      </c>
      <c r="E5" s="1">
        <f t="shared" si="0"/>
        <v>64187125</v>
      </c>
    </row>
    <row r="6" spans="1:6">
      <c r="B6" t="s">
        <v>61</v>
      </c>
      <c r="D6" s="1">
        <f>9240000</f>
        <v>9240000</v>
      </c>
      <c r="E6" s="1">
        <f t="shared" si="0"/>
        <v>54947125</v>
      </c>
    </row>
    <row r="7" spans="1:6">
      <c r="B7" t="s">
        <v>62</v>
      </c>
      <c r="D7" s="1">
        <f>2000000</f>
        <v>2000000</v>
      </c>
      <c r="E7" s="1">
        <f t="shared" si="0"/>
        <v>52947125</v>
      </c>
      <c r="F7" s="1"/>
    </row>
    <row r="8" spans="1:6">
      <c r="B8" t="s">
        <v>63</v>
      </c>
      <c r="C8" s="1">
        <f>83487125-8996125-50921000</f>
        <v>23570000</v>
      </c>
      <c r="E8" s="1">
        <f t="shared" si="0"/>
        <v>76517125</v>
      </c>
    </row>
    <row r="9" spans="1:6">
      <c r="B9" t="s">
        <v>64</v>
      </c>
      <c r="D9" s="1">
        <v>16000000</v>
      </c>
      <c r="E9" s="1">
        <f t="shared" si="0"/>
        <v>60517125</v>
      </c>
    </row>
    <row r="10" spans="1:6">
      <c r="B10" t="s">
        <v>65</v>
      </c>
      <c r="D10" s="1">
        <v>60000000</v>
      </c>
      <c r="E10" s="1">
        <f t="shared" si="0"/>
        <v>517125</v>
      </c>
    </row>
    <row r="11" spans="1:6">
      <c r="B11" t="s">
        <v>66</v>
      </c>
      <c r="C11" s="1">
        <v>60000</v>
      </c>
      <c r="E11" s="1">
        <f t="shared" si="0"/>
        <v>577125</v>
      </c>
    </row>
    <row r="12" spans="1:6">
      <c r="A12" s="2">
        <v>44348</v>
      </c>
      <c r="B12" t="s">
        <v>25</v>
      </c>
      <c r="D12" s="1">
        <f>60000+260000</f>
        <v>320000</v>
      </c>
      <c r="E12" s="1">
        <f t="shared" si="0"/>
        <v>257125</v>
      </c>
    </row>
    <row r="13" spans="1:6">
      <c r="B13" t="s">
        <v>59</v>
      </c>
      <c r="D13" s="1">
        <f>875000+4664500+2500000+4232000+457500</f>
        <v>12729000</v>
      </c>
      <c r="E13" s="1">
        <f t="shared" si="0"/>
        <v>-12471875</v>
      </c>
    </row>
    <row r="14" spans="1:6">
      <c r="B14" t="s">
        <v>67</v>
      </c>
      <c r="D14" s="1">
        <f>14500+22000+7000+57500</f>
        <v>101000</v>
      </c>
      <c r="E14" s="1">
        <f t="shared" si="0"/>
        <v>-12572875</v>
      </c>
    </row>
    <row r="15" spans="1:6">
      <c r="B15" t="s">
        <v>60</v>
      </c>
      <c r="C15" s="1">
        <f>4664500+2500000+4232000+457500+4065000</f>
        <v>15919000</v>
      </c>
      <c r="E15" s="1">
        <f t="shared" si="0"/>
        <v>3346125</v>
      </c>
    </row>
    <row r="16" spans="1:6">
      <c r="B16" t="s">
        <v>63</v>
      </c>
      <c r="C16" s="1">
        <f>458875+8943125-4065000</f>
        <v>5337000</v>
      </c>
      <c r="E16" s="1">
        <f t="shared" si="0"/>
        <v>8683125</v>
      </c>
    </row>
    <row r="17" spans="1:5">
      <c r="B17" t="s">
        <v>68</v>
      </c>
      <c r="D17" s="1">
        <f>5000</f>
        <v>5000</v>
      </c>
      <c r="E17" s="1">
        <f t="shared" si="0"/>
        <v>8678125</v>
      </c>
    </row>
    <row r="18" spans="1:5">
      <c r="B18" t="s">
        <v>65</v>
      </c>
      <c r="D18" s="1">
        <v>8000000</v>
      </c>
      <c r="E18" s="1">
        <f t="shared" si="0"/>
        <v>678125</v>
      </c>
    </row>
    <row r="19" spans="1:5">
      <c r="A19" s="2">
        <v>44349</v>
      </c>
      <c r="E19" s="1">
        <f t="shared" si="0"/>
        <v>678125</v>
      </c>
    </row>
    <row r="20" spans="1:5">
      <c r="E20" s="1">
        <f t="shared" si="0"/>
        <v>678125</v>
      </c>
    </row>
    <row r="21" spans="1:5">
      <c r="E21" s="1">
        <f t="shared" si="0"/>
        <v>678125</v>
      </c>
    </row>
    <row r="22" spans="1:5">
      <c r="E22" s="1">
        <f t="shared" si="0"/>
        <v>678125</v>
      </c>
    </row>
    <row r="23" spans="1:5">
      <c r="E23" s="1">
        <f t="shared" si="0"/>
        <v>678125</v>
      </c>
    </row>
    <row r="24" spans="1:5">
      <c r="E24" s="1">
        <f t="shared" si="0"/>
        <v>678125</v>
      </c>
    </row>
    <row r="25" spans="1:5">
      <c r="E25" s="1">
        <f t="shared" si="0"/>
        <v>678125</v>
      </c>
    </row>
    <row r="26" spans="1:5">
      <c r="E26" s="1">
        <f t="shared" si="0"/>
        <v>678125</v>
      </c>
    </row>
    <row r="27" spans="1:5">
      <c r="E27" s="1">
        <f t="shared" si="0"/>
        <v>678125</v>
      </c>
    </row>
    <row r="28" spans="1:5">
      <c r="E28" s="1">
        <f t="shared" si="0"/>
        <v>678125</v>
      </c>
    </row>
    <row r="29" spans="1:5">
      <c r="E29" s="1">
        <f t="shared" si="0"/>
        <v>678125</v>
      </c>
    </row>
    <row r="30" spans="1:5">
      <c r="E30" s="1">
        <f t="shared" si="0"/>
        <v>678125</v>
      </c>
    </row>
    <row r="31" spans="1:5">
      <c r="E31" s="1">
        <f t="shared" si="0"/>
        <v>678125</v>
      </c>
    </row>
    <row r="32" spans="1:5">
      <c r="E32" s="1">
        <f t="shared" si="0"/>
        <v>678125</v>
      </c>
    </row>
    <row r="33" spans="5:6">
      <c r="E33" s="1">
        <f t="shared" si="0"/>
        <v>678125</v>
      </c>
    </row>
    <row r="34" spans="5:6">
      <c r="E34" s="1">
        <f t="shared" si="0"/>
        <v>678125</v>
      </c>
    </row>
    <row r="35" spans="5:6">
      <c r="E35" s="1">
        <f t="shared" si="0"/>
        <v>678125</v>
      </c>
    </row>
    <row r="36" spans="5:6">
      <c r="E36" s="1">
        <f t="shared" ref="E36:E67" si="1">E35+C36-D36</f>
        <v>678125</v>
      </c>
    </row>
    <row r="37" spans="5:6">
      <c r="E37" s="1">
        <f t="shared" si="1"/>
        <v>678125</v>
      </c>
    </row>
    <row r="38" spans="5:6">
      <c r="E38" s="1">
        <f t="shared" si="1"/>
        <v>678125</v>
      </c>
    </row>
    <row r="39" spans="5:6">
      <c r="E39" s="1">
        <f t="shared" si="1"/>
        <v>678125</v>
      </c>
    </row>
    <row r="40" spans="5:6">
      <c r="E40" s="1">
        <f t="shared" si="1"/>
        <v>678125</v>
      </c>
    </row>
    <row r="41" spans="5:6">
      <c r="E41" s="1">
        <f t="shared" si="1"/>
        <v>678125</v>
      </c>
      <c r="F41" s="1"/>
    </row>
    <row r="42" spans="5:6">
      <c r="E42" s="1">
        <f t="shared" si="1"/>
        <v>678125</v>
      </c>
    </row>
    <row r="43" spans="5:6">
      <c r="E43" s="1">
        <f t="shared" si="1"/>
        <v>678125</v>
      </c>
    </row>
    <row r="44" spans="5:6">
      <c r="E44" s="1">
        <f t="shared" si="1"/>
        <v>678125</v>
      </c>
    </row>
    <row r="45" spans="5:6">
      <c r="E45" s="1">
        <f t="shared" si="1"/>
        <v>678125</v>
      </c>
    </row>
    <row r="46" spans="5:6">
      <c r="E46" s="1">
        <f t="shared" si="1"/>
        <v>678125</v>
      </c>
    </row>
    <row r="47" spans="5:6">
      <c r="E47" s="1">
        <f t="shared" si="1"/>
        <v>678125</v>
      </c>
    </row>
    <row r="48" spans="5:6">
      <c r="E48" s="1">
        <f t="shared" si="1"/>
        <v>678125</v>
      </c>
    </row>
    <row r="49" spans="5:6">
      <c r="E49" s="1">
        <f t="shared" si="1"/>
        <v>678125</v>
      </c>
    </row>
    <row r="50" spans="5:6">
      <c r="E50" s="1">
        <f t="shared" si="1"/>
        <v>678125</v>
      </c>
    </row>
    <row r="51" spans="5:6">
      <c r="E51" s="1">
        <f t="shared" si="1"/>
        <v>678125</v>
      </c>
    </row>
    <row r="52" spans="5:6">
      <c r="E52" s="1">
        <f t="shared" si="1"/>
        <v>678125</v>
      </c>
      <c r="F52" s="1"/>
    </row>
    <row r="53" spans="5:6">
      <c r="E53" s="1">
        <f t="shared" si="1"/>
        <v>678125</v>
      </c>
    </row>
    <row r="54" spans="5:6">
      <c r="E54" s="1">
        <f t="shared" si="1"/>
        <v>678125</v>
      </c>
    </row>
    <row r="55" spans="5:6">
      <c r="E55" s="1">
        <f t="shared" si="1"/>
        <v>678125</v>
      </c>
    </row>
    <row r="56" spans="5:6">
      <c r="E56" s="1">
        <f t="shared" si="1"/>
        <v>678125</v>
      </c>
    </row>
    <row r="57" spans="5:6">
      <c r="E57" s="1">
        <f t="shared" si="1"/>
        <v>678125</v>
      </c>
    </row>
    <row r="58" spans="5:6">
      <c r="E58" s="1">
        <f t="shared" si="1"/>
        <v>678125</v>
      </c>
    </row>
    <row r="59" spans="5:6">
      <c r="E59" s="1">
        <f t="shared" si="1"/>
        <v>678125</v>
      </c>
    </row>
    <row r="60" spans="5:6">
      <c r="E60" s="1">
        <f t="shared" si="1"/>
        <v>678125</v>
      </c>
    </row>
    <row r="61" spans="5:6">
      <c r="E61" s="1">
        <f t="shared" si="1"/>
        <v>678125</v>
      </c>
    </row>
    <row r="62" spans="5:6">
      <c r="E62" s="1">
        <f t="shared" si="1"/>
        <v>678125</v>
      </c>
    </row>
    <row r="63" spans="5:6">
      <c r="E63" s="1">
        <f t="shared" si="1"/>
        <v>678125</v>
      </c>
    </row>
    <row r="64" spans="5:6">
      <c r="E64" s="1">
        <f t="shared" si="1"/>
        <v>678125</v>
      </c>
    </row>
    <row r="65" spans="5:7">
      <c r="E65" s="1">
        <f t="shared" si="1"/>
        <v>678125</v>
      </c>
    </row>
    <row r="66" spans="5:7">
      <c r="E66" s="1">
        <f t="shared" si="1"/>
        <v>678125</v>
      </c>
    </row>
    <row r="67" spans="5:7">
      <c r="E67" s="1">
        <f t="shared" si="1"/>
        <v>678125</v>
      </c>
    </row>
    <row r="68" spans="5:7">
      <c r="E68" s="1">
        <f t="shared" ref="E68:E99" si="2">E67+C68-D68</f>
        <v>678125</v>
      </c>
    </row>
    <row r="69" spans="5:7">
      <c r="E69" s="1">
        <f t="shared" si="2"/>
        <v>678125</v>
      </c>
    </row>
    <row r="70" spans="5:7">
      <c r="E70" s="1">
        <f t="shared" si="2"/>
        <v>678125</v>
      </c>
    </row>
    <row r="71" spans="5:7">
      <c r="E71" s="1">
        <f t="shared" si="2"/>
        <v>678125</v>
      </c>
    </row>
    <row r="72" spans="5:7">
      <c r="E72" s="1">
        <f t="shared" si="2"/>
        <v>678125</v>
      </c>
    </row>
    <row r="73" spans="5:7">
      <c r="E73" s="1">
        <f t="shared" si="2"/>
        <v>678125</v>
      </c>
    </row>
    <row r="74" spans="5:7">
      <c r="E74" s="1">
        <f t="shared" si="2"/>
        <v>678125</v>
      </c>
    </row>
    <row r="75" spans="5:7">
      <c r="E75" s="1">
        <f t="shared" si="2"/>
        <v>678125</v>
      </c>
    </row>
    <row r="76" spans="5:7">
      <c r="E76" s="1">
        <f t="shared" si="2"/>
        <v>678125</v>
      </c>
    </row>
    <row r="77" spans="5:7">
      <c r="E77" s="1">
        <f t="shared" si="2"/>
        <v>678125</v>
      </c>
    </row>
    <row r="78" spans="5:7">
      <c r="E78" s="1">
        <f t="shared" si="2"/>
        <v>678125</v>
      </c>
    </row>
    <row r="79" spans="5:7">
      <c r="E79" s="1">
        <f t="shared" si="2"/>
        <v>678125</v>
      </c>
    </row>
    <row r="80" spans="5:7">
      <c r="E80" s="1">
        <f t="shared" si="2"/>
        <v>678125</v>
      </c>
      <c r="G80" s="1"/>
    </row>
    <row r="81" spans="5:5">
      <c r="E81" s="1">
        <f t="shared" si="2"/>
        <v>678125</v>
      </c>
    </row>
    <row r="82" spans="5:5">
      <c r="E82" s="1">
        <f t="shared" si="2"/>
        <v>678125</v>
      </c>
    </row>
    <row r="83" spans="5:5">
      <c r="E83" s="1">
        <f t="shared" si="2"/>
        <v>678125</v>
      </c>
    </row>
    <row r="84" spans="5:5">
      <c r="E84" s="1">
        <f t="shared" si="2"/>
        <v>678125</v>
      </c>
    </row>
    <row r="85" spans="5:5">
      <c r="E85" s="1">
        <f t="shared" si="2"/>
        <v>678125</v>
      </c>
    </row>
    <row r="86" spans="5:5">
      <c r="E86" s="1">
        <f t="shared" si="2"/>
        <v>678125</v>
      </c>
    </row>
    <row r="87" spans="5:5">
      <c r="E87" s="1">
        <f t="shared" si="2"/>
        <v>678125</v>
      </c>
    </row>
    <row r="88" spans="5:5">
      <c r="E88" s="1">
        <f t="shared" si="2"/>
        <v>678125</v>
      </c>
    </row>
    <row r="89" spans="5:5">
      <c r="E89" s="1">
        <f t="shared" si="2"/>
        <v>678125</v>
      </c>
    </row>
    <row r="90" spans="5:5">
      <c r="E90" s="1">
        <f t="shared" si="2"/>
        <v>678125</v>
      </c>
    </row>
    <row r="91" spans="5:5">
      <c r="E91" s="1">
        <f t="shared" si="2"/>
        <v>678125</v>
      </c>
    </row>
    <row r="92" spans="5:5">
      <c r="E92" s="1">
        <f t="shared" si="2"/>
        <v>678125</v>
      </c>
    </row>
    <row r="93" spans="5:5">
      <c r="E93" s="1">
        <f t="shared" si="2"/>
        <v>678125</v>
      </c>
    </row>
    <row r="94" spans="5:5">
      <c r="E94" s="1">
        <f t="shared" si="2"/>
        <v>678125</v>
      </c>
    </row>
    <row r="95" spans="5:5">
      <c r="E95" s="1">
        <f t="shared" si="2"/>
        <v>678125</v>
      </c>
    </row>
    <row r="96" spans="5:5">
      <c r="E96" s="1">
        <f t="shared" si="2"/>
        <v>678125</v>
      </c>
    </row>
    <row r="97" spans="5:5">
      <c r="E97" s="1">
        <f t="shared" si="2"/>
        <v>678125</v>
      </c>
    </row>
    <row r="98" spans="5:5">
      <c r="E98" s="1">
        <f t="shared" si="2"/>
        <v>678125</v>
      </c>
    </row>
    <row r="99" spans="5:5">
      <c r="E99" s="1">
        <f t="shared" si="2"/>
        <v>678125</v>
      </c>
    </row>
    <row r="100" spans="5:5">
      <c r="E100" s="1">
        <f t="shared" ref="E100:E114" si="3">E99+C100-D100</f>
        <v>678125</v>
      </c>
    </row>
    <row r="101" spans="5:5">
      <c r="E101" s="1">
        <f t="shared" si="3"/>
        <v>678125</v>
      </c>
    </row>
    <row r="102" spans="5:5">
      <c r="E102" s="1">
        <f t="shared" si="3"/>
        <v>678125</v>
      </c>
    </row>
    <row r="103" spans="5:5">
      <c r="E103" s="1">
        <f t="shared" si="3"/>
        <v>678125</v>
      </c>
    </row>
    <row r="104" spans="5:5">
      <c r="E104" s="1">
        <f t="shared" si="3"/>
        <v>678125</v>
      </c>
    </row>
    <row r="105" spans="5:5">
      <c r="E105" s="1">
        <f t="shared" si="3"/>
        <v>678125</v>
      </c>
    </row>
    <row r="106" spans="5:5">
      <c r="E106" s="1">
        <f t="shared" si="3"/>
        <v>678125</v>
      </c>
    </row>
    <row r="107" spans="5:5">
      <c r="E107" s="1">
        <f t="shared" si="3"/>
        <v>678125</v>
      </c>
    </row>
    <row r="108" spans="5:5">
      <c r="E108" s="1">
        <f t="shared" si="3"/>
        <v>678125</v>
      </c>
    </row>
    <row r="109" spans="5:5">
      <c r="E109" s="1">
        <f t="shared" si="3"/>
        <v>678125</v>
      </c>
    </row>
    <row r="110" spans="5:5">
      <c r="E110" s="1">
        <f t="shared" si="3"/>
        <v>678125</v>
      </c>
    </row>
    <row r="111" spans="5:5">
      <c r="E111" s="1">
        <f t="shared" si="3"/>
        <v>678125</v>
      </c>
    </row>
    <row r="112" spans="5:5">
      <c r="E112" s="1">
        <f t="shared" si="3"/>
        <v>678125</v>
      </c>
    </row>
    <row r="113" spans="5:5">
      <c r="E113" s="1">
        <f t="shared" si="3"/>
        <v>678125</v>
      </c>
    </row>
    <row r="114" spans="5:5">
      <c r="E114" s="1">
        <f t="shared" si="3"/>
        <v>678125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2021-06-02T08:40:47Z</dcterms:modified>
</cp:coreProperties>
</file>