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Sheet1!$A$1:$M$144</definedName>
  </definedNames>
  <calcPr calcId="125725"/>
</workbook>
</file>

<file path=xl/calcChain.xml><?xml version="1.0" encoding="utf-8"?>
<calcChain xmlns="http://schemas.openxmlformats.org/spreadsheetml/2006/main">
  <c r="K144" i="1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M117" s="1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4"/>
  <c r="K95"/>
  <c r="K84"/>
  <c r="K96"/>
  <c r="K92"/>
  <c r="K91"/>
  <c r="K90"/>
  <c r="K89"/>
  <c r="K88"/>
  <c r="K87"/>
  <c r="K86"/>
  <c r="K85"/>
  <c r="K82"/>
  <c r="K93"/>
  <c r="M93" s="1"/>
  <c r="K81"/>
  <c r="K83"/>
  <c r="K80"/>
  <c r="K79"/>
  <c r="K78"/>
  <c r="K77"/>
  <c r="K76"/>
  <c r="K47"/>
  <c r="K46"/>
  <c r="K51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0"/>
  <c r="K49"/>
  <c r="K48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3"/>
  <c r="K2"/>
  <c r="K5"/>
  <c r="K4"/>
  <c r="K9"/>
  <c r="K8"/>
  <c r="K7"/>
  <c r="K6"/>
  <c r="K27"/>
  <c r="K26"/>
  <c r="K13"/>
  <c r="K12"/>
  <c r="K11"/>
  <c r="K10"/>
  <c r="K14"/>
  <c r="K15"/>
  <c r="K17"/>
  <c r="K16"/>
  <c r="K19"/>
  <c r="K18"/>
  <c r="K21"/>
  <c r="K20"/>
  <c r="K23"/>
  <c r="K22"/>
  <c r="K25"/>
  <c r="K24"/>
  <c r="M81" l="1"/>
  <c r="M83"/>
  <c r="M95"/>
  <c r="M88"/>
  <c r="M47"/>
  <c r="M116"/>
  <c r="M102"/>
  <c r="M106"/>
  <c r="M108"/>
  <c r="M98"/>
  <c r="M114"/>
  <c r="M112"/>
  <c r="M92"/>
  <c r="M79"/>
  <c r="M37"/>
  <c r="M49"/>
  <c r="M41"/>
  <c r="M70"/>
  <c r="M74"/>
  <c r="M58"/>
  <c r="M62"/>
  <c r="M66"/>
  <c r="M45"/>
  <c r="M53"/>
  <c r="M31"/>
  <c r="M23"/>
  <c r="M15"/>
  <c r="M5"/>
  <c r="M3"/>
  <c r="M27"/>
  <c r="M9"/>
  <c r="M25"/>
  <c r="M17"/>
  <c r="M19"/>
  <c r="M21"/>
  <c r="M13"/>
</calcChain>
</file>

<file path=xl/sharedStrings.xml><?xml version="1.0" encoding="utf-8"?>
<sst xmlns="http://schemas.openxmlformats.org/spreadsheetml/2006/main" count="594" uniqueCount="91">
  <si>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</si>
  <si>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</si>
  <si>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</si>
  <si>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</si>
  <si>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</si>
  <si>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</si>
  <si>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</si>
  <si>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</si>
  <si>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</si>
  <si>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</si>
  <si>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</si>
  <si>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</si>
  <si>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</si>
  <si>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</si>
  <si>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</si>
  <si>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</si>
  <si>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</si>
  <si>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</si>
  <si>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</si>
  <si>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</si>
  <si>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</si>
  <si>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</si>
  <si>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</si>
  <si>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</si>
  <si>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</si>
  <si>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</si>
  <si>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</si>
  <si>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x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</si>
  <si>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</si>
  <si>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</si>
  <si>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</si>
  <si>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</si>
  <si>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</si>
  <si>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</si>
  <si>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</si>
  <si>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</si>
  <si>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</si>
  <si>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</si>
  <si>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</si>
  <si>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</si>
  <si>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</si>
  <si>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</si>
  <si>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</si>
  <si>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</si>
  <si>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</si>
  <si>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</si>
  <si>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</si>
  <si>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</si>
  <si>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</si>
  <si>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</si>
  <si>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</si>
  <si>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</si>
  <si>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</si>
  <si>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</si>
  <si>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</si>
  <si>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</si>
  <si>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</si>
  <si>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</si>
  <si>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</si>
  <si>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</si>
  <si>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</si>
  <si>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</si>
  <si>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</si>
  <si>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</si>
  <si>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</si>
  <si>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</si>
  <si>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</si>
  <si>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</si>
  <si>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</si>
  <si>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Roll out CSP for additional credits 24</t>
  </si>
  <si>
    <t>Realized profit before expiry date.</t>
  </si>
  <si>
    <t>1457-95493</t>
  </si>
  <si>
    <t>1458-26012</t>
  </si>
  <si>
    <t>1458-48871</t>
  </si>
  <si>
    <t>1458-52093</t>
  </si>
  <si>
    <t>1458-65686</t>
  </si>
  <si>
    <t>1460-71088</t>
  </si>
  <si>
    <t>GNL</t>
  </si>
  <si>
    <t>1461-13461</t>
  </si>
  <si>
    <t>1461-18716</t>
  </si>
  <si>
    <t>1461-23681</t>
  </si>
  <si>
    <t>1461-42206</t>
  </si>
  <si>
    <t>1463-93568</t>
  </si>
  <si>
    <t>1463-95748</t>
  </si>
  <si>
    <t>1464-32193</t>
  </si>
  <si>
    <t>1467-09373</t>
  </si>
  <si>
    <t>1467-13391</t>
  </si>
  <si>
    <t>1467-26853</t>
  </si>
  <si>
    <t>1467-38684</t>
  </si>
  <si>
    <t>1467-71429</t>
  </si>
  <si>
    <t>NDX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</si>
</sst>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4"/>
  <sheetViews>
    <sheetView tabSelected="1" workbookViewId="0">
      <pane ySplit="1" topLeftCell="A135" activePane="bottomLeft" state="frozen"/>
      <selection pane="bottomLeft" activeCell="A145" sqref="A145"/>
    </sheetView>
  </sheetViews>
  <sheetFormatPr defaultRowHeight="15"/>
  <cols>
    <col min="1" max="1" width="11.8554687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3" bestFit="1" customWidth="1"/>
    <col min="6" max="6" width="12.140625" style="1" bestFit="1" customWidth="1"/>
    <col min="7" max="7" width="10.42578125" customWidth="1"/>
    <col min="8" max="8" width="14.7109375" style="3" bestFit="1" customWidth="1"/>
    <col min="9" max="9" width="12.85546875" style="2" bestFit="1" customWidth="1"/>
    <col min="10" max="10" width="6.5703125" bestFit="1" customWidth="1"/>
    <col min="11" max="11" width="11.140625" style="4" bestFit="1" customWidth="1"/>
    <col min="12" max="12" width="8.5703125" bestFit="1" customWidth="1"/>
    <col min="13" max="13" width="33.5703125" style="5" bestFit="1" customWidth="1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64</v>
      </c>
      <c r="M1" s="5" t="s">
        <v>63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 t="shared" ref="K2:K33" si="0"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 t="shared" si="0"/>
        <v>353</v>
      </c>
      <c r="M3" s="5">
        <f>SUM(K2:K3)</f>
        <v>115</v>
      </c>
    </row>
    <row r="4" spans="1:15">
      <c r="A4" s="1">
        <v>44293</v>
      </c>
      <c r="B4" s="1" t="s">
        <v>25</v>
      </c>
      <c r="C4" t="s">
        <v>4</v>
      </c>
      <c r="D4">
        <v>100</v>
      </c>
      <c r="E4" t="s">
        <v>6</v>
      </c>
      <c r="F4" s="1">
        <v>44293</v>
      </c>
      <c r="G4" t="s">
        <v>23</v>
      </c>
      <c r="H4" s="3">
        <v>4090</v>
      </c>
      <c r="I4" s="2">
        <v>2.4</v>
      </c>
      <c r="K4" s="4">
        <f t="shared" si="0"/>
        <v>240</v>
      </c>
    </row>
    <row r="5" spans="1:15">
      <c r="A5" s="1">
        <v>44293</v>
      </c>
      <c r="B5" s="1" t="s">
        <v>25</v>
      </c>
      <c r="C5" t="s">
        <v>10</v>
      </c>
      <c r="D5">
        <v>-100</v>
      </c>
      <c r="E5" t="s">
        <v>6</v>
      </c>
      <c r="F5" s="1">
        <v>44293</v>
      </c>
      <c r="G5" t="s">
        <v>23</v>
      </c>
      <c r="H5" s="3">
        <v>4095</v>
      </c>
      <c r="I5" s="2">
        <v>1.35</v>
      </c>
      <c r="K5" s="4">
        <f t="shared" si="0"/>
        <v>-135</v>
      </c>
      <c r="M5" s="5">
        <f>SUM(K4:K5)</f>
        <v>105</v>
      </c>
    </row>
    <row r="6" spans="1:15">
      <c r="A6" s="1">
        <v>44295</v>
      </c>
      <c r="B6" s="1" t="s">
        <v>24</v>
      </c>
      <c r="C6" t="s">
        <v>4</v>
      </c>
      <c r="D6">
        <v>200</v>
      </c>
      <c r="E6" t="s">
        <v>6</v>
      </c>
      <c r="F6" s="1">
        <v>44295</v>
      </c>
      <c r="G6" t="s">
        <v>23</v>
      </c>
      <c r="H6" s="3">
        <v>4110</v>
      </c>
      <c r="I6" s="2">
        <v>3.18</v>
      </c>
      <c r="K6" s="4">
        <f t="shared" si="0"/>
        <v>636</v>
      </c>
    </row>
    <row r="7" spans="1:15">
      <c r="A7" s="1">
        <v>44295</v>
      </c>
      <c r="B7" s="1" t="s">
        <v>24</v>
      </c>
      <c r="C7" t="s">
        <v>4</v>
      </c>
      <c r="D7">
        <v>200</v>
      </c>
      <c r="E7" t="s">
        <v>6</v>
      </c>
      <c r="F7" s="1">
        <v>44295</v>
      </c>
      <c r="G7" t="s">
        <v>8</v>
      </c>
      <c r="H7" s="3">
        <v>4090</v>
      </c>
      <c r="I7" s="2">
        <v>2.6</v>
      </c>
      <c r="K7" s="4">
        <f t="shared" si="0"/>
        <v>520</v>
      </c>
    </row>
    <row r="8" spans="1:15">
      <c r="A8" s="1">
        <v>44295</v>
      </c>
      <c r="B8" s="1" t="s">
        <v>24</v>
      </c>
      <c r="C8" t="s">
        <v>10</v>
      </c>
      <c r="D8">
        <v>-200</v>
      </c>
      <c r="E8" t="s">
        <v>6</v>
      </c>
      <c r="F8" s="1">
        <v>44295</v>
      </c>
      <c r="G8" t="s">
        <v>23</v>
      </c>
      <c r="H8" s="3">
        <v>4115</v>
      </c>
      <c r="I8" s="2">
        <v>1.75</v>
      </c>
      <c r="K8" s="4">
        <f t="shared" si="0"/>
        <v>-350</v>
      </c>
    </row>
    <row r="9" spans="1:15">
      <c r="A9" s="1">
        <v>44295</v>
      </c>
      <c r="B9" s="1" t="s">
        <v>24</v>
      </c>
      <c r="C9" t="s">
        <v>10</v>
      </c>
      <c r="D9">
        <v>-200</v>
      </c>
      <c r="E9" t="s">
        <v>6</v>
      </c>
      <c r="F9" s="1">
        <v>44295</v>
      </c>
      <c r="G9" t="s">
        <v>8</v>
      </c>
      <c r="H9" s="3">
        <v>4085</v>
      </c>
      <c r="I9" s="2">
        <v>1.93</v>
      </c>
      <c r="K9" s="4">
        <f t="shared" si="0"/>
        <v>-386</v>
      </c>
      <c r="L9" s="6"/>
      <c r="M9" s="5">
        <f>SUM(K6:K9)</f>
        <v>420</v>
      </c>
      <c r="O9" s="5"/>
    </row>
    <row r="10" spans="1:15">
      <c r="A10" s="1">
        <v>44298</v>
      </c>
      <c r="B10" s="1" t="s">
        <v>22</v>
      </c>
      <c r="C10" t="s">
        <v>4</v>
      </c>
      <c r="D10">
        <v>200</v>
      </c>
      <c r="E10" t="s">
        <v>6</v>
      </c>
      <c r="F10" s="1">
        <v>44298</v>
      </c>
      <c r="G10" t="s">
        <v>23</v>
      </c>
      <c r="H10" s="3">
        <v>4135</v>
      </c>
      <c r="I10" s="2">
        <v>1.62</v>
      </c>
      <c r="K10" s="4">
        <f t="shared" si="0"/>
        <v>324</v>
      </c>
      <c r="O10" t="s">
        <v>29</v>
      </c>
    </row>
    <row r="11" spans="1:15">
      <c r="A11" s="1">
        <v>44298</v>
      </c>
      <c r="B11" s="1" t="s">
        <v>22</v>
      </c>
      <c r="C11" t="s">
        <v>4</v>
      </c>
      <c r="D11">
        <v>200</v>
      </c>
      <c r="E11" t="s">
        <v>6</v>
      </c>
      <c r="F11" s="1">
        <v>44298</v>
      </c>
      <c r="G11" t="s">
        <v>8</v>
      </c>
      <c r="H11" s="3">
        <v>4085</v>
      </c>
      <c r="I11" s="2">
        <v>0.66</v>
      </c>
      <c r="K11" s="4">
        <f t="shared" si="0"/>
        <v>132</v>
      </c>
      <c r="O11" t="s">
        <v>28</v>
      </c>
    </row>
    <row r="12" spans="1:15">
      <c r="A12" s="1">
        <v>44298</v>
      </c>
      <c r="B12" s="1" t="s">
        <v>22</v>
      </c>
      <c r="C12" t="s">
        <v>10</v>
      </c>
      <c r="D12">
        <v>-200</v>
      </c>
      <c r="E12" t="s">
        <v>6</v>
      </c>
      <c r="F12" s="1">
        <v>44298</v>
      </c>
      <c r="G12" t="s">
        <v>23</v>
      </c>
      <c r="H12" s="3">
        <v>4140</v>
      </c>
      <c r="I12" s="2">
        <v>0.93</v>
      </c>
      <c r="K12" s="4">
        <f t="shared" si="0"/>
        <v>-186</v>
      </c>
    </row>
    <row r="13" spans="1:15">
      <c r="A13" s="1">
        <v>44298</v>
      </c>
      <c r="B13" s="1" t="s">
        <v>22</v>
      </c>
      <c r="C13" t="s">
        <v>10</v>
      </c>
      <c r="D13">
        <v>-200</v>
      </c>
      <c r="E13" t="s">
        <v>6</v>
      </c>
      <c r="F13" s="1">
        <v>44298</v>
      </c>
      <c r="G13" t="s">
        <v>8</v>
      </c>
      <c r="H13" s="3">
        <v>4080</v>
      </c>
      <c r="I13" s="2">
        <v>0.5</v>
      </c>
      <c r="K13" s="4">
        <f t="shared" si="0"/>
        <v>-100</v>
      </c>
      <c r="M13" s="5">
        <f>SUM(K10:K13)</f>
        <v>170</v>
      </c>
      <c r="O13" s="5" t="s">
        <v>30</v>
      </c>
    </row>
    <row r="14" spans="1:15">
      <c r="A14" s="1">
        <v>44298</v>
      </c>
      <c r="B14" s="1" t="s">
        <v>21</v>
      </c>
      <c r="C14" t="s">
        <v>4</v>
      </c>
      <c r="D14">
        <v>100</v>
      </c>
      <c r="E14" t="s">
        <v>20</v>
      </c>
      <c r="F14" s="1">
        <v>44316</v>
      </c>
      <c r="G14" t="s">
        <v>8</v>
      </c>
      <c r="H14" s="3">
        <v>255</v>
      </c>
      <c r="I14" s="2">
        <v>5.3</v>
      </c>
      <c r="K14" s="4">
        <f t="shared" si="0"/>
        <v>530</v>
      </c>
    </row>
    <row r="15" spans="1:15">
      <c r="A15" s="1">
        <v>44298</v>
      </c>
      <c r="B15" s="1" t="s">
        <v>21</v>
      </c>
      <c r="C15" t="s">
        <v>10</v>
      </c>
      <c r="D15">
        <v>-100</v>
      </c>
      <c r="E15" t="s">
        <v>20</v>
      </c>
      <c r="F15" s="1">
        <v>44316</v>
      </c>
      <c r="G15" t="s">
        <v>8</v>
      </c>
      <c r="H15" s="3">
        <v>252.5</v>
      </c>
      <c r="I15" s="2">
        <v>4.28</v>
      </c>
      <c r="K15" s="4">
        <f t="shared" si="0"/>
        <v>-428</v>
      </c>
      <c r="M15" s="5">
        <f>SUM(K14:K15)</f>
        <v>102</v>
      </c>
    </row>
    <row r="16" spans="1:15">
      <c r="A16" s="1">
        <v>44299</v>
      </c>
      <c r="B16" s="1" t="s">
        <v>19</v>
      </c>
      <c r="C16" t="s">
        <v>4</v>
      </c>
      <c r="D16">
        <v>100</v>
      </c>
      <c r="E16" t="s">
        <v>6</v>
      </c>
      <c r="F16" s="1">
        <v>44300</v>
      </c>
      <c r="G16" t="s">
        <v>8</v>
      </c>
      <c r="H16" s="3">
        <v>4115</v>
      </c>
      <c r="I16" s="2">
        <v>6.1</v>
      </c>
      <c r="K16" s="4">
        <f t="shared" si="0"/>
        <v>610</v>
      </c>
    </row>
    <row r="17" spans="1:13">
      <c r="A17" s="1">
        <v>44299</v>
      </c>
      <c r="B17" s="1" t="s">
        <v>19</v>
      </c>
      <c r="C17" t="s">
        <v>10</v>
      </c>
      <c r="D17">
        <v>-100</v>
      </c>
      <c r="E17" t="s">
        <v>6</v>
      </c>
      <c r="F17" s="1">
        <v>44300</v>
      </c>
      <c r="G17" t="s">
        <v>8</v>
      </c>
      <c r="H17" s="3">
        <v>4110</v>
      </c>
      <c r="I17" s="2">
        <v>5</v>
      </c>
      <c r="K17" s="4">
        <f t="shared" si="0"/>
        <v>-500</v>
      </c>
      <c r="L17" t="s">
        <v>27</v>
      </c>
      <c r="M17" s="5">
        <f>SUM(K16:K17)</f>
        <v>110</v>
      </c>
    </row>
    <row r="18" spans="1:13">
      <c r="A18" s="1">
        <v>44300</v>
      </c>
      <c r="B18" s="1" t="s">
        <v>18</v>
      </c>
      <c r="C18" t="s">
        <v>4</v>
      </c>
      <c r="D18">
        <v>100</v>
      </c>
      <c r="E18" t="s">
        <v>6</v>
      </c>
      <c r="F18" s="1">
        <v>44300</v>
      </c>
      <c r="G18" t="s">
        <v>8</v>
      </c>
      <c r="H18" s="3">
        <v>4120</v>
      </c>
      <c r="I18" s="2">
        <v>0.87</v>
      </c>
      <c r="K18" s="4">
        <f t="shared" si="0"/>
        <v>87</v>
      </c>
    </row>
    <row r="19" spans="1:13">
      <c r="A19" s="1">
        <v>44300</v>
      </c>
      <c r="B19" s="1" t="s">
        <v>18</v>
      </c>
      <c r="C19" t="s">
        <v>10</v>
      </c>
      <c r="D19">
        <v>-100</v>
      </c>
      <c r="E19" t="s">
        <v>6</v>
      </c>
      <c r="F19" s="1">
        <v>44300</v>
      </c>
      <c r="G19" t="s">
        <v>8</v>
      </c>
      <c r="H19" s="3">
        <v>4115</v>
      </c>
      <c r="I19" s="2">
        <v>0.62</v>
      </c>
      <c r="K19" s="4">
        <f t="shared" si="0"/>
        <v>-62</v>
      </c>
      <c r="M19" s="5">
        <f>SUM(K18:K19)</f>
        <v>25</v>
      </c>
    </row>
    <row r="20" spans="1:13">
      <c r="A20" s="1">
        <v>44300</v>
      </c>
      <c r="B20" s="1" t="s">
        <v>17</v>
      </c>
      <c r="C20" t="s">
        <v>10</v>
      </c>
      <c r="D20">
        <v>-100</v>
      </c>
      <c r="E20" t="s">
        <v>6</v>
      </c>
      <c r="F20" s="1">
        <v>44302</v>
      </c>
      <c r="G20" t="s">
        <v>8</v>
      </c>
      <c r="H20" s="3">
        <v>4125</v>
      </c>
      <c r="I20" s="2">
        <v>6.85</v>
      </c>
      <c r="K20" s="4">
        <f t="shared" si="0"/>
        <v>-685</v>
      </c>
    </row>
    <row r="21" spans="1:13">
      <c r="A21" s="1">
        <v>44300</v>
      </c>
      <c r="B21" s="1" t="s">
        <v>17</v>
      </c>
      <c r="C21" t="s">
        <v>4</v>
      </c>
      <c r="D21">
        <v>100</v>
      </c>
      <c r="E21" t="s">
        <v>6</v>
      </c>
      <c r="F21" s="1">
        <v>44302</v>
      </c>
      <c r="G21" t="s">
        <v>8</v>
      </c>
      <c r="H21" s="3">
        <v>4130</v>
      </c>
      <c r="I21" s="2">
        <v>8.0500000000000007</v>
      </c>
      <c r="K21" s="4">
        <f t="shared" si="0"/>
        <v>805.00000000000011</v>
      </c>
      <c r="M21" s="5">
        <f>SUM(K20:K21)</f>
        <v>120.00000000000011</v>
      </c>
    </row>
    <row r="22" spans="1:13">
      <c r="A22" s="1">
        <v>44301</v>
      </c>
      <c r="B22" s="1" t="s">
        <v>16</v>
      </c>
      <c r="C22" t="s">
        <v>10</v>
      </c>
      <c r="D22">
        <v>-100</v>
      </c>
      <c r="E22" t="s">
        <v>6</v>
      </c>
      <c r="F22" s="1">
        <v>44302</v>
      </c>
      <c r="G22" t="s">
        <v>8</v>
      </c>
      <c r="H22" s="3">
        <v>4120</v>
      </c>
      <c r="I22" s="2">
        <v>1.6</v>
      </c>
      <c r="K22" s="4">
        <f t="shared" si="0"/>
        <v>-160</v>
      </c>
    </row>
    <row r="23" spans="1:13">
      <c r="A23" s="1">
        <v>44301</v>
      </c>
      <c r="B23" s="1" t="s">
        <v>16</v>
      </c>
      <c r="C23" t="s">
        <v>4</v>
      </c>
      <c r="D23">
        <v>100</v>
      </c>
      <c r="E23" t="s">
        <v>6</v>
      </c>
      <c r="F23" s="1">
        <v>44302</v>
      </c>
      <c r="G23" t="s">
        <v>8</v>
      </c>
      <c r="H23" s="3">
        <v>4125</v>
      </c>
      <c r="I23" s="2">
        <v>2</v>
      </c>
      <c r="K23" s="4">
        <f t="shared" si="0"/>
        <v>200</v>
      </c>
      <c r="M23" s="5">
        <f>SUM(K22:K23)</f>
        <v>40</v>
      </c>
    </row>
    <row r="24" spans="1:13">
      <c r="A24" s="1">
        <v>44301</v>
      </c>
      <c r="B24" s="1" t="s">
        <v>15</v>
      </c>
      <c r="C24" t="s">
        <v>10</v>
      </c>
      <c r="D24">
        <v>-100</v>
      </c>
      <c r="E24" t="s">
        <v>6</v>
      </c>
      <c r="F24" s="1">
        <v>44302</v>
      </c>
      <c r="G24" t="s">
        <v>8</v>
      </c>
      <c r="H24" s="3">
        <v>4130</v>
      </c>
      <c r="I24" s="2">
        <v>1.05</v>
      </c>
      <c r="K24" s="4">
        <f t="shared" si="0"/>
        <v>-105</v>
      </c>
    </row>
    <row r="25" spans="1:13">
      <c r="A25" s="1">
        <v>44301</v>
      </c>
      <c r="B25" s="1" t="s">
        <v>15</v>
      </c>
      <c r="C25" t="s">
        <v>4</v>
      </c>
      <c r="D25">
        <v>100</v>
      </c>
      <c r="E25" t="s">
        <v>6</v>
      </c>
      <c r="F25" s="1">
        <v>44302</v>
      </c>
      <c r="G25" t="s">
        <v>8</v>
      </c>
      <c r="H25" s="3">
        <v>4120</v>
      </c>
      <c r="I25" s="2">
        <v>0.65</v>
      </c>
      <c r="K25" s="4">
        <f t="shared" si="0"/>
        <v>65</v>
      </c>
      <c r="M25" s="5">
        <f>SUM(K24:K25)</f>
        <v>-40</v>
      </c>
    </row>
    <row r="26" spans="1:13">
      <c r="A26" s="1">
        <v>44301</v>
      </c>
      <c r="B26" s="1" t="s">
        <v>14</v>
      </c>
      <c r="C26" t="s">
        <v>4</v>
      </c>
      <c r="D26">
        <v>100</v>
      </c>
      <c r="E26" t="s">
        <v>6</v>
      </c>
      <c r="F26" s="1">
        <v>44302</v>
      </c>
      <c r="G26" t="s">
        <v>8</v>
      </c>
      <c r="H26" s="3">
        <v>4150</v>
      </c>
      <c r="I26" s="2">
        <v>5.57</v>
      </c>
      <c r="K26" s="4">
        <f t="shared" si="0"/>
        <v>557</v>
      </c>
    </row>
    <row r="27" spans="1:13">
      <c r="A27" s="1">
        <v>44301</v>
      </c>
      <c r="B27" s="1" t="s">
        <v>14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4145</v>
      </c>
      <c r="I27" s="2">
        <v>4.62</v>
      </c>
      <c r="K27" s="4">
        <f t="shared" si="0"/>
        <v>-462</v>
      </c>
      <c r="M27" s="5">
        <f>SUM(K26:K27)</f>
        <v>95</v>
      </c>
    </row>
    <row r="28" spans="1:13">
      <c r="A28" s="1">
        <v>44302</v>
      </c>
      <c r="B28" s="1" t="s">
        <v>31</v>
      </c>
      <c r="C28" t="s">
        <v>10</v>
      </c>
      <c r="D28">
        <v>-100</v>
      </c>
      <c r="E28" t="s">
        <v>6</v>
      </c>
      <c r="F28" s="1">
        <v>44305</v>
      </c>
      <c r="G28" t="s">
        <v>8</v>
      </c>
      <c r="H28" s="3">
        <v>4150</v>
      </c>
      <c r="I28" s="2">
        <v>7.27</v>
      </c>
      <c r="K28" s="4">
        <f t="shared" si="0"/>
        <v>-727</v>
      </c>
    </row>
    <row r="29" spans="1:13">
      <c r="A29" s="1">
        <v>44302</v>
      </c>
      <c r="B29" s="1" t="s">
        <v>31</v>
      </c>
      <c r="C29" t="s">
        <v>10</v>
      </c>
      <c r="D29">
        <v>-100</v>
      </c>
      <c r="E29" t="s">
        <v>6</v>
      </c>
      <c r="F29" s="1">
        <v>44305</v>
      </c>
      <c r="G29" t="s">
        <v>23</v>
      </c>
      <c r="H29" s="3">
        <v>4195</v>
      </c>
      <c r="I29" s="2">
        <v>5.77</v>
      </c>
      <c r="K29" s="4">
        <f t="shared" si="0"/>
        <v>-577</v>
      </c>
    </row>
    <row r="30" spans="1:13">
      <c r="A30" s="1">
        <v>44302</v>
      </c>
      <c r="B30" s="1" t="s">
        <v>31</v>
      </c>
      <c r="C30" t="s">
        <v>4</v>
      </c>
      <c r="D30">
        <v>100</v>
      </c>
      <c r="E30" t="s">
        <v>6</v>
      </c>
      <c r="F30" s="1">
        <v>44305</v>
      </c>
      <c r="G30" t="s">
        <v>8</v>
      </c>
      <c r="H30" s="3">
        <v>4155</v>
      </c>
      <c r="I30" s="2">
        <v>8.42</v>
      </c>
      <c r="K30" s="4">
        <f t="shared" si="0"/>
        <v>842</v>
      </c>
    </row>
    <row r="31" spans="1:13">
      <c r="A31" s="1">
        <v>44302</v>
      </c>
      <c r="B31" s="1" t="s">
        <v>31</v>
      </c>
      <c r="C31" t="s">
        <v>4</v>
      </c>
      <c r="D31">
        <v>100</v>
      </c>
      <c r="E31" t="s">
        <v>6</v>
      </c>
      <c r="F31" s="1">
        <v>44305</v>
      </c>
      <c r="G31" t="s">
        <v>23</v>
      </c>
      <c r="H31" s="3">
        <v>4190</v>
      </c>
      <c r="I31" s="2">
        <v>7.27</v>
      </c>
      <c r="K31" s="4">
        <f t="shared" si="0"/>
        <v>727</v>
      </c>
      <c r="M31" s="5">
        <f>SUM(K28:K31)</f>
        <v>265</v>
      </c>
    </row>
    <row r="32" spans="1:13">
      <c r="A32" s="1">
        <v>44302</v>
      </c>
      <c r="B32" s="1" t="s">
        <v>32</v>
      </c>
      <c r="C32" t="s">
        <v>10</v>
      </c>
      <c r="D32">
        <v>-100</v>
      </c>
      <c r="E32" t="s">
        <v>20</v>
      </c>
      <c r="F32" s="1">
        <v>44337</v>
      </c>
      <c r="G32" t="s">
        <v>8</v>
      </c>
      <c r="H32" s="3">
        <v>200</v>
      </c>
      <c r="I32" s="2">
        <v>0.36</v>
      </c>
      <c r="K32" s="4">
        <f t="shared" si="0"/>
        <v>-36</v>
      </c>
    </row>
    <row r="33" spans="1:13">
      <c r="A33" s="1">
        <v>44302</v>
      </c>
      <c r="B33" s="1" t="s">
        <v>33</v>
      </c>
      <c r="C33" t="s">
        <v>10</v>
      </c>
      <c r="D33">
        <v>-100</v>
      </c>
      <c r="E33" t="s">
        <v>34</v>
      </c>
      <c r="F33" s="1">
        <v>44337</v>
      </c>
      <c r="G33" t="s">
        <v>8</v>
      </c>
      <c r="H33" s="3">
        <v>30</v>
      </c>
      <c r="I33" s="2">
        <v>0.2</v>
      </c>
      <c r="K33" s="4">
        <f t="shared" si="0"/>
        <v>-20</v>
      </c>
    </row>
    <row r="34" spans="1:13">
      <c r="A34" s="1">
        <v>44305</v>
      </c>
      <c r="B34" s="1" t="s">
        <v>35</v>
      </c>
      <c r="C34" t="s">
        <v>10</v>
      </c>
      <c r="D34">
        <v>-100</v>
      </c>
      <c r="E34" t="s">
        <v>6</v>
      </c>
      <c r="F34" s="1">
        <v>44305</v>
      </c>
      <c r="G34" t="s">
        <v>8</v>
      </c>
      <c r="H34" s="3">
        <v>4155</v>
      </c>
      <c r="I34" s="2">
        <v>3.4</v>
      </c>
      <c r="K34" s="4">
        <f t="shared" ref="K34:K65" si="1">D34*I34</f>
        <v>-340</v>
      </c>
    </row>
    <row r="35" spans="1:13">
      <c r="A35" s="1">
        <v>44305</v>
      </c>
      <c r="B35" s="1" t="s">
        <v>35</v>
      </c>
      <c r="C35" t="s">
        <v>10</v>
      </c>
      <c r="D35">
        <v>-100</v>
      </c>
      <c r="E35" t="s">
        <v>6</v>
      </c>
      <c r="F35" s="1">
        <v>44305</v>
      </c>
      <c r="G35" t="s">
        <v>23</v>
      </c>
      <c r="H35" s="3">
        <v>4190</v>
      </c>
      <c r="I35" s="2">
        <v>0.62</v>
      </c>
      <c r="K35" s="4">
        <f t="shared" si="1"/>
        <v>-62</v>
      </c>
    </row>
    <row r="36" spans="1:13">
      <c r="A36" s="1">
        <v>44305</v>
      </c>
      <c r="B36" s="1" t="s">
        <v>35</v>
      </c>
      <c r="C36" t="s">
        <v>4</v>
      </c>
      <c r="D36">
        <v>100</v>
      </c>
      <c r="E36" t="s">
        <v>6</v>
      </c>
      <c r="F36" s="1">
        <v>44305</v>
      </c>
      <c r="G36" t="s">
        <v>8</v>
      </c>
      <c r="H36" s="3">
        <v>4150</v>
      </c>
      <c r="I36" s="2">
        <v>2.42</v>
      </c>
      <c r="K36" s="4">
        <f t="shared" si="1"/>
        <v>242</v>
      </c>
    </row>
    <row r="37" spans="1:13">
      <c r="A37" s="1">
        <v>44305</v>
      </c>
      <c r="B37" s="1" t="s">
        <v>35</v>
      </c>
      <c r="C37" t="s">
        <v>4</v>
      </c>
      <c r="D37">
        <v>100</v>
      </c>
      <c r="E37" t="s">
        <v>6</v>
      </c>
      <c r="F37" s="1">
        <v>44305</v>
      </c>
      <c r="G37" t="s">
        <v>23</v>
      </c>
      <c r="H37" s="3">
        <v>4195</v>
      </c>
      <c r="I37" s="2">
        <v>0.35</v>
      </c>
      <c r="K37" s="4">
        <f t="shared" si="1"/>
        <v>35</v>
      </c>
      <c r="M37" s="5">
        <f>SUM(K34:K37)</f>
        <v>-125</v>
      </c>
    </row>
    <row r="38" spans="1:13">
      <c r="A38" s="1">
        <v>44305</v>
      </c>
      <c r="B38" s="1" t="s">
        <v>36</v>
      </c>
      <c r="C38" t="s">
        <v>4</v>
      </c>
      <c r="D38">
        <v>100</v>
      </c>
      <c r="E38" t="s">
        <v>37</v>
      </c>
      <c r="F38" s="1">
        <v>44323</v>
      </c>
      <c r="G38" t="s">
        <v>23</v>
      </c>
      <c r="H38" s="3">
        <v>2255</v>
      </c>
      <c r="I38" s="2">
        <v>31.58</v>
      </c>
      <c r="K38" s="4">
        <f t="shared" si="1"/>
        <v>3158</v>
      </c>
    </row>
    <row r="39" spans="1:13">
      <c r="A39" s="1">
        <v>44305</v>
      </c>
      <c r="B39" s="1" t="s">
        <v>36</v>
      </c>
      <c r="C39" t="s">
        <v>4</v>
      </c>
      <c r="D39">
        <v>100</v>
      </c>
      <c r="E39" t="s">
        <v>37</v>
      </c>
      <c r="F39" s="1">
        <v>44323</v>
      </c>
      <c r="G39" t="s">
        <v>8</v>
      </c>
      <c r="H39" s="3">
        <v>2215</v>
      </c>
      <c r="I39" s="2">
        <v>44.53</v>
      </c>
      <c r="K39" s="4">
        <f t="shared" si="1"/>
        <v>4453</v>
      </c>
    </row>
    <row r="40" spans="1:13">
      <c r="A40" s="1">
        <v>44305</v>
      </c>
      <c r="B40" s="1" t="s">
        <v>36</v>
      </c>
      <c r="C40" t="s">
        <v>10</v>
      </c>
      <c r="D40">
        <v>-100</v>
      </c>
      <c r="E40" t="s">
        <v>37</v>
      </c>
      <c r="F40" s="1">
        <v>44323</v>
      </c>
      <c r="G40" t="s">
        <v>23</v>
      </c>
      <c r="H40" s="3">
        <v>2260</v>
      </c>
      <c r="I40" s="2">
        <v>29.45</v>
      </c>
      <c r="K40" s="4">
        <f t="shared" si="1"/>
        <v>-2945</v>
      </c>
    </row>
    <row r="41" spans="1:13">
      <c r="A41" s="1">
        <v>44305</v>
      </c>
      <c r="B41" s="1" t="s">
        <v>36</v>
      </c>
      <c r="C41" t="s">
        <v>10</v>
      </c>
      <c r="D41">
        <v>-100</v>
      </c>
      <c r="E41" t="s">
        <v>37</v>
      </c>
      <c r="F41" s="1">
        <v>44323</v>
      </c>
      <c r="G41" t="s">
        <v>8</v>
      </c>
      <c r="H41" s="3">
        <v>2210</v>
      </c>
      <c r="I41" s="2">
        <v>42.51</v>
      </c>
      <c r="K41" s="4">
        <f t="shared" si="1"/>
        <v>-4251</v>
      </c>
      <c r="M41" s="5">
        <f>SUM(K38:K41)</f>
        <v>415</v>
      </c>
    </row>
    <row r="42" spans="1:13">
      <c r="A42" s="1">
        <v>44306</v>
      </c>
      <c r="B42" s="1" t="s">
        <v>38</v>
      </c>
      <c r="C42" t="s">
        <v>10</v>
      </c>
      <c r="D42">
        <v>-100</v>
      </c>
      <c r="E42" t="s">
        <v>6</v>
      </c>
      <c r="F42" s="1">
        <v>44309</v>
      </c>
      <c r="G42" t="s">
        <v>8</v>
      </c>
      <c r="H42" s="3">
        <v>4125</v>
      </c>
      <c r="I42" s="2">
        <v>14.97</v>
      </c>
      <c r="K42" s="4">
        <f t="shared" si="1"/>
        <v>-1497</v>
      </c>
    </row>
    <row r="43" spans="1:13">
      <c r="A43" s="1">
        <v>44306</v>
      </c>
      <c r="B43" s="1" t="s">
        <v>38</v>
      </c>
      <c r="C43" t="s">
        <v>10</v>
      </c>
      <c r="D43">
        <v>-100</v>
      </c>
      <c r="E43" t="s">
        <v>6</v>
      </c>
      <c r="F43" s="1">
        <v>44309</v>
      </c>
      <c r="G43" t="s">
        <v>23</v>
      </c>
      <c r="H43" s="3">
        <v>4175</v>
      </c>
      <c r="I43" s="2">
        <v>12.27</v>
      </c>
      <c r="K43" s="4">
        <f t="shared" si="1"/>
        <v>-1227</v>
      </c>
      <c r="L43" t="s">
        <v>57</v>
      </c>
    </row>
    <row r="44" spans="1:13">
      <c r="A44" s="1">
        <v>44306</v>
      </c>
      <c r="B44" s="1" t="s">
        <v>38</v>
      </c>
      <c r="C44" t="s">
        <v>4</v>
      </c>
      <c r="D44">
        <v>100</v>
      </c>
      <c r="E44" t="s">
        <v>6</v>
      </c>
      <c r="F44" s="1">
        <v>44309</v>
      </c>
      <c r="G44" t="s">
        <v>8</v>
      </c>
      <c r="H44" s="3">
        <v>4130</v>
      </c>
      <c r="I44" s="2">
        <v>16.37</v>
      </c>
      <c r="K44" s="4">
        <f t="shared" si="1"/>
        <v>1637</v>
      </c>
    </row>
    <row r="45" spans="1:13">
      <c r="A45" s="1">
        <v>44306</v>
      </c>
      <c r="B45" s="1" t="s">
        <v>38</v>
      </c>
      <c r="C45" t="s">
        <v>4</v>
      </c>
      <c r="D45">
        <v>100</v>
      </c>
      <c r="E45" t="s">
        <v>6</v>
      </c>
      <c r="F45" s="1">
        <v>44309</v>
      </c>
      <c r="G45" t="s">
        <v>23</v>
      </c>
      <c r="H45" s="3">
        <v>4170</v>
      </c>
      <c r="I45" s="2">
        <v>14.27</v>
      </c>
      <c r="K45" s="4">
        <f t="shared" si="1"/>
        <v>1427</v>
      </c>
      <c r="L45" t="s">
        <v>57</v>
      </c>
      <c r="M45" s="5">
        <f>SUM(K42:K45)</f>
        <v>340</v>
      </c>
    </row>
    <row r="46" spans="1:13">
      <c r="A46" s="1">
        <v>44309</v>
      </c>
      <c r="B46" s="1" t="s">
        <v>38</v>
      </c>
      <c r="D46">
        <v>100</v>
      </c>
      <c r="E46" t="s">
        <v>6</v>
      </c>
      <c r="G46" t="s">
        <v>58</v>
      </c>
      <c r="H46" s="3" t="s">
        <v>56</v>
      </c>
      <c r="I46" s="2">
        <v>4170</v>
      </c>
      <c r="K46" s="4">
        <f t="shared" si="1"/>
        <v>417000</v>
      </c>
    </row>
    <row r="47" spans="1:13">
      <c r="A47" s="1">
        <v>44309</v>
      </c>
      <c r="B47" s="1" t="s">
        <v>38</v>
      </c>
      <c r="D47">
        <v>-100</v>
      </c>
      <c r="E47" t="s">
        <v>6</v>
      </c>
      <c r="G47" t="s">
        <v>58</v>
      </c>
      <c r="H47" s="3" t="s">
        <v>59</v>
      </c>
      <c r="I47" s="2">
        <v>4175</v>
      </c>
      <c r="K47" s="4">
        <f t="shared" si="1"/>
        <v>-417500</v>
      </c>
      <c r="M47" s="5">
        <f>K46+K47</f>
        <v>-500</v>
      </c>
    </row>
    <row r="48" spans="1:13">
      <c r="A48" s="1">
        <v>44306</v>
      </c>
      <c r="B48" s="1" t="s">
        <v>39</v>
      </c>
      <c r="C48" t="s">
        <v>4</v>
      </c>
      <c r="D48">
        <v>100</v>
      </c>
      <c r="E48" t="s">
        <v>40</v>
      </c>
      <c r="G48" t="s">
        <v>41</v>
      </c>
      <c r="I48" s="2">
        <v>63.41</v>
      </c>
      <c r="K48" s="4">
        <f t="shared" si="1"/>
        <v>6341</v>
      </c>
    </row>
    <row r="49" spans="1:13">
      <c r="A49" s="1">
        <v>44306</v>
      </c>
      <c r="B49" s="1" t="s">
        <v>39</v>
      </c>
      <c r="C49" t="s">
        <v>10</v>
      </c>
      <c r="D49">
        <v>-100</v>
      </c>
      <c r="E49" t="s">
        <v>40</v>
      </c>
      <c r="F49" s="1">
        <v>44428</v>
      </c>
      <c r="G49" t="s">
        <v>23</v>
      </c>
      <c r="H49" s="3">
        <v>62.5</v>
      </c>
      <c r="I49" s="2">
        <v>4.8600000000000003</v>
      </c>
      <c r="K49" s="4">
        <f t="shared" si="1"/>
        <v>-486.00000000000006</v>
      </c>
      <c r="M49" s="5">
        <f>SUM(K48:K49)</f>
        <v>5855</v>
      </c>
    </row>
    <row r="50" spans="1:13">
      <c r="A50" s="1">
        <v>44307</v>
      </c>
      <c r="B50" s="1" t="s">
        <v>42</v>
      </c>
      <c r="C50" t="s">
        <v>4</v>
      </c>
      <c r="D50">
        <v>100</v>
      </c>
      <c r="E50" t="s">
        <v>40</v>
      </c>
      <c r="F50" s="1">
        <v>44309</v>
      </c>
      <c r="G50" t="s">
        <v>8</v>
      </c>
      <c r="H50" s="3">
        <v>61.5</v>
      </c>
      <c r="I50" s="2">
        <v>1.05</v>
      </c>
      <c r="K50" s="4">
        <f t="shared" si="1"/>
        <v>105</v>
      </c>
    </row>
    <row r="51" spans="1:13">
      <c r="A51" s="1">
        <v>44309</v>
      </c>
      <c r="B51" s="1" t="s">
        <v>42</v>
      </c>
      <c r="D51">
        <v>-100</v>
      </c>
      <c r="E51" t="s">
        <v>40</v>
      </c>
      <c r="G51" t="s">
        <v>41</v>
      </c>
      <c r="H51" s="3" t="s">
        <v>56</v>
      </c>
      <c r="I51" s="2">
        <v>61.5</v>
      </c>
      <c r="K51" s="4">
        <f t="shared" si="1"/>
        <v>-6150</v>
      </c>
    </row>
    <row r="52" spans="1:13">
      <c r="A52" s="1">
        <v>44307</v>
      </c>
      <c r="B52" s="1" t="s">
        <v>43</v>
      </c>
      <c r="C52" t="s">
        <v>10</v>
      </c>
      <c r="D52">
        <v>-100</v>
      </c>
      <c r="E52" t="s">
        <v>44</v>
      </c>
      <c r="F52" s="1">
        <v>44337</v>
      </c>
      <c r="G52" t="s">
        <v>23</v>
      </c>
      <c r="H52" s="3">
        <v>130</v>
      </c>
      <c r="I52" s="2">
        <v>5.95</v>
      </c>
      <c r="K52" s="4">
        <f t="shared" si="1"/>
        <v>-595</v>
      </c>
    </row>
    <row r="53" spans="1:13">
      <c r="A53" s="1">
        <v>44307</v>
      </c>
      <c r="B53" s="1" t="s">
        <v>43</v>
      </c>
      <c r="C53" t="s">
        <v>4</v>
      </c>
      <c r="D53">
        <v>100</v>
      </c>
      <c r="E53" t="s">
        <v>44</v>
      </c>
      <c r="G53" t="s">
        <v>41</v>
      </c>
      <c r="I53" s="2">
        <v>132.1</v>
      </c>
      <c r="K53" s="4">
        <f t="shared" si="1"/>
        <v>13210</v>
      </c>
      <c r="M53" s="5">
        <f>SUM(K52:K53)</f>
        <v>12615</v>
      </c>
    </row>
    <row r="54" spans="1:13">
      <c r="A54" s="1">
        <v>44307</v>
      </c>
      <c r="B54" s="1" t="s">
        <v>45</v>
      </c>
      <c r="C54" t="s">
        <v>10</v>
      </c>
      <c r="D54">
        <v>-100</v>
      </c>
      <c r="E54" t="s">
        <v>46</v>
      </c>
      <c r="G54" t="s">
        <v>41</v>
      </c>
      <c r="I54" s="2">
        <v>22.84</v>
      </c>
      <c r="K54" s="4">
        <f t="shared" si="1"/>
        <v>-2284</v>
      </c>
    </row>
    <row r="55" spans="1:13">
      <c r="A55" s="1">
        <v>44308</v>
      </c>
      <c r="B55" s="1" t="s">
        <v>47</v>
      </c>
      <c r="C55" t="s">
        <v>10</v>
      </c>
      <c r="D55">
        <v>-100</v>
      </c>
      <c r="E55" t="s">
        <v>20</v>
      </c>
      <c r="F55" s="1">
        <v>44323</v>
      </c>
      <c r="G55" t="s">
        <v>8</v>
      </c>
      <c r="H55" s="3">
        <v>250</v>
      </c>
      <c r="I55" s="2">
        <v>2.19</v>
      </c>
      <c r="K55" s="4">
        <f t="shared" si="1"/>
        <v>-219</v>
      </c>
    </row>
    <row r="56" spans="1:13">
      <c r="A56" s="1">
        <v>44308</v>
      </c>
      <c r="B56" s="1" t="s">
        <v>47</v>
      </c>
      <c r="C56" t="s">
        <v>10</v>
      </c>
      <c r="D56">
        <v>-100</v>
      </c>
      <c r="E56" t="s">
        <v>20</v>
      </c>
      <c r="F56" s="1">
        <v>44316</v>
      </c>
      <c r="G56" t="s">
        <v>8</v>
      </c>
      <c r="H56" s="3">
        <v>255</v>
      </c>
      <c r="I56" s="2">
        <v>2.8</v>
      </c>
      <c r="K56" s="4">
        <f t="shared" si="1"/>
        <v>-280</v>
      </c>
    </row>
    <row r="57" spans="1:13">
      <c r="A57" s="1">
        <v>44308</v>
      </c>
      <c r="B57" s="1" t="s">
        <v>47</v>
      </c>
      <c r="C57" t="s">
        <v>4</v>
      </c>
      <c r="D57">
        <v>100</v>
      </c>
      <c r="E57" t="s">
        <v>20</v>
      </c>
      <c r="F57" s="1">
        <v>44323</v>
      </c>
      <c r="G57" t="s">
        <v>8</v>
      </c>
      <c r="H57" s="3">
        <v>255</v>
      </c>
      <c r="I57" s="2">
        <v>3.48</v>
      </c>
      <c r="K57" s="4">
        <f t="shared" si="1"/>
        <v>348</v>
      </c>
    </row>
    <row r="58" spans="1:13">
      <c r="A58" s="1">
        <v>44308</v>
      </c>
      <c r="B58" s="1" t="s">
        <v>47</v>
      </c>
      <c r="C58" t="s">
        <v>4</v>
      </c>
      <c r="D58">
        <v>100</v>
      </c>
      <c r="E58" t="s">
        <v>20</v>
      </c>
      <c r="F58" s="1">
        <v>44316</v>
      </c>
      <c r="G58" t="s">
        <v>8</v>
      </c>
      <c r="H58" s="3">
        <v>250</v>
      </c>
      <c r="I58" s="2">
        <v>1.61</v>
      </c>
      <c r="K58" s="4">
        <f t="shared" si="1"/>
        <v>161</v>
      </c>
      <c r="M58" s="5">
        <f>SUM(K55:K58)</f>
        <v>10</v>
      </c>
    </row>
    <row r="59" spans="1:13">
      <c r="A59" s="1">
        <v>44308</v>
      </c>
      <c r="B59" s="1" t="s">
        <v>48</v>
      </c>
      <c r="C59" t="s">
        <v>10</v>
      </c>
      <c r="D59">
        <v>-100</v>
      </c>
      <c r="E59" t="s">
        <v>49</v>
      </c>
      <c r="F59" s="1">
        <v>44323</v>
      </c>
      <c r="G59" t="s">
        <v>8</v>
      </c>
      <c r="H59" s="3">
        <v>717.5</v>
      </c>
      <c r="I59" s="2">
        <v>30.05</v>
      </c>
      <c r="K59" s="4">
        <f t="shared" si="1"/>
        <v>-3005</v>
      </c>
    </row>
    <row r="60" spans="1:13">
      <c r="A60" s="1">
        <v>44308</v>
      </c>
      <c r="B60" s="1" t="s">
        <v>48</v>
      </c>
      <c r="C60" t="s">
        <v>10</v>
      </c>
      <c r="D60">
        <v>-100</v>
      </c>
      <c r="E60" t="s">
        <v>49</v>
      </c>
      <c r="F60" s="1">
        <v>44323</v>
      </c>
      <c r="G60" t="s">
        <v>23</v>
      </c>
      <c r="H60" s="3">
        <v>765</v>
      </c>
      <c r="I60" s="2">
        <v>32.450000000000003</v>
      </c>
      <c r="K60" s="4">
        <f t="shared" si="1"/>
        <v>-3245.0000000000005</v>
      </c>
    </row>
    <row r="61" spans="1:13">
      <c r="A61" s="1">
        <v>44308</v>
      </c>
      <c r="B61" s="1" t="s">
        <v>48</v>
      </c>
      <c r="C61" t="s">
        <v>4</v>
      </c>
      <c r="D61">
        <v>100</v>
      </c>
      <c r="E61" t="s">
        <v>49</v>
      </c>
      <c r="F61" s="1">
        <v>44323</v>
      </c>
      <c r="G61" t="s">
        <v>8</v>
      </c>
      <c r="H61" s="3">
        <v>720</v>
      </c>
      <c r="I61" s="2">
        <v>30.85</v>
      </c>
      <c r="K61" s="4">
        <f t="shared" si="1"/>
        <v>3085</v>
      </c>
    </row>
    <row r="62" spans="1:13">
      <c r="A62" s="1">
        <v>44308</v>
      </c>
      <c r="B62" s="1" t="s">
        <v>48</v>
      </c>
      <c r="C62" t="s">
        <v>4</v>
      </c>
      <c r="D62">
        <v>100</v>
      </c>
      <c r="E62" t="s">
        <v>49</v>
      </c>
      <c r="F62" s="1">
        <v>44323</v>
      </c>
      <c r="G62" t="s">
        <v>23</v>
      </c>
      <c r="H62" s="3">
        <v>760</v>
      </c>
      <c r="I62" s="2">
        <v>34.75</v>
      </c>
      <c r="K62" s="4">
        <f t="shared" si="1"/>
        <v>3475</v>
      </c>
      <c r="M62" s="5">
        <f>SUM(K59:K62)</f>
        <v>310</v>
      </c>
    </row>
    <row r="63" spans="1:13">
      <c r="A63" s="1">
        <v>44308</v>
      </c>
      <c r="B63" s="1" t="s">
        <v>50</v>
      </c>
      <c r="C63" t="s">
        <v>10</v>
      </c>
      <c r="D63">
        <v>-100</v>
      </c>
      <c r="E63" t="s">
        <v>51</v>
      </c>
      <c r="F63" s="1">
        <v>44316</v>
      </c>
      <c r="G63" t="s">
        <v>8</v>
      </c>
      <c r="H63" s="3">
        <v>3290</v>
      </c>
      <c r="I63" s="2">
        <v>64.8</v>
      </c>
      <c r="K63" s="4">
        <f t="shared" si="1"/>
        <v>-6480</v>
      </c>
    </row>
    <row r="64" spans="1:13">
      <c r="A64" s="1">
        <v>44308</v>
      </c>
      <c r="B64" s="1" t="s">
        <v>50</v>
      </c>
      <c r="C64" t="s">
        <v>10</v>
      </c>
      <c r="D64">
        <v>-100</v>
      </c>
      <c r="E64" t="s">
        <v>51</v>
      </c>
      <c r="F64" s="1">
        <v>44316</v>
      </c>
      <c r="G64" t="s">
        <v>23</v>
      </c>
      <c r="H64" s="3">
        <v>3405</v>
      </c>
      <c r="I64" s="2">
        <v>50.58</v>
      </c>
      <c r="K64" s="4">
        <f t="shared" si="1"/>
        <v>-5058</v>
      </c>
    </row>
    <row r="65" spans="1:13">
      <c r="A65" s="1">
        <v>44308</v>
      </c>
      <c r="B65" s="1" t="s">
        <v>50</v>
      </c>
      <c r="C65" t="s">
        <v>4</v>
      </c>
      <c r="D65">
        <v>100</v>
      </c>
      <c r="E65" t="s">
        <v>51</v>
      </c>
      <c r="F65" s="1">
        <v>44316</v>
      </c>
      <c r="G65" t="s">
        <v>8</v>
      </c>
      <c r="H65" s="3">
        <v>3295</v>
      </c>
      <c r="I65" s="2">
        <v>66.91</v>
      </c>
      <c r="K65" s="4">
        <f t="shared" si="1"/>
        <v>6691</v>
      </c>
    </row>
    <row r="66" spans="1:13">
      <c r="A66" s="1">
        <v>44308</v>
      </c>
      <c r="B66" s="1" t="s">
        <v>50</v>
      </c>
      <c r="C66" t="s">
        <v>4</v>
      </c>
      <c r="D66">
        <v>100</v>
      </c>
      <c r="E66" t="s">
        <v>51</v>
      </c>
      <c r="F66" s="1">
        <v>44316</v>
      </c>
      <c r="G66" t="s">
        <v>23</v>
      </c>
      <c r="H66" s="3">
        <v>3400</v>
      </c>
      <c r="I66" s="2">
        <v>52.47</v>
      </c>
      <c r="K66" s="4">
        <f t="shared" ref="K66:K80" si="2">D66*I66</f>
        <v>5247</v>
      </c>
      <c r="M66" s="5">
        <f>SUM(K63:K66)</f>
        <v>400</v>
      </c>
    </row>
    <row r="67" spans="1:13">
      <c r="A67" s="1">
        <v>44309</v>
      </c>
      <c r="B67" s="1" t="s">
        <v>52</v>
      </c>
      <c r="C67" t="s">
        <v>4</v>
      </c>
      <c r="D67">
        <v>100</v>
      </c>
      <c r="E67" t="s">
        <v>6</v>
      </c>
      <c r="F67" s="1">
        <v>44316</v>
      </c>
      <c r="G67" t="s">
        <v>23</v>
      </c>
      <c r="H67" s="3">
        <v>4170</v>
      </c>
      <c r="I67" s="2">
        <v>22.83</v>
      </c>
      <c r="K67" s="4">
        <f t="shared" si="2"/>
        <v>2283</v>
      </c>
    </row>
    <row r="68" spans="1:13">
      <c r="A68" s="1">
        <v>44309</v>
      </c>
      <c r="B68" s="1" t="s">
        <v>52</v>
      </c>
      <c r="C68" t="s">
        <v>4</v>
      </c>
      <c r="D68">
        <v>100</v>
      </c>
      <c r="E68" t="s">
        <v>6</v>
      </c>
      <c r="F68" s="1">
        <v>44316</v>
      </c>
      <c r="G68" t="s">
        <v>8</v>
      </c>
      <c r="H68" s="3">
        <v>4140</v>
      </c>
      <c r="I68" s="2">
        <v>24.99</v>
      </c>
      <c r="K68" s="4">
        <f t="shared" si="2"/>
        <v>2499</v>
      </c>
    </row>
    <row r="69" spans="1:13">
      <c r="A69" s="1">
        <v>44309</v>
      </c>
      <c r="B69" s="1" t="s">
        <v>52</v>
      </c>
      <c r="C69" t="s">
        <v>10</v>
      </c>
      <c r="D69">
        <v>-100</v>
      </c>
      <c r="E69" t="s">
        <v>6</v>
      </c>
      <c r="F69" s="1">
        <v>44316</v>
      </c>
      <c r="G69" t="s">
        <v>23</v>
      </c>
      <c r="H69" s="3">
        <v>4175</v>
      </c>
      <c r="I69" s="2">
        <v>20.46</v>
      </c>
      <c r="K69" s="4">
        <f t="shared" si="2"/>
        <v>-2046</v>
      </c>
    </row>
    <row r="70" spans="1:13">
      <c r="A70" s="1">
        <v>44309</v>
      </c>
      <c r="B70" s="1" t="s">
        <v>52</v>
      </c>
      <c r="C70" t="s">
        <v>10</v>
      </c>
      <c r="D70">
        <v>-100</v>
      </c>
      <c r="E70" t="s">
        <v>6</v>
      </c>
      <c r="F70" s="1">
        <v>44316</v>
      </c>
      <c r="G70" t="s">
        <v>8</v>
      </c>
      <c r="H70" s="3">
        <v>4135</v>
      </c>
      <c r="I70" s="2">
        <v>23.36</v>
      </c>
      <c r="K70" s="4">
        <f t="shared" si="2"/>
        <v>-2336</v>
      </c>
      <c r="M70" s="5">
        <f>SUM(K67:K70)</f>
        <v>400</v>
      </c>
    </row>
    <row r="71" spans="1:13">
      <c r="A71" s="1">
        <v>44309</v>
      </c>
      <c r="B71" s="1" t="s">
        <v>53</v>
      </c>
      <c r="C71" t="s">
        <v>4</v>
      </c>
      <c r="D71">
        <v>100</v>
      </c>
      <c r="E71" t="s">
        <v>6</v>
      </c>
      <c r="F71" s="1">
        <v>44312</v>
      </c>
      <c r="G71" t="s">
        <v>23</v>
      </c>
      <c r="H71" s="3">
        <v>4170</v>
      </c>
      <c r="I71" s="2">
        <v>6.83</v>
      </c>
      <c r="K71" s="4">
        <f t="shared" si="2"/>
        <v>683</v>
      </c>
    </row>
    <row r="72" spans="1:13">
      <c r="A72" s="1">
        <v>44309</v>
      </c>
      <c r="B72" s="1" t="s">
        <v>53</v>
      </c>
      <c r="C72" t="s">
        <v>4</v>
      </c>
      <c r="D72">
        <v>100</v>
      </c>
      <c r="E72" t="s">
        <v>6</v>
      </c>
      <c r="F72" s="1">
        <v>44312</v>
      </c>
      <c r="G72" t="s">
        <v>8</v>
      </c>
      <c r="H72" s="3">
        <v>4140</v>
      </c>
      <c r="I72" s="2">
        <v>8.83</v>
      </c>
      <c r="K72" s="4">
        <f t="shared" si="2"/>
        <v>883</v>
      </c>
    </row>
    <row r="73" spans="1:13">
      <c r="A73" s="1">
        <v>44309</v>
      </c>
      <c r="B73" s="1" t="s">
        <v>53</v>
      </c>
      <c r="C73" t="s">
        <v>10</v>
      </c>
      <c r="D73">
        <v>-100</v>
      </c>
      <c r="E73" t="s">
        <v>6</v>
      </c>
      <c r="F73" s="1">
        <v>44312</v>
      </c>
      <c r="G73" t="s">
        <v>23</v>
      </c>
      <c r="H73" s="3">
        <v>4175</v>
      </c>
      <c r="I73" s="2">
        <v>5.25</v>
      </c>
      <c r="K73" s="4">
        <f t="shared" si="2"/>
        <v>-525</v>
      </c>
    </row>
    <row r="74" spans="1:13">
      <c r="A74" s="1">
        <v>44309</v>
      </c>
      <c r="B74" s="1" t="s">
        <v>53</v>
      </c>
      <c r="C74" t="s">
        <v>10</v>
      </c>
      <c r="D74">
        <v>-100</v>
      </c>
      <c r="E74" t="s">
        <v>6</v>
      </c>
      <c r="F74" s="1">
        <v>44312</v>
      </c>
      <c r="G74" t="s">
        <v>8</v>
      </c>
      <c r="H74" s="3">
        <v>3135</v>
      </c>
      <c r="I74" s="2">
        <v>7.51</v>
      </c>
      <c r="K74" s="4">
        <f t="shared" si="2"/>
        <v>-751</v>
      </c>
      <c r="M74" s="5">
        <f>SUM(K71:K74)</f>
        <v>290</v>
      </c>
    </row>
    <row r="75" spans="1:13">
      <c r="A75" s="1">
        <v>44309</v>
      </c>
      <c r="B75" s="1" t="s">
        <v>54</v>
      </c>
      <c r="C75" t="s">
        <v>10</v>
      </c>
      <c r="D75">
        <v>-100</v>
      </c>
      <c r="E75" t="s">
        <v>55</v>
      </c>
      <c r="G75" t="s">
        <v>41</v>
      </c>
      <c r="I75" s="2">
        <v>14.1</v>
      </c>
      <c r="K75" s="4">
        <f t="shared" si="2"/>
        <v>-1410</v>
      </c>
    </row>
    <row r="76" spans="1:13">
      <c r="A76" s="1">
        <v>44312</v>
      </c>
      <c r="B76" s="1" t="s">
        <v>60</v>
      </c>
      <c r="C76" t="s">
        <v>10</v>
      </c>
      <c r="D76">
        <v>-100</v>
      </c>
      <c r="E76" t="s">
        <v>6</v>
      </c>
      <c r="F76" s="1">
        <v>44316</v>
      </c>
      <c r="G76" t="s">
        <v>8</v>
      </c>
      <c r="H76" s="3">
        <v>4170</v>
      </c>
      <c r="I76" s="2">
        <v>17.52</v>
      </c>
      <c r="K76" s="4">
        <f t="shared" si="2"/>
        <v>-1752</v>
      </c>
    </row>
    <row r="77" spans="1:13">
      <c r="A77" s="1">
        <v>44312</v>
      </c>
      <c r="B77" s="1" t="s">
        <v>60</v>
      </c>
      <c r="C77" t="s">
        <v>10</v>
      </c>
      <c r="D77">
        <v>-100</v>
      </c>
      <c r="E77" t="s">
        <v>6</v>
      </c>
      <c r="F77" s="1">
        <v>44316</v>
      </c>
      <c r="G77" t="s">
        <v>23</v>
      </c>
      <c r="H77" s="3">
        <v>4205</v>
      </c>
      <c r="I77" s="2">
        <v>16.420000000000002</v>
      </c>
      <c r="K77" s="4">
        <f t="shared" si="2"/>
        <v>-1642.0000000000002</v>
      </c>
    </row>
    <row r="78" spans="1:13">
      <c r="A78" s="1">
        <v>44312</v>
      </c>
      <c r="B78" s="1" t="s">
        <v>60</v>
      </c>
      <c r="C78" t="s">
        <v>4</v>
      </c>
      <c r="D78">
        <v>100</v>
      </c>
      <c r="E78" t="s">
        <v>6</v>
      </c>
      <c r="F78" s="1">
        <v>44316</v>
      </c>
      <c r="G78" t="s">
        <v>8</v>
      </c>
      <c r="H78" s="3">
        <v>4175</v>
      </c>
      <c r="I78" s="2">
        <v>19.07</v>
      </c>
      <c r="K78" s="4">
        <f t="shared" si="2"/>
        <v>1907</v>
      </c>
    </row>
    <row r="79" spans="1:13">
      <c r="A79" s="1">
        <v>44312</v>
      </c>
      <c r="B79" s="1" t="s">
        <v>60</v>
      </c>
      <c r="C79" t="s">
        <v>4</v>
      </c>
      <c r="D79">
        <v>100</v>
      </c>
      <c r="E79" t="s">
        <v>6</v>
      </c>
      <c r="F79" s="1">
        <v>44316</v>
      </c>
      <c r="G79" t="s">
        <v>23</v>
      </c>
      <c r="H79" s="3">
        <v>4200</v>
      </c>
      <c r="I79" s="2">
        <v>18.77</v>
      </c>
      <c r="K79" s="4">
        <f t="shared" si="2"/>
        <v>1877</v>
      </c>
      <c r="M79" s="5">
        <f>SUM(K76:K79)</f>
        <v>390</v>
      </c>
    </row>
    <row r="80" spans="1:13">
      <c r="A80" s="1">
        <v>44312</v>
      </c>
      <c r="B80" s="1" t="s">
        <v>61</v>
      </c>
      <c r="C80" t="s">
        <v>4</v>
      </c>
      <c r="D80">
        <v>100</v>
      </c>
      <c r="E80" t="s">
        <v>40</v>
      </c>
      <c r="F80" s="1">
        <v>44351</v>
      </c>
      <c r="G80" t="s">
        <v>23</v>
      </c>
      <c r="H80" s="3">
        <v>61.5</v>
      </c>
      <c r="I80" s="2">
        <v>0.83</v>
      </c>
      <c r="K80" s="4">
        <f t="shared" si="2"/>
        <v>83</v>
      </c>
      <c r="M80" s="5" t="s">
        <v>62</v>
      </c>
    </row>
    <row r="81" spans="1:13">
      <c r="A81" s="1">
        <v>44312</v>
      </c>
      <c r="B81" s="1" t="s">
        <v>65</v>
      </c>
      <c r="C81" t="s">
        <v>10</v>
      </c>
      <c r="D81">
        <v>-100</v>
      </c>
      <c r="E81" t="s">
        <v>66</v>
      </c>
      <c r="F81" s="1">
        <v>44316</v>
      </c>
      <c r="G81" t="s">
        <v>23</v>
      </c>
      <c r="H81" s="3">
        <v>305</v>
      </c>
      <c r="I81" s="2">
        <v>8.35</v>
      </c>
      <c r="K81" s="4">
        <f t="shared" ref="K81:K144" si="3">D81*I81</f>
        <v>-835</v>
      </c>
      <c r="M81" s="5">
        <f>K81+K82</f>
        <v>99</v>
      </c>
    </row>
    <row r="82" spans="1:13">
      <c r="A82" s="1">
        <v>44312</v>
      </c>
      <c r="B82" s="1" t="s">
        <v>65</v>
      </c>
      <c r="C82" t="s">
        <v>4</v>
      </c>
      <c r="D82">
        <v>100</v>
      </c>
      <c r="E82" t="s">
        <v>66</v>
      </c>
      <c r="F82" s="1">
        <v>44316</v>
      </c>
      <c r="G82" t="s">
        <v>23</v>
      </c>
      <c r="H82" s="3">
        <v>302.5</v>
      </c>
      <c r="I82" s="2">
        <v>9.34</v>
      </c>
      <c r="K82" s="4">
        <f t="shared" si="3"/>
        <v>934</v>
      </c>
    </row>
    <row r="83" spans="1:13">
      <c r="A83" s="1">
        <v>44312</v>
      </c>
      <c r="B83" s="1" t="s">
        <v>65</v>
      </c>
      <c r="C83" t="s">
        <v>10</v>
      </c>
      <c r="D83">
        <v>-100</v>
      </c>
      <c r="E83" t="s">
        <v>66</v>
      </c>
      <c r="F83" s="1">
        <v>44316</v>
      </c>
      <c r="G83" t="s">
        <v>8</v>
      </c>
      <c r="H83" s="3">
        <v>295</v>
      </c>
      <c r="I83" s="2">
        <v>6.99</v>
      </c>
      <c r="K83" s="4">
        <f t="shared" si="3"/>
        <v>-699</v>
      </c>
      <c r="M83" s="5">
        <f>K83+K84</f>
        <v>-311</v>
      </c>
    </row>
    <row r="84" spans="1:13">
      <c r="A84" s="1">
        <v>44313</v>
      </c>
      <c r="B84" s="1" t="s">
        <v>72</v>
      </c>
      <c r="C84" t="s">
        <v>4</v>
      </c>
      <c r="D84">
        <v>100</v>
      </c>
      <c r="E84" t="s">
        <v>66</v>
      </c>
      <c r="F84" s="1">
        <v>44316</v>
      </c>
      <c r="G84" t="s">
        <v>8</v>
      </c>
      <c r="H84" s="3">
        <v>295</v>
      </c>
      <c r="I84" s="2">
        <v>3.88</v>
      </c>
      <c r="K84" s="4">
        <f t="shared" si="3"/>
        <v>388</v>
      </c>
    </row>
    <row r="85" spans="1:13">
      <c r="A85" s="1">
        <v>44312</v>
      </c>
      <c r="B85" s="1" t="s">
        <v>67</v>
      </c>
      <c r="C85" t="s">
        <v>4</v>
      </c>
      <c r="D85">
        <v>100</v>
      </c>
      <c r="E85" t="s">
        <v>68</v>
      </c>
      <c r="F85" s="1">
        <v>44365</v>
      </c>
      <c r="G85" t="s">
        <v>8</v>
      </c>
      <c r="H85" s="3">
        <v>25</v>
      </c>
      <c r="I85" s="2">
        <v>3.25</v>
      </c>
      <c r="K85" s="4">
        <f t="shared" si="3"/>
        <v>325</v>
      </c>
      <c r="M85" s="5" t="s">
        <v>69</v>
      </c>
    </row>
    <row r="86" spans="1:13">
      <c r="A86" s="1">
        <v>44312</v>
      </c>
      <c r="B86" s="1" t="s">
        <v>67</v>
      </c>
      <c r="C86" t="s">
        <v>10</v>
      </c>
      <c r="D86">
        <v>-100</v>
      </c>
      <c r="E86" t="s">
        <v>68</v>
      </c>
      <c r="F86" s="1">
        <v>44337</v>
      </c>
      <c r="G86" t="s">
        <v>8</v>
      </c>
      <c r="H86" s="3">
        <v>25</v>
      </c>
      <c r="I86" s="2">
        <v>3.01</v>
      </c>
      <c r="K86" s="4">
        <f t="shared" si="3"/>
        <v>-301</v>
      </c>
      <c r="M86" s="5" t="s">
        <v>70</v>
      </c>
    </row>
    <row r="87" spans="1:13">
      <c r="A87" s="1">
        <v>44313</v>
      </c>
      <c r="B87" s="1" t="s">
        <v>53</v>
      </c>
      <c r="D87">
        <v>100</v>
      </c>
      <c r="E87" t="s">
        <v>6</v>
      </c>
      <c r="G87" t="s">
        <v>58</v>
      </c>
      <c r="H87" s="3" t="s">
        <v>56</v>
      </c>
      <c r="I87" s="2">
        <v>4170</v>
      </c>
      <c r="K87" s="4">
        <f t="shared" si="3"/>
        <v>417000</v>
      </c>
    </row>
    <row r="88" spans="1:13">
      <c r="A88" s="1">
        <v>44313</v>
      </c>
      <c r="B88" s="1" t="s">
        <v>53</v>
      </c>
      <c r="D88">
        <v>-100</v>
      </c>
      <c r="E88" t="s">
        <v>6</v>
      </c>
      <c r="G88" t="s">
        <v>58</v>
      </c>
      <c r="H88" s="3" t="s">
        <v>59</v>
      </c>
      <c r="I88" s="2">
        <v>4175</v>
      </c>
      <c r="K88" s="4">
        <f t="shared" si="3"/>
        <v>-417500</v>
      </c>
      <c r="M88" s="5">
        <f>SUM(K87:K88)</f>
        <v>-500</v>
      </c>
    </row>
    <row r="89" spans="1:13">
      <c r="A89" s="1">
        <v>44313</v>
      </c>
      <c r="B89" s="1" t="s">
        <v>71</v>
      </c>
      <c r="C89" t="s">
        <v>4</v>
      </c>
      <c r="D89">
        <v>100</v>
      </c>
      <c r="E89" t="s">
        <v>6</v>
      </c>
      <c r="F89" s="1">
        <v>44316</v>
      </c>
      <c r="G89" t="s">
        <v>8</v>
      </c>
      <c r="H89" s="3">
        <v>4160</v>
      </c>
      <c r="I89" s="2">
        <v>11.6</v>
      </c>
      <c r="K89" s="4">
        <f t="shared" si="3"/>
        <v>1160</v>
      </c>
    </row>
    <row r="90" spans="1:13">
      <c r="A90" s="1">
        <v>44313</v>
      </c>
      <c r="B90" s="1" t="s">
        <v>71</v>
      </c>
      <c r="C90" t="s">
        <v>4</v>
      </c>
      <c r="D90">
        <v>100</v>
      </c>
      <c r="E90" t="s">
        <v>6</v>
      </c>
      <c r="F90" s="1">
        <v>44316</v>
      </c>
      <c r="G90" t="s">
        <v>8</v>
      </c>
      <c r="H90" s="3">
        <v>4135</v>
      </c>
      <c r="I90" s="2">
        <v>6.87</v>
      </c>
      <c r="K90" s="4">
        <f t="shared" si="3"/>
        <v>687</v>
      </c>
    </row>
    <row r="91" spans="1:13">
      <c r="A91" s="1">
        <v>44313</v>
      </c>
      <c r="B91" s="1" t="s">
        <v>71</v>
      </c>
      <c r="C91" t="s">
        <v>10</v>
      </c>
      <c r="D91">
        <v>-100</v>
      </c>
      <c r="E91" t="s">
        <v>6</v>
      </c>
      <c r="F91" s="1">
        <v>44316</v>
      </c>
      <c r="G91" t="s">
        <v>8</v>
      </c>
      <c r="H91" s="3">
        <v>4155</v>
      </c>
      <c r="I91" s="2">
        <v>10.49</v>
      </c>
      <c r="K91" s="4">
        <f t="shared" si="3"/>
        <v>-1049</v>
      </c>
    </row>
    <row r="92" spans="1:13">
      <c r="A92" s="1">
        <v>44313</v>
      </c>
      <c r="B92" s="1" t="s">
        <v>71</v>
      </c>
      <c r="C92" t="s">
        <v>10</v>
      </c>
      <c r="D92">
        <v>-100</v>
      </c>
      <c r="E92" t="s">
        <v>6</v>
      </c>
      <c r="F92" s="1">
        <v>44316</v>
      </c>
      <c r="G92" t="s">
        <v>8</v>
      </c>
      <c r="H92" s="3">
        <v>4140</v>
      </c>
      <c r="I92" s="2">
        <v>7.68</v>
      </c>
      <c r="K92" s="4">
        <f t="shared" si="3"/>
        <v>-768</v>
      </c>
      <c r="M92" s="5">
        <f>SUM(K89:K92)</f>
        <v>30</v>
      </c>
    </row>
    <row r="93" spans="1:13">
      <c r="A93" s="1">
        <v>44312</v>
      </c>
      <c r="B93" s="1" t="s">
        <v>65</v>
      </c>
      <c r="C93" t="s">
        <v>4</v>
      </c>
      <c r="D93">
        <v>100</v>
      </c>
      <c r="E93" t="s">
        <v>66</v>
      </c>
      <c r="F93" s="1">
        <v>44316</v>
      </c>
      <c r="G93" t="s">
        <v>8</v>
      </c>
      <c r="H93" s="3">
        <v>297.5</v>
      </c>
      <c r="I93" s="2">
        <v>8.1</v>
      </c>
      <c r="K93" s="4">
        <f t="shared" si="3"/>
        <v>810</v>
      </c>
      <c r="M93" s="5">
        <f>K93+K94</f>
        <v>328</v>
      </c>
    </row>
    <row r="94" spans="1:13">
      <c r="A94" s="1">
        <v>44313</v>
      </c>
      <c r="B94" s="1" t="s">
        <v>72</v>
      </c>
      <c r="C94" t="s">
        <v>10</v>
      </c>
      <c r="D94">
        <v>-100</v>
      </c>
      <c r="E94" t="s">
        <v>66</v>
      </c>
      <c r="F94" s="1">
        <v>44316</v>
      </c>
      <c r="G94" t="s">
        <v>8</v>
      </c>
      <c r="H94" s="3">
        <v>297.5</v>
      </c>
      <c r="I94" s="2">
        <v>4.82</v>
      </c>
      <c r="K94" s="4">
        <f t="shared" si="3"/>
        <v>-482</v>
      </c>
    </row>
    <row r="95" spans="1:13">
      <c r="A95" s="1">
        <v>44313</v>
      </c>
      <c r="B95" s="1" t="s">
        <v>72</v>
      </c>
      <c r="C95" t="s">
        <v>10</v>
      </c>
      <c r="D95">
        <v>-100</v>
      </c>
      <c r="E95" t="s">
        <v>66</v>
      </c>
      <c r="F95" s="1">
        <v>44316</v>
      </c>
      <c r="G95" t="s">
        <v>8</v>
      </c>
      <c r="H95" s="3">
        <v>300</v>
      </c>
      <c r="I95" s="2">
        <v>5.72</v>
      </c>
      <c r="K95" s="4">
        <f t="shared" si="3"/>
        <v>-572</v>
      </c>
      <c r="M95" s="5">
        <f>K95+K96</f>
        <v>119</v>
      </c>
    </row>
    <row r="96" spans="1:13">
      <c r="A96" s="1">
        <v>44313</v>
      </c>
      <c r="B96" s="1" t="s">
        <v>72</v>
      </c>
      <c r="C96" t="s">
        <v>4</v>
      </c>
      <c r="D96">
        <v>100</v>
      </c>
      <c r="E96" t="s">
        <v>66</v>
      </c>
      <c r="F96" s="1">
        <v>44316</v>
      </c>
      <c r="G96" t="s">
        <v>8</v>
      </c>
      <c r="H96" s="3">
        <v>302.5</v>
      </c>
      <c r="I96" s="2">
        <v>6.91</v>
      </c>
      <c r="K96" s="4">
        <f t="shared" si="3"/>
        <v>691</v>
      </c>
    </row>
    <row r="97" spans="1:13">
      <c r="A97" s="1">
        <v>44313</v>
      </c>
      <c r="B97" s="1" t="s">
        <v>73</v>
      </c>
      <c r="C97" t="s">
        <v>4</v>
      </c>
      <c r="D97">
        <v>100</v>
      </c>
      <c r="E97" t="s">
        <v>37</v>
      </c>
      <c r="F97" s="1">
        <v>44314</v>
      </c>
      <c r="G97" t="s">
        <v>8</v>
      </c>
      <c r="H97" s="3">
        <v>2275</v>
      </c>
      <c r="I97" s="2">
        <v>7.23</v>
      </c>
      <c r="K97" s="4">
        <f t="shared" si="3"/>
        <v>723</v>
      </c>
    </row>
    <row r="98" spans="1:13">
      <c r="A98" s="1">
        <v>44313</v>
      </c>
      <c r="B98" s="1" t="s">
        <v>73</v>
      </c>
      <c r="C98" t="s">
        <v>10</v>
      </c>
      <c r="D98">
        <v>-100</v>
      </c>
      <c r="E98" t="s">
        <v>37</v>
      </c>
      <c r="F98" s="1">
        <v>44314</v>
      </c>
      <c r="G98" t="s">
        <v>8</v>
      </c>
      <c r="H98" s="3">
        <v>2270</v>
      </c>
      <c r="I98" s="2">
        <v>6.15</v>
      </c>
      <c r="K98" s="4">
        <f t="shared" si="3"/>
        <v>-615</v>
      </c>
      <c r="M98" s="5">
        <f>SUM(K97:K98)</f>
        <v>108</v>
      </c>
    </row>
    <row r="99" spans="1:13">
      <c r="A99" s="1">
        <v>44313</v>
      </c>
      <c r="B99" s="1" t="s">
        <v>74</v>
      </c>
      <c r="C99" t="s">
        <v>10</v>
      </c>
      <c r="D99">
        <v>-100</v>
      </c>
      <c r="E99" t="s">
        <v>37</v>
      </c>
      <c r="F99" s="1">
        <v>44323</v>
      </c>
      <c r="G99" t="s">
        <v>8</v>
      </c>
      <c r="H99" s="3">
        <v>2250</v>
      </c>
      <c r="I99" s="2">
        <v>20.62</v>
      </c>
      <c r="K99" s="4">
        <f t="shared" si="3"/>
        <v>-2062</v>
      </c>
    </row>
    <row r="100" spans="1:13">
      <c r="A100" s="1">
        <v>44313</v>
      </c>
      <c r="B100" s="1" t="s">
        <v>74</v>
      </c>
      <c r="C100" t="s">
        <v>10</v>
      </c>
      <c r="D100">
        <v>-100</v>
      </c>
      <c r="E100" t="s">
        <v>37</v>
      </c>
      <c r="F100" s="1">
        <v>44323</v>
      </c>
      <c r="G100" t="s">
        <v>8</v>
      </c>
      <c r="H100" s="3">
        <v>2215</v>
      </c>
      <c r="I100" s="2">
        <v>13.05</v>
      </c>
      <c r="K100" s="4">
        <f t="shared" si="3"/>
        <v>-1305</v>
      </c>
    </row>
    <row r="101" spans="1:13">
      <c r="A101" s="1">
        <v>44313</v>
      </c>
      <c r="B101" s="1" t="s">
        <v>74</v>
      </c>
      <c r="C101" t="s">
        <v>4</v>
      </c>
      <c r="D101">
        <v>100</v>
      </c>
      <c r="E101" t="s">
        <v>37</v>
      </c>
      <c r="F101" s="1">
        <v>44323</v>
      </c>
      <c r="G101" t="s">
        <v>8</v>
      </c>
      <c r="H101" s="3">
        <v>2255</v>
      </c>
      <c r="I101" s="2">
        <v>21.93</v>
      </c>
      <c r="K101" s="4">
        <f t="shared" si="3"/>
        <v>2193</v>
      </c>
    </row>
    <row r="102" spans="1:13">
      <c r="A102" s="1">
        <v>44313</v>
      </c>
      <c r="B102" s="1" t="s">
        <v>74</v>
      </c>
      <c r="C102" t="s">
        <v>4</v>
      </c>
      <c r="D102">
        <v>100</v>
      </c>
      <c r="E102" t="s">
        <v>37</v>
      </c>
      <c r="F102" s="1">
        <v>44323</v>
      </c>
      <c r="G102" t="s">
        <v>8</v>
      </c>
      <c r="H102" s="3">
        <v>2210</v>
      </c>
      <c r="I102" s="2">
        <v>12.18</v>
      </c>
      <c r="K102" s="4">
        <f t="shared" si="3"/>
        <v>1218</v>
      </c>
      <c r="M102" s="5">
        <f>SUM(K99:K102)</f>
        <v>44</v>
      </c>
    </row>
    <row r="103" spans="1:13">
      <c r="A103" s="1">
        <v>44313</v>
      </c>
      <c r="B103" s="1" t="s">
        <v>75</v>
      </c>
      <c r="C103" t="s">
        <v>10</v>
      </c>
      <c r="D103">
        <v>-100</v>
      </c>
      <c r="E103" t="s">
        <v>51</v>
      </c>
      <c r="F103" s="1">
        <v>44316</v>
      </c>
      <c r="G103" t="s">
        <v>8</v>
      </c>
      <c r="H103" s="3">
        <v>3390</v>
      </c>
      <c r="I103" s="2">
        <v>72.849999999999994</v>
      </c>
      <c r="K103" s="4">
        <f t="shared" si="3"/>
        <v>-7284.9999999999991</v>
      </c>
    </row>
    <row r="104" spans="1:13">
      <c r="A104" s="1">
        <v>44313</v>
      </c>
      <c r="B104" s="1" t="s">
        <v>75</v>
      </c>
      <c r="C104" t="s">
        <v>10</v>
      </c>
      <c r="D104">
        <v>-100</v>
      </c>
      <c r="E104" t="s">
        <v>51</v>
      </c>
      <c r="F104" s="1">
        <v>44316</v>
      </c>
      <c r="G104" t="s">
        <v>8</v>
      </c>
      <c r="H104" s="3">
        <v>3295</v>
      </c>
      <c r="I104" s="2">
        <v>33.32</v>
      </c>
      <c r="K104" s="4">
        <f t="shared" si="3"/>
        <v>-3332</v>
      </c>
    </row>
    <row r="105" spans="1:13">
      <c r="A105" s="1">
        <v>44313</v>
      </c>
      <c r="B105" s="1" t="s">
        <v>75</v>
      </c>
      <c r="C105" t="s">
        <v>4</v>
      </c>
      <c r="D105">
        <v>100</v>
      </c>
      <c r="E105" t="s">
        <v>51</v>
      </c>
      <c r="F105" s="1">
        <v>44316</v>
      </c>
      <c r="G105" t="s">
        <v>8</v>
      </c>
      <c r="H105" s="3">
        <v>3395</v>
      </c>
      <c r="I105" s="2">
        <v>75.34</v>
      </c>
      <c r="K105" s="4">
        <f t="shared" si="3"/>
        <v>7534</v>
      </c>
    </row>
    <row r="106" spans="1:13">
      <c r="A106" s="1">
        <v>44313</v>
      </c>
      <c r="B106" s="1" t="s">
        <v>75</v>
      </c>
      <c r="C106" t="s">
        <v>4</v>
      </c>
      <c r="D106">
        <v>100</v>
      </c>
      <c r="E106" t="s">
        <v>51</v>
      </c>
      <c r="F106" s="1">
        <v>44316</v>
      </c>
      <c r="G106" t="s">
        <v>8</v>
      </c>
      <c r="H106" s="3">
        <v>3290</v>
      </c>
      <c r="I106" s="2">
        <v>31.77</v>
      </c>
      <c r="K106" s="4">
        <f t="shared" si="3"/>
        <v>3177</v>
      </c>
      <c r="M106" s="5">
        <f>SUM(K103:K106)</f>
        <v>94</v>
      </c>
    </row>
    <row r="107" spans="1:13">
      <c r="A107" s="1">
        <v>44314</v>
      </c>
      <c r="B107" s="1" t="s">
        <v>76</v>
      </c>
      <c r="C107" t="s">
        <v>4</v>
      </c>
      <c r="D107">
        <v>100</v>
      </c>
      <c r="E107" t="s">
        <v>77</v>
      </c>
      <c r="F107" s="1">
        <v>44484</v>
      </c>
      <c r="G107" t="s">
        <v>8</v>
      </c>
      <c r="H107" s="3">
        <v>17.5</v>
      </c>
      <c r="I107" s="2">
        <v>0.85</v>
      </c>
      <c r="K107" s="4">
        <f t="shared" si="3"/>
        <v>85</v>
      </c>
    </row>
    <row r="108" spans="1:13">
      <c r="A108" s="1">
        <v>44314</v>
      </c>
      <c r="B108" s="1" t="s">
        <v>76</v>
      </c>
      <c r="C108" t="s">
        <v>10</v>
      </c>
      <c r="D108">
        <v>-100</v>
      </c>
      <c r="E108" t="s">
        <v>77</v>
      </c>
      <c r="F108" s="1">
        <v>44393</v>
      </c>
      <c r="G108" t="s">
        <v>8</v>
      </c>
      <c r="H108" s="3">
        <v>17.5</v>
      </c>
      <c r="I108" s="2">
        <v>0.4</v>
      </c>
      <c r="K108" s="4">
        <f t="shared" si="3"/>
        <v>-40</v>
      </c>
      <c r="M108" s="5">
        <f>SUM(K107:K108)</f>
        <v>45</v>
      </c>
    </row>
    <row r="109" spans="1:13">
      <c r="A109" s="1">
        <v>44314</v>
      </c>
      <c r="B109" s="1" t="s">
        <v>78</v>
      </c>
      <c r="C109" t="s">
        <v>4</v>
      </c>
      <c r="D109">
        <v>100</v>
      </c>
      <c r="E109" t="s">
        <v>49</v>
      </c>
      <c r="F109" s="1">
        <v>44323</v>
      </c>
      <c r="G109" t="s">
        <v>23</v>
      </c>
      <c r="H109" s="3">
        <v>720</v>
      </c>
      <c r="I109" s="2">
        <v>16.25</v>
      </c>
      <c r="K109" s="4">
        <f t="shared" si="3"/>
        <v>1625</v>
      </c>
    </row>
    <row r="110" spans="1:13">
      <c r="A110" s="1">
        <v>44314</v>
      </c>
      <c r="B110" s="1" t="s">
        <v>78</v>
      </c>
      <c r="C110" t="s">
        <v>10</v>
      </c>
      <c r="D110">
        <v>-100</v>
      </c>
      <c r="E110" t="s">
        <v>49</v>
      </c>
      <c r="F110" s="1">
        <v>44323</v>
      </c>
      <c r="G110" t="s">
        <v>23</v>
      </c>
      <c r="H110" s="3">
        <v>722.5</v>
      </c>
      <c r="I110" s="2">
        <v>15.33</v>
      </c>
      <c r="K110" s="4">
        <f t="shared" si="3"/>
        <v>-1533</v>
      </c>
    </row>
    <row r="111" spans="1:13">
      <c r="A111" s="1">
        <v>44314</v>
      </c>
      <c r="B111" s="1" t="s">
        <v>78</v>
      </c>
      <c r="C111" t="s">
        <v>10</v>
      </c>
      <c r="D111">
        <v>-100</v>
      </c>
      <c r="E111" t="s">
        <v>49</v>
      </c>
      <c r="F111" s="1">
        <v>44323</v>
      </c>
      <c r="G111" t="s">
        <v>23</v>
      </c>
      <c r="H111" s="3">
        <v>760</v>
      </c>
      <c r="I111" s="2">
        <v>5.48</v>
      </c>
      <c r="K111" s="4">
        <f t="shared" si="3"/>
        <v>-548</v>
      </c>
    </row>
    <row r="112" spans="1:13">
      <c r="A112" s="1">
        <v>44314</v>
      </c>
      <c r="B112" s="1" t="s">
        <v>78</v>
      </c>
      <c r="C112" t="s">
        <v>4</v>
      </c>
      <c r="D112">
        <v>100</v>
      </c>
      <c r="E112" t="s">
        <v>49</v>
      </c>
      <c r="F112" s="1">
        <v>44323</v>
      </c>
      <c r="G112" t="s">
        <v>23</v>
      </c>
      <c r="H112" s="3">
        <v>765</v>
      </c>
      <c r="I112" s="2">
        <v>4.72</v>
      </c>
      <c r="K112" s="4">
        <f t="shared" si="3"/>
        <v>472</v>
      </c>
      <c r="M112" s="5">
        <f>SUM(K109:K112)</f>
        <v>16</v>
      </c>
    </row>
    <row r="113" spans="1:15">
      <c r="A113" s="1">
        <v>44314</v>
      </c>
      <c r="B113" s="1" t="s">
        <v>79</v>
      </c>
      <c r="C113" t="s">
        <v>4</v>
      </c>
      <c r="D113">
        <v>100</v>
      </c>
      <c r="E113" t="s">
        <v>20</v>
      </c>
      <c r="F113" s="1">
        <v>44323</v>
      </c>
      <c r="G113" t="s">
        <v>8</v>
      </c>
      <c r="H113" s="3">
        <v>260</v>
      </c>
      <c r="I113" s="2">
        <v>1.36</v>
      </c>
      <c r="K113" s="4">
        <f t="shared" si="3"/>
        <v>136</v>
      </c>
    </row>
    <row r="114" spans="1:15">
      <c r="A114" s="1">
        <v>44314</v>
      </c>
      <c r="B114" s="1" t="s">
        <v>79</v>
      </c>
      <c r="C114" t="s">
        <v>10</v>
      </c>
      <c r="D114">
        <v>-100</v>
      </c>
      <c r="E114" t="s">
        <v>20</v>
      </c>
      <c r="F114" s="1">
        <v>44323</v>
      </c>
      <c r="G114" t="s">
        <v>8</v>
      </c>
      <c r="H114" s="3">
        <v>262.5</v>
      </c>
      <c r="I114" s="2">
        <v>0.93</v>
      </c>
      <c r="K114" s="4">
        <f t="shared" si="3"/>
        <v>-93</v>
      </c>
      <c r="M114" s="5">
        <f>SUM(K113:K114)</f>
        <v>43</v>
      </c>
    </row>
    <row r="115" spans="1:15">
      <c r="A115" s="1">
        <v>44314</v>
      </c>
      <c r="B115" s="1" t="s">
        <v>80</v>
      </c>
      <c r="C115" t="s">
        <v>4</v>
      </c>
      <c r="D115">
        <v>100</v>
      </c>
      <c r="E115" t="s">
        <v>37</v>
      </c>
      <c r="F115" s="1">
        <v>44314</v>
      </c>
      <c r="G115" t="s">
        <v>23</v>
      </c>
      <c r="H115" s="3">
        <v>2310</v>
      </c>
      <c r="I115" s="2">
        <v>2.46</v>
      </c>
      <c r="K115" s="4">
        <f t="shared" si="3"/>
        <v>246</v>
      </c>
    </row>
    <row r="116" spans="1:15">
      <c r="A116" s="1">
        <v>44314</v>
      </c>
      <c r="B116" s="1" t="s">
        <v>80</v>
      </c>
      <c r="C116" t="s">
        <v>10</v>
      </c>
      <c r="D116">
        <v>-100</v>
      </c>
      <c r="E116" t="s">
        <v>37</v>
      </c>
      <c r="F116" s="1">
        <v>44314</v>
      </c>
      <c r="G116" t="s">
        <v>23</v>
      </c>
      <c r="H116" s="3">
        <v>2315</v>
      </c>
      <c r="I116" s="2">
        <v>1.36</v>
      </c>
      <c r="K116" s="4">
        <f t="shared" si="3"/>
        <v>-136</v>
      </c>
      <c r="M116" s="5">
        <f>SUM(K115:K116)</f>
        <v>110</v>
      </c>
    </row>
    <row r="117" spans="1:15">
      <c r="A117" s="1">
        <v>44314</v>
      </c>
      <c r="B117" s="1" t="s">
        <v>81</v>
      </c>
      <c r="C117" t="s">
        <v>4</v>
      </c>
      <c r="D117">
        <v>100</v>
      </c>
      <c r="E117" t="s">
        <v>44</v>
      </c>
      <c r="F117" s="1">
        <v>44316</v>
      </c>
      <c r="G117" t="s">
        <v>8</v>
      </c>
      <c r="H117" s="3">
        <v>129</v>
      </c>
      <c r="I117" s="2">
        <v>0.53</v>
      </c>
      <c r="K117" s="4">
        <f t="shared" si="3"/>
        <v>53</v>
      </c>
      <c r="M117" s="5">
        <f>K117</f>
        <v>53</v>
      </c>
    </row>
    <row r="118" spans="1:15">
      <c r="A118" s="1">
        <v>44315</v>
      </c>
      <c r="B118" s="1" t="s">
        <v>82</v>
      </c>
      <c r="C118" t="s">
        <v>10</v>
      </c>
      <c r="D118">
        <v>-100</v>
      </c>
      <c r="E118" t="s">
        <v>49</v>
      </c>
      <c r="F118" s="1">
        <v>44316</v>
      </c>
      <c r="G118" t="s">
        <v>23</v>
      </c>
      <c r="H118" s="3">
        <v>712.5</v>
      </c>
      <c r="I118" s="2">
        <v>3.3</v>
      </c>
      <c r="K118" s="4">
        <f t="shared" si="3"/>
        <v>-330</v>
      </c>
      <c r="O118" s="5"/>
    </row>
    <row r="119" spans="1:15">
      <c r="A119" s="1">
        <v>44315</v>
      </c>
      <c r="B119" s="1" t="s">
        <v>82</v>
      </c>
      <c r="C119" t="s">
        <v>4</v>
      </c>
      <c r="D119">
        <v>100</v>
      </c>
      <c r="E119" t="s">
        <v>49</v>
      </c>
      <c r="F119" s="1">
        <v>44316</v>
      </c>
      <c r="G119" t="s">
        <v>23</v>
      </c>
      <c r="H119" s="3">
        <v>710</v>
      </c>
      <c r="I119" s="2">
        <v>3.88</v>
      </c>
      <c r="K119" s="4">
        <f t="shared" si="3"/>
        <v>388</v>
      </c>
    </row>
    <row r="120" spans="1:15">
      <c r="A120" s="1">
        <v>44315</v>
      </c>
      <c r="B120" s="1" t="s">
        <v>83</v>
      </c>
      <c r="C120" t="s">
        <v>4</v>
      </c>
      <c r="D120">
        <v>-100</v>
      </c>
      <c r="E120" t="s">
        <v>49</v>
      </c>
      <c r="F120" s="1">
        <v>44316</v>
      </c>
      <c r="G120" t="s">
        <v>8</v>
      </c>
      <c r="H120" s="3">
        <v>680</v>
      </c>
      <c r="I120" s="2">
        <v>3.65</v>
      </c>
      <c r="K120" s="4">
        <f t="shared" si="3"/>
        <v>-365</v>
      </c>
    </row>
    <row r="121" spans="1:15">
      <c r="A121" s="1">
        <v>44315</v>
      </c>
      <c r="B121" s="1" t="s">
        <v>83</v>
      </c>
      <c r="C121" t="s">
        <v>10</v>
      </c>
      <c r="D121">
        <v>100</v>
      </c>
      <c r="E121" t="s">
        <v>49</v>
      </c>
      <c r="F121" s="1">
        <v>44316</v>
      </c>
      <c r="G121" t="s">
        <v>8</v>
      </c>
      <c r="H121" s="3">
        <v>677.5</v>
      </c>
      <c r="I121" s="2">
        <v>3.13</v>
      </c>
      <c r="K121" s="4">
        <f t="shared" si="3"/>
        <v>313</v>
      </c>
    </row>
    <row r="122" spans="1:15">
      <c r="A122" s="1">
        <v>44315</v>
      </c>
      <c r="B122" s="1" t="s">
        <v>84</v>
      </c>
      <c r="C122" t="s">
        <v>4</v>
      </c>
      <c r="D122">
        <v>100</v>
      </c>
      <c r="E122" t="s">
        <v>51</v>
      </c>
      <c r="F122" s="1">
        <v>44316</v>
      </c>
      <c r="G122" t="s">
        <v>8</v>
      </c>
      <c r="H122" s="3">
        <v>3340</v>
      </c>
      <c r="I122" s="2">
        <v>19.45</v>
      </c>
      <c r="K122" s="4">
        <f t="shared" si="3"/>
        <v>1945</v>
      </c>
    </row>
    <row r="123" spans="1:15">
      <c r="A123" s="1">
        <v>44315</v>
      </c>
      <c r="B123" s="1" t="s">
        <v>84</v>
      </c>
      <c r="C123" t="s">
        <v>10</v>
      </c>
      <c r="D123">
        <v>-100</v>
      </c>
      <c r="E123" t="s">
        <v>51</v>
      </c>
      <c r="F123" s="1">
        <v>44316</v>
      </c>
      <c r="G123" t="s">
        <v>8</v>
      </c>
      <c r="H123" s="3">
        <v>3335</v>
      </c>
      <c r="I123" s="2">
        <v>18.350000000000001</v>
      </c>
      <c r="K123" s="4">
        <f t="shared" si="3"/>
        <v>-1835.0000000000002</v>
      </c>
    </row>
    <row r="124" spans="1:15">
      <c r="A124" s="1">
        <v>44316</v>
      </c>
      <c r="B124" s="1" t="s">
        <v>85</v>
      </c>
      <c r="C124" t="s">
        <v>10</v>
      </c>
      <c r="D124">
        <v>-100</v>
      </c>
      <c r="E124" t="s">
        <v>44</v>
      </c>
      <c r="F124" s="1">
        <v>44316</v>
      </c>
      <c r="G124" t="s">
        <v>8</v>
      </c>
      <c r="H124" s="3">
        <v>129</v>
      </c>
      <c r="I124" s="2">
        <v>0.03</v>
      </c>
      <c r="K124" s="4">
        <f t="shared" si="3"/>
        <v>-3</v>
      </c>
    </row>
    <row r="125" spans="1:15">
      <c r="A125" s="1">
        <v>44316</v>
      </c>
      <c r="B125" s="1" t="s">
        <v>85</v>
      </c>
      <c r="C125" t="s">
        <v>4</v>
      </c>
      <c r="D125">
        <v>100</v>
      </c>
      <c r="E125" t="s">
        <v>44</v>
      </c>
      <c r="F125" s="1">
        <v>44323</v>
      </c>
      <c r="G125" t="s">
        <v>8</v>
      </c>
      <c r="H125" s="3">
        <v>130</v>
      </c>
      <c r="I125" s="2">
        <v>0.62</v>
      </c>
      <c r="K125" s="4">
        <f t="shared" si="3"/>
        <v>62</v>
      </c>
    </row>
    <row r="126" spans="1:15">
      <c r="A126" s="1">
        <v>44316</v>
      </c>
      <c r="B126" s="1" t="s">
        <v>86</v>
      </c>
      <c r="C126" t="s">
        <v>4</v>
      </c>
      <c r="D126">
        <v>100</v>
      </c>
      <c r="E126" t="s">
        <v>66</v>
      </c>
      <c r="F126" s="1">
        <v>44316</v>
      </c>
      <c r="G126" t="s">
        <v>8</v>
      </c>
      <c r="H126" s="3">
        <v>292.5</v>
      </c>
      <c r="I126" s="2">
        <v>0.64</v>
      </c>
      <c r="K126" s="4">
        <f t="shared" si="3"/>
        <v>64</v>
      </c>
    </row>
    <row r="127" spans="1:15">
      <c r="A127" s="1">
        <v>44316</v>
      </c>
      <c r="B127" s="1" t="s">
        <v>87</v>
      </c>
      <c r="C127" t="s">
        <v>10</v>
      </c>
      <c r="D127">
        <v>-100</v>
      </c>
      <c r="E127" t="s">
        <v>6</v>
      </c>
      <c r="F127" s="1">
        <v>44316</v>
      </c>
      <c r="G127" t="s">
        <v>23</v>
      </c>
      <c r="H127" s="3">
        <v>4200</v>
      </c>
      <c r="I127" s="2">
        <v>2.97</v>
      </c>
      <c r="K127" s="4">
        <f t="shared" si="3"/>
        <v>-297</v>
      </c>
    </row>
    <row r="128" spans="1:15">
      <c r="A128" s="1">
        <v>44316</v>
      </c>
      <c r="B128" s="1" t="s">
        <v>87</v>
      </c>
      <c r="C128" t="s">
        <v>10</v>
      </c>
      <c r="D128">
        <v>-100</v>
      </c>
      <c r="E128" t="s">
        <v>6</v>
      </c>
      <c r="F128" s="1">
        <v>44316</v>
      </c>
      <c r="G128" t="s">
        <v>8</v>
      </c>
      <c r="H128" s="3">
        <v>4175</v>
      </c>
      <c r="I128" s="2">
        <v>3.47</v>
      </c>
      <c r="K128" s="4">
        <f t="shared" si="3"/>
        <v>-347</v>
      </c>
    </row>
    <row r="129" spans="1:11">
      <c r="A129" s="1">
        <v>44316</v>
      </c>
      <c r="B129" s="1" t="s">
        <v>87</v>
      </c>
      <c r="C129" t="s">
        <v>4</v>
      </c>
      <c r="D129">
        <v>100</v>
      </c>
      <c r="E129" t="s">
        <v>6</v>
      </c>
      <c r="F129" s="1">
        <v>44316</v>
      </c>
      <c r="G129" t="s">
        <v>23</v>
      </c>
      <c r="H129" s="3">
        <v>4205</v>
      </c>
      <c r="I129" s="2">
        <v>1.81</v>
      </c>
      <c r="K129" s="4">
        <f t="shared" si="3"/>
        <v>181</v>
      </c>
    </row>
    <row r="130" spans="1:11">
      <c r="A130" s="1">
        <v>44316</v>
      </c>
      <c r="B130" s="1" t="s">
        <v>87</v>
      </c>
      <c r="C130" t="s">
        <v>4</v>
      </c>
      <c r="D130">
        <v>100</v>
      </c>
      <c r="E130" t="s">
        <v>6</v>
      </c>
      <c r="F130" s="1">
        <v>44316</v>
      </c>
      <c r="G130" t="s">
        <v>8</v>
      </c>
      <c r="H130" s="3">
        <v>4170</v>
      </c>
      <c r="I130" s="2">
        <v>2.5299999999999998</v>
      </c>
      <c r="K130" s="4">
        <f t="shared" si="3"/>
        <v>252.99999999999997</v>
      </c>
    </row>
    <row r="131" spans="1:11">
      <c r="A131" s="1">
        <v>44316</v>
      </c>
      <c r="B131" s="1" t="s">
        <v>88</v>
      </c>
      <c r="C131" t="s">
        <v>10</v>
      </c>
      <c r="D131">
        <v>-100</v>
      </c>
      <c r="E131" t="s">
        <v>49</v>
      </c>
      <c r="F131" s="1">
        <v>44316</v>
      </c>
      <c r="G131" t="s">
        <v>23</v>
      </c>
      <c r="H131" s="3">
        <v>710</v>
      </c>
      <c r="I131" s="2">
        <v>0.97</v>
      </c>
      <c r="K131" s="4">
        <f t="shared" si="3"/>
        <v>-97</v>
      </c>
    </row>
    <row r="132" spans="1:11">
      <c r="A132" s="1">
        <v>44316</v>
      </c>
      <c r="B132" s="1" t="s">
        <v>88</v>
      </c>
      <c r="C132" t="s">
        <v>10</v>
      </c>
      <c r="D132">
        <v>-100</v>
      </c>
      <c r="E132" t="s">
        <v>49</v>
      </c>
      <c r="F132" s="1">
        <v>44316</v>
      </c>
      <c r="G132" t="s">
        <v>8</v>
      </c>
      <c r="H132" s="3">
        <v>680</v>
      </c>
      <c r="I132" s="2">
        <v>0.87</v>
      </c>
      <c r="K132" s="4">
        <f t="shared" si="3"/>
        <v>-87</v>
      </c>
    </row>
    <row r="133" spans="1:11">
      <c r="A133" s="1">
        <v>44316</v>
      </c>
      <c r="B133" s="1" t="s">
        <v>88</v>
      </c>
      <c r="C133" t="s">
        <v>4</v>
      </c>
      <c r="D133">
        <v>100</v>
      </c>
      <c r="E133" t="s">
        <v>49</v>
      </c>
      <c r="F133" s="1">
        <v>44316</v>
      </c>
      <c r="G133" t="s">
        <v>23</v>
      </c>
      <c r="H133" s="3">
        <v>712.5</v>
      </c>
      <c r="I133" s="2">
        <v>0.72</v>
      </c>
      <c r="K133" s="4">
        <f t="shared" si="3"/>
        <v>72</v>
      </c>
    </row>
    <row r="134" spans="1:11">
      <c r="A134" s="1">
        <v>44316</v>
      </c>
      <c r="B134" s="1" t="s">
        <v>88</v>
      </c>
      <c r="C134" t="s">
        <v>4</v>
      </c>
      <c r="D134">
        <v>100</v>
      </c>
      <c r="E134" t="s">
        <v>49</v>
      </c>
      <c r="F134" s="1">
        <v>44316</v>
      </c>
      <c r="G134" t="s">
        <v>8</v>
      </c>
      <c r="H134" s="3">
        <v>677.5</v>
      </c>
      <c r="I134" s="2">
        <v>0.68</v>
      </c>
      <c r="K134" s="4">
        <f t="shared" si="3"/>
        <v>68</v>
      </c>
    </row>
    <row r="135" spans="1:11">
      <c r="A135" s="1">
        <v>44316</v>
      </c>
      <c r="B135" s="1" t="s">
        <v>89</v>
      </c>
      <c r="C135" t="s">
        <v>10</v>
      </c>
      <c r="D135">
        <v>-100</v>
      </c>
      <c r="E135" t="s">
        <v>90</v>
      </c>
      <c r="F135" s="1">
        <v>44316</v>
      </c>
      <c r="G135" t="s">
        <v>8</v>
      </c>
      <c r="H135" s="3">
        <v>13760</v>
      </c>
      <c r="I135" s="2">
        <v>3</v>
      </c>
      <c r="K135" s="4">
        <f t="shared" si="3"/>
        <v>-300</v>
      </c>
    </row>
    <row r="136" spans="1:11">
      <c r="A136" s="1">
        <v>44316</v>
      </c>
      <c r="B136" s="1" t="s">
        <v>89</v>
      </c>
      <c r="C136" t="s">
        <v>10</v>
      </c>
      <c r="D136">
        <v>-100</v>
      </c>
      <c r="E136" t="s">
        <v>90</v>
      </c>
      <c r="F136" s="1">
        <v>44316</v>
      </c>
      <c r="G136" t="s">
        <v>23</v>
      </c>
      <c r="H136" s="3">
        <v>14070</v>
      </c>
      <c r="I136" s="2">
        <v>1.65</v>
      </c>
      <c r="K136" s="4">
        <f t="shared" si="3"/>
        <v>-165</v>
      </c>
    </row>
    <row r="137" spans="1:11">
      <c r="A137" s="1">
        <v>44316</v>
      </c>
      <c r="B137" s="1" t="s">
        <v>89</v>
      </c>
      <c r="C137" t="s">
        <v>4</v>
      </c>
      <c r="D137">
        <v>100</v>
      </c>
      <c r="E137" t="s">
        <v>90</v>
      </c>
      <c r="F137" s="1">
        <v>44316</v>
      </c>
      <c r="G137" t="s">
        <v>8</v>
      </c>
      <c r="H137" s="3">
        <v>13770</v>
      </c>
      <c r="I137" s="2">
        <v>3.39</v>
      </c>
      <c r="K137" s="4">
        <f t="shared" si="3"/>
        <v>339</v>
      </c>
    </row>
    <row r="138" spans="1:11">
      <c r="A138" s="1">
        <v>44316</v>
      </c>
      <c r="B138" s="1" t="s">
        <v>89</v>
      </c>
      <c r="C138" t="s">
        <v>4</v>
      </c>
      <c r="D138">
        <v>100</v>
      </c>
      <c r="E138" t="s">
        <v>90</v>
      </c>
      <c r="F138" s="1">
        <v>44316</v>
      </c>
      <c r="G138" t="s">
        <v>23</v>
      </c>
      <c r="H138" s="3">
        <v>14040</v>
      </c>
      <c r="I138" s="2">
        <v>2.4900000000000002</v>
      </c>
      <c r="K138" s="4">
        <f t="shared" si="3"/>
        <v>249.00000000000003</v>
      </c>
    </row>
    <row r="139" spans="1:11">
      <c r="A139" s="1">
        <v>44317</v>
      </c>
      <c r="B139" s="1" t="s">
        <v>53</v>
      </c>
      <c r="D139">
        <v>100</v>
      </c>
      <c r="E139" t="s">
        <v>6</v>
      </c>
      <c r="G139" t="s">
        <v>58</v>
      </c>
      <c r="H139" s="3" t="s">
        <v>56</v>
      </c>
      <c r="I139" s="2">
        <v>4170</v>
      </c>
      <c r="K139" s="4">
        <f t="shared" si="3"/>
        <v>417000</v>
      </c>
    </row>
    <row r="140" spans="1:11">
      <c r="A140" s="1">
        <v>44317</v>
      </c>
      <c r="B140" s="1" t="s">
        <v>53</v>
      </c>
      <c r="D140">
        <v>-100</v>
      </c>
      <c r="E140" t="s">
        <v>6</v>
      </c>
      <c r="G140" t="s">
        <v>58</v>
      </c>
      <c r="H140" s="3" t="s">
        <v>59</v>
      </c>
      <c r="I140" s="2">
        <v>4175</v>
      </c>
      <c r="K140" s="4">
        <f t="shared" si="3"/>
        <v>-417500</v>
      </c>
    </row>
    <row r="141" spans="1:11">
      <c r="A141" s="1">
        <v>44317</v>
      </c>
      <c r="B141" s="1" t="s">
        <v>72</v>
      </c>
      <c r="D141">
        <v>100</v>
      </c>
      <c r="E141" t="s">
        <v>66</v>
      </c>
      <c r="G141" t="s">
        <v>41</v>
      </c>
      <c r="H141" s="3" t="s">
        <v>56</v>
      </c>
      <c r="I141" s="2">
        <v>302.5</v>
      </c>
      <c r="K141" s="4">
        <f t="shared" si="3"/>
        <v>30250</v>
      </c>
    </row>
    <row r="142" spans="1:11">
      <c r="A142" s="1">
        <v>44317</v>
      </c>
      <c r="B142" s="1" t="s">
        <v>72</v>
      </c>
      <c r="D142">
        <v>-100</v>
      </c>
      <c r="E142" t="s">
        <v>66</v>
      </c>
      <c r="G142" t="s">
        <v>41</v>
      </c>
      <c r="H142" s="3" t="s">
        <v>59</v>
      </c>
      <c r="I142" s="2">
        <v>300</v>
      </c>
      <c r="K142" s="4">
        <f t="shared" si="3"/>
        <v>-30000</v>
      </c>
    </row>
    <row r="143" spans="1:11">
      <c r="A143" s="1">
        <v>44317</v>
      </c>
      <c r="B143" s="1" t="s">
        <v>50</v>
      </c>
      <c r="D143">
        <v>100</v>
      </c>
      <c r="E143" t="s">
        <v>51</v>
      </c>
      <c r="G143" t="s">
        <v>41</v>
      </c>
      <c r="H143" s="3" t="s">
        <v>56</v>
      </c>
      <c r="I143" s="2">
        <v>3405</v>
      </c>
      <c r="K143" s="4">
        <f t="shared" si="3"/>
        <v>340500</v>
      </c>
    </row>
    <row r="144" spans="1:11">
      <c r="A144" s="1">
        <v>44317</v>
      </c>
      <c r="B144" s="1" t="s">
        <v>50</v>
      </c>
      <c r="D144">
        <v>-100</v>
      </c>
      <c r="E144" t="s">
        <v>51</v>
      </c>
      <c r="G144" t="s">
        <v>41</v>
      </c>
      <c r="H144" s="3" t="s">
        <v>59</v>
      </c>
      <c r="I144" s="2">
        <v>340</v>
      </c>
      <c r="K144" s="4">
        <f t="shared" si="3"/>
        <v>-34000</v>
      </c>
    </row>
  </sheetData>
  <autoFilter ref="A1:M144"/>
  <sortState ref="A81:M120">
    <sortCondition ref="H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2021-05-03T06:34:53Z</dcterms:modified>
</cp:coreProperties>
</file>