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/>
  <mc:AlternateContent xmlns:mc="http://schemas.openxmlformats.org/markup-compatibility/2006">
    <mc:Choice Requires="x15">
      <x15ac:absPath xmlns:x15ac="http://schemas.microsoft.com/office/spreadsheetml/2010/11/ac" url="/Users/uwiger/Dropbox/RVI/"/>
    </mc:Choice>
  </mc:AlternateContent>
  <bookViews>
    <workbookView xWindow="2300" yWindow="1380" windowWidth="23740" windowHeight="14780"/>
  </bookViews>
  <sheets>
    <sheet name="RVI" sheetId="1" r:id="rId1"/>
  </sheets>
  <definedNames>
    <definedName name="_xlnm.Print_Area" localSheetId="0">RVI!$A$1:$D$131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7" i="1" l="1"/>
  <c r="D112" i="1"/>
  <c r="A96" i="1"/>
  <c r="A97" i="1"/>
  <c r="A98" i="1"/>
  <c r="A99" i="1"/>
  <c r="A100" i="1"/>
  <c r="D100" i="1"/>
  <c r="D101" i="1"/>
  <c r="D99" i="1"/>
  <c r="A80" i="1"/>
  <c r="A81" i="1"/>
  <c r="A82" i="1"/>
  <c r="A83" i="1"/>
  <c r="A84" i="1"/>
  <c r="A85" i="1"/>
  <c r="A86" i="1"/>
  <c r="A87" i="1"/>
  <c r="A88" i="1"/>
  <c r="A89" i="1"/>
  <c r="A48" i="1"/>
  <c r="A49" i="1"/>
  <c r="A50" i="1"/>
  <c r="A21" i="1"/>
  <c r="A22" i="1"/>
  <c r="A23" i="1"/>
  <c r="A24" i="1"/>
  <c r="A107" i="1"/>
  <c r="A108" i="1"/>
  <c r="A109" i="1"/>
  <c r="A110" i="1"/>
  <c r="A111" i="1"/>
  <c r="A112" i="1"/>
  <c r="A113" i="1"/>
  <c r="A114" i="1"/>
  <c r="A115" i="1"/>
  <c r="A116" i="1"/>
  <c r="A117" i="1"/>
  <c r="A95" i="1"/>
  <c r="A101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58" i="1"/>
  <c r="A59" i="1"/>
  <c r="A60" i="1"/>
  <c r="A61" i="1"/>
  <c r="A62" i="1"/>
  <c r="A63" i="1"/>
  <c r="A64" i="1"/>
  <c r="A65" i="1"/>
  <c r="A129" i="1"/>
  <c r="A130" i="1"/>
  <c r="A123" i="1"/>
  <c r="A72" i="1"/>
  <c r="A73" i="1"/>
  <c r="A74" i="1"/>
</calcChain>
</file>

<file path=xl/sharedStrings.xml><?xml version="1.0" encoding="utf-8"?>
<sst xmlns="http://schemas.openxmlformats.org/spreadsheetml/2006/main" count="197" uniqueCount="125">
  <si>
    <t>Notes</t>
  </si>
  <si>
    <t>Requirement specification for Remote Vehicle Interaction</t>
  </si>
  <si>
    <t>Revisions</t>
  </si>
  <si>
    <t>Magnus Feuer</t>
  </si>
  <si>
    <t>Author</t>
  </si>
  <si>
    <t>Changes</t>
  </si>
  <si>
    <t>Initial template.</t>
  </si>
  <si>
    <t>RVI TLS</t>
  </si>
  <si>
    <t>RVI shall support server-side certificates.</t>
  </si>
  <si>
    <t>Authentication</t>
  </si>
  <si>
    <t>RVI shall upgrade all TCP connections to TLS</t>
  </si>
  <si>
    <t>The authentication shall be sent as an X.509 certificate</t>
  </si>
  <si>
    <t>The X.509 certificate shall be signed by a root server.</t>
  </si>
  <si>
    <t>The connecting RVI node (client) shall authenticate itself</t>
  </si>
  <si>
    <t>The conencted RVI node (server) shall authorize itself</t>
  </si>
  <si>
    <t>Data link discovery</t>
  </si>
  <si>
    <t>Two RVI nodes on the same LAN/WLAN shall be able to discover each other</t>
  </si>
  <si>
    <t>Discovery shall be done using UDP/IP multicast</t>
  </si>
  <si>
    <t>Authorization</t>
  </si>
  <si>
    <t>Service Discovery</t>
  </si>
  <si>
    <t>Service Invocation</t>
  </si>
  <si>
    <t>STORE_FWD</t>
  </si>
  <si>
    <t>STORE_FWD-1</t>
  </si>
  <si>
    <t>© 2016 Jaguar Land Rover.
This document is licensed under the Creative Commons Attribution 4.0 International (CC BY 4.0). 
See: https://creativecommons.org/licenses/by/4.0/ for detailsClick here for details</t>
  </si>
  <si>
    <t>Provisioning services</t>
  </si>
  <si>
    <t>PROV_SVC</t>
  </si>
  <si>
    <t>PROV_SVC-1</t>
  </si>
  <si>
    <t>P</t>
  </si>
  <si>
    <t>RVI-SVC</t>
  </si>
  <si>
    <t>Service Name</t>
  </si>
  <si>
    <t>RVI-SVC-1</t>
  </si>
  <si>
    <t>Service Names conform to MQTT Topic Name Specification</t>
  </si>
  <si>
    <t>Service Names consist of at least 4 levels</t>
  </si>
  <si>
    <t>Uuid part must be unique to [domain]/[type]</t>
  </si>
  <si>
    <t>M</t>
  </si>
  <si>
    <t>Domain part must conform to RFC1035</t>
  </si>
  <si>
    <t>Exception: Internal Service Names start with '$'</t>
  </si>
  <si>
    <t>Matching of Service Names is case-insensitive</t>
  </si>
  <si>
    <t>Domain part must not begin with '/'</t>
  </si>
  <si>
    <t>Service Names must not be longer than 2048 bytes</t>
  </si>
  <si>
    <t>Service Names must not contain the bytes '+', '#' or null</t>
  </si>
  <si>
    <t>The '+' character used in service patterns signals wildcard matching of a single topic level</t>
  </si>
  <si>
    <t>Topic levels must be at least one character long</t>
  </si>
  <si>
    <t>Service Names must be system-wide unique</t>
  </si>
  <si>
    <t>The '#' character may only follow a '/' at the end of service patterns, and matches the remainder of the pattern</t>
  </si>
  <si>
    <t>Service Names starting with '$' are treated as Internal Service Names</t>
  </si>
  <si>
    <t>Internal Service Names cannot be addressed from outside the Service Edge</t>
  </si>
  <si>
    <t>RVI-GEN</t>
  </si>
  <si>
    <t>RVI-GEN-1</t>
  </si>
  <si>
    <t>RVI-DLINK-DISC</t>
  </si>
  <si>
    <t>RVI-DLINK-DISC-1</t>
  </si>
  <si>
    <t>RVI-TLS</t>
  </si>
  <si>
    <t>RVI-TLS-1</t>
  </si>
  <si>
    <t>The connected RVI node (server) shall authenticate itself</t>
  </si>
  <si>
    <t>RVI shall support cached validation</t>
  </si>
  <si>
    <t>O</t>
  </si>
  <si>
    <t>RVI shall be able to detect when a network link becomes available and trigger discovery</t>
  </si>
  <si>
    <t>RVI shall validate the X.509 certificate of the peer node</t>
  </si>
  <si>
    <t>RVI shall support partial-chain validation</t>
  </si>
  <si>
    <t>RVI shall reject any connection attempt that cannot be validated</t>
  </si>
  <si>
    <t>Each RVI node shall have a unique private/public key pair</t>
  </si>
  <si>
    <t>Each RVI node shall have a copy of the Root Server Public Key</t>
  </si>
  <si>
    <t>Each credential shall be sent as a JSON Web Token (JWT)</t>
  </si>
  <si>
    <t>The JWT shall have a format and content specified by [RVI HLD]</t>
  </si>
  <si>
    <t>The authorization ("auth") message shall contain the same Public Key as the key used for the TLS handshake</t>
  </si>
  <si>
    <t>The auth message shall indicate a protocol version supported by the current node</t>
  </si>
  <si>
    <t>RVI shall reject the connection if the offered protocol version is not supported</t>
  </si>
  <si>
    <t>RVI shall verify the JWT signature using the Root Server Public Key</t>
  </si>
  <si>
    <t>RVI shall reject any JWT that cannot be verified using the Root Server Public Key</t>
  </si>
  <si>
    <t>RVI-AUTHOR</t>
  </si>
  <si>
    <t>RVI-AUTHOR-1</t>
  </si>
  <si>
    <t>RVI-AUTHEN</t>
  </si>
  <si>
    <t>RVI-AUTHEN-1</t>
  </si>
  <si>
    <t>RVI-SVC_DISC-1</t>
  </si>
  <si>
    <t>RVI-SVC_DISC</t>
  </si>
  <si>
    <t>The JWT signing shall use the 'RS256' algorithm</t>
  </si>
  <si>
    <t>RVI nodes shall not announce services for which they are not authorized to receive invocations</t>
  </si>
  <si>
    <t>RVI nodes shall announce services to connected nodes that are authorized to invoke said services</t>
  </si>
  <si>
    <t>RVI nodes shall not announce services that the receiving node is not authorized to invoke</t>
  </si>
  <si>
    <t>RVI nodes shall prepend their own node ID to the service announcement "route" list</t>
  </si>
  <si>
    <t>RVI shall not relay an announcement if the announcement "route" list length equals or exceeds the "hops" count</t>
  </si>
  <si>
    <t>RVI shall ignore announcements whose "route" list length exceeds the "hops" count</t>
  </si>
  <si>
    <t>RVI shall support service invocations to active services</t>
  </si>
  <si>
    <t>RVI nodes may support relaying service announcements</t>
  </si>
  <si>
    <t>RVI may only relay service announcements to other nodes authorized to invoke the announced services</t>
  </si>
  <si>
    <t>RVI shall validate service invocations against the "right_to_invoke" lists for the calling node</t>
  </si>
  <si>
    <t>RVI shall validate service invocations against the "right_to_receive" lists for the receiving node</t>
  </si>
  <si>
    <t>Service invocations shall include a timeout value on Unix time (ms) format</t>
  </si>
  <si>
    <t>RVI may support a "synch" option in service invocations, requesting a synchronous (round-trip) RPC</t>
  </si>
  <si>
    <t>RVI shall ignore any service invocation that does not pass validation</t>
  </si>
  <si>
    <t>RVI shall buffer service invocations that cannot immediately be routed</t>
  </si>
  <si>
    <t>RVI shall process invocations with the same "channel" value in the same order as they arrived</t>
  </si>
  <si>
    <t>RVI shall discard invocations if their specified timeout is triggered</t>
  </si>
  <si>
    <t>RVI shall notify the caller immediately if invocation fails, provided that "synch" is requested</t>
  </si>
  <si>
    <t>If "synch" supported, originating node shall create a unique, ephemeral Internal Service Point as "reply_to"</t>
  </si>
  <si>
    <t>Invocations that are fragmented on delivery shall hold up succeeding messages with same "channel" id</t>
  </si>
  <si>
    <t>RVI-SVC_INVOC</t>
  </si>
  <si>
    <t>RVI-SVC_INVOC-1</t>
  </si>
  <si>
    <t>Store and forward</t>
  </si>
  <si>
    <t>RVI may store buffered messages persistently</t>
  </si>
  <si>
    <t>Buffered messages shall be delivered as soon as a connection to the destination node becomes available</t>
  </si>
  <si>
    <t>Requirements for RVI 1.0</t>
  </si>
  <si>
    <t>Ulf Wiger</t>
  </si>
  <si>
    <t>Description</t>
  </si>
  <si>
    <t>Requirement</t>
  </si>
  <si>
    <t>[HLD]</t>
  </si>
  <si>
    <t>RVI High-Level Design Document, 15-456-POC-RVI-HLD_RevB</t>
  </si>
  <si>
    <t>RVI shall connect a vehicle to an internet-based server</t>
  </si>
  <si>
    <t>RVI shall connect a mobile phone to a vehicle</t>
  </si>
  <si>
    <t>RVI shall support multiple data links</t>
  </si>
  <si>
    <t>RVI shall support the communication protocol specified by [HLD]</t>
  </si>
  <si>
    <t>RVI shall support communication link failure and recovery</t>
  </si>
  <si>
    <t>RVI should support inactivity timers on active connections, disconnecting idle connections</t>
  </si>
  <si>
    <t>RVI shall support adding and removing credentials</t>
  </si>
  <si>
    <t>RVI shall support replacing the public/private key pair</t>
  </si>
  <si>
    <t>RVI shall support migration of the root public key</t>
  </si>
  <si>
    <t>The connecting RVI node (client) shall authorize itself</t>
  </si>
  <si>
    <t>The connected RVI node (server) shall authorize itself</t>
  </si>
  <si>
    <t>C</t>
  </si>
  <si>
    <t>Legend</t>
  </si>
  <si>
    <t>Mandatory</t>
  </si>
  <si>
    <t>Optional</t>
  </si>
  <si>
    <t>Conditional (note parent requirement in Notes)</t>
  </si>
  <si>
    <t>General, high-level, Requirements</t>
  </si>
  <si>
    <t>RVI shall support TLS 1.2 or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</si>
</sst>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4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33"/>
  <sheetViews>
    <sheetView tabSelected="1" workbookViewId="0">
      <selection activeCell="D131" sqref="A1:D131"/>
    </sheetView>
  </sheetViews>
  <sheetFormatPr baseColWidth="10" defaultColWidth="17.1640625" defaultRowHeight="12.75" customHeight="1" x14ac:dyDescent="0.15"/>
  <cols>
    <col min="1" max="1" width="19.1640625" customWidth="1"/>
    <col min="2" max="2" width="2.83203125" style="10" customWidth="1"/>
    <col min="3" max="3" width="84.1640625" customWidth="1"/>
    <col min="4" max="4" width="37.6640625" customWidth="1"/>
  </cols>
  <sheetData>
    <row r="1" spans="1:4" ht="18.75" customHeight="1" x14ac:dyDescent="0.2">
      <c r="A1" s="13" t="s">
        <v>1</v>
      </c>
      <c r="B1" s="13"/>
      <c r="C1" s="14"/>
    </row>
    <row r="3" spans="1:4" s="7" customFormat="1" ht="39" x14ac:dyDescent="0.15">
      <c r="C3" s="8" t="s">
        <v>23</v>
      </c>
    </row>
    <row r="4" spans="1:4" s="7" customFormat="1" ht="13" x14ac:dyDescent="0.15"/>
    <row r="5" spans="1:4" ht="13" x14ac:dyDescent="0.15">
      <c r="A5" s="6" t="s">
        <v>2</v>
      </c>
      <c r="B5" s="6"/>
      <c r="C5" s="6" t="s">
        <v>5</v>
      </c>
      <c r="D5" s="6" t="s">
        <v>4</v>
      </c>
    </row>
    <row r="6" spans="1:4" s="5" customFormat="1" ht="13" x14ac:dyDescent="0.15">
      <c r="A6" s="7">
        <v>0.1</v>
      </c>
      <c r="B6" s="7"/>
      <c r="C6" s="7" t="s">
        <v>6</v>
      </c>
      <c r="D6" s="7" t="s">
        <v>3</v>
      </c>
    </row>
    <row r="7" spans="1:4" s="5" customFormat="1" ht="13" x14ac:dyDescent="0.15">
      <c r="A7" s="7">
        <v>1</v>
      </c>
      <c r="B7" s="7"/>
      <c r="C7" s="12" t="s">
        <v>101</v>
      </c>
      <c r="D7" s="5" t="s">
        <v>102</v>
      </c>
    </row>
    <row r="8" spans="1:4" s="5" customFormat="1" ht="13" x14ac:dyDescent="0.15">
      <c r="A8" s="7"/>
      <c r="B8" s="7"/>
      <c r="C8" s="7"/>
    </row>
    <row r="9" spans="1:4" s="5" customFormat="1" ht="13" x14ac:dyDescent="0.15">
      <c r="A9" s="7"/>
      <c r="B9" s="7"/>
      <c r="C9" s="7"/>
    </row>
    <row r="10" spans="1:4" s="5" customFormat="1" ht="13" x14ac:dyDescent="0.15">
      <c r="A10" s="12" t="s">
        <v>105</v>
      </c>
      <c r="B10" s="7"/>
      <c r="C10" s="12" t="s">
        <v>106</v>
      </c>
    </row>
    <row r="11" spans="1:4" s="5" customFormat="1" ht="13" x14ac:dyDescent="0.15">
      <c r="A11" s="7"/>
      <c r="B11" s="7"/>
      <c r="C11" s="7"/>
    </row>
    <row r="12" spans="1:4" s="5" customFormat="1" ht="13" x14ac:dyDescent="0.15">
      <c r="A12" s="4" t="s">
        <v>119</v>
      </c>
      <c r="B12" s="7"/>
      <c r="C12" s="7"/>
    </row>
    <row r="13" spans="1:4" s="5" customFormat="1" ht="13" x14ac:dyDescent="0.15">
      <c r="A13" s="12" t="s">
        <v>34</v>
      </c>
      <c r="B13" s="7"/>
      <c r="C13" s="12" t="s">
        <v>120</v>
      </c>
    </row>
    <row r="14" spans="1:4" s="11" customFormat="1" ht="13" x14ac:dyDescent="0.15">
      <c r="A14" s="12" t="s">
        <v>55</v>
      </c>
      <c r="B14" s="7"/>
      <c r="C14" s="12" t="s">
        <v>121</v>
      </c>
    </row>
    <row r="15" spans="1:4" s="11" customFormat="1" ht="13" x14ac:dyDescent="0.15">
      <c r="A15" s="12" t="s">
        <v>118</v>
      </c>
      <c r="B15" s="7"/>
      <c r="C15" s="12" t="s">
        <v>122</v>
      </c>
    </row>
    <row r="16" spans="1:4" ht="12.75" customHeight="1" x14ac:dyDescent="0.15">
      <c r="A16" s="7"/>
      <c r="B16" s="7"/>
      <c r="C16" s="7"/>
    </row>
    <row r="17" spans="1:5" ht="18" x14ac:dyDescent="0.2">
      <c r="A17" s="9" t="s">
        <v>104</v>
      </c>
      <c r="B17" s="9" t="s">
        <v>27</v>
      </c>
      <c r="C17" s="1" t="s">
        <v>103</v>
      </c>
      <c r="D17" s="1" t="s">
        <v>0</v>
      </c>
      <c r="E17" s="2"/>
    </row>
    <row r="18" spans="1:5" ht="16" x14ac:dyDescent="0.2">
      <c r="A18" s="3"/>
      <c r="B18" s="3"/>
      <c r="C18" s="3"/>
    </row>
    <row r="19" spans="1:5" ht="13" x14ac:dyDescent="0.15">
      <c r="A19" s="4" t="s">
        <v>47</v>
      </c>
      <c r="B19" s="4"/>
      <c r="C19" s="4" t="s">
        <v>123</v>
      </c>
    </row>
    <row r="20" spans="1:5" ht="13" x14ac:dyDescent="0.15">
      <c r="A20" s="12" t="s">
        <v>48</v>
      </c>
      <c r="B20" s="12" t="s">
        <v>34</v>
      </c>
      <c r="C20" s="12" t="s">
        <v>107</v>
      </c>
    </row>
    <row r="21" spans="1:5" ht="13" x14ac:dyDescent="0.15">
      <c r="A21" s="10" t="str">
        <f t="shared" ref="A21:A24" si="0">LEFT(A20, FIND("-", A20,( LEN(A20)-3))) &amp;( RIGHT(A20,( LEN(A20)- FIND("-", A20,( LEN(A20)-3)))) + 1)</f>
        <v>RVI-GEN-2</v>
      </c>
      <c r="B21" s="12" t="s">
        <v>34</v>
      </c>
      <c r="C21" s="12" t="s">
        <v>108</v>
      </c>
    </row>
    <row r="22" spans="1:5" ht="13" x14ac:dyDescent="0.15">
      <c r="A22" s="10" t="str">
        <f t="shared" si="0"/>
        <v>RVI-GEN-3</v>
      </c>
      <c r="B22" s="12" t="s">
        <v>34</v>
      </c>
      <c r="C22" s="12" t="s">
        <v>109</v>
      </c>
    </row>
    <row r="23" spans="1:5" ht="13" x14ac:dyDescent="0.15">
      <c r="A23" s="10" t="str">
        <f t="shared" si="0"/>
        <v>RVI-GEN-4</v>
      </c>
      <c r="B23" s="12" t="s">
        <v>34</v>
      </c>
      <c r="C23" s="12" t="s">
        <v>110</v>
      </c>
      <c r="D23" s="7"/>
    </row>
    <row r="24" spans="1:5" ht="13" x14ac:dyDescent="0.15">
      <c r="A24" s="10" t="str">
        <f t="shared" si="0"/>
        <v>RVI-GEN-5</v>
      </c>
      <c r="B24" s="12" t="s">
        <v>34</v>
      </c>
      <c r="C24" t="s">
        <v>111</v>
      </c>
    </row>
    <row r="25" spans="1:5" ht="13" x14ac:dyDescent="0.15"/>
    <row r="28" spans="1:5" s="10" customFormat="1" ht="13" x14ac:dyDescent="0.15">
      <c r="A28" s="4" t="s">
        <v>28</v>
      </c>
      <c r="B28" s="4"/>
      <c r="C28" s="4" t="s">
        <v>29</v>
      </c>
    </row>
    <row r="29" spans="1:5" s="10" customFormat="1" ht="12.75" customHeight="1" x14ac:dyDescent="0.15">
      <c r="A29" s="10" t="s">
        <v>30</v>
      </c>
      <c r="B29" s="10" t="s">
        <v>34</v>
      </c>
      <c r="C29" s="10" t="s">
        <v>31</v>
      </c>
    </row>
    <row r="30" spans="1:5" s="10" customFormat="1" ht="12.75" customHeight="1" x14ac:dyDescent="0.15">
      <c r="A30" s="10" t="str">
        <f t="shared" ref="A30:A42" si="1">LEFT(A29, FIND("-", A29,( LEN(A29)-3))) &amp;( RIGHT(A29,( LEN(A29)- FIND("-", A29,( LEN(A29)-3)))) + 1)</f>
        <v>RVI-SVC-2</v>
      </c>
      <c r="B30" s="10" t="s">
        <v>34</v>
      </c>
      <c r="C30" s="10" t="s">
        <v>45</v>
      </c>
    </row>
    <row r="31" spans="1:5" s="10" customFormat="1" ht="12.75" customHeight="1" x14ac:dyDescent="0.15">
      <c r="A31" s="10" t="str">
        <f t="shared" si="1"/>
        <v>RVI-SVC-3</v>
      </c>
      <c r="B31" s="10" t="s">
        <v>34</v>
      </c>
      <c r="C31" s="10" t="s">
        <v>46</v>
      </c>
    </row>
    <row r="32" spans="1:5" s="10" customFormat="1" ht="12.75" customHeight="1" x14ac:dyDescent="0.15">
      <c r="A32" s="10" t="str">
        <f t="shared" si="1"/>
        <v>RVI-SVC-4</v>
      </c>
      <c r="B32" s="10" t="s">
        <v>34</v>
      </c>
      <c r="C32" s="10" t="s">
        <v>32</v>
      </c>
    </row>
    <row r="33" spans="1:4" s="10" customFormat="1" ht="12.75" customHeight="1" x14ac:dyDescent="0.15">
      <c r="A33" s="10" t="str">
        <f t="shared" si="1"/>
        <v>RVI-SVC-5</v>
      </c>
      <c r="B33" s="10" t="s">
        <v>34</v>
      </c>
      <c r="C33" s="10" t="s">
        <v>33</v>
      </c>
    </row>
    <row r="34" spans="1:4" s="10" customFormat="1" ht="12.75" customHeight="1" x14ac:dyDescent="0.15">
      <c r="A34" s="10" t="str">
        <f t="shared" si="1"/>
        <v>RVI-SVC-6</v>
      </c>
      <c r="B34" s="10" t="s">
        <v>34</v>
      </c>
      <c r="C34" s="10" t="s">
        <v>35</v>
      </c>
      <c r="D34" s="10" t="s">
        <v>36</v>
      </c>
    </row>
    <row r="35" spans="1:4" s="10" customFormat="1" ht="12.75" customHeight="1" x14ac:dyDescent="0.15">
      <c r="A35" s="10" t="str">
        <f t="shared" si="1"/>
        <v>RVI-SVC-7</v>
      </c>
      <c r="B35" s="10" t="s">
        <v>34</v>
      </c>
      <c r="C35" s="10" t="s">
        <v>37</v>
      </c>
    </row>
    <row r="36" spans="1:4" s="10" customFormat="1" ht="12.75" customHeight="1" x14ac:dyDescent="0.15">
      <c r="A36" s="10" t="str">
        <f t="shared" si="1"/>
        <v>RVI-SVC-8</v>
      </c>
      <c r="B36" s="10" t="s">
        <v>34</v>
      </c>
      <c r="C36" s="10" t="s">
        <v>38</v>
      </c>
    </row>
    <row r="37" spans="1:4" s="10" customFormat="1" ht="12.75" customHeight="1" x14ac:dyDescent="0.15">
      <c r="A37" s="10" t="str">
        <f t="shared" si="1"/>
        <v>RVI-SVC-9</v>
      </c>
      <c r="B37" s="10" t="s">
        <v>34</v>
      </c>
      <c r="C37" s="10" t="s">
        <v>39</v>
      </c>
    </row>
    <row r="38" spans="1:4" s="10" customFormat="1" ht="12.75" customHeight="1" x14ac:dyDescent="0.15">
      <c r="A38" s="10" t="str">
        <f t="shared" si="1"/>
        <v>RVI-SVC-10</v>
      </c>
      <c r="B38" s="10" t="s">
        <v>34</v>
      </c>
      <c r="C38" s="10" t="s">
        <v>40</v>
      </c>
    </row>
    <row r="39" spans="1:4" s="10" customFormat="1" ht="12.75" customHeight="1" x14ac:dyDescent="0.15">
      <c r="A39" s="10" t="str">
        <f t="shared" si="1"/>
        <v>RVI-SVC-11</v>
      </c>
      <c r="B39" s="10" t="s">
        <v>34</v>
      </c>
      <c r="C39" s="10" t="s">
        <v>41</v>
      </c>
    </row>
    <row r="40" spans="1:4" s="10" customFormat="1" ht="12.75" customHeight="1" x14ac:dyDescent="0.15">
      <c r="A40" s="10" t="str">
        <f t="shared" si="1"/>
        <v>RVI-SVC-12</v>
      </c>
      <c r="B40" s="10" t="s">
        <v>34</v>
      </c>
      <c r="C40" s="10" t="s">
        <v>44</v>
      </c>
    </row>
    <row r="41" spans="1:4" s="10" customFormat="1" ht="12.75" customHeight="1" x14ac:dyDescent="0.15">
      <c r="A41" s="10" t="str">
        <f t="shared" si="1"/>
        <v>RVI-SVC-13</v>
      </c>
      <c r="B41" s="10" t="s">
        <v>34</v>
      </c>
      <c r="C41" s="10" t="s">
        <v>42</v>
      </c>
    </row>
    <row r="42" spans="1:4" s="10" customFormat="1" ht="12.75" customHeight="1" x14ac:dyDescent="0.15">
      <c r="A42" s="10" t="str">
        <f t="shared" si="1"/>
        <v>RVI-SVC-14</v>
      </c>
      <c r="B42" s="10" t="s">
        <v>34</v>
      </c>
      <c r="C42" s="10" t="s">
        <v>43</v>
      </c>
    </row>
    <row r="43" spans="1:4" s="10" customFormat="1" ht="12.75" customHeight="1" x14ac:dyDescent="0.15"/>
    <row r="44" spans="1:4" s="10" customFormat="1" ht="12.75" customHeight="1" x14ac:dyDescent="0.15"/>
    <row r="45" spans="1:4" s="10" customFormat="1" ht="12.75" customHeight="1" x14ac:dyDescent="0.15"/>
    <row r="46" spans="1:4" s="5" customFormat="1" ht="12.75" customHeight="1" x14ac:dyDescent="0.15">
      <c r="A46" s="4" t="s">
        <v>49</v>
      </c>
      <c r="B46" s="4"/>
      <c r="C46" s="6" t="s">
        <v>15</v>
      </c>
    </row>
    <row r="47" spans="1:4" s="5" customFormat="1" ht="12.75" customHeight="1" x14ac:dyDescent="0.15">
      <c r="A47" s="12" t="s">
        <v>50</v>
      </c>
      <c r="B47" s="12" t="s">
        <v>55</v>
      </c>
      <c r="C47" s="7" t="s">
        <v>16</v>
      </c>
    </row>
    <row r="48" spans="1:4" s="5" customFormat="1" ht="12.75" customHeight="1" x14ac:dyDescent="0.15">
      <c r="A48" s="10" t="str">
        <f t="shared" ref="A48:A50" si="2">LEFT(A47, FIND("-", A47,( LEN(A47)-3))) &amp;( RIGHT(A47,( LEN(A47)- FIND("-", A47,( LEN(A47)-3)))) + 1)</f>
        <v>RVI-DLINK-DISC-2</v>
      </c>
      <c r="B48" s="12" t="s">
        <v>55</v>
      </c>
      <c r="C48" s="7" t="s">
        <v>17</v>
      </c>
    </row>
    <row r="49" spans="1:3" s="5" customFormat="1" ht="12.75" customHeight="1" x14ac:dyDescent="0.15">
      <c r="A49" s="10" t="str">
        <f t="shared" si="2"/>
        <v>RVI-DLINK-DISC-3</v>
      </c>
      <c r="B49" s="12" t="s">
        <v>55</v>
      </c>
      <c r="C49" s="12" t="s">
        <v>56</v>
      </c>
    </row>
    <row r="50" spans="1:3" s="5" customFormat="1" ht="12.75" customHeight="1" x14ac:dyDescent="0.15">
      <c r="A50" s="10" t="str">
        <f t="shared" si="2"/>
        <v>RVI-DLINK-DISC-4</v>
      </c>
      <c r="B50" s="10" t="s">
        <v>55</v>
      </c>
      <c r="C50" s="5" t="s">
        <v>112</v>
      </c>
    </row>
    <row r="51" spans="1:3" s="5" customFormat="1" ht="12.75" customHeight="1" x14ac:dyDescent="0.15">
      <c r="B51" s="10"/>
    </row>
    <row r="52" spans="1:3" s="5" customFormat="1" ht="12.75" customHeight="1" x14ac:dyDescent="0.15">
      <c r="B52" s="10"/>
    </row>
    <row r="53" spans="1:3" s="5" customFormat="1" ht="12.75" customHeight="1" x14ac:dyDescent="0.15">
      <c r="B53" s="10"/>
    </row>
    <row r="54" spans="1:3" s="5" customFormat="1" ht="12.75" customHeight="1" x14ac:dyDescent="0.15">
      <c r="B54" s="10"/>
    </row>
    <row r="56" spans="1:3" ht="13" x14ac:dyDescent="0.15">
      <c r="A56" s="4" t="s">
        <v>51</v>
      </c>
      <c r="B56" s="4"/>
      <c r="C56" s="6" t="s">
        <v>7</v>
      </c>
    </row>
    <row r="57" spans="1:3" ht="13" x14ac:dyDescent="0.15">
      <c r="A57" s="12" t="s">
        <v>52</v>
      </c>
      <c r="B57" s="12" t="s">
        <v>34</v>
      </c>
      <c r="C57" s="12" t="s">
        <v>124</v>
      </c>
    </row>
    <row r="58" spans="1:3" s="10" customFormat="1" ht="13" x14ac:dyDescent="0.15">
      <c r="A58" s="10" t="str">
        <f t="shared" ref="A58:A65" si="3">LEFT(A57, FIND("-", A57,( LEN(A57)-3))) &amp;( RIGHT(A57,( LEN(A57)- FIND("-", A57,( LEN(A57)-3)))) + 1)</f>
        <v>RVI-TLS-2</v>
      </c>
      <c r="B58" s="12" t="s">
        <v>34</v>
      </c>
      <c r="C58" s="12" t="s">
        <v>60</v>
      </c>
    </row>
    <row r="59" spans="1:3" s="10" customFormat="1" ht="13" x14ac:dyDescent="0.15">
      <c r="A59" s="10" t="str">
        <f t="shared" si="3"/>
        <v>RVI-TLS-3</v>
      </c>
      <c r="B59" s="12" t="s">
        <v>34</v>
      </c>
      <c r="C59" s="12" t="s">
        <v>61</v>
      </c>
    </row>
    <row r="60" spans="1:3" ht="13" x14ac:dyDescent="0.15">
      <c r="A60" s="10" t="str">
        <f t="shared" si="3"/>
        <v>RVI-TLS-4</v>
      </c>
      <c r="B60" s="12" t="s">
        <v>34</v>
      </c>
      <c r="C60" s="7" t="s">
        <v>8</v>
      </c>
    </row>
    <row r="61" spans="1:3" s="10" customFormat="1" ht="13" x14ac:dyDescent="0.15">
      <c r="A61" s="10" t="str">
        <f t="shared" si="3"/>
        <v>RVI-TLS-5</v>
      </c>
      <c r="B61" s="12" t="s">
        <v>34</v>
      </c>
      <c r="C61" s="12" t="s">
        <v>54</v>
      </c>
    </row>
    <row r="62" spans="1:3" ht="12.75" customHeight="1" x14ac:dyDescent="0.15">
      <c r="A62" s="10" t="str">
        <f t="shared" si="3"/>
        <v>RVI-TLS-6</v>
      </c>
      <c r="B62" s="12" t="s">
        <v>34</v>
      </c>
      <c r="C62" s="7" t="s">
        <v>10</v>
      </c>
    </row>
    <row r="63" spans="1:3" s="10" customFormat="1" ht="12.75" customHeight="1" x14ac:dyDescent="0.15">
      <c r="A63" s="10" t="str">
        <f t="shared" si="3"/>
        <v>RVI-TLS-7</v>
      </c>
      <c r="B63" s="12" t="s">
        <v>34</v>
      </c>
      <c r="C63" s="12" t="s">
        <v>57</v>
      </c>
    </row>
    <row r="64" spans="1:3" s="10" customFormat="1" ht="12.75" customHeight="1" x14ac:dyDescent="0.15">
      <c r="A64" s="10" t="str">
        <f t="shared" si="3"/>
        <v>RVI-TLS-8</v>
      </c>
      <c r="B64" s="12" t="s">
        <v>55</v>
      </c>
      <c r="C64" s="12" t="s">
        <v>58</v>
      </c>
    </row>
    <row r="65" spans="1:3" s="10" customFormat="1" ht="12.75" customHeight="1" x14ac:dyDescent="0.15">
      <c r="A65" s="10" t="str">
        <f t="shared" si="3"/>
        <v>RVI-TLS-9</v>
      </c>
      <c r="B65" s="12" t="s">
        <v>34</v>
      </c>
      <c r="C65" s="12" t="s">
        <v>59</v>
      </c>
    </row>
    <row r="66" spans="1:3" s="10" customFormat="1" ht="12.75" customHeight="1" x14ac:dyDescent="0.15">
      <c r="A66" s="12"/>
      <c r="B66" s="12"/>
      <c r="C66" s="7"/>
    </row>
    <row r="67" spans="1:3" s="10" customFormat="1" ht="12.75" customHeight="1" x14ac:dyDescent="0.15">
      <c r="A67" s="12"/>
      <c r="B67" s="12"/>
      <c r="C67" s="7"/>
    </row>
    <row r="70" spans="1:3" ht="13" x14ac:dyDescent="0.15">
      <c r="A70" s="4" t="s">
        <v>71</v>
      </c>
      <c r="B70" s="6"/>
      <c r="C70" s="6" t="s">
        <v>9</v>
      </c>
    </row>
    <row r="71" spans="1:3" ht="13" x14ac:dyDescent="0.15">
      <c r="A71" s="12" t="s">
        <v>72</v>
      </c>
      <c r="B71" s="12" t="s">
        <v>34</v>
      </c>
      <c r="C71" s="7" t="s">
        <v>13</v>
      </c>
    </row>
    <row r="72" spans="1:3" ht="13" x14ac:dyDescent="0.15">
      <c r="A72" t="str">
        <f t="shared" ref="A72:A74" si="4">LEFT(A71, FIND("-", A71,( LEN(A71)-3))) &amp;( RIGHT(A71,( LEN(A71)- FIND("-", A71,( LEN(A71)-3)))) + 1)</f>
        <v>RVI-AUTHEN-2</v>
      </c>
      <c r="B72" s="12" t="s">
        <v>34</v>
      </c>
      <c r="C72" s="7" t="s">
        <v>11</v>
      </c>
    </row>
    <row r="73" spans="1:3" ht="13" x14ac:dyDescent="0.15">
      <c r="A73" t="str">
        <f t="shared" si="4"/>
        <v>RVI-AUTHEN-3</v>
      </c>
      <c r="B73" s="12" t="s">
        <v>34</v>
      </c>
      <c r="C73" s="7" t="s">
        <v>12</v>
      </c>
    </row>
    <row r="74" spans="1:3" ht="13" x14ac:dyDescent="0.15">
      <c r="A74" t="str">
        <f t="shared" si="4"/>
        <v>RVI-AUTHEN-4</v>
      </c>
      <c r="B74" s="12" t="s">
        <v>34</v>
      </c>
      <c r="C74" s="12" t="s">
        <v>53</v>
      </c>
    </row>
    <row r="78" spans="1:3" ht="12.75" customHeight="1" x14ac:dyDescent="0.15">
      <c r="A78" s="4" t="s">
        <v>69</v>
      </c>
      <c r="B78" s="6"/>
      <c r="C78" s="6" t="s">
        <v>18</v>
      </c>
    </row>
    <row r="79" spans="1:3" ht="12.75" customHeight="1" x14ac:dyDescent="0.15">
      <c r="A79" s="12" t="s">
        <v>70</v>
      </c>
      <c r="B79" s="12" t="s">
        <v>34</v>
      </c>
      <c r="C79" s="12" t="s">
        <v>116</v>
      </c>
    </row>
    <row r="80" spans="1:3" s="10" customFormat="1" ht="12.75" customHeight="1" x14ac:dyDescent="0.15">
      <c r="A80" s="10" t="str">
        <f t="shared" ref="A80:A89" si="5">LEFT(A79, FIND("-", A79,( LEN(A79)-3))) &amp;( RIGHT(A79,( LEN(A79)- FIND("-", A79,( LEN(A79)-3)))) + 1)</f>
        <v>RVI-AUTHOR-2</v>
      </c>
      <c r="B80" s="12" t="s">
        <v>34</v>
      </c>
      <c r="C80" s="12" t="s">
        <v>117</v>
      </c>
    </row>
    <row r="81" spans="1:3" s="10" customFormat="1" ht="12.75" customHeight="1" x14ac:dyDescent="0.15">
      <c r="A81" s="10" t="str">
        <f t="shared" si="5"/>
        <v>RVI-AUTHOR-3</v>
      </c>
      <c r="B81" s="12" t="s">
        <v>34</v>
      </c>
      <c r="C81" s="12" t="s">
        <v>64</v>
      </c>
    </row>
    <row r="82" spans="1:3" s="10" customFormat="1" ht="12.75" customHeight="1" x14ac:dyDescent="0.15">
      <c r="A82" s="10" t="str">
        <f t="shared" si="5"/>
        <v>RVI-AUTHOR-4</v>
      </c>
      <c r="B82" s="12" t="s">
        <v>34</v>
      </c>
      <c r="C82" s="12" t="s">
        <v>65</v>
      </c>
    </row>
    <row r="83" spans="1:3" s="10" customFormat="1" ht="12.75" customHeight="1" x14ac:dyDescent="0.15">
      <c r="A83" s="10" t="str">
        <f t="shared" si="5"/>
        <v>RVI-AUTHOR-5</v>
      </c>
      <c r="B83" s="12" t="s">
        <v>34</v>
      </c>
      <c r="C83" s="12" t="s">
        <v>66</v>
      </c>
    </row>
    <row r="84" spans="1:3" ht="12.75" customHeight="1" x14ac:dyDescent="0.15">
      <c r="A84" s="10" t="str">
        <f t="shared" si="5"/>
        <v>RVI-AUTHOR-6</v>
      </c>
      <c r="B84" s="12" t="s">
        <v>34</v>
      </c>
      <c r="C84" s="12" t="s">
        <v>62</v>
      </c>
    </row>
    <row r="85" spans="1:3" s="10" customFormat="1" ht="12.75" customHeight="1" x14ac:dyDescent="0.15">
      <c r="A85" s="10" t="str">
        <f t="shared" si="5"/>
        <v>RVI-AUTHOR-7</v>
      </c>
      <c r="B85" s="12" t="s">
        <v>34</v>
      </c>
      <c r="C85" s="12" t="s">
        <v>75</v>
      </c>
    </row>
    <row r="86" spans="1:3" s="10" customFormat="1" ht="12.75" customHeight="1" x14ac:dyDescent="0.15">
      <c r="A86" s="10" t="str">
        <f t="shared" si="5"/>
        <v>RVI-AUTHOR-8</v>
      </c>
      <c r="B86" s="12" t="s">
        <v>34</v>
      </c>
      <c r="C86" s="12" t="s">
        <v>67</v>
      </c>
    </row>
    <row r="87" spans="1:3" s="10" customFormat="1" ht="12.75" customHeight="1" x14ac:dyDescent="0.15">
      <c r="A87" s="10" t="str">
        <f t="shared" si="5"/>
        <v>RVI-AUTHOR-9</v>
      </c>
      <c r="B87" s="12" t="s">
        <v>34</v>
      </c>
      <c r="C87" s="12" t="s">
        <v>68</v>
      </c>
    </row>
    <row r="88" spans="1:3" ht="12.75" customHeight="1" x14ac:dyDescent="0.15">
      <c r="A88" s="10" t="str">
        <f t="shared" si="5"/>
        <v>RVI-AUTHOR-10</v>
      </c>
      <c r="B88" s="12" t="s">
        <v>34</v>
      </c>
      <c r="C88" s="12" t="s">
        <v>63</v>
      </c>
    </row>
    <row r="89" spans="1:3" ht="12.75" customHeight="1" x14ac:dyDescent="0.15">
      <c r="A89" s="10" t="str">
        <f t="shared" si="5"/>
        <v>RVI-AUTHOR-11</v>
      </c>
      <c r="B89" s="12" t="s">
        <v>34</v>
      </c>
      <c r="C89" s="7" t="s">
        <v>14</v>
      </c>
    </row>
    <row r="90" spans="1:3" ht="12.75" customHeight="1" x14ac:dyDescent="0.15">
      <c r="A90" s="12"/>
      <c r="C90" s="7"/>
    </row>
    <row r="93" spans="1:3" ht="12.75" customHeight="1" x14ac:dyDescent="0.15">
      <c r="A93" s="4" t="s">
        <v>74</v>
      </c>
      <c r="B93" s="6"/>
      <c r="C93" s="6" t="s">
        <v>19</v>
      </c>
    </row>
    <row r="94" spans="1:3" ht="12.75" customHeight="1" x14ac:dyDescent="0.15">
      <c r="A94" s="12" t="s">
        <v>73</v>
      </c>
      <c r="B94" s="12" t="s">
        <v>34</v>
      </c>
      <c r="C94" t="s">
        <v>77</v>
      </c>
    </row>
    <row r="95" spans="1:3" ht="12.75" customHeight="1" x14ac:dyDescent="0.15">
      <c r="A95" s="5" t="str">
        <f>LEFT(A94, FIND("-", A94,( LEN(A94)-3))) &amp;( RIGHT(A94,( LEN(A94)- FIND("-", A94,( LEN(A94)-3)))) + 1)</f>
        <v>RVI-SVC_DISC-2</v>
      </c>
      <c r="B95" s="12" t="s">
        <v>34</v>
      </c>
      <c r="C95" t="s">
        <v>76</v>
      </c>
    </row>
    <row r="96" spans="1:3" ht="12.75" customHeight="1" x14ac:dyDescent="0.15">
      <c r="A96" s="11" t="str">
        <f t="shared" ref="A96:A100" si="6">LEFT(A95, FIND("-", A95,( LEN(A95)-3))) &amp;( RIGHT(A95,( LEN(A95)- FIND("-", A95,( LEN(A95)-3)))) + 1)</f>
        <v>RVI-SVC_DISC-3</v>
      </c>
      <c r="B96" s="12" t="s">
        <v>34</v>
      </c>
      <c r="C96" t="s">
        <v>78</v>
      </c>
    </row>
    <row r="97" spans="1:4" ht="12.75" customHeight="1" x14ac:dyDescent="0.15">
      <c r="A97" s="11" t="str">
        <f t="shared" si="6"/>
        <v>RVI-SVC_DISC-4</v>
      </c>
      <c r="B97" s="12" t="s">
        <v>34</v>
      </c>
      <c r="C97" t="s">
        <v>79</v>
      </c>
    </row>
    <row r="98" spans="1:4" s="10" customFormat="1" ht="12.75" customHeight="1" x14ac:dyDescent="0.15">
      <c r="A98" s="11" t="str">
        <f t="shared" si="6"/>
        <v>RVI-SVC_DISC-5</v>
      </c>
      <c r="B98" s="12" t="s">
        <v>55</v>
      </c>
      <c r="C98" s="10" t="s">
        <v>83</v>
      </c>
    </row>
    <row r="99" spans="1:4" ht="12.75" customHeight="1" x14ac:dyDescent="0.15">
      <c r="A99" s="11" t="str">
        <f t="shared" si="6"/>
        <v>RVI-SVC_DISC-6</v>
      </c>
      <c r="B99" s="12" t="s">
        <v>118</v>
      </c>
      <c r="C99" t="s">
        <v>84</v>
      </c>
      <c r="D99" t="str">
        <f>CONCATENATE("Conditional on ",A$98)</f>
        <v>Conditional on RVI-SVC_DISC-5</v>
      </c>
    </row>
    <row r="100" spans="1:4" ht="12.75" customHeight="1" x14ac:dyDescent="0.15">
      <c r="A100" s="11" t="str">
        <f t="shared" si="6"/>
        <v>RVI-SVC_DISC-7</v>
      </c>
      <c r="B100" s="12" t="s">
        <v>118</v>
      </c>
      <c r="C100" t="s">
        <v>80</v>
      </c>
      <c r="D100" s="11" t="str">
        <f>CONCATENATE("Conditional on ",A$98)</f>
        <v>Conditional on RVI-SVC_DISC-5</v>
      </c>
    </row>
    <row r="101" spans="1:4" ht="12.75" customHeight="1" x14ac:dyDescent="0.15">
      <c r="A101" s="10" t="str">
        <f t="shared" ref="A101" si="7">LEFT(A100, FIND("-", A100,( LEN(A100)-3))) &amp;( RIGHT(A100,( LEN(A100)- FIND("-", A100,( LEN(A100)-3)))) + 1)</f>
        <v>RVI-SVC_DISC-8</v>
      </c>
      <c r="B101" s="12" t="s">
        <v>118</v>
      </c>
      <c r="C101" t="s">
        <v>81</v>
      </c>
      <c r="D101" s="11" t="str">
        <f>CONCATENATE("Conditional on ",A$98)</f>
        <v>Conditional on RVI-SVC_DISC-5</v>
      </c>
    </row>
    <row r="102" spans="1:4" s="10" customFormat="1" ht="12.75" customHeight="1" x14ac:dyDescent="0.15">
      <c r="B102" s="12"/>
    </row>
    <row r="103" spans="1:4" s="10" customFormat="1" ht="12.75" customHeight="1" x14ac:dyDescent="0.15">
      <c r="B103" s="12"/>
    </row>
    <row r="105" spans="1:4" ht="12.75" customHeight="1" x14ac:dyDescent="0.15">
      <c r="A105" s="4" t="s">
        <v>96</v>
      </c>
      <c r="B105" s="6"/>
      <c r="C105" s="6" t="s">
        <v>20</v>
      </c>
    </row>
    <row r="106" spans="1:4" ht="12.75" customHeight="1" x14ac:dyDescent="0.15">
      <c r="A106" s="12" t="s">
        <v>97</v>
      </c>
      <c r="B106" s="12" t="s">
        <v>34</v>
      </c>
      <c r="C106" t="s">
        <v>82</v>
      </c>
    </row>
    <row r="107" spans="1:4" ht="12.75" customHeight="1" x14ac:dyDescent="0.15">
      <c r="A107" s="5" t="str">
        <f t="shared" ref="A107:A117" si="8">LEFT(A106, FIND("-", A106,( LEN(A106)-3))) &amp;( RIGHT(A106,( LEN(A106)- FIND("-", A106,( LEN(A106)-3)))) + 1)</f>
        <v>RVI-SVC_INVOC-2</v>
      </c>
      <c r="B107" s="12" t="s">
        <v>34</v>
      </c>
      <c r="C107" t="s">
        <v>85</v>
      </c>
    </row>
    <row r="108" spans="1:4" ht="12.75" customHeight="1" x14ac:dyDescent="0.15">
      <c r="A108" s="5" t="str">
        <f t="shared" si="8"/>
        <v>RVI-SVC_INVOC-3</v>
      </c>
      <c r="B108" s="12" t="s">
        <v>34</v>
      </c>
      <c r="C108" t="s">
        <v>86</v>
      </c>
    </row>
    <row r="109" spans="1:4" s="10" customFormat="1" ht="12.75" customHeight="1" x14ac:dyDescent="0.15">
      <c r="A109" s="10" t="str">
        <f t="shared" si="8"/>
        <v>RVI-SVC_INVOC-4</v>
      </c>
      <c r="B109" s="12" t="s">
        <v>34</v>
      </c>
      <c r="C109" s="10" t="s">
        <v>89</v>
      </c>
    </row>
    <row r="110" spans="1:4" ht="12.75" customHeight="1" x14ac:dyDescent="0.15">
      <c r="A110" s="10" t="str">
        <f t="shared" si="8"/>
        <v>RVI-SVC_INVOC-5</v>
      </c>
      <c r="B110" s="12" t="s">
        <v>34</v>
      </c>
      <c r="C110" t="s">
        <v>87</v>
      </c>
    </row>
    <row r="111" spans="1:4" ht="12.75" customHeight="1" x14ac:dyDescent="0.15">
      <c r="A111" s="10" t="str">
        <f t="shared" si="8"/>
        <v>RVI-SVC_INVOC-6</v>
      </c>
      <c r="B111" s="10" t="s">
        <v>55</v>
      </c>
      <c r="C111" t="s">
        <v>88</v>
      </c>
    </row>
    <row r="112" spans="1:4" s="10" customFormat="1" ht="12.75" customHeight="1" x14ac:dyDescent="0.15">
      <c r="A112" s="10" t="str">
        <f t="shared" si="8"/>
        <v>RVI-SVC_INVOC-7</v>
      </c>
      <c r="B112" s="10" t="s">
        <v>118</v>
      </c>
      <c r="C112" s="10" t="s">
        <v>94</v>
      </c>
      <c r="D112" s="11" t="str">
        <f>CONCATENATE("Conditional on ",A$111)</f>
        <v>Conditional on RVI-SVC_INVOC-6</v>
      </c>
    </row>
    <row r="113" spans="1:4" ht="12.75" customHeight="1" x14ac:dyDescent="0.15">
      <c r="A113" s="10" t="str">
        <f>LEFT(A112, FIND("-", A112,( LEN(A112)-3))) &amp;( RIGHT(A112,( LEN(A112)- FIND("-", A112,( LEN(A112)-3)))) + 1)</f>
        <v>RVI-SVC_INVOC-8</v>
      </c>
      <c r="B113" s="10" t="s">
        <v>34</v>
      </c>
      <c r="C113" t="s">
        <v>90</v>
      </c>
    </row>
    <row r="114" spans="1:4" s="10" customFormat="1" ht="12.75" customHeight="1" x14ac:dyDescent="0.15">
      <c r="A114" s="10" t="str">
        <f t="shared" si="8"/>
        <v>RVI-SVC_INVOC-9</v>
      </c>
      <c r="B114" s="10" t="s">
        <v>34</v>
      </c>
      <c r="C114" s="10" t="s">
        <v>91</v>
      </c>
    </row>
    <row r="115" spans="1:4" s="10" customFormat="1" ht="12.75" customHeight="1" x14ac:dyDescent="0.15">
      <c r="A115" s="10" t="str">
        <f t="shared" si="8"/>
        <v>RVI-SVC_INVOC-10</v>
      </c>
      <c r="B115" s="10" t="s">
        <v>34</v>
      </c>
      <c r="C115" s="10" t="s">
        <v>95</v>
      </c>
    </row>
    <row r="116" spans="1:4" s="10" customFormat="1" ht="12.75" customHeight="1" x14ac:dyDescent="0.15">
      <c r="A116" s="10" t="str">
        <f t="shared" si="8"/>
        <v>RVI-SVC_INVOC-11</v>
      </c>
      <c r="B116" s="10" t="s">
        <v>34</v>
      </c>
      <c r="C116" s="10" t="s">
        <v>92</v>
      </c>
    </row>
    <row r="117" spans="1:4" s="10" customFormat="1" ht="12.75" customHeight="1" x14ac:dyDescent="0.15">
      <c r="A117" s="10" t="str">
        <f t="shared" si="8"/>
        <v>RVI-SVC_INVOC-12</v>
      </c>
      <c r="B117" s="10" t="s">
        <v>118</v>
      </c>
      <c r="C117" s="10" t="s">
        <v>93</v>
      </c>
      <c r="D117" s="11" t="str">
        <f>CONCATENATE("Conditional on ",A$111)</f>
        <v>Conditional on RVI-SVC_INVOC-6</v>
      </c>
    </row>
    <row r="118" spans="1:4" s="10" customFormat="1" ht="12.75" customHeight="1" x14ac:dyDescent="0.15"/>
    <row r="119" spans="1:4" ht="12.75" customHeight="1" x14ac:dyDescent="0.15">
      <c r="A119" s="10"/>
    </row>
    <row r="120" spans="1:4" s="10" customFormat="1" ht="12.75" customHeight="1" x14ac:dyDescent="0.15">
      <c r="A120"/>
    </row>
    <row r="121" spans="1:4" ht="12.75" customHeight="1" x14ac:dyDescent="0.15">
      <c r="A121" s="6" t="s">
        <v>21</v>
      </c>
      <c r="B121" s="6"/>
      <c r="C121" s="4" t="s">
        <v>98</v>
      </c>
    </row>
    <row r="122" spans="1:4" ht="12.75" customHeight="1" x14ac:dyDescent="0.15">
      <c r="A122" s="7" t="s">
        <v>22</v>
      </c>
      <c r="B122" s="12" t="s">
        <v>55</v>
      </c>
      <c r="C122" s="5" t="s">
        <v>99</v>
      </c>
    </row>
    <row r="123" spans="1:4" ht="12.75" customHeight="1" x14ac:dyDescent="0.15">
      <c r="A123" s="5" t="str">
        <f t="shared" ref="A123" si="9">LEFT(A122, FIND("-", A122,( LEN(A122)-3))) &amp;( RIGHT(A122,( LEN(A122)- FIND("-", A122,( LEN(A122)-3)))) + 1)</f>
        <v>STORE_FWD-2</v>
      </c>
      <c r="B123" s="10" t="s">
        <v>34</v>
      </c>
      <c r="C123" s="5" t="s">
        <v>100</v>
      </c>
    </row>
    <row r="124" spans="1:4" ht="12.75" customHeight="1" x14ac:dyDescent="0.15">
      <c r="A124" s="5"/>
      <c r="C124" s="5"/>
    </row>
    <row r="125" spans="1:4" s="10" customFormat="1" ht="12.75" customHeight="1" x14ac:dyDescent="0.15"/>
    <row r="126" spans="1:4" ht="12.75" customHeight="1" x14ac:dyDescent="0.15">
      <c r="A126" s="5"/>
      <c r="C126" s="5"/>
    </row>
    <row r="127" spans="1:4" ht="12.75" customHeight="1" x14ac:dyDescent="0.15">
      <c r="A127" s="6" t="s">
        <v>25</v>
      </c>
      <c r="B127" s="6"/>
      <c r="C127" s="6" t="s">
        <v>24</v>
      </c>
    </row>
    <row r="128" spans="1:4" ht="12.75" customHeight="1" x14ac:dyDescent="0.15">
      <c r="A128" s="7" t="s">
        <v>26</v>
      </c>
      <c r="B128" s="12" t="s">
        <v>34</v>
      </c>
      <c r="C128" s="5" t="s">
        <v>113</v>
      </c>
    </row>
    <row r="129" spans="1:3" ht="12.75" customHeight="1" x14ac:dyDescent="0.15">
      <c r="A129" s="5" t="str">
        <f t="shared" ref="A129:A130" si="10">LEFT(A128, FIND("-", A128,( LEN(A128)-3))) &amp;( RIGHT(A128,( LEN(A128)- FIND("-", A128,( LEN(A128)-3)))) + 1)</f>
        <v>PROV_SVC-2</v>
      </c>
      <c r="B129" s="12" t="s">
        <v>34</v>
      </c>
      <c r="C129" s="5" t="s">
        <v>114</v>
      </c>
    </row>
    <row r="130" spans="1:3" ht="12.75" customHeight="1" x14ac:dyDescent="0.15">
      <c r="A130" s="5" t="str">
        <f t="shared" si="10"/>
        <v>PROV_SVC-3</v>
      </c>
      <c r="B130" s="10" t="s">
        <v>34</v>
      </c>
      <c r="C130" s="5" t="s">
        <v>115</v>
      </c>
    </row>
    <row r="131" spans="1:3" ht="12.75" customHeight="1" x14ac:dyDescent="0.15">
      <c r="A131" s="5"/>
      <c r="C131" s="5"/>
    </row>
    <row r="132" spans="1:3" ht="12.75" customHeight="1" x14ac:dyDescent="0.15">
      <c r="A132" s="5"/>
      <c r="C132" s="5"/>
    </row>
    <row r="133" spans="1:3" ht="12.75" customHeight="1" x14ac:dyDescent="0.15">
      <c r="A133" s="5"/>
      <c r="C133" s="5"/>
    </row>
  </sheetData>
  <mergeCells count="1">
    <mergeCell ref="A1:C1"/>
  </mergeCells>
  <phoneticPr fontId="8" type="noConversion"/>
  <pageMargins left="0.70000000000000007" right="0.70000000000000007" top="0.75000000000000011" bottom="0.75000000000000011" header="0.30000000000000004" footer="0.30000000000000004"/>
  <pageSetup paperSize="9" scale="85" fitToHeight="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RVI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Feuer</dc:creator>
  <cp:lastModifiedBy>Ulf Wiger</cp:lastModifiedBy>
  <cp:lastPrinted>2017-02-27T18:46:04Z</cp:lastPrinted>
  <dcterms:created xsi:type="dcterms:W3CDTF">2016-10-31T21:44:06Z</dcterms:created>
  <dcterms:modified xsi:type="dcterms:W3CDTF">2017-02-27T18:47:15Z</dcterms:modified>
</cp:coreProperties>
</file>