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eenlandscapingmalmo-my.sharepoint.com/personal/andreas_lofkvist_glnet_se/Documents/Dokument/Code/Projects/API/api/functions/Excel/"/>
    </mc:Choice>
  </mc:AlternateContent>
  <xr:revisionPtr revIDLastSave="329" documentId="8_{E65D3312-C2B1-42A9-BA7E-9606952B1523}" xr6:coauthVersionLast="47" xr6:coauthVersionMax="47" xr10:uidLastSave="{C91C967C-B735-4E8A-9526-1B491914DCDE}"/>
  <bookViews>
    <workbookView xWindow="-110" yWindow="-110" windowWidth="19420" windowHeight="12300" tabRatio="774" firstSheet="16" activeTab="22" xr2:uid="{2F302ED4-5FCA-4BFE-8B4D-203A028D1167}"/>
  </bookViews>
  <sheets>
    <sheet name="David Allen" sheetId="2" r:id="rId1"/>
    <sheet name="Erik Rask Besikt" sheetId="6" r:id="rId2"/>
    <sheet name="John B Besikt" sheetId="13" r:id="rId3"/>
    <sheet name="Kim D Besikt" sheetId="4" r:id="rId4"/>
    <sheet name="Aaron Burridge" sheetId="5" r:id="rId5"/>
    <sheet name="Felix M" sheetId="9" r:id="rId6"/>
    <sheet name="Jim Lundberg" sheetId="11" r:id="rId7"/>
    <sheet name="Kim D" sheetId="14" r:id="rId8"/>
    <sheet name="Viktor T" sheetId="18" r:id="rId9"/>
    <sheet name="Erik Rask Alstor" sheetId="7" r:id="rId10"/>
    <sheet name="Putters Alstor" sheetId="29" r:id="rId11"/>
    <sheet name="Kungsbacka Skog" sheetId="22" r:id="rId12"/>
    <sheet name="Tony's ex" sheetId="1" r:id="rId13"/>
    <sheet name="Felix M besikt" sheetId="8" r:id="rId14"/>
    <sheet name="Joe Lyon" sheetId="12" r:id="rId15"/>
    <sheet name="Philip A" sheetId="16" r:id="rId16"/>
    <sheet name="Erik Rask" sheetId="28" r:id="rId17"/>
    <sheet name="Ivan Potter" sheetId="10" r:id="rId18"/>
    <sheet name="Aaron Selfe" sheetId="3" r:id="rId19"/>
    <sheet name="Ditchwitch" sheetId="17" r:id="rId20"/>
    <sheet name="Johan K Alstor" sheetId="27" r:id="rId21"/>
    <sheet name="Johan Kolsäter" sheetId="21" r:id="rId22"/>
    <sheet name="Komatsu Skotare" sheetId="23" r:id="rId23"/>
    <sheet name="Järnhäst" sheetId="24" r:id="rId24"/>
    <sheet name="Robert Andersson" sheetId="26" r:id="rId25"/>
    <sheet name="Robert Andersson Alstor" sheetId="25" r:id="rId26"/>
  </sheets>
  <externalReferences>
    <externalReference r:id="rId27"/>
    <externalReference r:id="rId28"/>
    <externalReference r:id="rId29"/>
    <externalReference r:id="rId30"/>
    <externalReference r:id="rId31"/>
    <externalReference r:id="rId3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75" i="1" l="1"/>
  <c r="K574" i="1"/>
  <c r="K575" i="1" s="1"/>
  <c r="H574" i="1"/>
  <c r="F574" i="1"/>
  <c r="A574" i="1"/>
  <c r="A573" i="1"/>
  <c r="L566" i="1"/>
  <c r="K566" i="1"/>
  <c r="J566" i="1"/>
  <c r="I566" i="1"/>
  <c r="H566" i="1"/>
  <c r="M565" i="1"/>
  <c r="M564" i="1"/>
  <c r="M563" i="1"/>
  <c r="M562" i="1"/>
  <c r="M561" i="1"/>
  <c r="M566" i="1" s="1"/>
  <c r="M560" i="1"/>
  <c r="M559" i="1"/>
  <c r="M614" i="1"/>
  <c r="M613" i="1"/>
  <c r="M612" i="1"/>
  <c r="M611" i="1"/>
  <c r="M610" i="1"/>
  <c r="M609" i="1"/>
  <c r="M608" i="1"/>
  <c r="M615" i="1" s="1"/>
  <c r="L526" i="1"/>
  <c r="K525" i="1"/>
  <c r="K526" i="1" s="1"/>
  <c r="H525" i="1"/>
  <c r="F525" i="1"/>
  <c r="A525" i="1"/>
  <c r="A524" i="1"/>
  <c r="L517" i="1"/>
  <c r="K517" i="1"/>
  <c r="J517" i="1"/>
  <c r="I517" i="1"/>
  <c r="H517" i="1"/>
  <c r="M516" i="1"/>
  <c r="M515" i="1"/>
  <c r="M514" i="1"/>
  <c r="M513" i="1"/>
  <c r="M512" i="1"/>
  <c r="M517" i="1" s="1"/>
  <c r="M511" i="1"/>
  <c r="M510" i="1"/>
  <c r="L477" i="1"/>
  <c r="K476" i="1"/>
  <c r="K477" i="1" s="1"/>
  <c r="H476" i="1"/>
  <c r="F476" i="1"/>
  <c r="A476" i="1"/>
  <c r="A475" i="1"/>
  <c r="L468" i="1"/>
  <c r="K468" i="1"/>
  <c r="J468" i="1"/>
  <c r="I468" i="1"/>
  <c r="H468" i="1"/>
  <c r="M467" i="1"/>
  <c r="M466" i="1"/>
  <c r="M465" i="1"/>
  <c r="M464" i="1"/>
  <c r="M468" i="1" s="1"/>
  <c r="M463" i="1"/>
  <c r="M462" i="1"/>
  <c r="M461" i="1"/>
  <c r="L428" i="1"/>
  <c r="K428" i="1"/>
  <c r="L419" i="1"/>
  <c r="K419" i="1"/>
  <c r="J419" i="1"/>
  <c r="I419" i="1"/>
  <c r="H419" i="1"/>
  <c r="M418" i="1"/>
  <c r="M417" i="1"/>
  <c r="M416" i="1"/>
  <c r="M415" i="1"/>
  <c r="M414" i="1"/>
  <c r="M413" i="1"/>
  <c r="M412" i="1"/>
  <c r="M419" i="1" s="1"/>
  <c r="L379" i="1"/>
  <c r="K378" i="1"/>
  <c r="K379" i="1" s="1"/>
  <c r="H378" i="1"/>
  <c r="F378" i="1"/>
  <c r="A378" i="1"/>
  <c r="A377" i="1"/>
  <c r="L370" i="1"/>
  <c r="K370" i="1"/>
  <c r="J370" i="1"/>
  <c r="I370" i="1"/>
  <c r="H370" i="1"/>
  <c r="M369" i="1"/>
  <c r="M368" i="1"/>
  <c r="M367" i="1"/>
  <c r="M366" i="1"/>
  <c r="M365" i="1"/>
  <c r="M364" i="1"/>
  <c r="M370" i="1" s="1"/>
  <c r="M363" i="1"/>
  <c r="K330" i="1"/>
  <c r="M320" i="1"/>
  <c r="M319" i="1"/>
  <c r="M318" i="1"/>
  <c r="M317" i="1"/>
  <c r="M316" i="1"/>
  <c r="M315" i="1"/>
  <c r="M314" i="1"/>
  <c r="L281" i="1"/>
  <c r="K280" i="1"/>
  <c r="K281" i="1" s="1"/>
  <c r="H280" i="1"/>
  <c r="F280" i="1"/>
  <c r="A280" i="1"/>
  <c r="A279" i="1"/>
  <c r="L272" i="1"/>
  <c r="K272" i="1"/>
  <c r="J272" i="1"/>
  <c r="I272" i="1"/>
  <c r="H272" i="1"/>
  <c r="M271" i="1"/>
  <c r="M270" i="1"/>
  <c r="M269" i="1"/>
  <c r="M268" i="1"/>
  <c r="M267" i="1"/>
  <c r="M266" i="1"/>
  <c r="M265" i="1"/>
  <c r="M272" i="1" s="1"/>
  <c r="L232" i="1"/>
  <c r="K232" i="1"/>
  <c r="L223" i="1"/>
  <c r="K223" i="1"/>
  <c r="J223" i="1"/>
  <c r="I223" i="1"/>
  <c r="H223" i="1"/>
  <c r="M222" i="1"/>
  <c r="M221" i="1"/>
  <c r="M220" i="1"/>
  <c r="M219" i="1"/>
  <c r="M218" i="1"/>
  <c r="M217" i="1"/>
  <c r="M223" i="1" s="1"/>
  <c r="M216" i="1"/>
  <c r="L183" i="1"/>
  <c r="K183" i="1"/>
  <c r="L174" i="1"/>
  <c r="K174" i="1"/>
  <c r="J174" i="1"/>
  <c r="I174" i="1"/>
  <c r="H174" i="1"/>
  <c r="M173" i="1"/>
  <c r="M172" i="1"/>
  <c r="M171" i="1"/>
  <c r="M170" i="1"/>
  <c r="M169" i="1"/>
  <c r="M168" i="1"/>
  <c r="M167" i="1"/>
  <c r="M174" i="1" s="1"/>
  <c r="L134" i="1"/>
  <c r="K134" i="1"/>
  <c r="M125" i="1"/>
  <c r="L125" i="1"/>
  <c r="K125" i="1"/>
  <c r="J125" i="1"/>
  <c r="I125" i="1"/>
  <c r="H125" i="1"/>
  <c r="M124" i="1"/>
  <c r="M123" i="1"/>
  <c r="M122" i="1"/>
  <c r="M121" i="1"/>
  <c r="M120" i="1"/>
  <c r="M119" i="1"/>
  <c r="M118" i="1"/>
  <c r="L85" i="1"/>
  <c r="K85" i="1"/>
  <c r="L76" i="1"/>
  <c r="K76" i="1"/>
  <c r="J76" i="1"/>
  <c r="I76" i="1"/>
  <c r="H76" i="1"/>
  <c r="M75" i="1"/>
  <c r="M74" i="1"/>
  <c r="M73" i="1"/>
  <c r="M72" i="1"/>
  <c r="M71" i="1"/>
  <c r="M70" i="1"/>
  <c r="M69" i="1"/>
  <c r="M76" i="1" s="1"/>
  <c r="L36" i="1"/>
  <c r="K36" i="1"/>
  <c r="L27" i="1"/>
  <c r="K27" i="1"/>
  <c r="J27" i="1"/>
  <c r="I27" i="1"/>
  <c r="H27" i="1"/>
  <c r="M26" i="1"/>
  <c r="M25" i="1"/>
  <c r="M24" i="1"/>
  <c r="M23" i="1"/>
  <c r="M22" i="1"/>
  <c r="M21" i="1"/>
  <c r="M20" i="1"/>
  <c r="M27" i="1" s="1"/>
  <c r="M21" i="22"/>
  <c r="M22" i="22"/>
  <c r="M23" i="22"/>
  <c r="M24" i="22"/>
  <c r="M25" i="22"/>
  <c r="M26" i="22"/>
  <c r="M20" i="22"/>
  <c r="M27" i="22" s="1"/>
  <c r="L36" i="29"/>
  <c r="K35" i="29"/>
  <c r="K36" i="29" s="1"/>
  <c r="H35" i="29"/>
  <c r="F35" i="29"/>
  <c r="A35" i="29"/>
  <c r="A34" i="29"/>
  <c r="L27" i="29"/>
  <c r="K27" i="29"/>
  <c r="J27" i="29"/>
  <c r="I27" i="29"/>
  <c r="H27" i="29"/>
  <c r="M26" i="29"/>
  <c r="M25" i="29"/>
  <c r="M24" i="29"/>
  <c r="M23" i="29"/>
  <c r="M22" i="29"/>
  <c r="M21" i="29"/>
  <c r="M20" i="29"/>
  <c r="M27" i="29" l="1"/>
  <c r="L36" i="5"/>
  <c r="K36" i="5"/>
  <c r="L27" i="5"/>
  <c r="K27" i="5"/>
  <c r="J27" i="5"/>
  <c r="I27" i="5"/>
  <c r="H27" i="5"/>
  <c r="M26" i="5"/>
  <c r="M25" i="5"/>
  <c r="M24" i="5"/>
  <c r="M23" i="5"/>
  <c r="M22" i="5"/>
  <c r="M21" i="5"/>
  <c r="M20" i="5"/>
  <c r="M27" i="5" s="1"/>
  <c r="L36" i="9"/>
  <c r="K35" i="9"/>
  <c r="K36" i="9" s="1"/>
  <c r="H35" i="9"/>
  <c r="F35" i="9"/>
  <c r="A35" i="9"/>
  <c r="A34" i="9"/>
  <c r="M27" i="9"/>
  <c r="L27" i="9"/>
  <c r="K27" i="9"/>
  <c r="J27" i="9"/>
  <c r="I27" i="9"/>
  <c r="H27" i="9"/>
  <c r="M26" i="9"/>
  <c r="M25" i="9"/>
  <c r="M24" i="9"/>
  <c r="M23" i="9"/>
  <c r="M22" i="9"/>
  <c r="M21" i="9"/>
  <c r="M20" i="9"/>
  <c r="K36" i="8"/>
  <c r="M21" i="8"/>
  <c r="M22" i="8"/>
  <c r="M23" i="8"/>
  <c r="M24" i="8"/>
  <c r="M25" i="8"/>
  <c r="M26" i="8"/>
  <c r="M20" i="8"/>
  <c r="M21" i="6"/>
  <c r="M22" i="6"/>
  <c r="M23" i="6"/>
  <c r="M24" i="6"/>
  <c r="M25" i="6"/>
  <c r="M26" i="6"/>
  <c r="M21" i="16"/>
  <c r="M22" i="16"/>
  <c r="M23" i="16"/>
  <c r="M24" i="16"/>
  <c r="M25" i="16"/>
  <c r="M26" i="16"/>
  <c r="M20" i="16"/>
  <c r="K36" i="16"/>
  <c r="L36" i="18"/>
  <c r="K36" i="18"/>
  <c r="K35" i="18"/>
  <c r="H35" i="18"/>
  <c r="F35" i="18"/>
  <c r="A35" i="18"/>
  <c r="A34" i="18"/>
  <c r="L27" i="18"/>
  <c r="K27" i="18"/>
  <c r="J27" i="18"/>
  <c r="I27" i="18"/>
  <c r="H27" i="18"/>
  <c r="M26" i="18"/>
  <c r="M25" i="18"/>
  <c r="M24" i="18"/>
  <c r="M23" i="18"/>
  <c r="M27" i="18" s="1"/>
  <c r="M22" i="18"/>
  <c r="M21" i="18"/>
  <c r="M20" i="18"/>
  <c r="L36" i="14"/>
  <c r="K35" i="14"/>
  <c r="K36" i="14" s="1"/>
  <c r="H35" i="14"/>
  <c r="F35" i="14"/>
  <c r="A35" i="14"/>
  <c r="A34" i="14"/>
  <c r="L27" i="14"/>
  <c r="K27" i="14"/>
  <c r="J27" i="14"/>
  <c r="I27" i="14"/>
  <c r="H27" i="14"/>
  <c r="M26" i="14"/>
  <c r="M25" i="14"/>
  <c r="M24" i="14"/>
  <c r="M23" i="14"/>
  <c r="M22" i="14"/>
  <c r="M27" i="14" s="1"/>
  <c r="M21" i="14"/>
  <c r="M20" i="14"/>
  <c r="L36" i="4"/>
  <c r="K36" i="4"/>
  <c r="L27" i="4"/>
  <c r="K27" i="4"/>
  <c r="J27" i="4"/>
  <c r="I27" i="4"/>
  <c r="H27" i="4"/>
  <c r="M26" i="4"/>
  <c r="M25" i="4"/>
  <c r="M24" i="4"/>
  <c r="M23" i="4"/>
  <c r="M22" i="4"/>
  <c r="M21" i="4"/>
  <c r="M20" i="4"/>
  <c r="M27" i="4" s="1"/>
  <c r="M27" i="8" l="1"/>
  <c r="M27" i="16"/>
  <c r="L36" i="13"/>
  <c r="K36" i="13"/>
  <c r="L27" i="13"/>
  <c r="K27" i="13"/>
  <c r="J27" i="13"/>
  <c r="I27" i="13"/>
  <c r="H27" i="13"/>
  <c r="M26" i="13"/>
  <c r="M25" i="13"/>
  <c r="M24" i="13"/>
  <c r="M23" i="13"/>
  <c r="M22" i="13"/>
  <c r="M21" i="13"/>
  <c r="M20" i="13"/>
  <c r="M27" i="13" s="1"/>
  <c r="K36" i="10"/>
  <c r="M21" i="10"/>
  <c r="M22" i="10"/>
  <c r="M23" i="10"/>
  <c r="M24" i="10"/>
  <c r="M25" i="10"/>
  <c r="M26" i="10"/>
  <c r="M20" i="10"/>
  <c r="K36" i="11"/>
  <c r="M26" i="11"/>
  <c r="M25" i="11"/>
  <c r="M24" i="11"/>
  <c r="M23" i="11"/>
  <c r="M22" i="11"/>
  <c r="M21" i="11"/>
  <c r="M20" i="11"/>
  <c r="L36" i="6"/>
  <c r="K36" i="6"/>
  <c r="L27" i="6"/>
  <c r="K27" i="6"/>
  <c r="J27" i="6"/>
  <c r="I27" i="6"/>
  <c r="H27" i="6"/>
  <c r="M27" i="6"/>
  <c r="M20" i="6"/>
  <c r="L36" i="7"/>
  <c r="K35" i="7"/>
  <c r="K36" i="7" s="1"/>
  <c r="H35" i="7"/>
  <c r="F35" i="7"/>
  <c r="A35" i="7"/>
  <c r="A34" i="7"/>
  <c r="L27" i="7"/>
  <c r="K27" i="7"/>
  <c r="J27" i="7"/>
  <c r="I27" i="7"/>
  <c r="H27" i="7"/>
  <c r="M26" i="7"/>
  <c r="M25" i="7"/>
  <c r="M24" i="7"/>
  <c r="M23" i="7"/>
  <c r="M22" i="7"/>
  <c r="M21" i="7"/>
  <c r="M20" i="7"/>
  <c r="M27" i="7" s="1"/>
  <c r="L36" i="2"/>
  <c r="K36" i="2"/>
  <c r="M27" i="2"/>
  <c r="L27" i="2"/>
  <c r="K27" i="2"/>
  <c r="J27" i="2"/>
  <c r="I27" i="2"/>
  <c r="H27" i="2"/>
  <c r="M26" i="2"/>
  <c r="M25" i="2"/>
  <c r="M24" i="2"/>
  <c r="M23" i="2"/>
  <c r="M22" i="2"/>
  <c r="M21" i="2"/>
  <c r="M20" i="2"/>
  <c r="M27" i="10" l="1"/>
  <c r="L36" i="28"/>
  <c r="K35" i="28"/>
  <c r="K36" i="28" s="1"/>
  <c r="H35" i="28"/>
  <c r="F35" i="28"/>
  <c r="A35" i="28"/>
  <c r="A34" i="28"/>
  <c r="L27" i="28"/>
  <c r="K27" i="28"/>
  <c r="J27" i="28"/>
  <c r="I27" i="28"/>
  <c r="H27" i="28"/>
  <c r="M26" i="28"/>
  <c r="M25" i="28"/>
  <c r="M24" i="28"/>
  <c r="M23" i="28"/>
  <c r="M22" i="28"/>
  <c r="M21" i="28"/>
  <c r="M20" i="28"/>
  <c r="M27" i="28" l="1"/>
  <c r="L36" i="3"/>
  <c r="K36" i="3"/>
  <c r="L27" i="3"/>
  <c r="K27" i="3"/>
  <c r="J27" i="3"/>
  <c r="I27" i="3"/>
  <c r="H27" i="3"/>
  <c r="M26" i="3"/>
  <c r="M25" i="3"/>
  <c r="M24" i="3"/>
  <c r="M23" i="3"/>
  <c r="M22" i="3"/>
  <c r="M21" i="3"/>
  <c r="M20" i="3"/>
  <c r="M27" i="27"/>
  <c r="K36" i="27"/>
  <c r="M27" i="3" l="1"/>
  <c r="L36" i="26"/>
  <c r="K36" i="26"/>
  <c r="L27" i="26"/>
  <c r="K27" i="26"/>
  <c r="J27" i="26"/>
  <c r="I27" i="26"/>
  <c r="H27" i="26"/>
  <c r="M26" i="26"/>
  <c r="M25" i="26"/>
  <c r="M24" i="26"/>
  <c r="M23" i="26"/>
  <c r="M22" i="26"/>
  <c r="M21" i="26"/>
  <c r="M20" i="26"/>
  <c r="M27" i="26" s="1"/>
  <c r="L36" i="25"/>
  <c r="K36" i="25"/>
  <c r="L27" i="25"/>
  <c r="K27" i="25"/>
  <c r="J27" i="25"/>
  <c r="I27" i="25"/>
  <c r="H27" i="25"/>
  <c r="M26" i="25"/>
  <c r="M25" i="25"/>
  <c r="M24" i="25"/>
  <c r="M23" i="25"/>
  <c r="M22" i="25"/>
  <c r="M21" i="25"/>
  <c r="M20" i="25"/>
  <c r="M27" i="25" s="1"/>
  <c r="L36" i="24"/>
  <c r="K36" i="24"/>
  <c r="L27" i="24"/>
  <c r="K27" i="24"/>
  <c r="J27" i="24"/>
  <c r="I27" i="24"/>
  <c r="H27" i="24"/>
  <c r="M26" i="24"/>
  <c r="M25" i="24"/>
  <c r="M24" i="24"/>
  <c r="M23" i="24"/>
  <c r="M22" i="24"/>
  <c r="M21" i="24"/>
  <c r="M20" i="24"/>
  <c r="M27" i="24" s="1"/>
  <c r="L36" i="17"/>
  <c r="K36" i="17"/>
  <c r="L27" i="17"/>
  <c r="K27" i="17"/>
  <c r="J27" i="17"/>
  <c r="I27" i="17"/>
  <c r="H27" i="17"/>
  <c r="M26" i="17"/>
  <c r="M25" i="17"/>
  <c r="M24" i="17"/>
  <c r="M23" i="17"/>
  <c r="M22" i="17"/>
  <c r="M21" i="17"/>
  <c r="M20" i="17"/>
  <c r="M27" i="17" l="1"/>
</calcChain>
</file>

<file path=xl/sharedStrings.xml><?xml version="1.0" encoding="utf-8"?>
<sst xmlns="http://schemas.openxmlformats.org/spreadsheetml/2006/main" count="3185" uniqueCount="231">
  <si>
    <t>TRAFIKVERKET</t>
  </si>
  <si>
    <t>DAGBOK: Platschef/ trädbesiktare</t>
  </si>
  <si>
    <t>Kontrakt nr:</t>
  </si>
  <si>
    <t>År</t>
  </si>
  <si>
    <t>Lag  Nr</t>
  </si>
  <si>
    <t>Bandel</t>
  </si>
  <si>
    <t>Vecka</t>
  </si>
  <si>
    <t xml:space="preserve">Dag </t>
  </si>
  <si>
    <t>Måndag       fastighet utförd besiktning/arbete</t>
  </si>
  <si>
    <t>Antal Träd</t>
  </si>
  <si>
    <t>ST</t>
  </si>
  <si>
    <t>Tisdag            fastighet utförd besiktning/arbete</t>
  </si>
  <si>
    <t>Onsdag         fastighet utförd besiktning/arbete</t>
  </si>
  <si>
    <t>Torsdag      fastighet utförd besiktning/arbete</t>
  </si>
  <si>
    <t>Fredag             fastighet utförd besiktning/arbete</t>
  </si>
  <si>
    <t>Lördag           fastighet utförd besiktning/arbete</t>
  </si>
  <si>
    <t>Söndag               fastighet utförd besiktning/arbete</t>
  </si>
  <si>
    <t>Namn Personal / Förare</t>
  </si>
  <si>
    <t>Veckodag</t>
  </si>
  <si>
    <t>Start Kl</t>
  </si>
  <si>
    <t>Slut Kl</t>
  </si>
  <si>
    <t>Platschef</t>
  </si>
  <si>
    <t>Träd- besiktning</t>
  </si>
  <si>
    <t xml:space="preserve">Övrigt </t>
  </si>
  <si>
    <t>Byggmöten</t>
  </si>
  <si>
    <t>SoS ledare</t>
  </si>
  <si>
    <t>SA Arbetstid</t>
  </si>
  <si>
    <t>David Allen</t>
  </si>
  <si>
    <t>Mån</t>
  </si>
  <si>
    <t>Tis</t>
  </si>
  <si>
    <t>Ons</t>
  </si>
  <si>
    <t>Tors</t>
  </si>
  <si>
    <t>Fre</t>
  </si>
  <si>
    <t xml:space="preserve">Lör </t>
  </si>
  <si>
    <t>Sön</t>
  </si>
  <si>
    <t>Sa:Tim</t>
  </si>
  <si>
    <t xml:space="preserve">Resor </t>
  </si>
  <si>
    <t>Resa:Från</t>
  </si>
  <si>
    <t>Resa Till</t>
  </si>
  <si>
    <t>KM</t>
  </si>
  <si>
    <t>Restid 50%</t>
  </si>
  <si>
    <t>Sa:Km</t>
  </si>
  <si>
    <t>Arbetsuppgifter/ Avvikelser</t>
  </si>
  <si>
    <t>Delgivning Dagbok Platschef / arbetsledare</t>
  </si>
  <si>
    <t>Trafikverket Tony Nybacka</t>
  </si>
  <si>
    <t xml:space="preserve">Bandel: Ostkustbanan </t>
  </si>
  <si>
    <t>Måndag fastighet utförd besiktning/arbete</t>
  </si>
  <si>
    <t>Torsdag fastighet utförd besiktning/arbete</t>
  </si>
  <si>
    <t>Lördag         fastighet utförd besiktning/arbete</t>
  </si>
  <si>
    <t>Aaron Selfe</t>
  </si>
  <si>
    <t>07:00</t>
  </si>
  <si>
    <t>Glommen</t>
  </si>
  <si>
    <t>Lindome</t>
  </si>
  <si>
    <t>Avvikelser</t>
  </si>
  <si>
    <t>635 &amp; 634</t>
  </si>
  <si>
    <t>Kim D'Arcy</t>
  </si>
  <si>
    <t>DAGBOK: Arborist,Trädfällare / Markarbete samt Flismaskin</t>
  </si>
  <si>
    <t>Måndag fastighet utfört arbete</t>
  </si>
  <si>
    <t>Tisdag fastighet utfört arbete</t>
  </si>
  <si>
    <t>Onsdag fastighet utfört arbete</t>
  </si>
  <si>
    <t>Torsdag fastighet utfört arbete</t>
  </si>
  <si>
    <t>Fredag fastighet utfört arbete</t>
  </si>
  <si>
    <t>Lördag fastighetutfört arbete</t>
  </si>
  <si>
    <t>Söndag fastighet utfört arbete</t>
  </si>
  <si>
    <t>Rast Tim</t>
  </si>
  <si>
    <t>Arborist</t>
  </si>
  <si>
    <t>Mark Arb</t>
  </si>
  <si>
    <t>SOS ledare</t>
  </si>
  <si>
    <t>Flismaskin</t>
  </si>
  <si>
    <t>Aaron Burridge</t>
  </si>
  <si>
    <t>Resor</t>
  </si>
  <si>
    <t>Goteborg</t>
  </si>
  <si>
    <t>Arbetsuppgifter Avvikelser</t>
  </si>
  <si>
    <t>Åmål</t>
  </si>
  <si>
    <t>Trollhättan</t>
  </si>
  <si>
    <t xml:space="preserve"> </t>
  </si>
  <si>
    <t>Erik Rask</t>
  </si>
  <si>
    <t>Lidköping</t>
  </si>
  <si>
    <t>Avant med förare</t>
  </si>
  <si>
    <t>7</t>
  </si>
  <si>
    <t xml:space="preserve">Lidköping </t>
  </si>
  <si>
    <t>Felix Myrheim</t>
  </si>
  <si>
    <t>Ivan Potter</t>
  </si>
  <si>
    <t>Kungsbacka</t>
  </si>
  <si>
    <t>Jim Lundberg</t>
  </si>
  <si>
    <t>Fristad</t>
  </si>
  <si>
    <t>Joe Lyon</t>
  </si>
  <si>
    <t>John Berntsson</t>
  </si>
  <si>
    <t>Valsäng</t>
  </si>
  <si>
    <t>ditch witch</t>
  </si>
  <si>
    <t>Philip Alexandersson</t>
  </si>
  <si>
    <t>Ditch Witch</t>
  </si>
  <si>
    <t>etablering</t>
  </si>
  <si>
    <t xml:space="preserve">avetablering </t>
  </si>
  <si>
    <t>Viktor Tengblad</t>
  </si>
  <si>
    <t>Gudhem</t>
  </si>
  <si>
    <t>Trädspecialister</t>
  </si>
  <si>
    <t>Ärendenr: TRV 2021/12227</t>
  </si>
  <si>
    <t>Företag</t>
  </si>
  <si>
    <t>Månad/År</t>
  </si>
  <si>
    <t>Personal, Namn</t>
  </si>
  <si>
    <t>Kategori</t>
  </si>
  <si>
    <t xml:space="preserve">Må  </t>
  </si>
  <si>
    <t>Ti</t>
  </si>
  <si>
    <t>On</t>
  </si>
  <si>
    <t xml:space="preserve">To </t>
  </si>
  <si>
    <t>Fr</t>
  </si>
  <si>
    <t>Lö</t>
  </si>
  <si>
    <t>SoS-ledare</t>
  </si>
  <si>
    <t>Motormanuella arborister</t>
  </si>
  <si>
    <t xml:space="preserve">  Arbetslag Nr 1</t>
  </si>
  <si>
    <t xml:space="preserve"> Arbetslag Nr 2</t>
  </si>
  <si>
    <t>Markarbetare</t>
  </si>
  <si>
    <t>Järnhäst</t>
  </si>
  <si>
    <t>Järnhäst,Järnoxe</t>
  </si>
  <si>
    <t>Lastbil</t>
  </si>
  <si>
    <t>Inom arbetsområde</t>
  </si>
  <si>
    <t xml:space="preserve">Inom arbetsområde </t>
  </si>
  <si>
    <t>Trädexperterna</t>
  </si>
  <si>
    <t>Trädbesiktare</t>
  </si>
  <si>
    <t>Erik rask</t>
  </si>
  <si>
    <t>Kim D'arcy</t>
  </si>
  <si>
    <t>Aarron Burridge</t>
  </si>
  <si>
    <t>Johan Kolsäter</t>
  </si>
  <si>
    <t>Simon Marlow</t>
  </si>
  <si>
    <t>Jim Bruce</t>
  </si>
  <si>
    <t>Avant</t>
  </si>
  <si>
    <t>Flistug</t>
  </si>
  <si>
    <t>Robert Andersson</t>
  </si>
  <si>
    <t>Kungsbacka skogsentreprenad</t>
  </si>
  <si>
    <t>Trädtransport väst/Daniel Henriksson</t>
  </si>
  <si>
    <t>Alstor Robert</t>
  </si>
  <si>
    <t>av/på etabliring</t>
  </si>
  <si>
    <t>Avant Erik Rask</t>
  </si>
  <si>
    <r>
      <rPr>
        <sz val="11"/>
        <color rgb="FFFF0000"/>
        <rFont val="Calibri"/>
        <family val="2"/>
        <scheme val="minor"/>
      </rPr>
      <t>Alstor Johan</t>
    </r>
    <r>
      <rPr>
        <sz val="11"/>
        <color theme="1"/>
        <rFont val="Calibri"/>
        <family val="2"/>
        <scheme val="minor"/>
      </rPr>
      <t xml:space="preserve"> </t>
    </r>
  </si>
  <si>
    <t>Fakturaunderlag 2023</t>
  </si>
  <si>
    <t>Lilla Edet</t>
  </si>
  <si>
    <t>Tingvalla 1:3</t>
  </si>
  <si>
    <t>Philip A/ Ditch Witch</t>
  </si>
  <si>
    <t>27/2-3/3</t>
  </si>
  <si>
    <t>Miniskotare</t>
  </si>
  <si>
    <t xml:space="preserve">Johan Kolsäter </t>
  </si>
  <si>
    <t>Etablering</t>
  </si>
  <si>
    <t>Berghem</t>
  </si>
  <si>
    <t>Avetablering</t>
  </si>
  <si>
    <t>2/3-23</t>
  </si>
  <si>
    <t>Kungsbacka Skogsentreprenad</t>
  </si>
  <si>
    <t/>
  </si>
  <si>
    <t>DAGBOK: Skotare</t>
  </si>
  <si>
    <t>Huskvarna</t>
  </si>
  <si>
    <t>Skotning</t>
  </si>
  <si>
    <t>Robert Andersson/ Alstor</t>
  </si>
  <si>
    <t>Trädet</t>
  </si>
  <si>
    <t>Skotning utkörning längs järnvägen</t>
  </si>
  <si>
    <t>Lovene 5:13</t>
  </si>
  <si>
    <t>Skotare med förare</t>
  </si>
  <si>
    <t>Peter Rask/ Komatsu Skotare</t>
  </si>
  <si>
    <t>Sunnersberg</t>
  </si>
  <si>
    <t>Lovene</t>
  </si>
  <si>
    <t>Dag</t>
  </si>
  <si>
    <t>Lidköping ågårdområdet 1:1</t>
  </si>
  <si>
    <t>trollheten</t>
  </si>
  <si>
    <t>Skotare liten &gt; 11 ton Alstor, Ditchwitch</t>
  </si>
  <si>
    <t>Ditchw. Philip A.</t>
  </si>
  <si>
    <t>Skotare</t>
  </si>
  <si>
    <t>Peter Rask, Komatsu</t>
  </si>
  <si>
    <t xml:space="preserve">Komatsu Peter Rask </t>
  </si>
  <si>
    <t>Prässebo</t>
  </si>
  <si>
    <t>Lilla Edet Boda 2:17</t>
  </si>
  <si>
    <t>6-10/3</t>
  </si>
  <si>
    <t>Trollhättan Starvelund 2:1</t>
  </si>
  <si>
    <t>Johan Kolsäter / Alstor</t>
  </si>
  <si>
    <t>7.00</t>
  </si>
  <si>
    <t xml:space="preserve">Felix Myrheim </t>
  </si>
  <si>
    <t xml:space="preserve">Lindome </t>
  </si>
  <si>
    <t>lilla edet</t>
  </si>
  <si>
    <t xml:space="preserve">lindome </t>
  </si>
  <si>
    <t>planerings mötte Felix, Dagbocker</t>
  </si>
  <si>
    <t>Lilla edet Rumpetorp 1:41</t>
  </si>
  <si>
    <t>Lilla edet Rumpetorp 1:17</t>
  </si>
  <si>
    <t>Akutjobb bandel 652 Grästorp-Vargön km 39-40 Grästorp Flo 25:2</t>
  </si>
  <si>
    <t>Vargön</t>
  </si>
  <si>
    <t>625/652/552/637</t>
  </si>
  <si>
    <t xml:space="preserve">trädbesiktning Stenungsund alléskydd </t>
  </si>
  <si>
    <t>trädbesiktning åmål mellerud, akutjobb vargön-grästorp. "bäverträd"</t>
  </si>
  <si>
    <t>trädbesiktning åmål mellerud</t>
  </si>
  <si>
    <t>planering trollhättan göteboeg</t>
  </si>
  <si>
    <t>stenungsund</t>
  </si>
  <si>
    <t>åmål</t>
  </si>
  <si>
    <t>prässebo</t>
  </si>
  <si>
    <t>Fällning - Lilla Edet Rumpetorp 1:41</t>
  </si>
  <si>
    <t>Bortforsling - Lilla Edet Boda 2:17</t>
  </si>
  <si>
    <t>Lidköping Ågårdsområdet 1:1</t>
  </si>
  <si>
    <t>lilla edet rumpetorp 1:41</t>
  </si>
  <si>
    <t xml:space="preserve">Vargön </t>
  </si>
  <si>
    <t>Trollhättan tingvalla 3:1,  Trollhättan centrala staden 6:4, Grästorp hunneberg 2:3</t>
  </si>
  <si>
    <t>Km ersättning  Trädbesiktare/Platchef</t>
  </si>
  <si>
    <t>KM ersättning Arborist Servicebil</t>
  </si>
  <si>
    <t xml:space="preserve">faktureringsmötte Tony, dagboker, planering mötte felix </t>
  </si>
  <si>
    <t>planering, admin</t>
  </si>
  <si>
    <t>Dagböcker v 13,faktura underlag</t>
  </si>
  <si>
    <t>påsk</t>
  </si>
  <si>
    <t>06:30</t>
  </si>
  <si>
    <t>Lidköping Ågården 1:1</t>
  </si>
  <si>
    <t>Planering Håkantorp-Lidköping</t>
  </si>
  <si>
    <t>Håkantorp</t>
  </si>
  <si>
    <t>Lör</t>
  </si>
  <si>
    <t>Mellerud-Åmål Km 316-326</t>
  </si>
  <si>
    <t>03/04/2023-06/04/2023</t>
  </si>
  <si>
    <t>ÖK inkommen - Lilla Edet Stubbetorp 1:11 &amp; Lilla Edet Tingberg 1:5</t>
  </si>
  <si>
    <t>Markägare kontakt - diverse fastigheter</t>
  </si>
  <si>
    <t>Trollhättan Ingelsängen 1:3, Trollhättan Lilla Björndalen 2:9 samt Lilla Edet Kyrkobacka 1:1</t>
  </si>
  <si>
    <t>7:00</t>
  </si>
  <si>
    <t>vecka</t>
  </si>
  <si>
    <t>V  14</t>
  </si>
  <si>
    <t>Bortforsling - Trollhättan - skogshöjden9:1/</t>
  </si>
  <si>
    <t>Lilla edet</t>
  </si>
  <si>
    <t xml:space="preserve">DAGBOK: </t>
  </si>
  <si>
    <t>Lördag fastighet utfört arbete</t>
  </si>
  <si>
    <t>Kode</t>
  </si>
  <si>
    <t>Rumpetorp</t>
  </si>
  <si>
    <t>Filip Putter, Alstor</t>
  </si>
  <si>
    <t>Filip Putter, Alstor Etablering</t>
  </si>
  <si>
    <t>Filip Putter, Avetablering</t>
  </si>
  <si>
    <t>Martin Putters</t>
  </si>
  <si>
    <t>Filip Putters</t>
  </si>
  <si>
    <t>Hans Mattson</t>
  </si>
  <si>
    <t>April</t>
  </si>
  <si>
    <t>Bortförsling Järpås</t>
  </si>
  <si>
    <t xml:space="preserve">Bortforsling - Trollhättan - </t>
  </si>
  <si>
    <t>Filip Putter, Alstor avetablering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</si>
</sst>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dd&quot;/&quot;mm"/>
    <numFmt numFmtId="165" formatCode="hh\.mm"/>
    <numFmt numFmtId="166" formatCode="0.0"/>
    <numFmt numFmtId="167" formatCode="0;\-0;"/>
    <numFmt numFmtId="168" formatCode="0;&quot;-&quot;0;&quot; &quot;"/>
    <numFmt numFmtId="169" formatCode="[$-41D]General"/>
    <numFmt numFmtId="170" formatCode="[$-41D]hh&quot;:&quot;mm"/>
    <numFmt numFmtId="171" formatCode="h\.mm"/>
    <numFmt numFmtId="172" formatCode="[$-41D]yy\-mm\-dd"/>
    <numFmt numFmtId="173" formatCode="[$-41D]hh&quot;:&quot;mm&quot;:&quot;ss"/>
    <numFmt numFmtId="174" formatCode="hh&quot;.&quot;mm"/>
  </numFmts>
  <fonts count="118">
    <font>
      <sz val="11"/>
      <color theme="1"/>
      <name val="Calibri"/>
      <family val="2"/>
      <scheme val="minor"/>
    </font>
    <font>
      <sz val="1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1"/>
      <color rgb="FF000000"/>
      <name val="Calibri"/>
      <family val="2"/>
    </font>
    <font>
      <b/>
      <sz val="11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9"/>
      <color rgb="FF000000"/>
      <name val="Arial"/>
      <family val="2"/>
    </font>
    <font>
      <sz val="9"/>
      <color rgb="FF000000"/>
      <name val="Calibri"/>
      <family val="2"/>
    </font>
    <font>
      <sz val="8"/>
      <name val="Arial"/>
      <family val="2"/>
    </font>
    <font>
      <b/>
      <sz val="10"/>
      <name val="Arial"/>
      <family val="2"/>
    </font>
    <font>
      <b/>
      <sz val="11"/>
      <color rgb="FF000000"/>
      <name val="Arial"/>
      <family val="2"/>
    </font>
    <font>
      <sz val="10"/>
      <name val="Calibri"/>
      <family val="2"/>
    </font>
    <font>
      <sz val="7"/>
      <name val="Arial"/>
      <family val="2"/>
    </font>
    <font>
      <sz val="18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sz val="9"/>
      <color indexed="8"/>
      <name val="Arial"/>
      <family val="2"/>
    </font>
    <font>
      <b/>
      <sz val="8"/>
      <color indexed="8"/>
      <name val="Arial"/>
      <family val="2"/>
    </font>
    <font>
      <sz val="9"/>
      <color indexed="8"/>
      <name val="Calibri"/>
      <family val="2"/>
    </font>
    <font>
      <sz val="8"/>
      <color indexed="8"/>
      <name val="Arial"/>
      <family val="2"/>
    </font>
    <font>
      <sz val="7"/>
      <color indexed="8"/>
      <name val="Arial"/>
      <family val="2"/>
    </font>
    <font>
      <b/>
      <sz val="10"/>
      <color indexed="16"/>
      <name val="Arial"/>
      <family val="2"/>
    </font>
    <font>
      <sz val="11"/>
      <color rgb="FF000000"/>
      <name val="Calibri"/>
      <family val="2"/>
    </font>
    <font>
      <sz val="11"/>
      <color rgb="FF000000"/>
      <name val="Calibri1"/>
    </font>
    <font>
      <sz val="11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i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theme="1"/>
      <name val="Calibri Light"/>
      <family val="1"/>
      <scheme val="major"/>
    </font>
    <font>
      <b/>
      <sz val="9"/>
      <name val="Calibri Light"/>
      <family val="1"/>
      <scheme val="maj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sz val="7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  <font>
      <sz val="18"/>
      <color rgb="FF000000"/>
      <name val="Arial1"/>
    </font>
    <font>
      <b/>
      <sz val="12"/>
      <color rgb="FF000000"/>
      <name val="Arial1"/>
    </font>
    <font>
      <sz val="10"/>
      <color rgb="FF000000"/>
      <name val="Arial1"/>
    </font>
    <font>
      <b/>
      <sz val="11"/>
      <color rgb="FF000000"/>
      <name val="Arial1"/>
    </font>
    <font>
      <sz val="11"/>
      <color rgb="FF000000"/>
      <name val="Arial1"/>
    </font>
    <font>
      <sz val="9"/>
      <color rgb="FF000000"/>
      <name val="Arial1"/>
    </font>
    <font>
      <b/>
      <sz val="8"/>
      <color rgb="FF000000"/>
      <name val="Arial1"/>
    </font>
    <font>
      <sz val="8"/>
      <color rgb="FF000000"/>
      <name val="Arial1"/>
    </font>
    <font>
      <b/>
      <sz val="10"/>
      <color rgb="FF000000"/>
      <name val="Arial1"/>
    </font>
    <font>
      <sz val="7"/>
      <color rgb="FF000000"/>
      <name val="Arial1"/>
    </font>
    <font>
      <sz val="1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rgb="FF000000"/>
      <name val="Arial"/>
      <family val="2"/>
    </font>
    <font>
      <sz val="9"/>
      <color rgb="FF000000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b/>
      <sz val="11"/>
      <color rgb="FF000000"/>
      <name val="Arial"/>
      <family val="2"/>
    </font>
    <font>
      <sz val="7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8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9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7"/>
      <color rgb="FF000000"/>
      <name val="Arial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9"/>
      <color rgb="FF000000"/>
      <name val="Calibri"/>
      <family val="2"/>
    </font>
    <font>
      <sz val="10"/>
      <name val="Calibri"/>
      <family val="2"/>
    </font>
    <font>
      <sz val="18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sz val="9"/>
      <color indexed="8"/>
      <name val="Arial"/>
      <family val="2"/>
    </font>
    <font>
      <b/>
      <sz val="8"/>
      <color indexed="8"/>
      <name val="Arial"/>
      <family val="2"/>
    </font>
    <font>
      <sz val="9"/>
      <color indexed="8"/>
      <name val="Calibri"/>
      <family val="2"/>
    </font>
    <font>
      <sz val="8"/>
      <color indexed="8"/>
      <name val="Arial"/>
      <family val="2"/>
    </font>
    <font>
      <b/>
      <sz val="10"/>
      <color indexed="16"/>
      <name val="Arial"/>
      <family val="2"/>
    </font>
    <font>
      <sz val="7"/>
      <color indexed="8"/>
      <name val="Arial"/>
      <family val="2"/>
    </font>
    <font>
      <b/>
      <sz val="9"/>
      <color indexed="8"/>
      <name val="Arial"/>
      <family val="2"/>
    </font>
    <font>
      <sz val="10"/>
      <color indexed="8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2F2F2"/>
        <bgColor rgb="FFF2F2F2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EAF1DD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rgb="FF000000"/>
      </patternFill>
    </fill>
  </fills>
  <borders count="9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/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/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FFFF00"/>
      </right>
      <top style="thin">
        <color rgb="FF000000"/>
      </top>
      <bottom/>
      <diagonal/>
    </border>
    <border>
      <left/>
      <right style="thin">
        <color rgb="FFFFFF00"/>
      </right>
      <top/>
      <bottom/>
      <diagonal/>
    </border>
    <border>
      <left/>
      <right style="thin">
        <color rgb="FFFFFF00"/>
      </right>
      <top style="thin">
        <color rgb="FF000000"/>
      </top>
      <bottom style="thin">
        <color rgb="FF000000"/>
      </bottom>
      <diagonal/>
    </border>
    <border>
      <left/>
      <right style="thin">
        <color rgb="FFFFFF00"/>
      </right>
      <top/>
      <bottom style="thin">
        <color rgb="FF00000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/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6">
    <xf numFmtId="0" fontId="0" fillId="0" borderId="0"/>
    <xf numFmtId="169" fontId="32" fillId="0" borderId="0"/>
    <xf numFmtId="0" fontId="33" fillId="0" borderId="0"/>
    <xf numFmtId="0" fontId="61" fillId="0" borderId="0"/>
    <xf numFmtId="0" fontId="62" fillId="0" borderId="0" applyNumberFormat="0" applyFill="0" applyBorder="0" applyProtection="0"/>
    <xf numFmtId="0" fontId="33" fillId="0" borderId="0"/>
  </cellStyleXfs>
  <cellXfs count="1008">
    <xf numFmtId="0" fontId="0" fillId="0" borderId="0" xfId="0"/>
    <xf numFmtId="0" fontId="3" fillId="3" borderId="6" xfId="0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3" borderId="6" xfId="0" applyFill="1" applyBorder="1"/>
    <xf numFmtId="0" fontId="0" fillId="3" borderId="6" xfId="0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left"/>
    </xf>
    <xf numFmtId="0" fontId="3" fillId="3" borderId="6" xfId="0" applyFont="1" applyFill="1" applyBorder="1"/>
    <xf numFmtId="0" fontId="3" fillId="3" borderId="6" xfId="0" applyFont="1" applyFill="1" applyBorder="1" applyAlignment="1">
      <alignment horizontal="left"/>
    </xf>
    <xf numFmtId="0" fontId="13" fillId="3" borderId="6" xfId="0" applyFont="1" applyFill="1" applyBorder="1" applyAlignment="1">
      <alignment horizontal="center" vertical="center" wrapText="1"/>
    </xf>
    <xf numFmtId="0" fontId="13" fillId="3" borderId="6" xfId="0" applyFont="1" applyFill="1" applyBorder="1" applyAlignment="1">
      <alignment horizontal="center" vertical="center"/>
    </xf>
    <xf numFmtId="49" fontId="6" fillId="0" borderId="6" xfId="0" applyNumberFormat="1" applyFont="1" applyBorder="1" applyAlignment="1">
      <alignment horizontal="center"/>
    </xf>
    <xf numFmtId="49" fontId="3" fillId="0" borderId="6" xfId="0" applyNumberFormat="1" applyFont="1" applyBorder="1" applyAlignment="1">
      <alignment horizontal="center"/>
    </xf>
    <xf numFmtId="20" fontId="3" fillId="0" borderId="6" xfId="0" applyNumberFormat="1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1" fontId="3" fillId="4" borderId="6" xfId="0" applyNumberFormat="1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165" fontId="3" fillId="0" borderId="6" xfId="0" applyNumberFormat="1" applyFont="1" applyBorder="1" applyAlignment="1">
      <alignment horizontal="center"/>
    </xf>
    <xf numFmtId="0" fontId="3" fillId="4" borderId="6" xfId="0" applyFont="1" applyFill="1" applyBorder="1" applyAlignment="1">
      <alignment horizontal="center" wrapText="1"/>
    </xf>
    <xf numFmtId="166" fontId="15" fillId="6" borderId="6" xfId="0" applyNumberFormat="1" applyFont="1" applyFill="1" applyBorder="1" applyAlignment="1">
      <alignment horizontal="center"/>
    </xf>
    <xf numFmtId="0" fontId="13" fillId="3" borderId="6" xfId="0" applyFont="1" applyFill="1" applyBorder="1" applyAlignment="1">
      <alignment horizontal="center"/>
    </xf>
    <xf numFmtId="0" fontId="13" fillId="3" borderId="6" xfId="0" applyFont="1" applyFill="1" applyBorder="1" applyAlignment="1">
      <alignment horizontal="center" wrapText="1"/>
    </xf>
    <xf numFmtId="0" fontId="16" fillId="0" borderId="5" xfId="0" applyFont="1" applyBorder="1"/>
    <xf numFmtId="0" fontId="3" fillId="4" borderId="5" xfId="0" applyFont="1" applyFill="1" applyBorder="1" applyAlignment="1">
      <alignment horizontal="center" wrapText="1"/>
    </xf>
    <xf numFmtId="0" fontId="14" fillId="4" borderId="6" xfId="0" applyFont="1" applyFill="1" applyBorder="1" applyAlignment="1">
      <alignment horizontal="center"/>
    </xf>
    <xf numFmtId="0" fontId="15" fillId="6" borderId="6" xfId="0" applyFont="1" applyFill="1" applyBorder="1" applyAlignment="1">
      <alignment horizontal="center" wrapText="1"/>
    </xf>
    <xf numFmtId="0" fontId="0" fillId="0" borderId="6" xfId="0" applyBorder="1" applyAlignment="1">
      <alignment horizontal="center" vertical="center"/>
    </xf>
    <xf numFmtId="0" fontId="14" fillId="0" borderId="6" xfId="0" applyFont="1" applyBorder="1"/>
    <xf numFmtId="0" fontId="3" fillId="0" borderId="6" xfId="0" applyFont="1" applyBorder="1"/>
    <xf numFmtId="0" fontId="4" fillId="0" borderId="6" xfId="0" applyFont="1" applyBorder="1"/>
    <xf numFmtId="0" fontId="12" fillId="3" borderId="6" xfId="0" applyFont="1" applyFill="1" applyBorder="1" applyAlignment="1">
      <alignment vertical="center"/>
    </xf>
    <xf numFmtId="0" fontId="6" fillId="0" borderId="6" xfId="0" applyFont="1" applyBorder="1"/>
    <xf numFmtId="1" fontId="3" fillId="0" borderId="5" xfId="0" applyNumberFormat="1" applyFont="1" applyBorder="1" applyAlignment="1">
      <alignment horizontal="center"/>
    </xf>
    <xf numFmtId="0" fontId="14" fillId="0" borderId="6" xfId="0" applyFont="1" applyBorder="1" applyAlignment="1">
      <alignment horizontal="left"/>
    </xf>
    <xf numFmtId="0" fontId="0" fillId="0" borderId="0" xfId="0" applyAlignment="1">
      <alignment horizontal="center" vertical="center"/>
    </xf>
    <xf numFmtId="166" fontId="3" fillId="4" borderId="6" xfId="0" applyNumberFormat="1" applyFont="1" applyFill="1" applyBorder="1" applyAlignment="1">
      <alignment horizontal="center"/>
    </xf>
    <xf numFmtId="0" fontId="3" fillId="0" borderId="5" xfId="0" applyFont="1" applyBorder="1"/>
    <xf numFmtId="167" fontId="3" fillId="0" borderId="6" xfId="0" applyNumberFormat="1" applyFont="1" applyBorder="1" applyAlignment="1">
      <alignment horizontal="center"/>
    </xf>
    <xf numFmtId="167" fontId="3" fillId="4" borderId="6" xfId="0" applyNumberFormat="1" applyFont="1" applyFill="1" applyBorder="1" applyAlignment="1">
      <alignment horizontal="center" wrapText="1"/>
    </xf>
    <xf numFmtId="0" fontId="0" fillId="11" borderId="44" xfId="0" applyFill="1" applyBorder="1"/>
    <xf numFmtId="0" fontId="0" fillId="11" borderId="41" xfId="0" applyFill="1" applyBorder="1"/>
    <xf numFmtId="0" fontId="35" fillId="0" borderId="48" xfId="0" applyFont="1" applyBorder="1"/>
    <xf numFmtId="0" fontId="0" fillId="0" borderId="49" xfId="0" applyBorder="1"/>
    <xf numFmtId="0" fontId="9" fillId="13" borderId="45" xfId="2" applyFont="1" applyFill="1" applyBorder="1" applyAlignment="1">
      <alignment horizontal="center"/>
    </xf>
    <xf numFmtId="0" fontId="9" fillId="12" borderId="45" xfId="2" applyFont="1" applyFill="1" applyBorder="1" applyAlignment="1">
      <alignment horizontal="center"/>
    </xf>
    <xf numFmtId="166" fontId="43" fillId="0" borderId="0" xfId="0" applyNumberFormat="1" applyFont="1" applyAlignment="1">
      <alignment horizontal="center"/>
    </xf>
    <xf numFmtId="166" fontId="43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/>
    </xf>
    <xf numFmtId="166" fontId="43" fillId="0" borderId="54" xfId="0" applyNumberFormat="1" applyFont="1" applyBorder="1" applyAlignment="1">
      <alignment horizontal="center"/>
    </xf>
    <xf numFmtId="166" fontId="43" fillId="11" borderId="48" xfId="0" applyNumberFormat="1" applyFont="1" applyFill="1" applyBorder="1"/>
    <xf numFmtId="0" fontId="0" fillId="11" borderId="56" xfId="0" applyFill="1" applyBorder="1"/>
    <xf numFmtId="0" fontId="9" fillId="13" borderId="57" xfId="2" applyFont="1" applyFill="1" applyBorder="1" applyAlignment="1">
      <alignment horizontal="center"/>
    </xf>
    <xf numFmtId="166" fontId="43" fillId="0" borderId="54" xfId="0" applyNumberFormat="1" applyFont="1" applyBorder="1" applyAlignment="1">
      <alignment horizontal="center" vertical="center"/>
    </xf>
    <xf numFmtId="1" fontId="43" fillId="0" borderId="0" xfId="0" applyNumberFormat="1" applyFont="1" applyAlignment="1">
      <alignment horizontal="center" vertical="center"/>
    </xf>
    <xf numFmtId="1" fontId="43" fillId="0" borderId="53" xfId="0" applyNumberFormat="1" applyFont="1" applyBorder="1" applyAlignment="1">
      <alignment horizontal="center" vertical="center"/>
    </xf>
    <xf numFmtId="1" fontId="0" fillId="0" borderId="54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41" fillId="9" borderId="41" xfId="0" applyFont="1" applyFill="1" applyBorder="1" applyAlignment="1">
      <alignment horizontal="center" vertical="center"/>
    </xf>
    <xf numFmtId="0" fontId="42" fillId="9" borderId="41" xfId="0" applyFont="1" applyFill="1" applyBorder="1" applyAlignment="1">
      <alignment horizontal="center" vertical="center"/>
    </xf>
    <xf numFmtId="0" fontId="0" fillId="0" borderId="46" xfId="0" applyBorder="1"/>
    <xf numFmtId="49" fontId="35" fillId="9" borderId="61" xfId="0" applyNumberFormat="1" applyFont="1" applyFill="1" applyBorder="1" applyAlignment="1">
      <alignment horizontal="center" vertical="center"/>
    </xf>
    <xf numFmtId="0" fontId="35" fillId="0" borderId="57" xfId="0" applyFont="1" applyBorder="1"/>
    <xf numFmtId="0" fontId="0" fillId="0" borderId="48" xfId="0" applyBorder="1"/>
    <xf numFmtId="0" fontId="41" fillId="9" borderId="49" xfId="0" applyFont="1" applyFill="1" applyBorder="1" applyAlignment="1">
      <alignment horizontal="center" vertical="center"/>
    </xf>
    <xf numFmtId="0" fontId="39" fillId="11" borderId="64" xfId="0" applyFont="1" applyFill="1" applyBorder="1"/>
    <xf numFmtId="0" fontId="13" fillId="13" borderId="45" xfId="2" applyFont="1" applyFill="1" applyBorder="1" applyAlignment="1">
      <alignment horizontal="center"/>
    </xf>
    <xf numFmtId="0" fontId="13" fillId="12" borderId="45" xfId="2" applyFont="1" applyFill="1" applyBorder="1" applyAlignment="1">
      <alignment horizontal="center"/>
    </xf>
    <xf numFmtId="0" fontId="39" fillId="11" borderId="55" xfId="0" applyFont="1" applyFill="1" applyBorder="1"/>
    <xf numFmtId="0" fontId="13" fillId="12" borderId="57" xfId="2" applyFont="1" applyFill="1" applyBorder="1" applyAlignment="1">
      <alignment horizontal="center"/>
    </xf>
    <xf numFmtId="0" fontId="39" fillId="11" borderId="62" xfId="0" applyFont="1" applyFill="1" applyBorder="1"/>
    <xf numFmtId="0" fontId="39" fillId="11" borderId="50" xfId="0" applyFont="1" applyFill="1" applyBorder="1"/>
    <xf numFmtId="0" fontId="45" fillId="12" borderId="50" xfId="0" applyFont="1" applyFill="1" applyBorder="1"/>
    <xf numFmtId="1" fontId="43" fillId="0" borderId="0" xfId="0" applyNumberFormat="1" applyFont="1" applyAlignment="1">
      <alignment horizontal="center"/>
    </xf>
    <xf numFmtId="0" fontId="43" fillId="0" borderId="0" xfId="0" applyFont="1" applyAlignment="1">
      <alignment horizontal="center"/>
    </xf>
    <xf numFmtId="0" fontId="9" fillId="7" borderId="0" xfId="2" applyFont="1" applyFill="1" applyAlignment="1">
      <alignment horizontal="center"/>
    </xf>
    <xf numFmtId="0" fontId="39" fillId="11" borderId="60" xfId="0" applyFont="1" applyFill="1" applyBorder="1"/>
    <xf numFmtId="0" fontId="9" fillId="12" borderId="41" xfId="2" applyFont="1" applyFill="1" applyBorder="1" applyAlignment="1">
      <alignment horizontal="center"/>
    </xf>
    <xf numFmtId="0" fontId="38" fillId="10" borderId="54" xfId="0" applyFont="1" applyFill="1" applyBorder="1"/>
    <xf numFmtId="0" fontId="9" fillId="13" borderId="56" xfId="2" applyFont="1" applyFill="1" applyBorder="1"/>
    <xf numFmtId="0" fontId="9" fillId="13" borderId="48" xfId="2" applyFont="1" applyFill="1" applyBorder="1"/>
    <xf numFmtId="0" fontId="9" fillId="13" borderId="49" xfId="2" applyFont="1" applyFill="1" applyBorder="1"/>
    <xf numFmtId="0" fontId="4" fillId="9" borderId="6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right" wrapText="1"/>
    </xf>
    <xf numFmtId="1" fontId="15" fillId="6" borderId="6" xfId="0" applyNumberFormat="1" applyFont="1" applyFill="1" applyBorder="1" applyAlignment="1">
      <alignment horizontal="center"/>
    </xf>
    <xf numFmtId="0" fontId="53" fillId="0" borderId="6" xfId="0" applyFont="1" applyBorder="1"/>
    <xf numFmtId="0" fontId="31" fillId="0" borderId="6" xfId="0" applyFont="1" applyBorder="1" applyAlignment="1">
      <alignment horizontal="center" vertical="center"/>
    </xf>
    <xf numFmtId="0" fontId="54" fillId="3" borderId="6" xfId="0" applyFont="1" applyFill="1" applyBorder="1" applyAlignment="1">
      <alignment horizontal="center"/>
    </xf>
    <xf numFmtId="0" fontId="55" fillId="0" borderId="6" xfId="0" applyFont="1" applyBorder="1" applyAlignment="1">
      <alignment horizontal="center"/>
    </xf>
    <xf numFmtId="0" fontId="31" fillId="3" borderId="6" xfId="0" applyFont="1" applyFill="1" applyBorder="1"/>
    <xf numFmtId="0" fontId="54" fillId="0" borderId="6" xfId="0" applyFont="1" applyBorder="1"/>
    <xf numFmtId="0" fontId="31" fillId="3" borderId="6" xfId="0" applyFont="1" applyFill="1" applyBorder="1" applyAlignment="1">
      <alignment horizontal="center" vertical="center"/>
    </xf>
    <xf numFmtId="0" fontId="54" fillId="0" borderId="6" xfId="0" applyFont="1" applyBorder="1" applyAlignment="1">
      <alignment horizontal="left"/>
    </xf>
    <xf numFmtId="0" fontId="54" fillId="3" borderId="6" xfId="0" applyFont="1" applyFill="1" applyBorder="1"/>
    <xf numFmtId="0" fontId="54" fillId="3" borderId="6" xfId="0" applyFont="1" applyFill="1" applyBorder="1" applyAlignment="1">
      <alignment horizontal="left"/>
    </xf>
    <xf numFmtId="0" fontId="58" fillId="3" borderId="6" xfId="0" applyFont="1" applyFill="1" applyBorder="1" applyAlignment="1">
      <alignment horizontal="center" vertical="center" wrapText="1"/>
    </xf>
    <xf numFmtId="0" fontId="58" fillId="3" borderId="6" xfId="0" applyFont="1" applyFill="1" applyBorder="1" applyAlignment="1">
      <alignment horizontal="center" vertical="center"/>
    </xf>
    <xf numFmtId="49" fontId="59" fillId="0" borderId="6" xfId="0" applyNumberFormat="1" applyFont="1" applyBorder="1" applyAlignment="1">
      <alignment horizontal="center"/>
    </xf>
    <xf numFmtId="49" fontId="54" fillId="0" borderId="6" xfId="0" applyNumberFormat="1" applyFont="1" applyBorder="1" applyAlignment="1">
      <alignment horizontal="center"/>
    </xf>
    <xf numFmtId="20" fontId="54" fillId="0" borderId="6" xfId="0" applyNumberFormat="1" applyFont="1" applyBorder="1" applyAlignment="1">
      <alignment horizontal="center"/>
    </xf>
    <xf numFmtId="1" fontId="54" fillId="0" borderId="6" xfId="0" applyNumberFormat="1" applyFont="1" applyBorder="1" applyAlignment="1">
      <alignment horizontal="center"/>
    </xf>
    <xf numFmtId="0" fontId="54" fillId="0" borderId="6" xfId="0" applyFont="1" applyBorder="1" applyAlignment="1">
      <alignment horizontal="center"/>
    </xf>
    <xf numFmtId="166" fontId="54" fillId="4" borderId="6" xfId="0" applyNumberFormat="1" applyFont="1" applyFill="1" applyBorder="1" applyAlignment="1">
      <alignment horizontal="center"/>
    </xf>
    <xf numFmtId="0" fontId="59" fillId="0" borderId="6" xfId="0" applyFont="1" applyBorder="1"/>
    <xf numFmtId="0" fontId="54" fillId="0" borderId="5" xfId="0" applyFont="1" applyBorder="1"/>
    <xf numFmtId="167" fontId="54" fillId="0" borderId="6" xfId="0" applyNumberFormat="1" applyFont="1" applyBorder="1" applyAlignment="1">
      <alignment horizontal="center"/>
    </xf>
    <xf numFmtId="0" fontId="54" fillId="0" borderId="6" xfId="0" applyFont="1" applyBorder="1" applyAlignment="1">
      <alignment horizontal="center" wrapText="1"/>
    </xf>
    <xf numFmtId="1" fontId="54" fillId="4" borderId="6" xfId="0" applyNumberFormat="1" applyFont="1" applyFill="1" applyBorder="1" applyAlignment="1">
      <alignment horizontal="center"/>
    </xf>
    <xf numFmtId="0" fontId="54" fillId="4" borderId="6" xfId="0" applyFont="1" applyFill="1" applyBorder="1" applyAlignment="1">
      <alignment horizontal="center" wrapText="1"/>
    </xf>
    <xf numFmtId="0" fontId="58" fillId="3" borderId="6" xfId="0" applyFont="1" applyFill="1" applyBorder="1" applyAlignment="1">
      <alignment horizontal="center"/>
    </xf>
    <xf numFmtId="0" fontId="58" fillId="3" borderId="6" xfId="0" applyFont="1" applyFill="1" applyBorder="1" applyAlignment="1">
      <alignment horizontal="center" wrapText="1"/>
    </xf>
    <xf numFmtId="0" fontId="53" fillId="0" borderId="6" xfId="0" applyFont="1" applyBorder="1" applyAlignment="1">
      <alignment horizontal="left"/>
    </xf>
    <xf numFmtId="167" fontId="54" fillId="4" borderId="6" xfId="0" applyNumberFormat="1" applyFont="1" applyFill="1" applyBorder="1" applyAlignment="1">
      <alignment horizontal="center" wrapText="1"/>
    </xf>
    <xf numFmtId="0" fontId="53" fillId="4" borderId="6" xfId="0" applyFont="1" applyFill="1" applyBorder="1" applyAlignment="1">
      <alignment horizontal="center"/>
    </xf>
    <xf numFmtId="0" fontId="61" fillId="0" borderId="0" xfId="3"/>
    <xf numFmtId="0" fontId="53" fillId="0" borderId="6" xfId="3" applyFont="1" applyBorder="1"/>
    <xf numFmtId="0" fontId="4" fillId="0" borderId="6" xfId="3" applyFont="1" applyBorder="1" applyAlignment="1">
      <alignment horizontal="center" vertical="center"/>
    </xf>
    <xf numFmtId="0" fontId="31" fillId="0" borderId="6" xfId="3" applyFont="1" applyBorder="1" applyAlignment="1">
      <alignment horizontal="center" vertical="center"/>
    </xf>
    <xf numFmtId="0" fontId="54" fillId="3" borderId="6" xfId="3" applyFont="1" applyFill="1" applyBorder="1" applyAlignment="1">
      <alignment horizontal="center"/>
    </xf>
    <xf numFmtId="0" fontId="55" fillId="0" borderId="6" xfId="3" applyFont="1" applyBorder="1" applyAlignment="1">
      <alignment horizontal="center"/>
    </xf>
    <xf numFmtId="0" fontId="31" fillId="3" borderId="6" xfId="3" applyFont="1" applyFill="1" applyBorder="1"/>
    <xf numFmtId="0" fontId="54" fillId="0" borderId="6" xfId="3" applyFont="1" applyBorder="1"/>
    <xf numFmtId="0" fontId="31" fillId="3" borderId="6" xfId="3" applyFont="1" applyFill="1" applyBorder="1" applyAlignment="1">
      <alignment horizontal="center" vertical="center"/>
    </xf>
    <xf numFmtId="0" fontId="4" fillId="0" borderId="6" xfId="3" applyFont="1" applyBorder="1"/>
    <xf numFmtId="0" fontId="54" fillId="0" borderId="6" xfId="3" applyFont="1" applyBorder="1" applyAlignment="1">
      <alignment horizontal="left"/>
    </xf>
    <xf numFmtId="0" fontId="54" fillId="3" borderId="6" xfId="3" applyFont="1" applyFill="1" applyBorder="1"/>
    <xf numFmtId="0" fontId="54" fillId="3" borderId="6" xfId="3" applyFont="1" applyFill="1" applyBorder="1" applyAlignment="1">
      <alignment horizontal="left"/>
    </xf>
    <xf numFmtId="0" fontId="12" fillId="3" borderId="6" xfId="3" applyFont="1" applyFill="1" applyBorder="1" applyAlignment="1">
      <alignment vertical="center"/>
    </xf>
    <xf numFmtId="0" fontId="58" fillId="3" borderId="6" xfId="3" applyFont="1" applyFill="1" applyBorder="1" applyAlignment="1">
      <alignment horizontal="center" vertical="center" wrapText="1"/>
    </xf>
    <xf numFmtId="0" fontId="58" fillId="3" borderId="6" xfId="3" applyFont="1" applyFill="1" applyBorder="1" applyAlignment="1">
      <alignment horizontal="center" vertical="center"/>
    </xf>
    <xf numFmtId="49" fontId="59" fillId="0" borderId="6" xfId="3" applyNumberFormat="1" applyFont="1" applyBorder="1" applyAlignment="1">
      <alignment horizontal="center"/>
    </xf>
    <xf numFmtId="49" fontId="54" fillId="0" borderId="6" xfId="3" applyNumberFormat="1" applyFont="1" applyBorder="1" applyAlignment="1">
      <alignment horizontal="center"/>
    </xf>
    <xf numFmtId="20" fontId="54" fillId="0" borderId="6" xfId="3" applyNumberFormat="1" applyFont="1" applyBorder="1" applyAlignment="1">
      <alignment horizontal="center"/>
    </xf>
    <xf numFmtId="1" fontId="54" fillId="0" borderId="6" xfId="3" applyNumberFormat="1" applyFont="1" applyBorder="1" applyAlignment="1">
      <alignment horizontal="center"/>
    </xf>
    <xf numFmtId="0" fontId="54" fillId="0" borderId="6" xfId="3" applyFont="1" applyBorder="1" applyAlignment="1">
      <alignment horizontal="center"/>
    </xf>
    <xf numFmtId="166" fontId="54" fillId="4" borderId="6" xfId="3" applyNumberFormat="1" applyFont="1" applyFill="1" applyBorder="1" applyAlignment="1">
      <alignment horizontal="center"/>
    </xf>
    <xf numFmtId="0" fontId="59" fillId="0" borderId="6" xfId="3" applyFont="1" applyBorder="1"/>
    <xf numFmtId="0" fontId="54" fillId="0" borderId="5" xfId="3" applyFont="1" applyBorder="1"/>
    <xf numFmtId="167" fontId="54" fillId="0" borderId="6" xfId="3" applyNumberFormat="1" applyFont="1" applyBorder="1" applyAlignment="1">
      <alignment horizontal="center"/>
    </xf>
    <xf numFmtId="0" fontId="54" fillId="0" borderId="6" xfId="3" applyFont="1" applyBorder="1" applyAlignment="1">
      <alignment horizontal="center" wrapText="1"/>
    </xf>
    <xf numFmtId="1" fontId="54" fillId="4" borderId="6" xfId="3" applyNumberFormat="1" applyFont="1" applyFill="1" applyBorder="1" applyAlignment="1">
      <alignment horizontal="center"/>
    </xf>
    <xf numFmtId="0" fontId="54" fillId="4" borderId="6" xfId="3" applyFont="1" applyFill="1" applyBorder="1" applyAlignment="1">
      <alignment horizontal="center"/>
    </xf>
    <xf numFmtId="0" fontId="54" fillId="4" borderId="6" xfId="3" applyFont="1" applyFill="1" applyBorder="1" applyAlignment="1">
      <alignment horizontal="center" wrapText="1"/>
    </xf>
    <xf numFmtId="1" fontId="15" fillId="6" borderId="6" xfId="3" applyNumberFormat="1" applyFont="1" applyFill="1" applyBorder="1" applyAlignment="1">
      <alignment horizontal="center"/>
    </xf>
    <xf numFmtId="0" fontId="58" fillId="3" borderId="6" xfId="3" applyFont="1" applyFill="1" applyBorder="1" applyAlignment="1">
      <alignment horizontal="center"/>
    </xf>
    <xf numFmtId="0" fontId="58" fillId="3" borderId="6" xfId="3" applyFont="1" applyFill="1" applyBorder="1" applyAlignment="1">
      <alignment horizontal="center" wrapText="1"/>
    </xf>
    <xf numFmtId="0" fontId="53" fillId="0" borderId="6" xfId="3" applyFont="1" applyBorder="1" applyAlignment="1">
      <alignment horizontal="left"/>
    </xf>
    <xf numFmtId="167" fontId="54" fillId="4" borderId="6" xfId="3" applyNumberFormat="1" applyFont="1" applyFill="1" applyBorder="1" applyAlignment="1">
      <alignment horizontal="center" wrapText="1"/>
    </xf>
    <xf numFmtId="0" fontId="53" fillId="4" borderId="6" xfId="3" applyFont="1" applyFill="1" applyBorder="1" applyAlignment="1">
      <alignment horizontal="center"/>
    </xf>
    <xf numFmtId="0" fontId="15" fillId="6" borderId="6" xfId="3" applyFont="1" applyFill="1" applyBorder="1" applyAlignment="1">
      <alignment horizontal="center" wrapText="1"/>
    </xf>
    <xf numFmtId="0" fontId="4" fillId="9" borderId="6" xfId="0" applyFont="1" applyFill="1" applyBorder="1" applyAlignment="1">
      <alignment horizontal="center"/>
    </xf>
    <xf numFmtId="49" fontId="20" fillId="0" borderId="26" xfId="4" applyNumberFormat="1" applyFont="1" applyFill="1" applyBorder="1"/>
    <xf numFmtId="0" fontId="22" fillId="0" borderId="26" xfId="4" applyFont="1" applyFill="1" applyBorder="1" applyAlignment="1">
      <alignment horizontal="center" vertical="center"/>
    </xf>
    <xf numFmtId="0" fontId="62" fillId="0" borderId="26" xfId="4" applyFill="1" applyBorder="1" applyAlignment="1">
      <alignment horizontal="center" vertical="center"/>
    </xf>
    <xf numFmtId="49" fontId="21" fillId="0" borderId="26" xfId="4" applyNumberFormat="1" applyFont="1" applyFill="1" applyBorder="1" applyAlignment="1">
      <alignment horizontal="center"/>
    </xf>
    <xf numFmtId="0" fontId="23" fillId="0" borderId="26" xfId="4" applyNumberFormat="1" applyFont="1" applyFill="1" applyBorder="1" applyAlignment="1">
      <alignment horizontal="center"/>
    </xf>
    <xf numFmtId="49" fontId="62" fillId="0" borderId="26" xfId="4" applyNumberFormat="1" applyFill="1" applyBorder="1"/>
    <xf numFmtId="0" fontId="21" fillId="0" borderId="26" xfId="4" applyFont="1" applyFill="1" applyBorder="1"/>
    <xf numFmtId="49" fontId="62" fillId="0" borderId="26" xfId="4" applyNumberFormat="1" applyFill="1" applyBorder="1" applyAlignment="1">
      <alignment horizontal="center" vertical="center"/>
    </xf>
    <xf numFmtId="0" fontId="22" fillId="0" borderId="26" xfId="4" applyNumberFormat="1" applyFont="1" applyFill="1" applyBorder="1"/>
    <xf numFmtId="0" fontId="21" fillId="0" borderId="26" xfId="4" applyFont="1" applyFill="1" applyBorder="1" applyAlignment="1">
      <alignment horizontal="left"/>
    </xf>
    <xf numFmtId="49" fontId="21" fillId="0" borderId="26" xfId="4" applyNumberFormat="1" applyFont="1" applyFill="1" applyBorder="1"/>
    <xf numFmtId="49" fontId="21" fillId="0" borderId="26" xfId="4" applyNumberFormat="1" applyFont="1" applyFill="1" applyBorder="1" applyAlignment="1">
      <alignment horizontal="left"/>
    </xf>
    <xf numFmtId="49" fontId="27" fillId="0" borderId="26" xfId="4" applyNumberFormat="1" applyFont="1" applyFill="1" applyBorder="1" applyAlignment="1">
      <alignment vertical="center"/>
    </xf>
    <xf numFmtId="49" fontId="28" fillId="0" borderId="26" xfId="4" applyNumberFormat="1" applyFont="1" applyFill="1" applyBorder="1" applyAlignment="1">
      <alignment horizontal="center" vertical="center" wrapText="1"/>
    </xf>
    <xf numFmtId="49" fontId="28" fillId="0" borderId="26" xfId="4" applyNumberFormat="1" applyFont="1" applyFill="1" applyBorder="1" applyAlignment="1">
      <alignment horizontal="center" vertical="center"/>
    </xf>
    <xf numFmtId="49" fontId="62" fillId="0" borderId="26" xfId="4" applyNumberFormat="1" applyFill="1" applyBorder="1" applyAlignment="1">
      <alignment horizontal="center"/>
    </xf>
    <xf numFmtId="0" fontId="21" fillId="0" borderId="26" xfId="4" applyFont="1" applyFill="1" applyBorder="1" applyAlignment="1">
      <alignment horizontal="center"/>
    </xf>
    <xf numFmtId="1" fontId="21" fillId="0" borderId="26" xfId="4" applyNumberFormat="1" applyFont="1" applyFill="1" applyBorder="1" applyAlignment="1">
      <alignment horizontal="center"/>
    </xf>
    <xf numFmtId="166" fontId="21" fillId="16" borderId="26" xfId="4" applyNumberFormat="1" applyFont="1" applyFill="1" applyBorder="1" applyAlignment="1">
      <alignment horizontal="center"/>
    </xf>
    <xf numFmtId="0" fontId="62" fillId="0" borderId="26" xfId="4" applyFill="1" applyBorder="1"/>
    <xf numFmtId="0" fontId="21" fillId="0" borderId="26" xfId="4" applyNumberFormat="1" applyFont="1" applyFill="1" applyBorder="1" applyAlignment="1">
      <alignment horizontal="center"/>
    </xf>
    <xf numFmtId="168" fontId="21" fillId="0" borderId="26" xfId="4" applyNumberFormat="1" applyFont="1" applyFill="1" applyBorder="1" applyAlignment="1">
      <alignment horizontal="center"/>
    </xf>
    <xf numFmtId="0" fontId="21" fillId="0" borderId="26" xfId="4" applyFont="1" applyFill="1" applyBorder="1" applyAlignment="1">
      <alignment horizontal="center" wrapText="1"/>
    </xf>
    <xf numFmtId="1" fontId="21" fillId="16" borderId="26" xfId="4" applyNumberFormat="1" applyFont="1" applyFill="1" applyBorder="1" applyAlignment="1">
      <alignment horizontal="center"/>
    </xf>
    <xf numFmtId="0" fontId="21" fillId="16" borderId="26" xfId="4" applyNumberFormat="1" applyFont="1" applyFill="1" applyBorder="1" applyAlignment="1">
      <alignment horizontal="center"/>
    </xf>
    <xf numFmtId="0" fontId="21" fillId="16" borderId="26" xfId="4" applyNumberFormat="1" applyFont="1" applyFill="1" applyBorder="1" applyAlignment="1">
      <alignment horizontal="center" wrapText="1"/>
    </xf>
    <xf numFmtId="1" fontId="23" fillId="14" borderId="26" xfId="4" applyNumberFormat="1" applyFont="1" applyFill="1" applyBorder="1" applyAlignment="1">
      <alignment horizontal="center"/>
    </xf>
    <xf numFmtId="0" fontId="28" fillId="0" borderId="26" xfId="4" applyFont="1" applyFill="1" applyBorder="1" applyAlignment="1">
      <alignment horizontal="center"/>
    </xf>
    <xf numFmtId="49" fontId="28" fillId="0" borderId="26" xfId="4" applyNumberFormat="1" applyFont="1" applyFill="1" applyBorder="1" applyAlignment="1">
      <alignment horizontal="center" wrapText="1"/>
    </xf>
    <xf numFmtId="49" fontId="28" fillId="0" borderId="26" xfId="4" applyNumberFormat="1" applyFont="1" applyFill="1" applyBorder="1" applyAlignment="1">
      <alignment horizontal="center"/>
    </xf>
    <xf numFmtId="0" fontId="21" fillId="16" borderId="26" xfId="4" applyFont="1" applyFill="1" applyBorder="1" applyAlignment="1">
      <alignment horizontal="center" wrapText="1"/>
    </xf>
    <xf numFmtId="0" fontId="20" fillId="0" borderId="26" xfId="4" applyFont="1" applyFill="1" applyBorder="1" applyAlignment="1">
      <alignment horizontal="left"/>
    </xf>
    <xf numFmtId="168" fontId="21" fillId="16" borderId="26" xfId="4" applyNumberFormat="1" applyFont="1" applyFill="1" applyBorder="1" applyAlignment="1">
      <alignment horizontal="center" wrapText="1"/>
    </xf>
    <xf numFmtId="49" fontId="20" fillId="0" borderId="26" xfId="4" applyNumberFormat="1" applyFont="1" applyFill="1" applyBorder="1" applyAlignment="1">
      <alignment horizontal="center"/>
    </xf>
    <xf numFmtId="0" fontId="23" fillId="14" borderId="26" xfId="4" applyNumberFormat="1" applyFont="1" applyFill="1" applyBorder="1" applyAlignment="1">
      <alignment horizontal="center" wrapText="1"/>
    </xf>
    <xf numFmtId="169" fontId="4" fillId="0" borderId="6" xfId="1" applyFont="1" applyBorder="1"/>
    <xf numFmtId="169" fontId="31" fillId="0" borderId="6" xfId="1" applyFont="1" applyBorder="1"/>
    <xf numFmtId="169" fontId="65" fillId="3" borderId="6" xfId="1" applyFont="1" applyFill="1" applyBorder="1"/>
    <xf numFmtId="169" fontId="66" fillId="0" borderId="6" xfId="1" applyFont="1" applyBorder="1"/>
    <xf numFmtId="169" fontId="31" fillId="3" borderId="6" xfId="1" applyFont="1" applyFill="1" applyBorder="1"/>
    <xf numFmtId="169" fontId="65" fillId="0" borderId="6" xfId="1" applyFont="1" applyBorder="1"/>
    <xf numFmtId="169" fontId="12" fillId="3" borderId="6" xfId="1" applyFont="1" applyFill="1" applyBorder="1"/>
    <xf numFmtId="169" fontId="70" fillId="3" borderId="6" xfId="1" applyFont="1" applyFill="1" applyBorder="1" applyAlignment="1">
      <alignment wrapText="1"/>
    </xf>
    <xf numFmtId="169" fontId="70" fillId="3" borderId="6" xfId="1" applyFont="1" applyFill="1" applyBorder="1"/>
    <xf numFmtId="169" fontId="71" fillId="4" borderId="6" xfId="1" applyFont="1" applyFill="1" applyBorder="1"/>
    <xf numFmtId="0" fontId="54" fillId="0" borderId="5" xfId="3" applyFont="1" applyBorder="1" applyAlignment="1">
      <alignment horizontal="center"/>
    </xf>
    <xf numFmtId="0" fontId="58" fillId="3" borderId="13" xfId="3" applyFont="1" applyFill="1" applyBorder="1" applyAlignment="1">
      <alignment horizontal="center"/>
    </xf>
    <xf numFmtId="0" fontId="54" fillId="0" borderId="15" xfId="3" applyFont="1" applyBorder="1" applyAlignment="1">
      <alignment horizontal="center"/>
    </xf>
    <xf numFmtId="0" fontId="61" fillId="0" borderId="41" xfId="3" applyBorder="1"/>
    <xf numFmtId="0" fontId="43" fillId="0" borderId="54" xfId="0" applyFont="1" applyBorder="1" applyAlignment="1">
      <alignment horizontal="center"/>
    </xf>
    <xf numFmtId="171" fontId="21" fillId="0" borderId="26" xfId="4" applyNumberFormat="1" applyFont="1" applyFill="1" applyBorder="1" applyAlignment="1">
      <alignment horizontal="center"/>
    </xf>
    <xf numFmtId="0" fontId="75" fillId="3" borderId="6" xfId="0" applyFont="1" applyFill="1" applyBorder="1" applyAlignment="1">
      <alignment horizontal="center"/>
    </xf>
    <xf numFmtId="0" fontId="77" fillId="0" borderId="6" xfId="0" applyFont="1" applyBorder="1" applyAlignment="1">
      <alignment horizontal="center"/>
    </xf>
    <xf numFmtId="0" fontId="75" fillId="0" borderId="6" xfId="0" applyFont="1" applyBorder="1" applyAlignment="1">
      <alignment horizontal="left"/>
    </xf>
    <xf numFmtId="0" fontId="75" fillId="3" borderId="6" xfId="0" applyFont="1" applyFill="1" applyBorder="1"/>
    <xf numFmtId="0" fontId="75" fillId="3" borderId="6" xfId="0" applyFont="1" applyFill="1" applyBorder="1" applyAlignment="1">
      <alignment horizontal="left"/>
    </xf>
    <xf numFmtId="0" fontId="83" fillId="3" borderId="6" xfId="0" applyFont="1" applyFill="1" applyBorder="1" applyAlignment="1">
      <alignment horizontal="center" vertical="center" wrapText="1"/>
    </xf>
    <xf numFmtId="0" fontId="83" fillId="3" borderId="6" xfId="0" applyFont="1" applyFill="1" applyBorder="1" applyAlignment="1">
      <alignment horizontal="center" vertical="center"/>
    </xf>
    <xf numFmtId="20" fontId="75" fillId="0" borderId="6" xfId="0" applyNumberFormat="1" applyFont="1" applyBorder="1" applyAlignment="1">
      <alignment horizontal="center"/>
    </xf>
    <xf numFmtId="0" fontId="75" fillId="0" borderId="6" xfId="0" applyFont="1" applyBorder="1" applyAlignment="1">
      <alignment horizontal="center"/>
    </xf>
    <xf numFmtId="0" fontId="75" fillId="0" borderId="6" xfId="0" applyFont="1" applyBorder="1" applyAlignment="1">
      <alignment horizontal="center" wrapText="1"/>
    </xf>
    <xf numFmtId="0" fontId="75" fillId="4" borderId="6" xfId="0" applyFont="1" applyFill="1" applyBorder="1" applyAlignment="1">
      <alignment horizontal="center"/>
    </xf>
    <xf numFmtId="0" fontId="75" fillId="0" borderId="5" xfId="0" applyFont="1" applyBorder="1" applyAlignment="1">
      <alignment horizontal="center"/>
    </xf>
    <xf numFmtId="0" fontId="75" fillId="4" borderId="6" xfId="0" applyFont="1" applyFill="1" applyBorder="1" applyAlignment="1">
      <alignment horizontal="center" wrapText="1"/>
    </xf>
    <xf numFmtId="0" fontId="83" fillId="3" borderId="6" xfId="0" applyFont="1" applyFill="1" applyBorder="1" applyAlignment="1">
      <alignment horizontal="center"/>
    </xf>
    <xf numFmtId="0" fontId="83" fillId="3" borderId="6" xfId="0" applyFont="1" applyFill="1" applyBorder="1" applyAlignment="1">
      <alignment horizontal="center" wrapText="1"/>
    </xf>
    <xf numFmtId="0" fontId="75" fillId="4" borderId="5" xfId="0" applyFont="1" applyFill="1" applyBorder="1" applyAlignment="1">
      <alignment horizontal="center" wrapText="1"/>
    </xf>
    <xf numFmtId="0" fontId="84" fillId="4" borderId="6" xfId="0" applyFont="1" applyFill="1" applyBorder="1" applyAlignment="1">
      <alignment horizontal="center"/>
    </xf>
    <xf numFmtId="0" fontId="85" fillId="6" borderId="6" xfId="0" applyFont="1" applyFill="1" applyBorder="1" applyAlignment="1">
      <alignment horizontal="center" wrapText="1"/>
    </xf>
    <xf numFmtId="0" fontId="88" fillId="0" borderId="0" xfId="0" applyFont="1"/>
    <xf numFmtId="0" fontId="88" fillId="17" borderId="6" xfId="0" applyFont="1" applyFill="1" applyBorder="1" applyAlignment="1">
      <alignment horizontal="center" vertical="center"/>
    </xf>
    <xf numFmtId="0" fontId="88" fillId="19" borderId="6" xfId="0" applyFont="1" applyFill="1" applyBorder="1"/>
    <xf numFmtId="0" fontId="88" fillId="19" borderId="6" xfId="0" applyFont="1" applyFill="1" applyBorder="1" applyAlignment="1">
      <alignment horizontal="center" vertical="center"/>
    </xf>
    <xf numFmtId="0" fontId="87" fillId="0" borderId="6" xfId="0" applyFont="1" applyBorder="1"/>
    <xf numFmtId="0" fontId="88" fillId="0" borderId="6" xfId="0" applyFont="1" applyBorder="1" applyAlignment="1">
      <alignment horizontal="center"/>
    </xf>
    <xf numFmtId="0" fontId="88" fillId="0" borderId="6" xfId="0" applyFont="1" applyBorder="1"/>
    <xf numFmtId="0" fontId="92" fillId="0" borderId="6" xfId="0" applyFont="1" applyBorder="1"/>
    <xf numFmtId="0" fontId="76" fillId="17" borderId="6" xfId="0" applyFont="1" applyFill="1" applyBorder="1" applyAlignment="1">
      <alignment horizontal="center" vertical="center"/>
    </xf>
    <xf numFmtId="0" fontId="93" fillId="19" borderId="6" xfId="0" applyFont="1" applyFill="1" applyBorder="1" applyAlignment="1">
      <alignment horizontal="center"/>
    </xf>
    <xf numFmtId="0" fontId="85" fillId="0" borderId="6" xfId="0" applyFont="1" applyBorder="1" applyAlignment="1">
      <alignment horizontal="center"/>
    </xf>
    <xf numFmtId="0" fontId="93" fillId="0" borderId="6" xfId="0" applyFont="1" applyBorder="1"/>
    <xf numFmtId="0" fontId="76" fillId="0" borderId="6" xfId="0" applyFont="1" applyBorder="1"/>
    <xf numFmtId="0" fontId="93" fillId="0" borderId="6" xfId="0" applyFont="1" applyBorder="1" applyAlignment="1">
      <alignment horizontal="left"/>
    </xf>
    <xf numFmtId="0" fontId="93" fillId="19" borderId="6" xfId="0" applyFont="1" applyFill="1" applyBorder="1"/>
    <xf numFmtId="0" fontId="93" fillId="19" borderId="6" xfId="0" applyFont="1" applyFill="1" applyBorder="1" applyAlignment="1">
      <alignment horizontal="left"/>
    </xf>
    <xf numFmtId="0" fontId="82" fillId="19" borderId="6" xfId="0" applyFont="1" applyFill="1" applyBorder="1" applyAlignment="1">
      <alignment vertical="center"/>
    </xf>
    <xf numFmtId="0" fontId="97" fillId="19" borderId="6" xfId="0" applyFont="1" applyFill="1" applyBorder="1" applyAlignment="1">
      <alignment horizontal="center" vertical="center" wrapText="1"/>
    </xf>
    <xf numFmtId="0" fontId="97" fillId="19" borderId="6" xfId="0" applyFont="1" applyFill="1" applyBorder="1" applyAlignment="1">
      <alignment horizontal="center" wrapText="1"/>
    </xf>
    <xf numFmtId="0" fontId="97" fillId="19" borderId="6" xfId="0" applyFont="1" applyFill="1" applyBorder="1" applyAlignment="1">
      <alignment horizontal="center"/>
    </xf>
    <xf numFmtId="0" fontId="93" fillId="0" borderId="6" xfId="0" applyFont="1" applyBorder="1" applyAlignment="1">
      <alignment horizontal="center"/>
    </xf>
    <xf numFmtId="0" fontId="93" fillId="17" borderId="6" xfId="0" applyFont="1" applyFill="1" applyBorder="1" applyAlignment="1">
      <alignment horizontal="center" wrapText="1"/>
    </xf>
    <xf numFmtId="0" fontId="93" fillId="20" borderId="6" xfId="0" applyFont="1" applyFill="1" applyBorder="1" applyAlignment="1">
      <alignment horizontal="center"/>
    </xf>
    <xf numFmtId="0" fontId="93" fillId="20" borderId="6" xfId="0" applyFont="1" applyFill="1" applyBorder="1" applyAlignment="1">
      <alignment horizontal="center" wrapText="1"/>
    </xf>
    <xf numFmtId="0" fontId="85" fillId="21" borderId="6" xfId="0" applyFont="1" applyFill="1" applyBorder="1" applyAlignment="1">
      <alignment horizontal="center"/>
    </xf>
    <xf numFmtId="0" fontId="92" fillId="0" borderId="6" xfId="0" applyFont="1" applyBorder="1" applyAlignment="1">
      <alignment horizontal="left"/>
    </xf>
    <xf numFmtId="0" fontId="92" fillId="20" borderId="6" xfId="0" applyFont="1" applyFill="1" applyBorder="1" applyAlignment="1">
      <alignment horizontal="center"/>
    </xf>
    <xf numFmtId="0" fontId="85" fillId="21" borderId="6" xfId="0" applyFont="1" applyFill="1" applyBorder="1" applyAlignment="1">
      <alignment horizontal="center" wrapText="1"/>
    </xf>
    <xf numFmtId="0" fontId="97" fillId="19" borderId="6" xfId="0" applyFont="1" applyFill="1" applyBorder="1" applyAlignment="1">
      <alignment horizontal="center" vertical="center"/>
    </xf>
    <xf numFmtId="0" fontId="87" fillId="0" borderId="6" xfId="0" applyFont="1" applyBorder="1" applyAlignment="1">
      <alignment horizontal="center" vertical="center"/>
    </xf>
    <xf numFmtId="0" fontId="88" fillId="0" borderId="6" xfId="0" applyFont="1" applyBorder="1" applyAlignment="1">
      <alignment horizontal="center" vertical="center"/>
    </xf>
    <xf numFmtId="0" fontId="88" fillId="3" borderId="6" xfId="0" applyFont="1" applyFill="1" applyBorder="1"/>
    <xf numFmtId="0" fontId="88" fillId="3" borderId="6" xfId="0" applyFont="1" applyFill="1" applyBorder="1" applyAlignment="1">
      <alignment horizontal="center" vertical="center"/>
    </xf>
    <xf numFmtId="0" fontId="89" fillId="3" borderId="6" xfId="0" applyFont="1" applyFill="1" applyBorder="1" applyAlignment="1">
      <alignment vertical="center"/>
    </xf>
    <xf numFmtId="0" fontId="43" fillId="0" borderId="6" xfId="0" applyFont="1" applyBorder="1" applyAlignment="1">
      <alignment horizontal="center"/>
    </xf>
    <xf numFmtId="0" fontId="43" fillId="0" borderId="6" xfId="0" applyFont="1" applyBorder="1"/>
    <xf numFmtId="0" fontId="15" fillId="6" borderId="6" xfId="0" applyFont="1" applyFill="1" applyBorder="1" applyAlignment="1">
      <alignment horizontal="center"/>
    </xf>
    <xf numFmtId="20" fontId="93" fillId="0" borderId="6" xfId="0" applyNumberFormat="1" applyFont="1" applyBorder="1" applyAlignment="1">
      <alignment horizontal="center"/>
    </xf>
    <xf numFmtId="20" fontId="3" fillId="0" borderId="5" xfId="0" applyNumberFormat="1" applyFont="1" applyBorder="1" applyAlignment="1">
      <alignment horizontal="center"/>
    </xf>
    <xf numFmtId="0" fontId="8" fillId="3" borderId="7" xfId="0" applyFont="1" applyFill="1" applyBorder="1" applyAlignment="1">
      <alignment wrapText="1"/>
    </xf>
    <xf numFmtId="0" fontId="89" fillId="0" borderId="8" xfId="0" applyFont="1" applyBorder="1" applyAlignment="1">
      <alignment wrapText="1"/>
    </xf>
    <xf numFmtId="0" fontId="89" fillId="0" borderId="9" xfId="0" applyFont="1" applyBorder="1" applyAlignment="1">
      <alignment wrapText="1"/>
    </xf>
    <xf numFmtId="49" fontId="20" fillId="7" borderId="84" xfId="0" applyNumberFormat="1" applyFont="1" applyFill="1" applyBorder="1"/>
    <xf numFmtId="0" fontId="22" fillId="7" borderId="84" xfId="0" applyFont="1" applyFill="1" applyBorder="1" applyAlignment="1">
      <alignment horizontal="center" vertical="center"/>
    </xf>
    <xf numFmtId="0" fontId="0" fillId="7" borderId="84" xfId="0" applyFill="1" applyBorder="1" applyAlignment="1">
      <alignment horizontal="center" vertical="center"/>
    </xf>
    <xf numFmtId="49" fontId="21" fillId="7" borderId="84" xfId="0" applyNumberFormat="1" applyFont="1" applyFill="1" applyBorder="1" applyAlignment="1">
      <alignment horizontal="center"/>
    </xf>
    <xf numFmtId="0" fontId="23" fillId="7" borderId="84" xfId="0" applyFont="1" applyFill="1" applyBorder="1" applyAlignment="1">
      <alignment horizontal="center"/>
    </xf>
    <xf numFmtId="49" fontId="0" fillId="7" borderId="84" xfId="0" applyNumberFormat="1" applyFill="1" applyBorder="1"/>
    <xf numFmtId="0" fontId="21" fillId="7" borderId="84" xfId="0" applyFont="1" applyFill="1" applyBorder="1"/>
    <xf numFmtId="49" fontId="0" fillId="7" borderId="84" xfId="0" applyNumberFormat="1" applyFill="1" applyBorder="1" applyAlignment="1">
      <alignment horizontal="center" vertical="center"/>
    </xf>
    <xf numFmtId="0" fontId="22" fillId="7" borderId="84" xfId="0" applyFont="1" applyFill="1" applyBorder="1"/>
    <xf numFmtId="0" fontId="21" fillId="7" borderId="84" xfId="0" applyFont="1" applyFill="1" applyBorder="1" applyAlignment="1">
      <alignment horizontal="left"/>
    </xf>
    <xf numFmtId="49" fontId="21" fillId="7" borderId="84" xfId="0" applyNumberFormat="1" applyFont="1" applyFill="1" applyBorder="1"/>
    <xf numFmtId="49" fontId="21" fillId="7" borderId="84" xfId="0" applyNumberFormat="1" applyFont="1" applyFill="1" applyBorder="1" applyAlignment="1">
      <alignment horizontal="left"/>
    </xf>
    <xf numFmtId="49" fontId="27" fillId="7" borderId="84" xfId="0" applyNumberFormat="1" applyFont="1" applyFill="1" applyBorder="1" applyAlignment="1">
      <alignment vertical="center"/>
    </xf>
    <xf numFmtId="49" fontId="28" fillId="7" borderId="84" xfId="0" applyNumberFormat="1" applyFont="1" applyFill="1" applyBorder="1" applyAlignment="1">
      <alignment horizontal="center" vertical="center" wrapText="1"/>
    </xf>
    <xf numFmtId="49" fontId="28" fillId="7" borderId="84" xfId="0" applyNumberFormat="1" applyFont="1" applyFill="1" applyBorder="1" applyAlignment="1">
      <alignment horizontal="center" vertical="center"/>
    </xf>
    <xf numFmtId="49" fontId="0" fillId="7" borderId="84" xfId="0" applyNumberFormat="1" applyFill="1" applyBorder="1" applyAlignment="1">
      <alignment horizontal="center"/>
    </xf>
    <xf numFmtId="0" fontId="21" fillId="7" borderId="84" xfId="0" applyFont="1" applyFill="1" applyBorder="1" applyAlignment="1">
      <alignment horizontal="center"/>
    </xf>
    <xf numFmtId="1" fontId="21" fillId="7" borderId="84" xfId="0" applyNumberFormat="1" applyFont="1" applyFill="1" applyBorder="1" applyAlignment="1">
      <alignment horizontal="center"/>
    </xf>
    <xf numFmtId="166" fontId="21" fillId="7" borderId="84" xfId="0" applyNumberFormat="1" applyFont="1" applyFill="1" applyBorder="1" applyAlignment="1">
      <alignment horizontal="center"/>
    </xf>
    <xf numFmtId="0" fontId="0" fillId="7" borderId="84" xfId="0" applyFill="1" applyBorder="1"/>
    <xf numFmtId="168" fontId="21" fillId="7" borderId="84" xfId="0" applyNumberFormat="1" applyFont="1" applyFill="1" applyBorder="1" applyAlignment="1">
      <alignment horizontal="center"/>
    </xf>
    <xf numFmtId="0" fontId="21" fillId="7" borderId="84" xfId="0" applyFont="1" applyFill="1" applyBorder="1" applyAlignment="1">
      <alignment horizontal="center" wrapText="1"/>
    </xf>
    <xf numFmtId="1" fontId="23" fillId="7" borderId="84" xfId="0" applyNumberFormat="1" applyFont="1" applyFill="1" applyBorder="1" applyAlignment="1">
      <alignment horizontal="center"/>
    </xf>
    <xf numFmtId="0" fontId="28" fillId="7" borderId="84" xfId="0" applyFont="1" applyFill="1" applyBorder="1" applyAlignment="1">
      <alignment horizontal="center"/>
    </xf>
    <xf numFmtId="49" fontId="28" fillId="7" borderId="84" xfId="0" applyNumberFormat="1" applyFont="1" applyFill="1" applyBorder="1" applyAlignment="1">
      <alignment horizontal="center" wrapText="1"/>
    </xf>
    <xf numFmtId="49" fontId="28" fillId="7" borderId="84" xfId="0" applyNumberFormat="1" applyFont="1" applyFill="1" applyBorder="1" applyAlignment="1">
      <alignment horizontal="center"/>
    </xf>
    <xf numFmtId="0" fontId="20" fillId="7" borderId="84" xfId="0" applyFont="1" applyFill="1" applyBorder="1" applyAlignment="1">
      <alignment horizontal="left"/>
    </xf>
    <xf numFmtId="168" fontId="21" fillId="7" borderId="84" xfId="0" applyNumberFormat="1" applyFont="1" applyFill="1" applyBorder="1" applyAlignment="1">
      <alignment horizontal="center" wrapText="1"/>
    </xf>
    <xf numFmtId="49" fontId="20" fillId="7" borderId="84" xfId="0" applyNumberFormat="1" applyFont="1" applyFill="1" applyBorder="1" applyAlignment="1">
      <alignment horizontal="center"/>
    </xf>
    <xf numFmtId="0" fontId="23" fillId="7" borderId="84" xfId="0" applyFont="1" applyFill="1" applyBorder="1" applyAlignment="1">
      <alignment horizontal="center" wrapText="1"/>
    </xf>
    <xf numFmtId="0" fontId="8" fillId="3" borderId="8" xfId="0" applyFont="1" applyFill="1" applyBorder="1" applyAlignment="1">
      <alignment wrapText="1"/>
    </xf>
    <xf numFmtId="169" fontId="72" fillId="0" borderId="3" xfId="1" applyFont="1" applyBorder="1"/>
    <xf numFmtId="169" fontId="65" fillId="3" borderId="3" xfId="1" applyFont="1" applyFill="1" applyBorder="1"/>
    <xf numFmtId="0" fontId="99" fillId="0" borderId="6" xfId="0" applyFont="1" applyBorder="1" applyAlignment="1">
      <alignment horizontal="center" vertical="center"/>
    </xf>
    <xf numFmtId="0" fontId="101" fillId="3" borderId="6" xfId="0" applyFont="1" applyFill="1" applyBorder="1" applyAlignment="1">
      <alignment horizontal="center" vertical="center"/>
    </xf>
    <xf numFmtId="49" fontId="100" fillId="0" borderId="6" xfId="0" applyNumberFormat="1" applyFont="1" applyBorder="1" applyAlignment="1">
      <alignment horizontal="center"/>
    </xf>
    <xf numFmtId="49" fontId="75" fillId="0" borderId="6" xfId="0" applyNumberFormat="1" applyFont="1" applyBorder="1" applyAlignment="1">
      <alignment horizontal="center"/>
    </xf>
    <xf numFmtId="1" fontId="75" fillId="0" borderId="6" xfId="0" applyNumberFormat="1" applyFont="1" applyBorder="1" applyAlignment="1">
      <alignment horizontal="center"/>
    </xf>
    <xf numFmtId="1" fontId="75" fillId="4" borderId="6" xfId="0" applyNumberFormat="1" applyFont="1" applyFill="1" applyBorder="1" applyAlignment="1">
      <alignment horizontal="center"/>
    </xf>
    <xf numFmtId="165" fontId="75" fillId="0" borderId="6" xfId="0" applyNumberFormat="1" applyFont="1" applyBorder="1" applyAlignment="1">
      <alignment horizontal="center"/>
    </xf>
    <xf numFmtId="166" fontId="85" fillId="6" borderId="6" xfId="0" applyNumberFormat="1" applyFont="1" applyFill="1" applyBorder="1" applyAlignment="1">
      <alignment horizontal="center"/>
    </xf>
    <xf numFmtId="0" fontId="101" fillId="3" borderId="6" xfId="0" applyFont="1" applyFill="1" applyBorder="1"/>
    <xf numFmtId="0" fontId="102" fillId="0" borderId="5" xfId="0" applyFont="1" applyBorder="1"/>
    <xf numFmtId="49" fontId="105" fillId="7" borderId="84" xfId="0" applyNumberFormat="1" applyFont="1" applyFill="1" applyBorder="1"/>
    <xf numFmtId="0" fontId="107" fillId="7" borderId="84" xfId="0" applyFont="1" applyFill="1" applyBorder="1" applyAlignment="1">
      <alignment horizontal="center" vertical="center"/>
    </xf>
    <xf numFmtId="49" fontId="106" fillId="7" borderId="84" xfId="0" applyNumberFormat="1" applyFont="1" applyFill="1" applyBorder="1" applyAlignment="1">
      <alignment horizontal="center"/>
    </xf>
    <xf numFmtId="0" fontId="108" fillId="7" borderId="84" xfId="0" applyFont="1" applyFill="1" applyBorder="1" applyAlignment="1">
      <alignment horizontal="center"/>
    </xf>
    <xf numFmtId="0" fontId="106" fillId="7" borderId="84" xfId="0" applyFont="1" applyFill="1" applyBorder="1"/>
    <xf numFmtId="0" fontId="107" fillId="7" borderId="84" xfId="0" applyFont="1" applyFill="1" applyBorder="1"/>
    <xf numFmtId="0" fontId="106" fillId="7" borderId="84" xfId="0" applyFont="1" applyFill="1" applyBorder="1" applyAlignment="1">
      <alignment horizontal="left"/>
    </xf>
    <xf numFmtId="49" fontId="106" fillId="7" borderId="84" xfId="0" applyNumberFormat="1" applyFont="1" applyFill="1" applyBorder="1"/>
    <xf numFmtId="49" fontId="106" fillId="7" borderId="84" xfId="0" applyNumberFormat="1" applyFont="1" applyFill="1" applyBorder="1" applyAlignment="1">
      <alignment horizontal="left"/>
    </xf>
    <xf numFmtId="49" fontId="112" fillId="7" borderId="84" xfId="0" applyNumberFormat="1" applyFont="1" applyFill="1" applyBorder="1" applyAlignment="1">
      <alignment vertical="center"/>
    </xf>
    <xf numFmtId="49" fontId="113" fillId="7" borderId="84" xfId="0" applyNumberFormat="1" applyFont="1" applyFill="1" applyBorder="1" applyAlignment="1">
      <alignment horizontal="center" vertical="center" wrapText="1"/>
    </xf>
    <xf numFmtId="49" fontId="113" fillId="7" borderId="84" xfId="0" applyNumberFormat="1" applyFont="1" applyFill="1" applyBorder="1" applyAlignment="1">
      <alignment horizontal="center" vertical="center"/>
    </xf>
    <xf numFmtId="0" fontId="106" fillId="7" borderId="84" xfId="0" applyFont="1" applyFill="1" applyBorder="1" applyAlignment="1">
      <alignment horizontal="center"/>
    </xf>
    <xf numFmtId="1" fontId="106" fillId="7" borderId="84" xfId="0" applyNumberFormat="1" applyFont="1" applyFill="1" applyBorder="1" applyAlignment="1">
      <alignment horizontal="center"/>
    </xf>
    <xf numFmtId="166" fontId="106" fillId="7" borderId="84" xfId="0" applyNumberFormat="1" applyFont="1" applyFill="1" applyBorder="1" applyAlignment="1">
      <alignment horizontal="center"/>
    </xf>
    <xf numFmtId="168" fontId="106" fillId="7" borderId="84" xfId="0" applyNumberFormat="1" applyFont="1" applyFill="1" applyBorder="1" applyAlignment="1">
      <alignment horizontal="center"/>
    </xf>
    <xf numFmtId="0" fontId="106" fillId="7" borderId="84" xfId="0" applyFont="1" applyFill="1" applyBorder="1" applyAlignment="1">
      <alignment horizontal="center" wrapText="1"/>
    </xf>
    <xf numFmtId="1" fontId="108" fillId="7" borderId="84" xfId="0" applyNumberFormat="1" applyFont="1" applyFill="1" applyBorder="1" applyAlignment="1">
      <alignment horizontal="center"/>
    </xf>
    <xf numFmtId="0" fontId="113" fillId="7" borderId="84" xfId="0" applyFont="1" applyFill="1" applyBorder="1" applyAlignment="1">
      <alignment horizontal="center"/>
    </xf>
    <xf numFmtId="49" fontId="113" fillId="7" borderId="84" xfId="0" applyNumberFormat="1" applyFont="1" applyFill="1" applyBorder="1" applyAlignment="1">
      <alignment horizontal="center" wrapText="1"/>
    </xf>
    <xf numFmtId="49" fontId="113" fillId="7" borderId="84" xfId="0" applyNumberFormat="1" applyFont="1" applyFill="1" applyBorder="1" applyAlignment="1">
      <alignment horizontal="center"/>
    </xf>
    <xf numFmtId="0" fontId="105" fillId="7" borderId="84" xfId="0" applyFont="1" applyFill="1" applyBorder="1" applyAlignment="1">
      <alignment horizontal="left"/>
    </xf>
    <xf numFmtId="168" fontId="106" fillId="7" borderId="84" xfId="0" applyNumberFormat="1" applyFont="1" applyFill="1" applyBorder="1" applyAlignment="1">
      <alignment horizontal="center" wrapText="1"/>
    </xf>
    <xf numFmtId="49" fontId="105" fillId="7" borderId="84" xfId="0" applyNumberFormat="1" applyFont="1" applyFill="1" applyBorder="1" applyAlignment="1">
      <alignment horizontal="center"/>
    </xf>
    <xf numFmtId="0" fontId="108" fillId="7" borderId="84" xfId="0" applyFont="1" applyFill="1" applyBorder="1" applyAlignment="1">
      <alignment horizontal="center" wrapText="1"/>
    </xf>
    <xf numFmtId="174" fontId="106" fillId="7" borderId="84" xfId="0" applyNumberFormat="1" applyFont="1" applyFill="1" applyBorder="1" applyAlignment="1">
      <alignment horizontal="center"/>
    </xf>
    <xf numFmtId="166" fontId="108" fillId="7" borderId="84" xfId="0" applyNumberFormat="1" applyFont="1" applyFill="1" applyBorder="1" applyAlignment="1">
      <alignment horizontal="center"/>
    </xf>
    <xf numFmtId="0" fontId="117" fillId="7" borderId="84" xfId="0" applyFont="1" applyFill="1" applyBorder="1"/>
    <xf numFmtId="0" fontId="0" fillId="0" borderId="3" xfId="0" applyBorder="1"/>
    <xf numFmtId="170" fontId="65" fillId="0" borderId="6" xfId="1" applyNumberFormat="1" applyFont="1" applyBorder="1" applyAlignment="1">
      <alignment horizontal="center" vertical="center"/>
    </xf>
    <xf numFmtId="169" fontId="65" fillId="0" borderId="6" xfId="1" applyFont="1" applyBorder="1" applyAlignment="1">
      <alignment horizontal="center" vertical="center"/>
    </xf>
    <xf numFmtId="166" fontId="65" fillId="4" borderId="6" xfId="1" applyNumberFormat="1" applyFont="1" applyFill="1" applyBorder="1" applyAlignment="1">
      <alignment horizontal="center" vertical="center"/>
    </xf>
    <xf numFmtId="173" fontId="65" fillId="0" borderId="6" xfId="1" applyNumberFormat="1" applyFont="1" applyBorder="1" applyAlignment="1">
      <alignment horizontal="center" vertical="center"/>
    </xf>
    <xf numFmtId="169" fontId="65" fillId="0" borderId="6" xfId="1" applyFont="1" applyBorder="1" applyAlignment="1">
      <alignment horizontal="center" vertical="center" wrapText="1"/>
    </xf>
    <xf numFmtId="169" fontId="65" fillId="4" borderId="6" xfId="1" applyFont="1" applyFill="1" applyBorder="1" applyAlignment="1">
      <alignment horizontal="center" vertical="center"/>
    </xf>
    <xf numFmtId="169" fontId="65" fillId="4" borderId="6" xfId="1" applyFont="1" applyFill="1" applyBorder="1" applyAlignment="1">
      <alignment horizontal="center" vertical="center" wrapText="1"/>
    </xf>
    <xf numFmtId="166" fontId="66" fillId="6" borderId="6" xfId="1" applyNumberFormat="1" applyFont="1" applyFill="1" applyBorder="1" applyAlignment="1">
      <alignment horizontal="center" vertical="center"/>
    </xf>
    <xf numFmtId="169" fontId="70" fillId="3" borderId="6" xfId="1" applyFont="1" applyFill="1" applyBorder="1" applyAlignment="1">
      <alignment horizontal="center" vertical="center"/>
    </xf>
    <xf numFmtId="169" fontId="70" fillId="3" borderId="6" xfId="1" applyFont="1" applyFill="1" applyBorder="1" applyAlignment="1">
      <alignment horizontal="center" vertical="center" wrapText="1"/>
    </xf>
    <xf numFmtId="169" fontId="66" fillId="6" borderId="6" xfId="1" applyFont="1" applyFill="1" applyBorder="1" applyAlignment="1">
      <alignment horizontal="center" vertical="center" wrapText="1"/>
    </xf>
    <xf numFmtId="0" fontId="22" fillId="7" borderId="84" xfId="0" applyFont="1" applyFill="1" applyBorder="1" applyAlignment="1">
      <alignment wrapText="1"/>
    </xf>
    <xf numFmtId="166" fontId="8" fillId="7" borderId="0" xfId="2" applyNumberFormat="1" applyFont="1" applyFill="1" applyAlignment="1">
      <alignment horizontal="center"/>
    </xf>
    <xf numFmtId="166" fontId="3" fillId="0" borderId="6" xfId="0" applyNumberFormat="1" applyFont="1" applyBorder="1" applyAlignment="1">
      <alignment horizontal="center"/>
    </xf>
    <xf numFmtId="20" fontId="21" fillId="7" borderId="84" xfId="0" applyNumberFormat="1" applyFont="1" applyFill="1" applyBorder="1" applyAlignment="1">
      <alignment horizontal="center"/>
    </xf>
    <xf numFmtId="0" fontId="12" fillId="3" borderId="6" xfId="0" applyFont="1" applyFill="1" applyBorder="1" applyAlignment="1">
      <alignment horizontal="center" vertical="center"/>
    </xf>
    <xf numFmtId="49" fontId="54" fillId="7" borderId="6" xfId="3" applyNumberFormat="1" applyFont="1" applyFill="1" applyBorder="1" applyAlignment="1">
      <alignment horizontal="center"/>
    </xf>
    <xf numFmtId="20" fontId="54" fillId="7" borderId="6" xfId="3" applyNumberFormat="1" applyFont="1" applyFill="1" applyBorder="1" applyAlignment="1">
      <alignment horizontal="center"/>
    </xf>
    <xf numFmtId="1" fontId="54" fillId="7" borderId="6" xfId="3" applyNumberFormat="1" applyFont="1" applyFill="1" applyBorder="1" applyAlignment="1">
      <alignment horizontal="center"/>
    </xf>
    <xf numFmtId="0" fontId="54" fillId="7" borderId="6" xfId="3" applyFont="1" applyFill="1" applyBorder="1" applyAlignment="1">
      <alignment horizontal="center"/>
    </xf>
    <xf numFmtId="0" fontId="86" fillId="0" borderId="3" xfId="0" applyFont="1" applyBorder="1" applyAlignment="1">
      <alignment horizontal="left" vertical="top"/>
    </xf>
    <xf numFmtId="0" fontId="100" fillId="0" borderId="4" xfId="0" applyFont="1" applyBorder="1"/>
    <xf numFmtId="0" fontId="100" fillId="0" borderId="5" xfId="0" applyFont="1" applyBorder="1"/>
    <xf numFmtId="0" fontId="79" fillId="0" borderId="3" xfId="0" applyFont="1" applyBorder="1" applyAlignment="1">
      <alignment horizontal="left" vertical="top"/>
    </xf>
    <xf numFmtId="0" fontId="84" fillId="0" borderId="3" xfId="0" applyFont="1" applyBorder="1" applyAlignment="1">
      <alignment horizontal="center"/>
    </xf>
    <xf numFmtId="0" fontId="84" fillId="0" borderId="4" xfId="0" applyFont="1" applyBorder="1" applyAlignment="1">
      <alignment horizontal="center"/>
    </xf>
    <xf numFmtId="0" fontId="84" fillId="0" borderId="5" xfId="0" applyFont="1" applyBorder="1" applyAlignment="1">
      <alignment horizontal="center"/>
    </xf>
    <xf numFmtId="0" fontId="75" fillId="0" borderId="3" xfId="0" applyFont="1" applyBorder="1" applyAlignment="1">
      <alignment horizontal="center"/>
    </xf>
    <xf numFmtId="0" fontId="84" fillId="3" borderId="3" xfId="0" applyFont="1" applyFill="1" applyBorder="1" applyAlignment="1">
      <alignment horizontal="left"/>
    </xf>
    <xf numFmtId="0" fontId="75" fillId="3" borderId="3" xfId="0" applyFont="1" applyFill="1" applyBorder="1" applyAlignment="1">
      <alignment horizontal="center"/>
    </xf>
    <xf numFmtId="0" fontId="75" fillId="3" borderId="4" xfId="0" applyFont="1" applyFill="1" applyBorder="1" applyAlignment="1">
      <alignment horizontal="center"/>
    </xf>
    <xf numFmtId="0" fontId="75" fillId="3" borderId="5" xfId="0" applyFont="1" applyFill="1" applyBorder="1" applyAlignment="1">
      <alignment horizontal="center"/>
    </xf>
    <xf numFmtId="0" fontId="84" fillId="0" borderId="10" xfId="0" applyFont="1" applyBorder="1" applyAlignment="1">
      <alignment horizontal="left" vertical="top" wrapText="1"/>
    </xf>
    <xf numFmtId="0" fontId="100" fillId="0" borderId="12" xfId="0" applyFont="1" applyBorder="1" applyAlignment="1">
      <alignment horizontal="left" vertical="top"/>
    </xf>
    <xf numFmtId="0" fontId="100" fillId="0" borderId="11" xfId="0" applyFont="1" applyBorder="1" applyAlignment="1">
      <alignment horizontal="left" vertical="top"/>
    </xf>
    <xf numFmtId="0" fontId="100" fillId="0" borderId="1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100" fillId="0" borderId="2" xfId="0" applyFont="1" applyBorder="1" applyAlignment="1">
      <alignment horizontal="left" vertical="top"/>
    </xf>
    <xf numFmtId="0" fontId="100" fillId="0" borderId="7" xfId="0" applyFont="1" applyBorder="1" applyAlignment="1">
      <alignment horizontal="left" vertical="top"/>
    </xf>
    <xf numFmtId="0" fontId="100" fillId="0" borderId="8" xfId="0" applyFont="1" applyBorder="1" applyAlignment="1">
      <alignment horizontal="left" vertical="top"/>
    </xf>
    <xf numFmtId="0" fontId="100" fillId="0" borderId="9" xfId="0" applyFont="1" applyBorder="1" applyAlignment="1">
      <alignment horizontal="left" vertical="top"/>
    </xf>
    <xf numFmtId="0" fontId="0" fillId="3" borderId="13" xfId="0" applyFill="1" applyBorder="1"/>
    <xf numFmtId="0" fontId="100" fillId="0" borderId="14" xfId="0" applyFont="1" applyBorder="1"/>
    <xf numFmtId="0" fontId="100" fillId="0" borderId="15" xfId="0" applyFont="1" applyBorder="1"/>
    <xf numFmtId="0" fontId="75" fillId="0" borderId="4" xfId="0" applyFont="1" applyBorder="1" applyAlignment="1">
      <alignment horizontal="center"/>
    </xf>
    <xf numFmtId="0" fontId="75" fillId="0" borderId="5" xfId="0" applyFont="1" applyBorder="1" applyAlignment="1">
      <alignment horizontal="center"/>
    </xf>
    <xf numFmtId="0" fontId="83" fillId="3" borderId="3" xfId="0" applyFont="1" applyFill="1" applyBorder="1" applyAlignment="1">
      <alignment horizontal="center"/>
    </xf>
    <xf numFmtId="0" fontId="75" fillId="0" borderId="3" xfId="0" applyFont="1" applyBorder="1"/>
    <xf numFmtId="167" fontId="84" fillId="0" borderId="3" xfId="0" applyNumberFormat="1" applyFont="1" applyBorder="1" applyAlignment="1">
      <alignment horizontal="center"/>
    </xf>
    <xf numFmtId="167" fontId="84" fillId="0" borderId="4" xfId="0" applyNumberFormat="1" applyFont="1" applyBorder="1" applyAlignment="1">
      <alignment horizontal="center"/>
    </xf>
    <xf numFmtId="167" fontId="84" fillId="0" borderId="5" xfId="0" applyNumberFormat="1" applyFont="1" applyBorder="1" applyAlignment="1">
      <alignment horizontal="center"/>
    </xf>
    <xf numFmtId="0" fontId="100" fillId="0" borderId="3" xfId="0" applyFont="1" applyBorder="1" applyAlignment="1">
      <alignment horizontal="center"/>
    </xf>
    <xf numFmtId="0" fontId="100" fillId="0" borderId="4" xfId="0" applyFont="1" applyBorder="1" applyAlignment="1">
      <alignment horizontal="center"/>
    </xf>
    <xf numFmtId="0" fontId="100" fillId="0" borderId="5" xfId="0" applyFont="1" applyBorder="1" applyAlignment="1">
      <alignment horizontal="center"/>
    </xf>
    <xf numFmtId="0" fontId="84" fillId="5" borderId="3" xfId="0" applyFont="1" applyFill="1" applyBorder="1" applyAlignment="1">
      <alignment horizontal="center"/>
    </xf>
    <xf numFmtId="0" fontId="75" fillId="3" borderId="3" xfId="0" applyFont="1" applyFill="1" applyBorder="1"/>
    <xf numFmtId="0" fontId="75" fillId="3" borderId="3" xfId="0" applyFont="1" applyFill="1" applyBorder="1" applyAlignment="1">
      <alignment horizontal="center" vertical="center"/>
    </xf>
    <xf numFmtId="0" fontId="100" fillId="0" borderId="4" xfId="0" applyFont="1" applyBorder="1" applyAlignment="1">
      <alignment horizontal="center" vertical="center"/>
    </xf>
    <xf numFmtId="0" fontId="100" fillId="0" borderId="5" xfId="0" applyFont="1" applyBorder="1" applyAlignment="1">
      <alignment horizontal="center" vertical="center"/>
    </xf>
    <xf numFmtId="0" fontId="84" fillId="0" borderId="3" xfId="0" applyFont="1" applyBorder="1"/>
    <xf numFmtId="0" fontId="100" fillId="0" borderId="3" xfId="0" applyFont="1" applyBorder="1"/>
    <xf numFmtId="0" fontId="79" fillId="3" borderId="10" xfId="0" applyFont="1" applyFill="1" applyBorder="1" applyAlignment="1">
      <alignment wrapText="1"/>
    </xf>
    <xf numFmtId="0" fontId="100" fillId="0" borderId="11" xfId="0" applyFont="1" applyBorder="1"/>
    <xf numFmtId="0" fontId="100" fillId="0" borderId="7" xfId="0" applyFont="1" applyBorder="1"/>
    <xf numFmtId="0" fontId="100" fillId="0" borderId="9" xfId="0" applyFont="1" applyBorder="1"/>
    <xf numFmtId="0" fontId="81" fillId="0" borderId="10" xfId="0" applyFont="1" applyBorder="1" applyAlignment="1">
      <alignment wrapText="1"/>
    </xf>
    <xf numFmtId="0" fontId="100" fillId="0" borderId="12" xfId="0" applyFont="1" applyBorder="1"/>
    <xf numFmtId="0" fontId="100" fillId="0" borderId="8" xfId="0" applyFont="1" applyBorder="1"/>
    <xf numFmtId="0" fontId="84" fillId="4" borderId="3" xfId="0" applyFont="1" applyFill="1" applyBorder="1" applyAlignment="1">
      <alignment horizontal="center"/>
    </xf>
    <xf numFmtId="0" fontId="9" fillId="0" borderId="10" xfId="0" applyFont="1" applyBorder="1" applyAlignment="1">
      <alignment wrapText="1"/>
    </xf>
    <xf numFmtId="0" fontId="9" fillId="0" borderId="12" xfId="0" applyFont="1" applyBorder="1" applyAlignment="1">
      <alignment wrapText="1"/>
    </xf>
    <xf numFmtId="0" fontId="9" fillId="0" borderId="11" xfId="0" applyFont="1" applyBorder="1" applyAlignment="1">
      <alignment wrapText="1"/>
    </xf>
    <xf numFmtId="0" fontId="9" fillId="0" borderId="7" xfId="0" applyFont="1" applyBorder="1" applyAlignment="1">
      <alignment wrapText="1"/>
    </xf>
    <xf numFmtId="0" fontId="9" fillId="0" borderId="8" xfId="0" applyFont="1" applyBorder="1" applyAlignment="1">
      <alignment wrapText="1"/>
    </xf>
    <xf numFmtId="0" fontId="9" fillId="0" borderId="9" xfId="0" applyFont="1" applyBorder="1" applyAlignment="1">
      <alignment wrapText="1"/>
    </xf>
    <xf numFmtId="0" fontId="80" fillId="0" borderId="10" xfId="0" applyFont="1" applyBorder="1" applyAlignment="1">
      <alignment wrapText="1"/>
    </xf>
    <xf numFmtId="0" fontId="9" fillId="0" borderId="10" xfId="0" applyFont="1" applyBorder="1" applyAlignment="1">
      <alignment horizontal="left" vertical="center" wrapText="1"/>
    </xf>
    <xf numFmtId="0" fontId="100" fillId="0" borderId="12" xfId="0" applyFont="1" applyBorder="1" applyAlignment="1">
      <alignment horizontal="left" vertical="center"/>
    </xf>
    <xf numFmtId="0" fontId="100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75" fillId="3" borderId="3" xfId="0" applyFont="1" applyFill="1" applyBorder="1" applyAlignment="1">
      <alignment horizontal="left"/>
    </xf>
    <xf numFmtId="0" fontId="73" fillId="0" borderId="1" xfId="0" applyFont="1" applyBorder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3" fillId="0" borderId="2" xfId="0" applyFont="1" applyBorder="1" applyAlignment="1">
      <alignment horizontal="center" vertical="center"/>
    </xf>
    <xf numFmtId="0" fontId="73" fillId="0" borderId="7" xfId="0" applyFont="1" applyBorder="1" applyAlignment="1">
      <alignment horizontal="center" vertical="center"/>
    </xf>
    <xf numFmtId="0" fontId="73" fillId="0" borderId="8" xfId="0" applyFont="1" applyBorder="1" applyAlignment="1">
      <alignment horizontal="center" vertical="center"/>
    </xf>
    <xf numFmtId="0" fontId="73" fillId="0" borderId="9" xfId="0" applyFont="1" applyBorder="1" applyAlignment="1">
      <alignment horizontal="center" vertical="center"/>
    </xf>
    <xf numFmtId="0" fontId="74" fillId="2" borderId="3" xfId="0" applyFont="1" applyFill="1" applyBorder="1" applyAlignment="1">
      <alignment horizontal="center" vertical="center" wrapText="1"/>
    </xf>
    <xf numFmtId="0" fontId="74" fillId="2" borderId="4" xfId="0" applyFont="1" applyFill="1" applyBorder="1" applyAlignment="1">
      <alignment horizontal="center" vertical="center" wrapText="1"/>
    </xf>
    <xf numFmtId="0" fontId="74" fillId="2" borderId="5" xfId="0" applyFont="1" applyFill="1" applyBorder="1" applyAlignment="1">
      <alignment horizontal="center" vertical="center" wrapText="1"/>
    </xf>
    <xf numFmtId="0" fontId="99" fillId="0" borderId="3" xfId="0" applyFont="1" applyBorder="1" applyAlignment="1">
      <alignment horizontal="center" vertical="center"/>
    </xf>
    <xf numFmtId="0" fontId="99" fillId="0" borderId="5" xfId="0" applyFont="1" applyBorder="1" applyAlignment="1">
      <alignment horizontal="center" vertical="center"/>
    </xf>
    <xf numFmtId="0" fontId="77" fillId="0" borderId="3" xfId="0" applyFont="1" applyBorder="1" applyAlignment="1">
      <alignment horizontal="center"/>
    </xf>
    <xf numFmtId="0" fontId="75" fillId="3" borderId="5" xfId="0" applyFont="1" applyFill="1" applyBorder="1" applyAlignment="1">
      <alignment horizontal="center" vertical="center"/>
    </xf>
    <xf numFmtId="164" fontId="78" fillId="0" borderId="3" xfId="0" applyNumberFormat="1" applyFont="1" applyBorder="1" applyAlignment="1">
      <alignment horizontal="center"/>
    </xf>
    <xf numFmtId="49" fontId="103" fillId="7" borderId="74" xfId="0" applyNumberFormat="1" applyFont="1" applyFill="1" applyBorder="1" applyAlignment="1">
      <alignment vertical="center"/>
    </xf>
    <xf numFmtId="0" fontId="0" fillId="7" borderId="75" xfId="0" applyFill="1" applyBorder="1"/>
    <xf numFmtId="0" fontId="0" fillId="7" borderId="76" xfId="0" applyFill="1" applyBorder="1"/>
    <xf numFmtId="0" fontId="0" fillId="7" borderId="81" xfId="0" applyFill="1" applyBorder="1"/>
    <xf numFmtId="0" fontId="0" fillId="7" borderId="82" xfId="0" applyFill="1" applyBorder="1"/>
    <xf numFmtId="0" fontId="0" fillId="7" borderId="83" xfId="0" applyFill="1" applyBorder="1"/>
    <xf numFmtId="0" fontId="0" fillId="7" borderId="87" xfId="0" applyFill="1" applyBorder="1"/>
    <xf numFmtId="0" fontId="0" fillId="7" borderId="88" xfId="0" applyFill="1" applyBorder="1"/>
    <xf numFmtId="0" fontId="0" fillId="7" borderId="89" xfId="0" applyFill="1" applyBorder="1"/>
    <xf numFmtId="49" fontId="104" fillId="7" borderId="77" xfId="0" applyNumberFormat="1" applyFont="1" applyFill="1" applyBorder="1" applyAlignment="1">
      <alignment horizontal="center" vertical="center" wrapText="1"/>
    </xf>
    <xf numFmtId="0" fontId="0" fillId="7" borderId="78" xfId="0" applyFill="1" applyBorder="1"/>
    <xf numFmtId="0" fontId="0" fillId="7" borderId="79" xfId="0" applyFill="1" applyBorder="1"/>
    <xf numFmtId="0" fontId="0" fillId="7" borderId="80" xfId="0" applyFill="1" applyBorder="1"/>
    <xf numFmtId="49" fontId="106" fillId="7" borderId="77" xfId="0" applyNumberFormat="1" applyFont="1" applyFill="1" applyBorder="1"/>
    <xf numFmtId="0" fontId="0" fillId="7" borderId="85" xfId="0" applyFill="1" applyBorder="1"/>
    <xf numFmtId="0" fontId="108" fillId="7" borderId="86" xfId="0" applyFont="1" applyFill="1" applyBorder="1" applyAlignment="1">
      <alignment horizontal="center"/>
    </xf>
    <xf numFmtId="49" fontId="106" fillId="7" borderId="77" xfId="0" applyNumberFormat="1" applyFont="1" applyFill="1" applyBorder="1" applyAlignment="1">
      <alignment vertical="center"/>
    </xf>
    <xf numFmtId="0" fontId="107" fillId="7" borderId="86" xfId="0" applyFont="1" applyFill="1" applyBorder="1" applyAlignment="1">
      <alignment horizontal="center" vertical="center"/>
    </xf>
    <xf numFmtId="164" fontId="109" fillId="7" borderId="86" xfId="0" applyNumberFormat="1" applyFont="1" applyFill="1" applyBorder="1" applyAlignment="1">
      <alignment horizontal="center"/>
    </xf>
    <xf numFmtId="49" fontId="110" fillId="7" borderId="90" xfId="0" applyNumberFormat="1" applyFont="1" applyFill="1" applyBorder="1" applyAlignment="1">
      <alignment wrapText="1"/>
    </xf>
    <xf numFmtId="0" fontId="0" fillId="7" borderId="91" xfId="0" applyFill="1" applyBorder="1"/>
    <xf numFmtId="0" fontId="0" fillId="7" borderId="34" xfId="0" applyFill="1" applyBorder="1"/>
    <xf numFmtId="0" fontId="111" fillId="7" borderId="74" xfId="0" applyFont="1" applyFill="1" applyBorder="1" applyAlignment="1">
      <alignment wrapText="1"/>
    </xf>
    <xf numFmtId="49" fontId="111" fillId="7" borderId="74" xfId="0" applyNumberFormat="1" applyFont="1" applyFill="1" applyBorder="1" applyAlignment="1">
      <alignment wrapText="1"/>
    </xf>
    <xf numFmtId="49" fontId="106" fillId="7" borderId="77" xfId="0" applyNumberFormat="1" applyFont="1" applyFill="1" applyBorder="1" applyAlignment="1">
      <alignment horizontal="left"/>
    </xf>
    <xf numFmtId="0" fontId="116" fillId="7" borderId="74" xfId="0" applyFont="1" applyFill="1" applyBorder="1" applyAlignment="1">
      <alignment wrapText="1"/>
    </xf>
    <xf numFmtId="0" fontId="0" fillId="7" borderId="86" xfId="0" applyFill="1" applyBorder="1"/>
    <xf numFmtId="0" fontId="106" fillId="7" borderId="86" xfId="0" applyFont="1" applyFill="1" applyBorder="1"/>
    <xf numFmtId="49" fontId="106" fillId="7" borderId="77" xfId="0" applyNumberFormat="1" applyFont="1" applyFill="1" applyBorder="1" applyAlignment="1">
      <alignment horizontal="center" vertical="center"/>
    </xf>
    <xf numFmtId="0" fontId="105" fillId="7" borderId="86" xfId="0" applyFont="1" applyFill="1" applyBorder="1"/>
    <xf numFmtId="0" fontId="106" fillId="7" borderId="86" xfId="0" applyFont="1" applyFill="1" applyBorder="1" applyAlignment="1">
      <alignment horizontal="center"/>
    </xf>
    <xf numFmtId="0" fontId="105" fillId="7" borderId="77" xfId="0" applyFont="1" applyFill="1" applyBorder="1" applyAlignment="1">
      <alignment horizontal="center"/>
    </xf>
    <xf numFmtId="49" fontId="105" fillId="7" borderId="77" xfId="0" applyNumberFormat="1" applyFont="1" applyFill="1" applyBorder="1" applyAlignment="1">
      <alignment horizontal="center"/>
    </xf>
    <xf numFmtId="49" fontId="113" fillId="7" borderId="77" xfId="0" applyNumberFormat="1" applyFont="1" applyFill="1" applyBorder="1" applyAlignment="1">
      <alignment horizontal="center"/>
    </xf>
    <xf numFmtId="168" fontId="105" fillId="7" borderId="86" xfId="0" applyNumberFormat="1" applyFont="1" applyFill="1" applyBorder="1" applyAlignment="1">
      <alignment horizontal="left"/>
    </xf>
    <xf numFmtId="49" fontId="106" fillId="7" borderId="86" xfId="0" applyNumberFormat="1" applyFont="1" applyFill="1" applyBorder="1" applyAlignment="1">
      <alignment horizontal="center"/>
    </xf>
    <xf numFmtId="0" fontId="105" fillId="7" borderId="86" xfId="0" applyFont="1" applyFill="1" applyBorder="1" applyAlignment="1">
      <alignment horizontal="left"/>
    </xf>
    <xf numFmtId="0" fontId="105" fillId="7" borderId="77" xfId="0" applyFont="1" applyFill="1" applyBorder="1" applyAlignment="1">
      <alignment horizontal="left"/>
    </xf>
    <xf numFmtId="0" fontId="105" fillId="7" borderId="77" xfId="0" applyFont="1" applyFill="1" applyBorder="1"/>
    <xf numFmtId="0" fontId="0" fillId="7" borderId="92" xfId="0" applyFill="1" applyBorder="1"/>
    <xf numFmtId="0" fontId="0" fillId="7" borderId="36" xfId="0" applyFill="1" applyBorder="1"/>
    <xf numFmtId="0" fontId="0" fillId="7" borderId="93" xfId="0" applyFill="1" applyBorder="1"/>
    <xf numFmtId="0" fontId="0" fillId="7" borderId="94" xfId="0" applyFill="1" applyBorder="1"/>
    <xf numFmtId="0" fontId="105" fillId="7" borderId="74" xfId="0" applyFont="1" applyFill="1" applyBorder="1" applyAlignment="1">
      <alignment wrapText="1"/>
    </xf>
    <xf numFmtId="49" fontId="115" fillId="7" borderId="86" xfId="0" applyNumberFormat="1" applyFont="1" applyFill="1" applyBorder="1" applyAlignment="1">
      <alignment horizontal="left" vertical="top"/>
    </xf>
    <xf numFmtId="0" fontId="110" fillId="7" borderId="86" xfId="0" applyFont="1" applyFill="1" applyBorder="1" applyAlignment="1">
      <alignment horizontal="left" vertical="top"/>
    </xf>
    <xf numFmtId="0" fontId="14" fillId="0" borderId="10" xfId="0" applyFont="1" applyBorder="1" applyAlignment="1">
      <alignment wrapText="1"/>
    </xf>
    <xf numFmtId="0" fontId="6" fillId="0" borderId="12" xfId="0" applyFont="1" applyBorder="1"/>
    <xf numFmtId="0" fontId="6" fillId="0" borderId="11" xfId="0" applyFont="1" applyBorder="1"/>
    <xf numFmtId="0" fontId="6" fillId="0" borderId="1" xfId="0" applyFont="1" applyBorder="1"/>
    <xf numFmtId="0" fontId="0" fillId="0" borderId="0" xfId="0"/>
    <xf numFmtId="0" fontId="6" fillId="0" borderId="2" xfId="0" applyFont="1" applyBorder="1"/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0" fontId="17" fillId="0" borderId="3" xfId="0" applyFont="1" applyBorder="1" applyAlignment="1">
      <alignment horizontal="left" vertical="top"/>
    </xf>
    <xf numFmtId="0" fontId="6" fillId="0" borderId="4" xfId="0" applyFont="1" applyBorder="1"/>
    <xf numFmtId="0" fontId="6" fillId="0" borderId="5" xfId="0" applyFont="1" applyBorder="1"/>
    <xf numFmtId="0" fontId="8" fillId="0" borderId="3" xfId="0" applyFont="1" applyBorder="1" applyAlignment="1">
      <alignment horizontal="left" vertical="top"/>
    </xf>
    <xf numFmtId="0" fontId="14" fillId="0" borderId="3" xfId="0" applyFont="1" applyBorder="1" applyAlignment="1">
      <alignment horizontal="left"/>
    </xf>
    <xf numFmtId="0" fontId="3" fillId="0" borderId="3" xfId="0" applyFont="1" applyBorder="1" applyAlignment="1">
      <alignment horizontal="center"/>
    </xf>
    <xf numFmtId="0" fontId="14" fillId="3" borderId="3" xfId="0" applyFont="1" applyFill="1" applyBorder="1" applyAlignment="1">
      <alignment horizontal="left"/>
    </xf>
    <xf numFmtId="0" fontId="3" fillId="3" borderId="3" xfId="0" applyFont="1" applyFill="1" applyBorder="1"/>
    <xf numFmtId="0" fontId="14" fillId="5" borderId="3" xfId="0" applyFont="1" applyFill="1" applyBorder="1"/>
    <xf numFmtId="0" fontId="6" fillId="0" borderId="14" xfId="0" applyFont="1" applyBorder="1"/>
    <xf numFmtId="0" fontId="6" fillId="0" borderId="15" xfId="0" applyFont="1" applyBorder="1"/>
    <xf numFmtId="0" fontId="3" fillId="0" borderId="3" xfId="0" applyFont="1" applyBorder="1"/>
    <xf numFmtId="0" fontId="3" fillId="0" borderId="4" xfId="0" applyFont="1" applyBorder="1" applyAlignment="1">
      <alignment horizontal="center"/>
    </xf>
    <xf numFmtId="0" fontId="14" fillId="5" borderId="3" xfId="0" applyFont="1" applyFill="1" applyBorder="1" applyAlignment="1">
      <alignment horizontal="center"/>
    </xf>
    <xf numFmtId="0" fontId="14" fillId="4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left"/>
    </xf>
    <xf numFmtId="0" fontId="13" fillId="3" borderId="3" xfId="0" applyFont="1" applyFill="1" applyBorder="1" applyAlignment="1">
      <alignment horizontal="center"/>
    </xf>
    <xf numFmtId="167" fontId="14" fillId="0" borderId="3" xfId="0" applyNumberFormat="1" applyFont="1" applyBorder="1" applyAlignment="1">
      <alignment horizontal="left"/>
    </xf>
    <xf numFmtId="0" fontId="6" fillId="0" borderId="3" xfId="0" applyFont="1" applyBorder="1"/>
    <xf numFmtId="0" fontId="8" fillId="3" borderId="10" xfId="0" applyFont="1" applyFill="1" applyBorder="1" applyAlignment="1">
      <alignment wrapText="1"/>
    </xf>
    <xf numFmtId="0" fontId="11" fillId="0" borderId="10" xfId="0" applyFont="1" applyBorder="1" applyAlignment="1">
      <alignment wrapText="1"/>
    </xf>
    <xf numFmtId="0" fontId="3" fillId="3" borderId="3" xfId="0" applyFont="1" applyFill="1" applyBorder="1" applyAlignment="1">
      <alignment horizontal="center" vertical="center"/>
    </xf>
    <xf numFmtId="0" fontId="14" fillId="0" borderId="3" xfId="0" applyFont="1" applyBorder="1"/>
    <xf numFmtId="0" fontId="10" fillId="0" borderId="10" xfId="0" applyFont="1" applyBorder="1" applyAlignment="1">
      <alignment wrapText="1"/>
    </xf>
    <xf numFmtId="0" fontId="1" fillId="0" borderId="10" xfId="0" applyFont="1" applyBorder="1" applyAlignment="1">
      <alignment vertical="center"/>
    </xf>
    <xf numFmtId="0" fontId="2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/>
    </xf>
    <xf numFmtId="0" fontId="3" fillId="3" borderId="3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/>
    </xf>
    <xf numFmtId="0" fontId="20" fillId="7" borderId="74" xfId="0" applyFont="1" applyFill="1" applyBorder="1" applyAlignment="1">
      <alignment wrapText="1"/>
    </xf>
    <xf numFmtId="49" fontId="29" fillId="7" borderId="86" xfId="0" applyNumberFormat="1" applyFont="1" applyFill="1" applyBorder="1" applyAlignment="1">
      <alignment horizontal="left" vertical="top"/>
    </xf>
    <xf numFmtId="0" fontId="25" fillId="7" borderId="86" xfId="0" applyFont="1" applyFill="1" applyBorder="1" applyAlignment="1">
      <alignment horizontal="left" vertical="top"/>
    </xf>
    <xf numFmtId="0" fontId="20" fillId="7" borderId="77" xfId="0" applyFont="1" applyFill="1" applyBorder="1" applyAlignment="1">
      <alignment horizontal="left"/>
    </xf>
    <xf numFmtId="49" fontId="21" fillId="7" borderId="77" xfId="0" applyNumberFormat="1" applyFont="1" applyFill="1" applyBorder="1"/>
    <xf numFmtId="0" fontId="20" fillId="7" borderId="77" xfId="0" applyFont="1" applyFill="1" applyBorder="1"/>
    <xf numFmtId="49" fontId="21" fillId="7" borderId="86" xfId="0" applyNumberFormat="1" applyFont="1" applyFill="1" applyBorder="1" applyAlignment="1">
      <alignment horizontal="center"/>
    </xf>
    <xf numFmtId="49" fontId="21" fillId="7" borderId="86" xfId="0" applyNumberFormat="1" applyFont="1" applyFill="1" applyBorder="1"/>
    <xf numFmtId="0" fontId="21" fillId="7" borderId="86" xfId="0" applyFont="1" applyFill="1" applyBorder="1" applyAlignment="1">
      <alignment horizontal="center"/>
    </xf>
    <xf numFmtId="168" fontId="21" fillId="7" borderId="86" xfId="0" applyNumberFormat="1" applyFont="1" applyFill="1" applyBorder="1" applyAlignment="1">
      <alignment horizontal="center"/>
    </xf>
    <xf numFmtId="0" fontId="21" fillId="7" borderId="86" xfId="0" applyFont="1" applyFill="1" applyBorder="1"/>
    <xf numFmtId="0" fontId="21" fillId="7" borderId="84" xfId="0" applyFont="1" applyFill="1" applyBorder="1"/>
    <xf numFmtId="49" fontId="21" fillId="7" borderId="77" xfId="0" applyNumberFormat="1" applyFont="1" applyFill="1" applyBorder="1" applyAlignment="1">
      <alignment horizontal="left"/>
    </xf>
    <xf numFmtId="49" fontId="28" fillId="7" borderId="77" xfId="0" applyNumberFormat="1" applyFont="1" applyFill="1" applyBorder="1" applyAlignment="1">
      <alignment horizontal="center"/>
    </xf>
    <xf numFmtId="168" fontId="20" fillId="7" borderId="86" xfId="0" applyNumberFormat="1" applyFont="1" applyFill="1" applyBorder="1" applyAlignment="1">
      <alignment horizontal="left"/>
    </xf>
    <xf numFmtId="0" fontId="20" fillId="7" borderId="77" xfId="0" applyFont="1" applyFill="1" applyBorder="1" applyAlignment="1">
      <alignment horizontal="center"/>
    </xf>
    <xf numFmtId="49" fontId="20" fillId="7" borderId="77" xfId="0" applyNumberFormat="1" applyFont="1" applyFill="1" applyBorder="1" applyAlignment="1">
      <alignment horizontal="center"/>
    </xf>
    <xf numFmtId="49" fontId="21" fillId="7" borderId="77" xfId="0" applyNumberFormat="1" applyFont="1" applyFill="1" applyBorder="1" applyAlignment="1">
      <alignment horizontal="center" vertical="center"/>
    </xf>
    <xf numFmtId="49" fontId="20" fillId="7" borderId="86" xfId="0" applyNumberFormat="1" applyFont="1" applyFill="1" applyBorder="1"/>
    <xf numFmtId="0" fontId="20" fillId="7" borderId="86" xfId="0" applyFont="1" applyFill="1" applyBorder="1"/>
    <xf numFmtId="49" fontId="25" fillId="7" borderId="90" xfId="0" applyNumberFormat="1" applyFont="1" applyFill="1" applyBorder="1" applyAlignment="1">
      <alignment wrapText="1"/>
    </xf>
    <xf numFmtId="0" fontId="27" fillId="7" borderId="74" xfId="0" applyFont="1" applyFill="1" applyBorder="1" applyAlignment="1">
      <alignment wrapText="1"/>
    </xf>
    <xf numFmtId="49" fontId="0" fillId="7" borderId="86" xfId="0" applyNumberFormat="1" applyFill="1" applyBorder="1"/>
    <xf numFmtId="0" fontId="26" fillId="7" borderId="74" xfId="0" applyFont="1" applyFill="1" applyBorder="1" applyAlignment="1">
      <alignment wrapText="1"/>
    </xf>
    <xf numFmtId="49" fontId="26" fillId="7" borderId="74" xfId="0" applyNumberFormat="1" applyFont="1" applyFill="1" applyBorder="1" applyAlignment="1">
      <alignment wrapText="1"/>
    </xf>
    <xf numFmtId="49" fontId="18" fillId="7" borderId="74" xfId="0" applyNumberFormat="1" applyFont="1" applyFill="1" applyBorder="1" applyAlignment="1">
      <alignment vertical="center"/>
    </xf>
    <xf numFmtId="49" fontId="19" fillId="7" borderId="77" xfId="0" applyNumberFormat="1" applyFont="1" applyFill="1" applyBorder="1" applyAlignment="1">
      <alignment horizontal="center" vertical="center" wrapText="1"/>
    </xf>
    <xf numFmtId="0" fontId="23" fillId="7" borderId="86" xfId="0" applyFont="1" applyFill="1" applyBorder="1" applyAlignment="1">
      <alignment horizontal="center"/>
    </xf>
    <xf numFmtId="49" fontId="21" fillId="7" borderId="77" xfId="0" applyNumberFormat="1" applyFont="1" applyFill="1" applyBorder="1" applyAlignment="1">
      <alignment vertical="center"/>
    </xf>
    <xf numFmtId="0" fontId="22" fillId="7" borderId="86" xfId="0" applyFont="1" applyFill="1" applyBorder="1" applyAlignment="1">
      <alignment horizontal="center" vertical="center"/>
    </xf>
    <xf numFmtId="164" fontId="24" fillId="7" borderId="86" xfId="0" applyNumberFormat="1" applyFont="1" applyFill="1" applyBorder="1" applyAlignment="1">
      <alignment horizontal="center"/>
    </xf>
    <xf numFmtId="167" fontId="3" fillId="0" borderId="3" xfId="0" applyNumberFormat="1" applyFont="1" applyBorder="1" applyAlignment="1">
      <alignment horizontal="center"/>
    </xf>
    <xf numFmtId="49" fontId="6" fillId="0" borderId="3" xfId="0" applyNumberFormat="1" applyFont="1" applyBorder="1"/>
    <xf numFmtId="0" fontId="2" fillId="8" borderId="3" xfId="0" applyFont="1" applyFill="1" applyBorder="1" applyAlignment="1">
      <alignment horizontal="center" vertical="center" wrapText="1"/>
    </xf>
    <xf numFmtId="0" fontId="31" fillId="0" borderId="3" xfId="0" applyFont="1" applyBorder="1" applyAlignment="1">
      <alignment horizontal="center" vertical="center"/>
    </xf>
    <xf numFmtId="0" fontId="12" fillId="0" borderId="10" xfId="0" applyFont="1" applyBorder="1" applyAlignment="1">
      <alignment wrapText="1"/>
    </xf>
    <xf numFmtId="169" fontId="71" fillId="4" borderId="3" xfId="1" applyFont="1" applyFill="1" applyBorder="1" applyAlignment="1">
      <alignment horizontal="center" vertical="center"/>
    </xf>
    <xf numFmtId="169" fontId="70" fillId="3" borderId="3" xfId="1" applyFont="1" applyFill="1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169" fontId="65" fillId="0" borderId="3" xfId="1" applyFont="1" applyBorder="1" applyAlignment="1">
      <alignment horizontal="center" vertical="center"/>
    </xf>
    <xf numFmtId="0" fontId="0" fillId="5" borderId="3" xfId="0" applyFill="1" applyBorder="1"/>
    <xf numFmtId="169" fontId="65" fillId="0" borderId="3" xfId="1" applyFont="1" applyBorder="1"/>
    <xf numFmtId="169" fontId="68" fillId="3" borderId="10" xfId="1" applyFont="1" applyFill="1" applyBorder="1" applyAlignment="1">
      <alignment wrapText="1"/>
    </xf>
    <xf numFmtId="169" fontId="65" fillId="3" borderId="3" xfId="1" applyFont="1" applyFill="1" applyBorder="1"/>
    <xf numFmtId="0" fontId="0" fillId="0" borderId="10" xfId="0" applyBorder="1"/>
    <xf numFmtId="169" fontId="69" fillId="0" borderId="10" xfId="1" applyFont="1" applyBorder="1" applyAlignment="1">
      <alignment wrapText="1"/>
    </xf>
    <xf numFmtId="169" fontId="63" fillId="0" borderId="10" xfId="1" applyFont="1" applyBorder="1"/>
    <xf numFmtId="169" fontId="64" fillId="8" borderId="3" xfId="1" applyFont="1" applyFill="1" applyBorder="1" applyAlignment="1">
      <alignment wrapText="1"/>
    </xf>
    <xf numFmtId="172" fontId="67" fillId="0" borderId="3" xfId="1" applyNumberFormat="1" applyFont="1" applyBorder="1"/>
    <xf numFmtId="169" fontId="4" fillId="0" borderId="3" xfId="1" applyFont="1" applyBorder="1"/>
    <xf numFmtId="169" fontId="72" fillId="0" borderId="3" xfId="1" applyFont="1" applyBorder="1"/>
    <xf numFmtId="0" fontId="0" fillId="3" borderId="3" xfId="0" applyFill="1" applyBorder="1"/>
    <xf numFmtId="169" fontId="65" fillId="0" borderId="5" xfId="1" applyFont="1" applyBorder="1" applyAlignment="1">
      <alignment horizontal="center" vertical="center"/>
    </xf>
    <xf numFmtId="0" fontId="36" fillId="9" borderId="10" xfId="0" applyFont="1" applyFill="1" applyBorder="1" applyAlignment="1">
      <alignment wrapText="1"/>
    </xf>
    <xf numFmtId="0" fontId="30" fillId="7" borderId="90" xfId="0" applyFont="1" applyFill="1" applyBorder="1" applyAlignment="1">
      <alignment wrapText="1"/>
    </xf>
    <xf numFmtId="0" fontId="0" fillId="7" borderId="95" xfId="0" applyFill="1" applyBorder="1"/>
    <xf numFmtId="0" fontId="0" fillId="7" borderId="40" xfId="0" applyFill="1" applyBorder="1"/>
    <xf numFmtId="49" fontId="106" fillId="7" borderId="86" xfId="0" applyNumberFormat="1" applyFont="1" applyFill="1" applyBorder="1"/>
    <xf numFmtId="0" fontId="112" fillId="7" borderId="74" xfId="0" applyFont="1" applyFill="1" applyBorder="1" applyAlignment="1">
      <alignment wrapText="1"/>
    </xf>
    <xf numFmtId="49" fontId="105" fillId="7" borderId="86" xfId="0" applyNumberFormat="1" applyFont="1" applyFill="1" applyBorder="1"/>
    <xf numFmtId="168" fontId="106" fillId="7" borderId="86" xfId="0" applyNumberFormat="1" applyFont="1" applyFill="1" applyBorder="1" applyAlignment="1">
      <alignment horizontal="center"/>
    </xf>
    <xf numFmtId="0" fontId="114" fillId="7" borderId="90" xfId="0" applyFont="1" applyFill="1" applyBorder="1" applyAlignment="1">
      <alignment wrapText="1"/>
    </xf>
    <xf numFmtId="167" fontId="14" fillId="0" borderId="3" xfId="0" applyNumberFormat="1" applyFont="1" applyBorder="1" applyAlignment="1">
      <alignment horizontal="center"/>
    </xf>
    <xf numFmtId="167" fontId="14" fillId="0" borderId="4" xfId="0" applyNumberFormat="1" applyFont="1" applyBorder="1" applyAlignment="1">
      <alignment horizontal="center"/>
    </xf>
    <xf numFmtId="167" fontId="14" fillId="0" borderId="5" xfId="0" applyNumberFormat="1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left" vertical="top" wrapText="1"/>
    </xf>
    <xf numFmtId="0" fontId="6" fillId="0" borderId="12" xfId="0" applyFont="1" applyBorder="1" applyAlignment="1">
      <alignment horizontal="left" vertical="top"/>
    </xf>
    <xf numFmtId="0" fontId="6" fillId="0" borderId="1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6" fillId="0" borderId="7" xfId="0" applyFont="1" applyBorder="1" applyAlignment="1">
      <alignment horizontal="left" vertical="top"/>
    </xf>
    <xf numFmtId="0" fontId="6" fillId="0" borderId="8" xfId="0" applyFont="1" applyBorder="1" applyAlignment="1">
      <alignment horizontal="left" vertical="top"/>
    </xf>
    <xf numFmtId="0" fontId="6" fillId="0" borderId="9" xfId="0" applyFont="1" applyBorder="1" applyAlignment="1">
      <alignment horizontal="left" vertical="top"/>
    </xf>
    <xf numFmtId="0" fontId="3" fillId="0" borderId="5" xfId="0" applyFont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8" fillId="3" borderId="10" xfId="0" applyFont="1" applyFill="1" applyBorder="1" applyAlignment="1">
      <alignment vertical="center" wrapText="1"/>
    </xf>
    <xf numFmtId="0" fontId="6" fillId="0" borderId="11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49" fontId="6" fillId="0" borderId="3" xfId="0" applyNumberFormat="1" applyFont="1" applyBorder="1" applyAlignment="1">
      <alignment horizontal="center"/>
    </xf>
    <xf numFmtId="49" fontId="6" fillId="0" borderId="4" xfId="0" applyNumberFormat="1" applyFont="1" applyBorder="1" applyAlignment="1">
      <alignment horizontal="center"/>
    </xf>
    <xf numFmtId="49" fontId="6" fillId="0" borderId="5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 wrapText="1"/>
    </xf>
    <xf numFmtId="0" fontId="2" fillId="8" borderId="8" xfId="0" applyFont="1" applyFill="1" applyBorder="1" applyAlignment="1">
      <alignment horizontal="center" vertical="center" wrapText="1"/>
    </xf>
    <xf numFmtId="0" fontId="2" fillId="8" borderId="9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51" fillId="0" borderId="10" xfId="3" applyFont="1" applyBorder="1" applyAlignment="1">
      <alignment vertical="center"/>
    </xf>
    <xf numFmtId="0" fontId="6" fillId="0" borderId="12" xfId="3" applyFont="1" applyBorder="1"/>
    <xf numFmtId="0" fontId="6" fillId="0" borderId="11" xfId="3" applyFont="1" applyBorder="1"/>
    <xf numFmtId="0" fontId="6" fillId="0" borderId="1" xfId="3" applyFont="1" applyBorder="1"/>
    <xf numFmtId="0" fontId="61" fillId="0" borderId="0" xfId="3"/>
    <xf numFmtId="0" fontId="6" fillId="0" borderId="2" xfId="3" applyFont="1" applyBorder="1"/>
    <xf numFmtId="0" fontId="6" fillId="0" borderId="7" xfId="3" applyFont="1" applyBorder="1"/>
    <xf numFmtId="0" fontId="6" fillId="0" borderId="8" xfId="3" applyFont="1" applyBorder="1"/>
    <xf numFmtId="0" fontId="6" fillId="0" borderId="9" xfId="3" applyFont="1" applyBorder="1"/>
    <xf numFmtId="0" fontId="52" fillId="8" borderId="3" xfId="3" applyFont="1" applyFill="1" applyBorder="1" applyAlignment="1">
      <alignment horizontal="center" vertical="center" wrapText="1"/>
    </xf>
    <xf numFmtId="0" fontId="6" fillId="0" borderId="4" xfId="3" applyFont="1" applyBorder="1"/>
    <xf numFmtId="0" fontId="6" fillId="0" borderId="5" xfId="3" applyFont="1" applyBorder="1"/>
    <xf numFmtId="0" fontId="54" fillId="3" borderId="3" xfId="3" applyFont="1" applyFill="1" applyBorder="1"/>
    <xf numFmtId="0" fontId="55" fillId="0" borderId="3" xfId="3" applyFont="1" applyBorder="1" applyAlignment="1">
      <alignment horizontal="center"/>
    </xf>
    <xf numFmtId="0" fontId="54" fillId="3" borderId="3" xfId="3" applyFont="1" applyFill="1" applyBorder="1" applyAlignment="1">
      <alignment vertical="center"/>
    </xf>
    <xf numFmtId="3" fontId="31" fillId="0" borderId="3" xfId="3" applyNumberFormat="1" applyFont="1" applyBorder="1" applyAlignment="1">
      <alignment horizontal="center" vertical="center"/>
    </xf>
    <xf numFmtId="0" fontId="33" fillId="0" borderId="3" xfId="3" applyFont="1" applyBorder="1" applyAlignment="1">
      <alignment horizontal="center"/>
    </xf>
    <xf numFmtId="0" fontId="56" fillId="3" borderId="10" xfId="3" applyFont="1" applyFill="1" applyBorder="1" applyAlignment="1">
      <alignment wrapText="1"/>
    </xf>
    <xf numFmtId="0" fontId="57" fillId="0" borderId="10" xfId="3" applyFont="1" applyBorder="1" applyAlignment="1">
      <alignment wrapText="1"/>
    </xf>
    <xf numFmtId="0" fontId="54" fillId="3" borderId="3" xfId="3" applyFont="1" applyFill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53" fillId="0" borderId="3" xfId="3" applyFont="1" applyBorder="1"/>
    <xf numFmtId="0" fontId="12" fillId="0" borderId="10" xfId="3" applyFont="1" applyBorder="1" applyAlignment="1">
      <alignment wrapText="1"/>
    </xf>
    <xf numFmtId="0" fontId="54" fillId="0" borderId="3" xfId="3" applyFont="1" applyBorder="1"/>
    <xf numFmtId="0" fontId="54" fillId="3" borderId="3" xfId="3" applyFont="1" applyFill="1" applyBorder="1" applyAlignment="1">
      <alignment horizontal="center" vertical="center"/>
    </xf>
    <xf numFmtId="49" fontId="59" fillId="0" borderId="3" xfId="3" applyNumberFormat="1" applyFont="1" applyBorder="1"/>
    <xf numFmtId="0" fontId="54" fillId="0" borderId="3" xfId="3" applyFont="1" applyBorder="1" applyAlignment="1">
      <alignment horizontal="center"/>
    </xf>
    <xf numFmtId="0" fontId="53" fillId="5" borderId="3" xfId="3" applyFont="1" applyFill="1" applyBorder="1" applyAlignment="1">
      <alignment horizontal="center"/>
    </xf>
    <xf numFmtId="0" fontId="53" fillId="4" borderId="3" xfId="3" applyFont="1" applyFill="1" applyBorder="1" applyAlignment="1">
      <alignment horizontal="center"/>
    </xf>
    <xf numFmtId="0" fontId="58" fillId="3" borderId="3" xfId="3" applyFont="1" applyFill="1" applyBorder="1" applyAlignment="1">
      <alignment horizontal="center"/>
    </xf>
    <xf numFmtId="167" fontId="53" fillId="0" borderId="3" xfId="3" applyNumberFormat="1" applyFont="1" applyBorder="1" applyAlignment="1">
      <alignment horizontal="left"/>
    </xf>
    <xf numFmtId="167" fontId="54" fillId="0" borderId="3" xfId="3" applyNumberFormat="1" applyFont="1" applyBorder="1" applyAlignment="1">
      <alignment horizontal="center"/>
    </xf>
    <xf numFmtId="0" fontId="53" fillId="3" borderId="3" xfId="3" applyFont="1" applyFill="1" applyBorder="1" applyAlignment="1">
      <alignment horizontal="left"/>
    </xf>
    <xf numFmtId="0" fontId="53" fillId="5" borderId="3" xfId="3" applyFont="1" applyFill="1" applyBorder="1"/>
    <xf numFmtId="0" fontId="31" fillId="3" borderId="13" xfId="3" applyFont="1" applyFill="1" applyBorder="1"/>
    <xf numFmtId="0" fontId="6" fillId="0" borderId="14" xfId="3" applyFont="1" applyBorder="1"/>
    <xf numFmtId="0" fontId="6" fillId="0" borderId="15" xfId="3" applyFont="1" applyBorder="1"/>
    <xf numFmtId="0" fontId="53" fillId="0" borderId="10" xfId="3" applyFont="1" applyBorder="1" applyAlignment="1">
      <alignment wrapText="1"/>
    </xf>
    <xf numFmtId="0" fontId="60" fillId="0" borderId="3" xfId="3" applyFont="1" applyBorder="1" applyAlignment="1">
      <alignment horizontal="left" vertical="top"/>
    </xf>
    <xf numFmtId="0" fontId="56" fillId="0" borderId="3" xfId="3" applyFont="1" applyBorder="1" applyAlignment="1">
      <alignment horizontal="left" vertical="top"/>
    </xf>
    <xf numFmtId="0" fontId="0" fillId="0" borderId="41" xfId="0" applyBorder="1" applyAlignment="1">
      <alignment horizontal="left"/>
    </xf>
    <xf numFmtId="0" fontId="47" fillId="0" borderId="56" xfId="0" applyFont="1" applyBorder="1" applyAlignment="1">
      <alignment horizontal="center"/>
    </xf>
    <xf numFmtId="0" fontId="47" fillId="0" borderId="65" xfId="0" applyFont="1" applyBorder="1" applyAlignment="1">
      <alignment horizontal="center"/>
    </xf>
    <xf numFmtId="0" fontId="0" fillId="0" borderId="66" xfId="0" applyBorder="1" applyAlignment="1">
      <alignment horizontal="center"/>
    </xf>
    <xf numFmtId="0" fontId="47" fillId="0" borderId="66" xfId="0" applyFont="1" applyBorder="1"/>
    <xf numFmtId="0" fontId="47" fillId="0" borderId="52" xfId="0" applyFont="1" applyBorder="1"/>
    <xf numFmtId="0" fontId="35" fillId="11" borderId="41" xfId="0" applyFont="1" applyFill="1" applyBorder="1"/>
    <xf numFmtId="0" fontId="39" fillId="11" borderId="41" xfId="0" applyFont="1" applyFill="1" applyBorder="1" applyAlignment="1">
      <alignment horizontal="center" vertical="center"/>
    </xf>
    <xf numFmtId="0" fontId="39" fillId="11" borderId="56" xfId="0" applyFont="1" applyFill="1" applyBorder="1" applyAlignment="1">
      <alignment horizontal="center" vertical="center"/>
    </xf>
    <xf numFmtId="0" fontId="0" fillId="0" borderId="41" xfId="0" applyBorder="1"/>
    <xf numFmtId="0" fontId="50" fillId="7" borderId="41" xfId="0" applyFont="1" applyFill="1" applyBorder="1"/>
    <xf numFmtId="0" fontId="50" fillId="7" borderId="56" xfId="0" applyFont="1" applyFill="1" applyBorder="1"/>
    <xf numFmtId="0" fontId="43" fillId="0" borderId="41" xfId="0" applyFont="1" applyBorder="1"/>
    <xf numFmtId="0" fontId="49" fillId="0" borderId="41" xfId="0" applyFont="1" applyBorder="1"/>
    <xf numFmtId="0" fontId="49" fillId="0" borderId="56" xfId="0" applyFont="1" applyBorder="1"/>
    <xf numFmtId="0" fontId="43" fillId="0" borderId="56" xfId="0" applyFont="1" applyBorder="1" applyAlignment="1">
      <alignment horizontal="center"/>
    </xf>
    <xf numFmtId="0" fontId="43" fillId="0" borderId="49" xfId="0" applyFont="1" applyBorder="1" applyAlignment="1">
      <alignment horizontal="center"/>
    </xf>
    <xf numFmtId="0" fontId="0" fillId="0" borderId="56" xfId="0" applyBorder="1"/>
    <xf numFmtId="0" fontId="0" fillId="0" borderId="56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/>
    <xf numFmtId="0" fontId="0" fillId="0" borderId="49" xfId="0" applyBorder="1" applyAlignment="1">
      <alignment horizontal="center"/>
    </xf>
    <xf numFmtId="0" fontId="0" fillId="0" borderId="41" xfId="0" applyBorder="1" applyAlignment="1">
      <alignment horizontal="center"/>
    </xf>
    <xf numFmtId="0" fontId="39" fillId="11" borderId="67" xfId="0" applyFont="1" applyFill="1" applyBorder="1" applyAlignment="1">
      <alignment horizontal="left" vertical="center" wrapText="1"/>
    </xf>
    <xf numFmtId="0" fontId="39" fillId="11" borderId="68" xfId="0" applyFont="1" applyFill="1" applyBorder="1" applyAlignment="1">
      <alignment horizontal="left" vertical="center" wrapText="1"/>
    </xf>
    <xf numFmtId="0" fontId="39" fillId="11" borderId="58" xfId="0" applyFont="1" applyFill="1" applyBorder="1" applyAlignment="1">
      <alignment horizontal="left" vertical="center" wrapText="1"/>
    </xf>
    <xf numFmtId="0" fontId="39" fillId="11" borderId="59" xfId="0" applyFont="1" applyFill="1" applyBorder="1" applyAlignment="1">
      <alignment horizontal="left" vertical="center" wrapText="1"/>
    </xf>
    <xf numFmtId="0" fontId="34" fillId="0" borderId="41" xfId="0" applyFont="1" applyBorder="1" applyAlignment="1">
      <alignment horizontal="left" vertical="top"/>
    </xf>
    <xf numFmtId="0" fontId="47" fillId="0" borderId="41" xfId="0" applyFont="1" applyBorder="1"/>
    <xf numFmtId="0" fontId="47" fillId="0" borderId="56" xfId="0" applyFont="1" applyBorder="1"/>
    <xf numFmtId="0" fontId="34" fillId="0" borderId="56" xfId="0" applyFont="1" applyBorder="1" applyAlignment="1">
      <alignment horizontal="left" vertical="center"/>
    </xf>
    <xf numFmtId="0" fontId="34" fillId="0" borderId="49" xfId="0" applyFont="1" applyBorder="1" applyAlignment="1">
      <alignment horizontal="left" vertical="center"/>
    </xf>
    <xf numFmtId="0" fontId="39" fillId="11" borderId="69" xfId="0" applyFont="1" applyFill="1" applyBorder="1" applyAlignment="1">
      <alignment horizontal="center"/>
    </xf>
    <xf numFmtId="0" fontId="39" fillId="11" borderId="48" xfId="0" applyFont="1" applyFill="1" applyBorder="1" applyAlignment="1">
      <alignment horizontal="center"/>
    </xf>
    <xf numFmtId="0" fontId="39" fillId="11" borderId="49" xfId="0" applyFont="1" applyFill="1" applyBorder="1" applyAlignment="1">
      <alignment horizontal="center"/>
    </xf>
    <xf numFmtId="0" fontId="35" fillId="11" borderId="41" xfId="0" applyFont="1" applyFill="1" applyBorder="1" applyAlignment="1">
      <alignment horizontal="center" vertical="center"/>
    </xf>
    <xf numFmtId="0" fontId="0" fillId="0" borderId="63" xfId="0" applyBorder="1"/>
    <xf numFmtId="0" fontId="39" fillId="11" borderId="63" xfId="0" applyFont="1" applyFill="1" applyBorder="1" applyAlignment="1">
      <alignment horizontal="center" vertical="center"/>
    </xf>
    <xf numFmtId="0" fontId="39" fillId="11" borderId="58" xfId="0" applyFont="1" applyFill="1" applyBorder="1" applyAlignment="1">
      <alignment horizontal="center" vertical="center"/>
    </xf>
    <xf numFmtId="0" fontId="0" fillId="0" borderId="65" xfId="0" applyBorder="1" applyAlignment="1">
      <alignment horizontal="center"/>
    </xf>
    <xf numFmtId="0" fontId="0" fillId="0" borderId="56" xfId="0" applyBorder="1" applyAlignment="1">
      <alignment horizontal="left"/>
    </xf>
    <xf numFmtId="0" fontId="0" fillId="0" borderId="49" xfId="0" applyBorder="1" applyAlignment="1">
      <alignment horizontal="left"/>
    </xf>
    <xf numFmtId="0" fontId="14" fillId="0" borderId="12" xfId="0" applyFont="1" applyBorder="1" applyAlignment="1">
      <alignment wrapText="1"/>
    </xf>
    <xf numFmtId="0" fontId="14" fillId="0" borderId="11" xfId="0" applyFont="1" applyBorder="1" applyAlignment="1">
      <alignment wrapText="1"/>
    </xf>
    <xf numFmtId="0" fontId="14" fillId="0" borderId="7" xfId="0" applyFont="1" applyBorder="1" applyAlignment="1">
      <alignment wrapText="1"/>
    </xf>
    <xf numFmtId="0" fontId="14" fillId="0" borderId="8" xfId="0" applyFont="1" applyBorder="1" applyAlignment="1">
      <alignment wrapText="1"/>
    </xf>
    <xf numFmtId="0" fontId="14" fillId="0" borderId="9" xfId="0" applyFont="1" applyBorder="1" applyAlignment="1">
      <alignment wrapText="1"/>
    </xf>
    <xf numFmtId="0" fontId="8" fillId="0" borderId="4" xfId="0" applyFont="1" applyBorder="1" applyAlignment="1">
      <alignment horizontal="left" vertical="top"/>
    </xf>
    <xf numFmtId="0" fontId="8" fillId="0" borderId="5" xfId="0" applyFont="1" applyBorder="1" applyAlignment="1">
      <alignment horizontal="left" vertical="top"/>
    </xf>
    <xf numFmtId="0" fontId="37" fillId="10" borderId="42" xfId="0" applyFont="1" applyFill="1" applyBorder="1"/>
    <xf numFmtId="0" fontId="37" fillId="10" borderId="43" xfId="0" applyFont="1" applyFill="1" applyBorder="1"/>
    <xf numFmtId="0" fontId="35" fillId="0" borderId="43" xfId="0" applyFont="1" applyBorder="1" applyAlignment="1">
      <alignment horizontal="center"/>
    </xf>
    <xf numFmtId="0" fontId="35" fillId="0" borderId="47" xfId="0" applyFont="1" applyBorder="1" applyAlignment="1">
      <alignment horizontal="center"/>
    </xf>
    <xf numFmtId="0" fontId="48" fillId="0" borderId="43" xfId="0" applyFont="1" applyBorder="1" applyAlignment="1">
      <alignment horizontal="center" vertical="center"/>
    </xf>
    <xf numFmtId="0" fontId="48" fillId="0" borderId="47" xfId="0" applyFont="1" applyBorder="1" applyAlignment="1">
      <alignment horizontal="center" vertical="center"/>
    </xf>
    <xf numFmtId="0" fontId="48" fillId="0" borderId="51" xfId="0" applyFont="1" applyBorder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6" fillId="0" borderId="41" xfId="0" applyFont="1" applyBorder="1"/>
    <xf numFmtId="0" fontId="46" fillId="0" borderId="56" xfId="0" applyFont="1" applyBorder="1" applyAlignment="1">
      <alignment horizontal="center"/>
    </xf>
    <xf numFmtId="0" fontId="46" fillId="0" borderId="65" xfId="0" applyFont="1" applyBorder="1" applyAlignment="1">
      <alignment horizontal="center"/>
    </xf>
    <xf numFmtId="0" fontId="39" fillId="11" borderId="67" xfId="0" applyFont="1" applyFill="1" applyBorder="1" applyAlignment="1">
      <alignment horizontal="center" vertical="center" wrapText="1"/>
    </xf>
    <xf numFmtId="0" fontId="39" fillId="11" borderId="68" xfId="0" applyFont="1" applyFill="1" applyBorder="1" applyAlignment="1">
      <alignment horizontal="center" vertical="center" wrapText="1"/>
    </xf>
    <xf numFmtId="0" fontId="39" fillId="11" borderId="58" xfId="0" applyFont="1" applyFill="1" applyBorder="1" applyAlignment="1">
      <alignment horizontal="center" vertical="center" wrapText="1"/>
    </xf>
    <xf numFmtId="0" fontId="39" fillId="11" borderId="59" xfId="0" applyFont="1" applyFill="1" applyBorder="1" applyAlignment="1">
      <alignment horizontal="center" vertical="center" wrapText="1"/>
    </xf>
    <xf numFmtId="0" fontId="0" fillId="0" borderId="65" xfId="0" applyBorder="1" applyAlignment="1">
      <alignment horizontal="left"/>
    </xf>
    <xf numFmtId="0" fontId="44" fillId="11" borderId="41" xfId="0" applyFont="1" applyFill="1" applyBorder="1" applyAlignment="1">
      <alignment horizontal="center" vertical="center"/>
    </xf>
    <xf numFmtId="0" fontId="44" fillId="11" borderId="56" xfId="0" applyFont="1" applyFill="1" applyBorder="1" applyAlignment="1">
      <alignment horizontal="center" vertical="center"/>
    </xf>
    <xf numFmtId="0" fontId="0" fillId="0" borderId="65" xfId="0" applyBorder="1"/>
    <xf numFmtId="0" fontId="0" fillId="0" borderId="41" xfId="0" applyBorder="1" applyAlignment="1">
      <alignment horizontal="left" vertical="top"/>
    </xf>
    <xf numFmtId="0" fontId="40" fillId="11" borderId="67" xfId="0" applyFont="1" applyFill="1" applyBorder="1" applyAlignment="1">
      <alignment horizontal="left" vertical="center" wrapText="1"/>
    </xf>
    <xf numFmtId="0" fontId="40" fillId="11" borderId="68" xfId="0" applyFont="1" applyFill="1" applyBorder="1" applyAlignment="1">
      <alignment horizontal="left" vertical="center" wrapText="1"/>
    </xf>
    <xf numFmtId="0" fontId="40" fillId="11" borderId="58" xfId="0" applyFont="1" applyFill="1" applyBorder="1" applyAlignment="1">
      <alignment horizontal="left" vertical="center" wrapText="1"/>
    </xf>
    <xf numFmtId="0" fontId="40" fillId="11" borderId="59" xfId="0" applyFont="1" applyFill="1" applyBorder="1" applyAlignment="1">
      <alignment horizontal="left" vertical="center" wrapText="1"/>
    </xf>
    <xf numFmtId="0" fontId="47" fillId="0" borderId="56" xfId="0" applyFont="1" applyBorder="1" applyAlignment="1">
      <alignment horizontal="left"/>
    </xf>
    <xf numFmtId="0" fontId="47" fillId="0" borderId="48" xfId="0" applyFont="1" applyBorder="1" applyAlignment="1">
      <alignment horizontal="left"/>
    </xf>
    <xf numFmtId="0" fontId="34" fillId="0" borderId="41" xfId="0" applyFont="1" applyBorder="1"/>
    <xf numFmtId="0" fontId="34" fillId="0" borderId="48" xfId="0" applyFont="1" applyBorder="1" applyAlignment="1">
      <alignment horizontal="left" vertical="center"/>
    </xf>
    <xf numFmtId="0" fontId="34" fillId="0" borderId="56" xfId="0" applyFont="1" applyBorder="1" applyAlignment="1">
      <alignment horizontal="center" vertical="top"/>
    </xf>
    <xf numFmtId="0" fontId="34" fillId="0" borderId="49" xfId="0" applyFont="1" applyBorder="1" applyAlignment="1">
      <alignment horizontal="center" vertical="top"/>
    </xf>
    <xf numFmtId="0" fontId="50" fillId="0" borderId="41" xfId="0" applyFont="1" applyBorder="1" applyAlignment="1">
      <alignment horizontal="left"/>
    </xf>
    <xf numFmtId="0" fontId="35" fillId="11" borderId="56" xfId="0" applyFont="1" applyFill="1" applyBorder="1" applyAlignment="1">
      <alignment horizontal="center" vertical="center"/>
    </xf>
    <xf numFmtId="0" fontId="44" fillId="0" borderId="41" xfId="0" applyFont="1" applyBorder="1"/>
    <xf numFmtId="0" fontId="44" fillId="0" borderId="56" xfId="0" applyFont="1" applyBorder="1"/>
    <xf numFmtId="0" fontId="35" fillId="11" borderId="41" xfId="0" applyFont="1" applyFill="1" applyBorder="1" applyAlignment="1">
      <alignment horizontal="left" vertical="center"/>
    </xf>
    <xf numFmtId="0" fontId="35" fillId="11" borderId="56" xfId="0" applyFont="1" applyFill="1" applyBorder="1" applyAlignment="1">
      <alignment horizontal="left" vertical="center"/>
    </xf>
    <xf numFmtId="0" fontId="39" fillId="11" borderId="41" xfId="0" applyFont="1" applyFill="1" applyBorder="1"/>
    <xf numFmtId="0" fontId="39" fillId="11" borderId="56" xfId="0" applyFont="1" applyFill="1" applyBorder="1"/>
    <xf numFmtId="0" fontId="35" fillId="0" borderId="41" xfId="0" applyFont="1" applyBorder="1"/>
    <xf numFmtId="0" fontId="35" fillId="0" borderId="56" xfId="0" applyFont="1" applyBorder="1"/>
    <xf numFmtId="0" fontId="39" fillId="11" borderId="67" xfId="0" applyFont="1" applyFill="1" applyBorder="1" applyAlignment="1">
      <alignment horizontal="left" vertical="top" wrapText="1"/>
    </xf>
    <xf numFmtId="0" fontId="39" fillId="11" borderId="68" xfId="0" applyFont="1" applyFill="1" applyBorder="1" applyAlignment="1">
      <alignment horizontal="left" vertical="top" wrapText="1"/>
    </xf>
    <xf numFmtId="0" fontId="39" fillId="11" borderId="58" xfId="0" applyFont="1" applyFill="1" applyBorder="1" applyAlignment="1">
      <alignment horizontal="left" vertical="top" wrapText="1"/>
    </xf>
    <xf numFmtId="0" fontId="39" fillId="11" borderId="59" xfId="0" applyFont="1" applyFill="1" applyBorder="1" applyAlignment="1">
      <alignment horizontal="left" vertical="top" wrapText="1"/>
    </xf>
    <xf numFmtId="0" fontId="35" fillId="0" borderId="56" xfId="0" applyFont="1" applyBorder="1" applyAlignment="1">
      <alignment horizontal="center"/>
    </xf>
    <xf numFmtId="0" fontId="35" fillId="0" borderId="65" xfId="0" applyFont="1" applyBorder="1" applyAlignment="1">
      <alignment horizontal="center"/>
    </xf>
    <xf numFmtId="0" fontId="43" fillId="0" borderId="56" xfId="0" applyFont="1" applyBorder="1" applyAlignment="1">
      <alignment horizontal="left" vertical="center"/>
    </xf>
    <xf numFmtId="0" fontId="43" fillId="0" borderId="49" xfId="0" applyFont="1" applyBorder="1" applyAlignment="1">
      <alignment horizontal="left" vertical="center"/>
    </xf>
    <xf numFmtId="0" fontId="14" fillId="0" borderId="1" xfId="0" applyFont="1" applyBorder="1" applyAlignment="1">
      <alignment wrapText="1"/>
    </xf>
    <xf numFmtId="0" fontId="14" fillId="0" borderId="0" xfId="0" applyFont="1" applyAlignment="1">
      <alignment wrapText="1"/>
    </xf>
    <xf numFmtId="0" fontId="17" fillId="0" borderId="4" xfId="0" applyFont="1" applyBorder="1" applyAlignment="1">
      <alignment horizontal="left" vertical="top"/>
    </xf>
    <xf numFmtId="0" fontId="17" fillId="0" borderId="5" xfId="0" applyFont="1" applyBorder="1" applyAlignment="1">
      <alignment horizontal="left" vertical="top"/>
    </xf>
    <xf numFmtId="0" fontId="3" fillId="3" borderId="4" xfId="0" applyFont="1" applyFill="1" applyBorder="1"/>
    <xf numFmtId="0" fontId="3" fillId="3" borderId="5" xfId="0" applyFont="1" applyFill="1" applyBorder="1"/>
    <xf numFmtId="0" fontId="14" fillId="5" borderId="4" xfId="0" applyFont="1" applyFill="1" applyBorder="1"/>
    <xf numFmtId="0" fontId="88" fillId="3" borderId="13" xfId="0" applyFont="1" applyFill="1" applyBorder="1"/>
    <xf numFmtId="0" fontId="88" fillId="3" borderId="14" xfId="0" applyFont="1" applyFill="1" applyBorder="1"/>
    <xf numFmtId="0" fontId="88" fillId="3" borderId="15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14" fillId="3" borderId="4" xfId="0" applyFont="1" applyFill="1" applyBorder="1" applyAlignment="1">
      <alignment horizontal="left"/>
    </xf>
    <xf numFmtId="0" fontId="14" fillId="3" borderId="5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14" fillId="0" borderId="4" xfId="0" applyFont="1" applyBorder="1" applyAlignment="1">
      <alignment horizontal="left"/>
    </xf>
    <xf numFmtId="0" fontId="14" fillId="0" borderId="5" xfId="0" applyFont="1" applyBorder="1" applyAlignment="1">
      <alignment horizontal="left"/>
    </xf>
    <xf numFmtId="0" fontId="8" fillId="3" borderId="11" xfId="0" applyFont="1" applyFill="1" applyBorder="1" applyAlignment="1">
      <alignment wrapText="1"/>
    </xf>
    <xf numFmtId="0" fontId="8" fillId="3" borderId="7" xfId="0" applyFont="1" applyFill="1" applyBorder="1" applyAlignment="1">
      <alignment wrapText="1"/>
    </xf>
    <xf numFmtId="0" fontId="8" fillId="3" borderId="9" xfId="0" applyFont="1" applyFill="1" applyBorder="1" applyAlignment="1">
      <alignment wrapText="1"/>
    </xf>
    <xf numFmtId="0" fontId="11" fillId="0" borderId="12" xfId="0" applyFont="1" applyBorder="1" applyAlignment="1">
      <alignment wrapText="1"/>
    </xf>
    <xf numFmtId="0" fontId="11" fillId="0" borderId="11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9" xfId="0" applyFont="1" applyBorder="1" applyAlignment="1">
      <alignment wrapText="1"/>
    </xf>
    <xf numFmtId="0" fontId="13" fillId="3" borderId="5" xfId="0" applyFont="1" applyFill="1" applyBorder="1" applyAlignment="1">
      <alignment horizontal="center"/>
    </xf>
    <xf numFmtId="0" fontId="14" fillId="4" borderId="5" xfId="0" applyFont="1" applyFill="1" applyBorder="1" applyAlignment="1">
      <alignment horizontal="center"/>
    </xf>
    <xf numFmtId="0" fontId="43" fillId="0" borderId="3" xfId="0" applyFont="1" applyBorder="1"/>
    <xf numFmtId="0" fontId="43" fillId="0" borderId="4" xfId="0" applyFont="1" applyBorder="1"/>
    <xf numFmtId="0" fontId="43" fillId="0" borderId="5" xfId="0" applyFont="1" applyBorder="1"/>
    <xf numFmtId="0" fontId="14" fillId="5" borderId="4" xfId="0" applyFont="1" applyFill="1" applyBorder="1" applyAlignment="1">
      <alignment horizontal="center"/>
    </xf>
    <xf numFmtId="0" fontId="14" fillId="5" borderId="5" xfId="0" applyFont="1" applyFill="1" applyBorder="1" applyAlignment="1">
      <alignment horizontal="center"/>
    </xf>
    <xf numFmtId="0" fontId="10" fillId="0" borderId="12" xfId="0" applyFont="1" applyBorder="1" applyAlignment="1">
      <alignment wrapText="1"/>
    </xf>
    <xf numFmtId="0" fontId="10" fillId="0" borderId="11" xfId="0" applyFont="1" applyBorder="1" applyAlignment="1">
      <alignment wrapText="1"/>
    </xf>
    <xf numFmtId="0" fontId="10" fillId="0" borderId="7" xfId="0" applyFont="1" applyBorder="1" applyAlignment="1">
      <alignment wrapText="1"/>
    </xf>
    <xf numFmtId="0" fontId="10" fillId="0" borderId="8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1" fillId="0" borderId="12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2" fillId="2" borderId="4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/>
    </xf>
    <xf numFmtId="0" fontId="3" fillId="3" borderId="5" xfId="0" applyFont="1" applyFill="1" applyBorder="1" applyAlignment="1">
      <alignment vertical="center"/>
    </xf>
    <xf numFmtId="0" fontId="61" fillId="0" borderId="3" xfId="0" applyFont="1" applyBorder="1" applyAlignment="1">
      <alignment horizontal="center" vertical="center"/>
    </xf>
    <xf numFmtId="0" fontId="61" fillId="0" borderId="5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92" fillId="17" borderId="10" xfId="0" applyFont="1" applyFill="1" applyBorder="1" applyAlignment="1">
      <alignment wrapText="1"/>
    </xf>
    <xf numFmtId="0" fontId="92" fillId="17" borderId="12" xfId="0" applyFont="1" applyFill="1" applyBorder="1" applyAlignment="1">
      <alignment wrapText="1"/>
    </xf>
    <xf numFmtId="0" fontId="92" fillId="17" borderId="70" xfId="0" applyFont="1" applyFill="1" applyBorder="1" applyAlignment="1">
      <alignment wrapText="1"/>
    </xf>
    <xf numFmtId="0" fontId="92" fillId="17" borderId="1" xfId="0" applyFont="1" applyFill="1" applyBorder="1" applyAlignment="1">
      <alignment wrapText="1"/>
    </xf>
    <xf numFmtId="0" fontId="92" fillId="17" borderId="0" xfId="0" applyFont="1" applyFill="1" applyAlignment="1">
      <alignment wrapText="1"/>
    </xf>
    <xf numFmtId="0" fontId="92" fillId="17" borderId="71" xfId="0" applyFont="1" applyFill="1" applyBorder="1" applyAlignment="1">
      <alignment wrapText="1"/>
    </xf>
    <xf numFmtId="0" fontId="92" fillId="17" borderId="7" xfId="0" applyFont="1" applyFill="1" applyBorder="1" applyAlignment="1">
      <alignment wrapText="1"/>
    </xf>
    <xf numFmtId="0" fontId="92" fillId="17" borderId="8" xfId="0" applyFont="1" applyFill="1" applyBorder="1" applyAlignment="1">
      <alignment wrapText="1"/>
    </xf>
    <xf numFmtId="0" fontId="92" fillId="17" borderId="73" xfId="0" applyFont="1" applyFill="1" applyBorder="1" applyAlignment="1">
      <alignment wrapText="1"/>
    </xf>
    <xf numFmtId="0" fontId="98" fillId="17" borderId="3" xfId="0" applyFont="1" applyFill="1" applyBorder="1" applyAlignment="1">
      <alignment horizontal="left" vertical="top"/>
    </xf>
    <xf numFmtId="0" fontId="98" fillId="17" borderId="4" xfId="0" applyFont="1" applyFill="1" applyBorder="1" applyAlignment="1">
      <alignment horizontal="left" vertical="top"/>
    </xf>
    <xf numFmtId="0" fontId="98" fillId="17" borderId="5" xfId="0" applyFont="1" applyFill="1" applyBorder="1" applyAlignment="1">
      <alignment horizontal="left" vertical="top"/>
    </xf>
    <xf numFmtId="0" fontId="98" fillId="17" borderId="72" xfId="0" applyFont="1" applyFill="1" applyBorder="1" applyAlignment="1">
      <alignment horizontal="left" vertical="top"/>
    </xf>
    <xf numFmtId="0" fontId="95" fillId="17" borderId="3" xfId="0" applyFont="1" applyFill="1" applyBorder="1" applyAlignment="1">
      <alignment horizontal="left" vertical="top"/>
    </xf>
    <xf numFmtId="0" fontId="95" fillId="17" borderId="4" xfId="0" applyFont="1" applyFill="1" applyBorder="1" applyAlignment="1">
      <alignment horizontal="left" vertical="top"/>
    </xf>
    <xf numFmtId="0" fontId="95" fillId="17" borderId="5" xfId="0" applyFont="1" applyFill="1" applyBorder="1" applyAlignment="1">
      <alignment horizontal="left" vertical="top"/>
    </xf>
    <xf numFmtId="0" fontId="95" fillId="17" borderId="72" xfId="0" applyFont="1" applyFill="1" applyBorder="1" applyAlignment="1">
      <alignment horizontal="left" vertical="top"/>
    </xf>
    <xf numFmtId="0" fontId="92" fillId="0" borderId="3" xfId="0" applyFont="1" applyBorder="1" applyAlignment="1">
      <alignment horizontal="left"/>
    </xf>
    <xf numFmtId="0" fontId="92" fillId="0" borderId="4" xfId="0" applyFont="1" applyBorder="1" applyAlignment="1">
      <alignment horizontal="left"/>
    </xf>
    <xf numFmtId="0" fontId="92" fillId="0" borderId="5" xfId="0" applyFont="1" applyBorder="1" applyAlignment="1">
      <alignment horizontal="left"/>
    </xf>
    <xf numFmtId="0" fontId="93" fillId="0" borderId="3" xfId="0" applyFont="1" applyBorder="1" applyAlignment="1">
      <alignment horizontal="center"/>
    </xf>
    <xf numFmtId="0" fontId="93" fillId="0" borderId="5" xfId="0" applyFont="1" applyBorder="1" applyAlignment="1">
      <alignment horizontal="center"/>
    </xf>
    <xf numFmtId="0" fontId="92" fillId="19" borderId="3" xfId="0" applyFont="1" applyFill="1" applyBorder="1" applyAlignment="1">
      <alignment horizontal="left"/>
    </xf>
    <xf numFmtId="0" fontId="92" fillId="19" borderId="4" xfId="0" applyFont="1" applyFill="1" applyBorder="1" applyAlignment="1">
      <alignment horizontal="left"/>
    </xf>
    <xf numFmtId="0" fontId="92" fillId="19" borderId="5" xfId="0" applyFont="1" applyFill="1" applyBorder="1" applyAlignment="1">
      <alignment horizontal="left"/>
    </xf>
    <xf numFmtId="0" fontId="93" fillId="19" borderId="3" xfId="0" applyFont="1" applyFill="1" applyBorder="1"/>
    <xf numFmtId="0" fontId="93" fillId="19" borderId="4" xfId="0" applyFont="1" applyFill="1" applyBorder="1"/>
    <xf numFmtId="0" fontId="93" fillId="19" borderId="5" xfId="0" applyFont="1" applyFill="1" applyBorder="1"/>
    <xf numFmtId="0" fontId="92" fillId="0" borderId="3" xfId="0" applyFont="1" applyBorder="1"/>
    <xf numFmtId="0" fontId="92" fillId="0" borderId="4" xfId="0" applyFont="1" applyBorder="1"/>
    <xf numFmtId="0" fontId="88" fillId="19" borderId="13" xfId="0" applyFont="1" applyFill="1" applyBorder="1"/>
    <xf numFmtId="0" fontId="88" fillId="19" borderId="14" xfId="0" applyFont="1" applyFill="1" applyBorder="1"/>
    <xf numFmtId="0" fontId="88" fillId="19" borderId="15" xfId="0" applyFont="1" applyFill="1" applyBorder="1"/>
    <xf numFmtId="0" fontId="93" fillId="0" borderId="3" xfId="0" applyFont="1" applyBorder="1"/>
    <xf numFmtId="0" fontId="93" fillId="0" borderId="4" xfId="0" applyFont="1" applyBorder="1"/>
    <xf numFmtId="0" fontId="93" fillId="0" borderId="5" xfId="0" applyFont="1" applyBorder="1"/>
    <xf numFmtId="0" fontId="92" fillId="0" borderId="3" xfId="0" applyFont="1" applyBorder="1" applyAlignment="1">
      <alignment horizontal="center"/>
    </xf>
    <xf numFmtId="0" fontId="92" fillId="0" borderId="4" xfId="0" applyFont="1" applyBorder="1" applyAlignment="1">
      <alignment horizontal="center"/>
    </xf>
    <xf numFmtId="0" fontId="92" fillId="0" borderId="5" xfId="0" applyFont="1" applyBorder="1" applyAlignment="1">
      <alignment horizontal="center"/>
    </xf>
    <xf numFmtId="0" fontId="92" fillId="20" borderId="3" xfId="0" applyFont="1" applyFill="1" applyBorder="1" applyAlignment="1">
      <alignment horizontal="center"/>
    </xf>
    <xf numFmtId="0" fontId="92" fillId="20" borderId="5" xfId="0" applyFont="1" applyFill="1" applyBorder="1" applyAlignment="1">
      <alignment horizontal="center"/>
    </xf>
    <xf numFmtId="0" fontId="93" fillId="19" borderId="3" xfId="0" applyFont="1" applyFill="1" applyBorder="1" applyAlignment="1">
      <alignment horizontal="left"/>
    </xf>
    <xf numFmtId="0" fontId="93" fillId="19" borderId="4" xfId="0" applyFont="1" applyFill="1" applyBorder="1" applyAlignment="1">
      <alignment horizontal="left"/>
    </xf>
    <xf numFmtId="0" fontId="93" fillId="19" borderId="5" xfId="0" applyFont="1" applyFill="1" applyBorder="1" applyAlignment="1">
      <alignment horizontal="left"/>
    </xf>
    <xf numFmtId="0" fontId="97" fillId="19" borderId="3" xfId="0" applyFont="1" applyFill="1" applyBorder="1" applyAlignment="1">
      <alignment horizontal="center"/>
    </xf>
    <xf numFmtId="0" fontId="97" fillId="19" borderId="5" xfId="0" applyFont="1" applyFill="1" applyBorder="1" applyAlignment="1">
      <alignment horizontal="center"/>
    </xf>
    <xf numFmtId="0" fontId="92" fillId="0" borderId="5" xfId="0" applyFont="1" applyBorder="1"/>
    <xf numFmtId="0" fontId="95" fillId="19" borderId="10" xfId="0" applyFont="1" applyFill="1" applyBorder="1" applyAlignment="1">
      <alignment wrapText="1"/>
    </xf>
    <xf numFmtId="0" fontId="95" fillId="19" borderId="11" xfId="0" applyFont="1" applyFill="1" applyBorder="1" applyAlignment="1">
      <alignment wrapText="1"/>
    </xf>
    <xf numFmtId="0" fontId="95" fillId="19" borderId="7" xfId="0" applyFont="1" applyFill="1" applyBorder="1" applyAlignment="1">
      <alignment wrapText="1"/>
    </xf>
    <xf numFmtId="0" fontId="95" fillId="19" borderId="9" xfId="0" applyFont="1" applyFill="1" applyBorder="1" applyAlignment="1">
      <alignment wrapText="1"/>
    </xf>
    <xf numFmtId="0" fontId="82" fillId="17" borderId="10" xfId="0" applyFont="1" applyFill="1" applyBorder="1" applyAlignment="1">
      <alignment wrapText="1"/>
    </xf>
    <xf numFmtId="0" fontId="82" fillId="17" borderId="12" xfId="0" applyFont="1" applyFill="1" applyBorder="1" applyAlignment="1">
      <alignment wrapText="1"/>
    </xf>
    <xf numFmtId="0" fontId="82" fillId="17" borderId="11" xfId="0" applyFont="1" applyFill="1" applyBorder="1" applyAlignment="1">
      <alignment wrapText="1"/>
    </xf>
    <xf numFmtId="0" fontId="82" fillId="17" borderId="7" xfId="0" applyFont="1" applyFill="1" applyBorder="1" applyAlignment="1">
      <alignment wrapText="1"/>
    </xf>
    <xf numFmtId="0" fontId="82" fillId="17" borderId="8" xfId="0" applyFont="1" applyFill="1" applyBorder="1" applyAlignment="1">
      <alignment wrapText="1"/>
    </xf>
    <xf numFmtId="0" fontId="82" fillId="17" borderId="9" xfId="0" applyFont="1" applyFill="1" applyBorder="1" applyAlignment="1">
      <alignment wrapText="1"/>
    </xf>
    <xf numFmtId="0" fontId="93" fillId="0" borderId="72" xfId="0" applyFont="1" applyBorder="1"/>
    <xf numFmtId="0" fontId="93" fillId="19" borderId="3" xfId="0" applyFont="1" applyFill="1" applyBorder="1" applyAlignment="1">
      <alignment horizontal="center" vertical="center"/>
    </xf>
    <xf numFmtId="0" fontId="93" fillId="19" borderId="4" xfId="0" applyFont="1" applyFill="1" applyBorder="1" applyAlignment="1">
      <alignment horizontal="center" vertical="center"/>
    </xf>
    <xf numFmtId="0" fontId="93" fillId="19" borderId="5" xfId="0" applyFont="1" applyFill="1" applyBorder="1" applyAlignment="1">
      <alignment horizontal="center" vertical="center"/>
    </xf>
    <xf numFmtId="0" fontId="88" fillId="0" borderId="3" xfId="0" applyFont="1" applyBorder="1"/>
    <xf numFmtId="0" fontId="88" fillId="0" borderId="4" xfId="0" applyFont="1" applyBorder="1"/>
    <xf numFmtId="0" fontId="88" fillId="0" borderId="5" xfId="0" applyFont="1" applyBorder="1"/>
    <xf numFmtId="0" fontId="96" fillId="17" borderId="10" xfId="0" applyFont="1" applyFill="1" applyBorder="1" applyAlignment="1">
      <alignment wrapText="1"/>
    </xf>
    <xf numFmtId="0" fontId="96" fillId="17" borderId="12" xfId="0" applyFont="1" applyFill="1" applyBorder="1" applyAlignment="1">
      <alignment wrapText="1"/>
    </xf>
    <xf numFmtId="0" fontId="96" fillId="17" borderId="11" xfId="0" applyFont="1" applyFill="1" applyBorder="1" applyAlignment="1">
      <alignment wrapText="1"/>
    </xf>
    <xf numFmtId="0" fontId="96" fillId="17" borderId="7" xfId="0" applyFont="1" applyFill="1" applyBorder="1" applyAlignment="1">
      <alignment wrapText="1"/>
    </xf>
    <xf numFmtId="0" fontId="96" fillId="17" borderId="8" xfId="0" applyFont="1" applyFill="1" applyBorder="1" applyAlignment="1">
      <alignment wrapText="1"/>
    </xf>
    <xf numFmtId="0" fontId="96" fillId="17" borderId="9" xfId="0" applyFont="1" applyFill="1" applyBorder="1" applyAlignment="1">
      <alignment wrapText="1"/>
    </xf>
    <xf numFmtId="0" fontId="90" fillId="17" borderId="10" xfId="0" applyFont="1" applyFill="1" applyBorder="1" applyAlignment="1">
      <alignment vertical="center"/>
    </xf>
    <xf numFmtId="0" fontId="90" fillId="17" borderId="12" xfId="0" applyFont="1" applyFill="1" applyBorder="1" applyAlignment="1">
      <alignment vertical="center"/>
    </xf>
    <xf numFmtId="0" fontId="90" fillId="17" borderId="11" xfId="0" applyFont="1" applyFill="1" applyBorder="1" applyAlignment="1">
      <alignment vertical="center"/>
    </xf>
    <xf numFmtId="0" fontId="90" fillId="17" borderId="1" xfId="0" applyFont="1" applyFill="1" applyBorder="1" applyAlignment="1">
      <alignment vertical="center"/>
    </xf>
    <xf numFmtId="0" fontId="90" fillId="17" borderId="0" xfId="0" applyFont="1" applyFill="1" applyAlignment="1">
      <alignment vertical="center"/>
    </xf>
    <xf numFmtId="0" fontId="90" fillId="17" borderId="2" xfId="0" applyFont="1" applyFill="1" applyBorder="1" applyAlignment="1">
      <alignment vertical="center"/>
    </xf>
    <xf numFmtId="0" fontId="90" fillId="17" borderId="7" xfId="0" applyFont="1" applyFill="1" applyBorder="1" applyAlignment="1">
      <alignment vertical="center"/>
    </xf>
    <xf numFmtId="0" fontId="90" fillId="17" borderId="8" xfId="0" applyFont="1" applyFill="1" applyBorder="1" applyAlignment="1">
      <alignment vertical="center"/>
    </xf>
    <xf numFmtId="0" fontId="90" fillId="17" borderId="9" xfId="0" applyFont="1" applyFill="1" applyBorder="1" applyAlignment="1">
      <alignment vertical="center"/>
    </xf>
    <xf numFmtId="0" fontId="91" fillId="18" borderId="3" xfId="0" applyFont="1" applyFill="1" applyBorder="1" applyAlignment="1">
      <alignment horizontal="center" vertical="center" wrapText="1"/>
    </xf>
    <xf numFmtId="0" fontId="91" fillId="18" borderId="4" xfId="0" applyFont="1" applyFill="1" applyBorder="1" applyAlignment="1">
      <alignment horizontal="center" vertical="center" wrapText="1"/>
    </xf>
    <xf numFmtId="0" fontId="85" fillId="0" borderId="3" xfId="0" applyFont="1" applyBorder="1" applyAlignment="1">
      <alignment horizontal="center"/>
    </xf>
    <xf numFmtId="0" fontId="85" fillId="0" borderId="72" xfId="0" applyFont="1" applyBorder="1" applyAlignment="1">
      <alignment horizontal="center"/>
    </xf>
    <xf numFmtId="0" fontId="93" fillId="19" borderId="3" xfId="0" applyFont="1" applyFill="1" applyBorder="1" applyAlignment="1">
      <alignment vertical="center"/>
    </xf>
    <xf numFmtId="0" fontId="93" fillId="19" borderId="5" xfId="0" applyFont="1" applyFill="1" applyBorder="1" applyAlignment="1">
      <alignment vertical="center"/>
    </xf>
    <xf numFmtId="0" fontId="76" fillId="17" borderId="3" xfId="0" applyFont="1" applyFill="1" applyBorder="1" applyAlignment="1">
      <alignment horizontal="center" vertical="center"/>
    </xf>
    <xf numFmtId="0" fontId="76" fillId="17" borderId="5" xfId="0" applyFont="1" applyFill="1" applyBorder="1" applyAlignment="1">
      <alignment horizontal="center" vertical="center"/>
    </xf>
    <xf numFmtId="0" fontId="94" fillId="0" borderId="3" xfId="0" applyFont="1" applyBorder="1" applyAlignment="1">
      <alignment horizontal="center"/>
    </xf>
    <xf numFmtId="0" fontId="94" fillId="0" borderId="72" xfId="0" applyFont="1" applyBorder="1" applyAlignment="1">
      <alignment horizontal="center"/>
    </xf>
    <xf numFmtId="0" fontId="9" fillId="0" borderId="12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14" fillId="0" borderId="4" xfId="0" applyFont="1" applyBorder="1"/>
    <xf numFmtId="0" fontId="14" fillId="0" borderId="5" xfId="0" applyFont="1" applyBorder="1"/>
    <xf numFmtId="0" fontId="89" fillId="0" borderId="10" xfId="0" applyFont="1" applyBorder="1" applyAlignment="1">
      <alignment wrapText="1"/>
    </xf>
    <xf numFmtId="0" fontId="89" fillId="0" borderId="12" xfId="0" applyFont="1" applyBorder="1" applyAlignment="1">
      <alignment wrapText="1"/>
    </xf>
    <xf numFmtId="0" fontId="89" fillId="0" borderId="11" xfId="0" applyFont="1" applyBorder="1" applyAlignment="1">
      <alignment wrapText="1"/>
    </xf>
    <xf numFmtId="0" fontId="89" fillId="0" borderId="7" xfId="0" applyFont="1" applyBorder="1" applyAlignment="1">
      <alignment wrapText="1"/>
    </xf>
    <xf numFmtId="0" fontId="89" fillId="0" borderId="8" xfId="0" applyFont="1" applyBorder="1" applyAlignment="1">
      <alignment wrapText="1"/>
    </xf>
    <xf numFmtId="0" fontId="89" fillId="0" borderId="9" xfId="0" applyFont="1" applyBorder="1" applyAlignment="1">
      <alignment wrapText="1"/>
    </xf>
    <xf numFmtId="0" fontId="3" fillId="3" borderId="10" xfId="0" applyFont="1" applyFill="1" applyBorder="1" applyAlignment="1">
      <alignment horizontal="left"/>
    </xf>
    <xf numFmtId="0" fontId="3" fillId="3" borderId="12" xfId="0" applyFont="1" applyFill="1" applyBorder="1" applyAlignment="1">
      <alignment horizontal="left"/>
    </xf>
    <xf numFmtId="0" fontId="2" fillId="8" borderId="4" xfId="0" applyFont="1" applyFill="1" applyBorder="1" applyAlignment="1">
      <alignment horizontal="center" vertical="center" wrapText="1"/>
    </xf>
    <xf numFmtId="0" fontId="36" fillId="22" borderId="10" xfId="0" applyFont="1" applyFill="1" applyBorder="1" applyAlignment="1">
      <alignment wrapText="1"/>
    </xf>
    <xf numFmtId="0" fontId="36" fillId="22" borderId="12" xfId="0" applyFont="1" applyFill="1" applyBorder="1" applyAlignment="1">
      <alignment wrapText="1"/>
    </xf>
    <xf numFmtId="0" fontId="36" fillId="22" borderId="1" xfId="0" applyFont="1" applyFill="1" applyBorder="1" applyAlignment="1">
      <alignment wrapText="1"/>
    </xf>
    <xf numFmtId="0" fontId="36" fillId="22" borderId="0" xfId="0" applyFont="1" applyFill="1" applyAlignment="1">
      <alignment wrapText="1"/>
    </xf>
    <xf numFmtId="0" fontId="36" fillId="22" borderId="7" xfId="0" applyFont="1" applyFill="1" applyBorder="1" applyAlignment="1">
      <alignment wrapText="1"/>
    </xf>
    <xf numFmtId="0" fontId="36" fillId="22" borderId="8" xfId="0" applyFont="1" applyFill="1" applyBorder="1" applyAlignment="1">
      <alignment wrapText="1"/>
    </xf>
    <xf numFmtId="0" fontId="87" fillId="0" borderId="3" xfId="0" applyFont="1" applyBorder="1" applyAlignment="1">
      <alignment horizontal="center" vertical="center"/>
    </xf>
    <xf numFmtId="0" fontId="87" fillId="0" borderId="5" xfId="0" applyFont="1" applyBorder="1" applyAlignment="1">
      <alignment horizontal="center" vertical="center"/>
    </xf>
    <xf numFmtId="0" fontId="14" fillId="0" borderId="3" xfId="0" applyFont="1" applyBorder="1" applyAlignment="1">
      <alignment horizontal="left" vertical="top"/>
    </xf>
    <xf numFmtId="0" fontId="6" fillId="0" borderId="4" xfId="0" applyFont="1" applyBorder="1" applyAlignment="1">
      <alignment horizontal="left" vertical="top"/>
    </xf>
    <xf numFmtId="0" fontId="6" fillId="0" borderId="5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49" fontId="6" fillId="0" borderId="3" xfId="0" applyNumberFormat="1" applyFont="1" applyBorder="1" applyAlignment="1">
      <alignment horizontal="left" vertical="top"/>
    </xf>
    <xf numFmtId="49" fontId="6" fillId="0" borderId="4" xfId="0" applyNumberFormat="1" applyFont="1" applyBorder="1" applyAlignment="1">
      <alignment horizontal="left" vertical="top"/>
    </xf>
    <xf numFmtId="49" fontId="6" fillId="0" borderId="5" xfId="0" applyNumberFormat="1" applyFont="1" applyBorder="1" applyAlignment="1">
      <alignment horizontal="left" vertical="top"/>
    </xf>
    <xf numFmtId="49" fontId="18" fillId="0" borderId="16" xfId="4" applyNumberFormat="1" applyFont="1" applyFill="1" applyBorder="1" applyAlignment="1">
      <alignment vertical="center"/>
    </xf>
    <xf numFmtId="0" fontId="62" fillId="0" borderId="17" xfId="4" applyFill="1" applyBorder="1"/>
    <xf numFmtId="0" fontId="62" fillId="0" borderId="18" xfId="4" applyFill="1" applyBorder="1"/>
    <xf numFmtId="0" fontId="62" fillId="0" borderId="23" xfId="4" applyFill="1" applyBorder="1"/>
    <xf numFmtId="0" fontId="62" fillId="0" borderId="24" xfId="4" applyFill="1" applyBorder="1"/>
    <xf numFmtId="0" fontId="62" fillId="0" borderId="25" xfId="4" applyFill="1" applyBorder="1"/>
    <xf numFmtId="0" fontId="62" fillId="0" borderId="29" xfId="4" applyFill="1" applyBorder="1"/>
    <xf numFmtId="0" fontId="62" fillId="0" borderId="30" xfId="4" applyFill="1" applyBorder="1"/>
    <xf numFmtId="0" fontId="62" fillId="0" borderId="31" xfId="4" applyFill="1" applyBorder="1"/>
    <xf numFmtId="49" fontId="19" fillId="15" borderId="19" xfId="4" applyNumberFormat="1" applyFont="1" applyFill="1" applyBorder="1" applyAlignment="1">
      <alignment horizontal="center" vertical="center" wrapText="1"/>
    </xf>
    <xf numFmtId="0" fontId="62" fillId="15" borderId="20" xfId="4" applyFill="1" applyBorder="1"/>
    <xf numFmtId="0" fontId="62" fillId="15" borderId="21" xfId="4" applyFill="1" applyBorder="1"/>
    <xf numFmtId="0" fontId="62" fillId="15" borderId="22" xfId="4" applyFill="1" applyBorder="1"/>
    <xf numFmtId="49" fontId="21" fillId="0" borderId="19" xfId="4" applyNumberFormat="1" applyFont="1" applyFill="1" applyBorder="1"/>
    <xf numFmtId="0" fontId="62" fillId="0" borderId="27" xfId="4" applyFill="1" applyBorder="1"/>
    <xf numFmtId="0" fontId="23" fillId="0" borderId="28" xfId="4" applyFont="1" applyFill="1" applyBorder="1" applyAlignment="1">
      <alignment horizontal="center"/>
    </xf>
    <xf numFmtId="0" fontId="62" fillId="0" borderId="22" xfId="4" applyFill="1" applyBorder="1"/>
    <xf numFmtId="49" fontId="21" fillId="0" borderId="19" xfId="4" applyNumberFormat="1" applyFont="1" applyFill="1" applyBorder="1" applyAlignment="1">
      <alignment vertical="center"/>
    </xf>
    <xf numFmtId="0" fontId="22" fillId="0" borderId="28" xfId="4" applyNumberFormat="1" applyFont="1" applyFill="1" applyBorder="1" applyAlignment="1">
      <alignment horizontal="center" vertical="center"/>
    </xf>
    <xf numFmtId="164" fontId="24" fillId="0" borderId="28" xfId="4" applyNumberFormat="1" applyFont="1" applyFill="1" applyBorder="1" applyAlignment="1">
      <alignment horizontal="center"/>
    </xf>
    <xf numFmtId="49" fontId="25" fillId="0" borderId="32" xfId="4" applyNumberFormat="1" applyFont="1" applyFill="1" applyBorder="1" applyAlignment="1">
      <alignment wrapText="1"/>
    </xf>
    <xf numFmtId="0" fontId="62" fillId="0" borderId="33" xfId="4" applyFill="1" applyBorder="1"/>
    <xf numFmtId="0" fontId="62" fillId="0" borderId="34" xfId="4" applyFill="1" applyBorder="1"/>
    <xf numFmtId="49" fontId="26" fillId="0" borderId="16" xfId="4" applyNumberFormat="1" applyFont="1" applyFill="1" applyBorder="1" applyAlignment="1">
      <alignment wrapText="1"/>
    </xf>
    <xf numFmtId="49" fontId="21" fillId="0" borderId="19" xfId="4" applyNumberFormat="1" applyFont="1" applyFill="1" applyBorder="1" applyAlignment="1">
      <alignment horizontal="left"/>
    </xf>
    <xf numFmtId="0" fontId="26" fillId="0" borderId="16" xfId="4" applyFont="1" applyFill="1" applyBorder="1" applyAlignment="1">
      <alignment wrapText="1"/>
    </xf>
    <xf numFmtId="0" fontId="20" fillId="0" borderId="28" xfId="4" applyFont="1" applyFill="1" applyBorder="1"/>
    <xf numFmtId="0" fontId="62" fillId="0" borderId="21" xfId="4" applyFill="1" applyBorder="1"/>
    <xf numFmtId="0" fontId="27" fillId="0" borderId="16" xfId="4" applyFont="1" applyFill="1" applyBorder="1" applyAlignment="1">
      <alignment wrapText="1"/>
    </xf>
    <xf numFmtId="0" fontId="21" fillId="0" borderId="28" xfId="4" applyFont="1" applyFill="1" applyBorder="1"/>
    <xf numFmtId="49" fontId="21" fillId="0" borderId="19" xfId="4" applyNumberFormat="1" applyFont="1" applyFill="1" applyBorder="1" applyAlignment="1">
      <alignment horizontal="center" vertical="center"/>
    </xf>
    <xf numFmtId="0" fontId="62" fillId="0" borderId="20" xfId="4" applyFill="1" applyBorder="1"/>
    <xf numFmtId="49" fontId="20" fillId="0" borderId="28" xfId="4" applyNumberFormat="1" applyFont="1" applyFill="1" applyBorder="1"/>
    <xf numFmtId="0" fontId="22" fillId="0" borderId="21" xfId="4" applyFont="1" applyFill="1" applyBorder="1"/>
    <xf numFmtId="0" fontId="22" fillId="0" borderId="22" xfId="4" applyFont="1" applyFill="1" applyBorder="1"/>
    <xf numFmtId="49" fontId="21" fillId="0" borderId="28" xfId="4" applyNumberFormat="1" applyFont="1" applyFill="1" applyBorder="1"/>
    <xf numFmtId="49" fontId="62" fillId="0" borderId="28" xfId="4" applyNumberFormat="1" applyFill="1" applyBorder="1"/>
    <xf numFmtId="49" fontId="21" fillId="0" borderId="28" xfId="4" applyNumberFormat="1" applyFont="1" applyFill="1" applyBorder="1" applyAlignment="1">
      <alignment horizontal="center"/>
    </xf>
    <xf numFmtId="0" fontId="20" fillId="0" borderId="19" xfId="4" applyFont="1" applyFill="1" applyBorder="1" applyAlignment="1">
      <alignment horizontal="center"/>
    </xf>
    <xf numFmtId="49" fontId="20" fillId="0" borderId="19" xfId="4" applyNumberFormat="1" applyFont="1" applyFill="1" applyBorder="1" applyAlignment="1">
      <alignment horizontal="center"/>
    </xf>
    <xf numFmtId="49" fontId="28" fillId="0" borderId="19" xfId="4" applyNumberFormat="1" applyFont="1" applyFill="1" applyBorder="1" applyAlignment="1">
      <alignment horizontal="center"/>
    </xf>
    <xf numFmtId="168" fontId="20" fillId="0" borderId="28" xfId="4" applyNumberFormat="1" applyFont="1" applyFill="1" applyBorder="1" applyAlignment="1">
      <alignment horizontal="left"/>
    </xf>
    <xf numFmtId="168" fontId="21" fillId="0" borderId="28" xfId="4" applyNumberFormat="1" applyFont="1" applyFill="1" applyBorder="1" applyAlignment="1">
      <alignment horizontal="center"/>
    </xf>
    <xf numFmtId="0" fontId="20" fillId="0" borderId="19" xfId="4" applyFont="1" applyFill="1" applyBorder="1" applyAlignment="1">
      <alignment horizontal="left"/>
    </xf>
    <xf numFmtId="0" fontId="20" fillId="0" borderId="19" xfId="4" applyFont="1" applyFill="1" applyBorder="1"/>
    <xf numFmtId="0" fontId="62" fillId="0" borderId="35" xfId="4" applyFill="1" applyBorder="1"/>
    <xf numFmtId="0" fontId="62" fillId="0" borderId="36" xfId="4" applyFill="1" applyBorder="1"/>
    <xf numFmtId="0" fontId="62" fillId="0" borderId="37" xfId="4" applyFill="1" applyBorder="1"/>
    <xf numFmtId="0" fontId="62" fillId="0" borderId="38" xfId="4" applyFill="1" applyBorder="1"/>
    <xf numFmtId="0" fontId="30" fillId="0" borderId="32" xfId="4" applyFont="1" applyFill="1" applyBorder="1" applyAlignment="1">
      <alignment wrapText="1"/>
    </xf>
    <xf numFmtId="0" fontId="62" fillId="0" borderId="39" xfId="4" applyFill="1" applyBorder="1"/>
    <xf numFmtId="0" fontId="62" fillId="0" borderId="40" xfId="4" applyFill="1" applyBorder="1"/>
    <xf numFmtId="49" fontId="29" fillId="0" borderId="28" xfId="4" applyNumberFormat="1" applyFont="1" applyFill="1" applyBorder="1" applyAlignment="1">
      <alignment horizontal="left" vertical="top"/>
    </xf>
    <xf numFmtId="0" fontId="25" fillId="0" borderId="28" xfId="4" applyFont="1" applyFill="1" applyBorder="1" applyAlignment="1">
      <alignment horizontal="left" vertical="top"/>
    </xf>
    <xf numFmtId="0" fontId="51" fillId="0" borderId="10" xfId="0" applyFont="1" applyBorder="1" applyAlignment="1">
      <alignment vertical="center"/>
    </xf>
    <xf numFmtId="0" fontId="52" fillId="8" borderId="3" xfId="0" applyFont="1" applyFill="1" applyBorder="1" applyAlignment="1">
      <alignment horizontal="center" vertical="center" wrapText="1"/>
    </xf>
    <xf numFmtId="0" fontId="54" fillId="3" borderId="3" xfId="0" applyFont="1" applyFill="1" applyBorder="1"/>
    <xf numFmtId="0" fontId="55" fillId="0" borderId="3" xfId="0" applyFont="1" applyBorder="1" applyAlignment="1">
      <alignment horizontal="center"/>
    </xf>
    <xf numFmtId="0" fontId="54" fillId="3" borderId="3" xfId="0" applyFont="1" applyFill="1" applyBorder="1" applyAlignment="1">
      <alignment vertical="center"/>
    </xf>
    <xf numFmtId="0" fontId="33" fillId="0" borderId="3" xfId="0" applyFont="1" applyBorder="1" applyAlignment="1">
      <alignment horizontal="center"/>
    </xf>
    <xf numFmtId="0" fontId="56" fillId="3" borderId="10" xfId="0" applyFont="1" applyFill="1" applyBorder="1" applyAlignment="1">
      <alignment wrapText="1"/>
    </xf>
    <xf numFmtId="0" fontId="54" fillId="3" borderId="3" xfId="0" applyFont="1" applyFill="1" applyBorder="1" applyAlignment="1">
      <alignment horizontal="left"/>
    </xf>
    <xf numFmtId="0" fontId="53" fillId="0" borderId="3" xfId="0" applyFont="1" applyBorder="1"/>
    <xf numFmtId="0" fontId="54" fillId="0" borderId="3" xfId="0" applyFont="1" applyBorder="1"/>
    <xf numFmtId="0" fontId="54" fillId="3" borderId="3" xfId="0" applyFont="1" applyFill="1" applyBorder="1" applyAlignment="1">
      <alignment horizontal="center" vertical="center"/>
    </xf>
    <xf numFmtId="49" fontId="59" fillId="0" borderId="3" xfId="0" applyNumberFormat="1" applyFont="1" applyBorder="1"/>
    <xf numFmtId="0" fontId="54" fillId="0" borderId="3" xfId="0" applyFont="1" applyBorder="1" applyAlignment="1">
      <alignment horizontal="center"/>
    </xf>
    <xf numFmtId="0" fontId="53" fillId="5" borderId="3" xfId="0" applyFont="1" applyFill="1" applyBorder="1" applyAlignment="1">
      <alignment horizontal="center"/>
    </xf>
    <xf numFmtId="0" fontId="53" fillId="4" borderId="3" xfId="0" applyFont="1" applyFill="1" applyBorder="1" applyAlignment="1">
      <alignment horizontal="center"/>
    </xf>
    <xf numFmtId="0" fontId="58" fillId="3" borderId="3" xfId="0" applyFont="1" applyFill="1" applyBorder="1" applyAlignment="1">
      <alignment horizontal="center"/>
    </xf>
    <xf numFmtId="167" fontId="53" fillId="0" borderId="3" xfId="0" applyNumberFormat="1" applyFont="1" applyBorder="1" applyAlignment="1">
      <alignment horizontal="left"/>
    </xf>
    <xf numFmtId="167" fontId="54" fillId="0" borderId="3" xfId="0" applyNumberFormat="1" applyFont="1" applyBorder="1" applyAlignment="1">
      <alignment horizontal="center"/>
    </xf>
    <xf numFmtId="0" fontId="53" fillId="3" borderId="3" xfId="0" applyFont="1" applyFill="1" applyBorder="1" applyAlignment="1">
      <alignment horizontal="left"/>
    </xf>
    <xf numFmtId="0" fontId="53" fillId="5" borderId="3" xfId="0" applyFont="1" applyFill="1" applyBorder="1"/>
    <xf numFmtId="0" fontId="31" fillId="3" borderId="13" xfId="0" applyFont="1" applyFill="1" applyBorder="1"/>
    <xf numFmtId="0" fontId="53" fillId="0" borderId="10" xfId="0" applyFont="1" applyBorder="1" applyAlignment="1">
      <alignment wrapText="1"/>
    </xf>
    <xf numFmtId="0" fontId="60" fillId="0" borderId="3" xfId="0" applyFont="1" applyBorder="1" applyAlignment="1">
      <alignment horizontal="left" vertical="top"/>
    </xf>
    <xf numFmtId="0" fontId="56" fillId="0" borderId="3" xfId="0" applyFont="1" applyBorder="1" applyAlignment="1">
      <alignment horizontal="left" vertical="top"/>
    </xf>
  </cellXfs>
  <cellStyles count="6">
    <cellStyle name="Excel Built-in Normal" xfId="1" xr:uid="{C424F3C9-8F57-49C0-BBCC-804CBEA277CD}"/>
    <cellStyle name="Normal" xfId="0" builtinId="0"/>
    <cellStyle name="Normal 2" xfId="2" xr:uid="{9869D075-7770-49B9-AF46-2FBFD13945A8}"/>
    <cellStyle name="Normal 3" xfId="3" xr:uid="{F3C0C5D5-FAAE-49D9-9CF3-49F8B952FD29}"/>
    <cellStyle name="Normal 4" xfId="4" xr:uid="{BC257EAC-A5A2-4E37-9DC7-E7A9472C7BB5}"/>
    <cellStyle name="Normal 5" xfId="5" xr:uid="{40B014AF-60E7-4F52-B778-2E3D37B274D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6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2.xml"/><Relationship Id="rId36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externalLink" Target="externalLinks/externalLink4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greenlandscapingmalmo-my.sharepoint.com/personal/andreas_lofkvist_glnet_se/Documents/Dokument/Projekt/Dagb&#246;cker%20trafikverket/v.14%20Dagbok%2023%20exp%20Felix%20Myrheim.xlsx" TargetMode="External"/><Relationship Id="rId1" Type="http://schemas.openxmlformats.org/officeDocument/2006/relationships/externalLinkPath" Target="v.14%20Dagbok%2023%20exp%20Felix%20Myrheim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greenlandscapingmalmo-my.sharepoint.com/personal/dave_allen_glnet_se/Documents/Dokument/Dagb&#246;cker/v.14%20Dagbok%2023%20exp%20Kim%20Darcy.xlsx" TargetMode="External"/><Relationship Id="rId1" Type="http://schemas.openxmlformats.org/officeDocument/2006/relationships/externalLinkPath" Target="v.14%20Dagbok%2023%20exp%20Kim%20Darcy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greenlandscapingmalmo-my.sharepoint.com/personal/dave_allen_glnet_se/Documents/Dokument/Dagb&#246;cker/v.14%20Dagbok%2023%20exp%20Viktor%20Tengblad.xlsx" TargetMode="External"/><Relationship Id="rId1" Type="http://schemas.openxmlformats.org/officeDocument/2006/relationships/externalLinkPath" Target="v.14%20Dagbok%2023%20exp%20Viktor%20Tengblad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greenlandscapingmalmo-my.sharepoint.com/personal/dave_allen_glnet_se/Documents/Dokument/Dagb&#246;cker/v.14%20Dagbok%2023%20exp%20Erik%20Rask.xlsx" TargetMode="External"/><Relationship Id="rId1" Type="http://schemas.openxmlformats.org/officeDocument/2006/relationships/externalLinkPath" Target="v.14%20Dagbok%2023%20exp%20Erik%20Rask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greenlandscapingmalmo-my.sharepoint.com/personal/dave_allen_glnet_se/Documents/Dokument/Dagb&#246;cker/v.9%20Dagbok%2023%20exp%20David%20Allen.xlsx" TargetMode="External"/><Relationship Id="rId1" Type="http://schemas.openxmlformats.org/officeDocument/2006/relationships/externalLinkPath" Target="Dagb&#246;cker%20v.%209-12/v.9%20Dagbok%2023%20exp%20David%20Allen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greenlandscapingmalmo-my.sharepoint.com/personal/dave_allen_glnet_se/Documents/Dokument/Dagb&#246;cker/v.13%20Dagbok%2023%20exp%20Erik%20Rask.xlsx" TargetMode="External"/><Relationship Id="rId1" Type="http://schemas.openxmlformats.org/officeDocument/2006/relationships/externalLinkPath" Target="v.13%20Dagbok%2023%20exp%20Erik%20Ras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tschef, trädbesiktare"/>
      <sheetName val="Arborist, markarbetare, maskin,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tschef, trädbesiktare"/>
      <sheetName val="Arborist, markarbetare, maskin,"/>
    </sheetNames>
    <sheetDataSet>
      <sheetData sheetId="0">
        <row r="34">
          <cell r="A34"/>
          <cell r="B34"/>
          <cell r="C34"/>
        </row>
        <row r="35">
          <cell r="A35"/>
          <cell r="B35"/>
          <cell r="C35"/>
          <cell r="F35"/>
          <cell r="G35"/>
          <cell r="H35"/>
          <cell r="I35"/>
          <cell r="K35"/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tschef, trädbesiktare"/>
      <sheetName val="Arborist, markarbetare, maskin,"/>
    </sheetNames>
    <sheetDataSet>
      <sheetData sheetId="0">
        <row r="34">
          <cell r="A34"/>
        </row>
        <row r="35">
          <cell r="A35"/>
          <cell r="F35"/>
          <cell r="H35"/>
          <cell r="K35"/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tschef, trädbesiktare"/>
      <sheetName val="Arborist, markarbetare, maskin,"/>
    </sheetNames>
    <sheetDataSet>
      <sheetData sheetId="0">
        <row r="34">
          <cell r="A34"/>
        </row>
        <row r="35">
          <cell r="A35"/>
          <cell r="F35"/>
          <cell r="H35"/>
          <cell r="K35"/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tschef, trädbesiktare"/>
      <sheetName val="Arborist, markarbetare, maskin,"/>
    </sheetNames>
    <sheetDataSet>
      <sheetData sheetId="0">
        <row r="34">
          <cell r="A34"/>
          <cell r="B34"/>
          <cell r="C34"/>
        </row>
        <row r="35">
          <cell r="A35"/>
          <cell r="B35"/>
          <cell r="C35"/>
          <cell r="F35"/>
          <cell r="G35"/>
          <cell r="H35"/>
          <cell r="I35"/>
          <cell r="K35"/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tschef, trädbesiktare"/>
      <sheetName val="Arborist, markarbetare, maskin,"/>
      <sheetName val="Maskin"/>
    </sheetNames>
    <sheetDataSet>
      <sheetData sheetId="0">
        <row r="34">
          <cell r="A34"/>
        </row>
        <row r="35">
          <cell r="A35"/>
          <cell r="F35"/>
          <cell r="H35"/>
          <cell r="K35"/>
        </row>
      </sheetData>
      <sheetData sheetId="1"/>
      <sheetData sheetId="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E90B1-9FEB-42CA-AA42-5C5448717713}">
  <dimension ref="A1:M45"/>
  <sheetViews>
    <sheetView workbookViewId="0">
      <selection sqref="A1:M45"/>
    </sheetView>
  </sheetViews>
  <sheetFormatPr defaultRowHeight="14.5"/>
  <sheetData>
    <row r="1" spans="1:13" ht="15.75" customHeight="1">
      <c r="A1" s="417" t="s">
        <v>0</v>
      </c>
      <c r="B1" s="418"/>
      <c r="C1" s="418"/>
      <c r="D1" s="419"/>
      <c r="E1" s="423" t="s">
        <v>1</v>
      </c>
      <c r="F1" s="424"/>
      <c r="G1" s="424"/>
      <c r="H1" s="424"/>
      <c r="I1" s="424"/>
      <c r="J1" s="424"/>
      <c r="K1" s="424"/>
      <c r="L1" s="424"/>
      <c r="M1" s="425"/>
    </row>
    <row r="2" spans="1:13" ht="14.5" customHeight="1">
      <c r="A2" s="417"/>
      <c r="B2" s="418"/>
      <c r="C2" s="418"/>
      <c r="D2" s="419"/>
      <c r="E2" s="365" t="s">
        <v>2</v>
      </c>
      <c r="F2" s="367"/>
      <c r="G2" s="426"/>
      <c r="H2" s="427"/>
      <c r="I2" s="204" t="s">
        <v>3</v>
      </c>
      <c r="J2" s="205">
        <v>2023</v>
      </c>
      <c r="K2" s="3" t="s">
        <v>4</v>
      </c>
      <c r="L2" s="428"/>
      <c r="M2" s="358"/>
    </row>
    <row r="3" spans="1:13" ht="14.5" customHeight="1">
      <c r="A3" s="420"/>
      <c r="B3" s="421"/>
      <c r="C3" s="421"/>
      <c r="D3" s="422"/>
      <c r="E3" s="392" t="s">
        <v>5</v>
      </c>
      <c r="F3" s="429"/>
      <c r="G3" s="426"/>
      <c r="H3" s="358"/>
      <c r="I3" s="4" t="s">
        <v>6</v>
      </c>
      <c r="J3" s="297">
        <v>14</v>
      </c>
      <c r="K3" s="204" t="s">
        <v>7</v>
      </c>
      <c r="L3" s="430"/>
      <c r="M3" s="358"/>
    </row>
    <row r="4" spans="1:13" ht="21" customHeight="1">
      <c r="A4" s="397" t="s">
        <v>8</v>
      </c>
      <c r="B4" s="398"/>
      <c r="C4" s="405" t="s">
        <v>198</v>
      </c>
      <c r="D4" s="406"/>
      <c r="E4" s="406"/>
      <c r="F4" s="406"/>
      <c r="G4" s="406"/>
      <c r="H4" s="406"/>
      <c r="I4" s="406"/>
      <c r="J4" s="406"/>
      <c r="K4" s="407"/>
      <c r="L4" s="391" t="s">
        <v>9</v>
      </c>
      <c r="M4" s="358"/>
    </row>
    <row r="5" spans="1:13">
      <c r="A5" s="399"/>
      <c r="B5" s="400"/>
      <c r="C5" s="408"/>
      <c r="D5" s="409"/>
      <c r="E5" s="409"/>
      <c r="F5" s="409"/>
      <c r="G5" s="409"/>
      <c r="H5" s="409"/>
      <c r="I5" s="409"/>
      <c r="J5" s="409"/>
      <c r="K5" s="410"/>
      <c r="L5" s="206"/>
      <c r="M5" s="207" t="s">
        <v>10</v>
      </c>
    </row>
    <row r="6" spans="1:13" ht="21" customHeight="1">
      <c r="A6" s="397" t="s">
        <v>11</v>
      </c>
      <c r="B6" s="398"/>
      <c r="C6" s="412" t="s">
        <v>199</v>
      </c>
      <c r="D6" s="413"/>
      <c r="E6" s="413"/>
      <c r="F6" s="413"/>
      <c r="G6" s="413"/>
      <c r="H6" s="413"/>
      <c r="I6" s="413"/>
      <c r="J6" s="413"/>
      <c r="K6" s="413"/>
      <c r="L6" s="416" t="s">
        <v>9</v>
      </c>
      <c r="M6" s="358"/>
    </row>
    <row r="7" spans="1:13">
      <c r="A7" s="399"/>
      <c r="B7" s="400"/>
      <c r="C7" s="414"/>
      <c r="D7" s="415"/>
      <c r="E7" s="415"/>
      <c r="F7" s="415"/>
      <c r="G7" s="415"/>
      <c r="H7" s="415"/>
      <c r="I7" s="415"/>
      <c r="J7" s="415"/>
      <c r="K7" s="415"/>
      <c r="L7" s="206"/>
      <c r="M7" s="208" t="s">
        <v>10</v>
      </c>
    </row>
    <row r="8" spans="1:13" ht="21" customHeight="1">
      <c r="A8" s="397" t="s">
        <v>12</v>
      </c>
      <c r="B8" s="398"/>
      <c r="C8" s="412" t="s">
        <v>200</v>
      </c>
      <c r="D8" s="413"/>
      <c r="E8" s="413"/>
      <c r="F8" s="413"/>
      <c r="G8" s="413"/>
      <c r="H8" s="413"/>
      <c r="I8" s="413"/>
      <c r="J8" s="413"/>
      <c r="K8" s="413"/>
      <c r="L8" s="391" t="s">
        <v>9</v>
      </c>
      <c r="M8" s="358"/>
    </row>
    <row r="9" spans="1:13">
      <c r="A9" s="399"/>
      <c r="B9" s="400"/>
      <c r="C9" s="414"/>
      <c r="D9" s="415"/>
      <c r="E9" s="415"/>
      <c r="F9" s="415"/>
      <c r="G9" s="415"/>
      <c r="H9" s="415"/>
      <c r="I9" s="415"/>
      <c r="J9" s="415"/>
      <c r="K9" s="415"/>
      <c r="L9" s="206"/>
      <c r="M9" s="207" t="s">
        <v>10</v>
      </c>
    </row>
    <row r="10" spans="1:13" ht="21" customHeight="1">
      <c r="A10" s="397" t="s">
        <v>13</v>
      </c>
      <c r="B10" s="398"/>
      <c r="C10" s="412" t="s">
        <v>177</v>
      </c>
      <c r="D10" s="413"/>
      <c r="E10" s="413"/>
      <c r="F10" s="413"/>
      <c r="G10" s="413"/>
      <c r="H10" s="413"/>
      <c r="I10" s="413"/>
      <c r="J10" s="413"/>
      <c r="K10" s="413"/>
      <c r="L10" s="391" t="s">
        <v>9</v>
      </c>
      <c r="M10" s="358"/>
    </row>
    <row r="11" spans="1:13">
      <c r="A11" s="399"/>
      <c r="B11" s="400"/>
      <c r="C11" s="414"/>
      <c r="D11" s="415"/>
      <c r="E11" s="415"/>
      <c r="F11" s="415"/>
      <c r="G11" s="415"/>
      <c r="H11" s="415"/>
      <c r="I11" s="415"/>
      <c r="J11" s="415"/>
      <c r="K11" s="415"/>
      <c r="L11" s="206"/>
      <c r="M11" s="207" t="s">
        <v>10</v>
      </c>
    </row>
    <row r="12" spans="1:13" ht="21" customHeight="1">
      <c r="A12" s="397" t="s">
        <v>14</v>
      </c>
      <c r="B12" s="398"/>
      <c r="C12" s="405" t="s">
        <v>201</v>
      </c>
      <c r="D12" s="406"/>
      <c r="E12" s="406"/>
      <c r="F12" s="406"/>
      <c r="G12" s="406"/>
      <c r="H12" s="406"/>
      <c r="I12" s="406"/>
      <c r="J12" s="406"/>
      <c r="K12" s="407"/>
      <c r="L12" s="391" t="s">
        <v>9</v>
      </c>
      <c r="M12" s="358"/>
    </row>
    <row r="13" spans="1:13">
      <c r="A13" s="399"/>
      <c r="B13" s="400"/>
      <c r="C13" s="408"/>
      <c r="D13" s="409"/>
      <c r="E13" s="409"/>
      <c r="F13" s="409"/>
      <c r="G13" s="409"/>
      <c r="H13" s="409"/>
      <c r="I13" s="409"/>
      <c r="J13" s="409"/>
      <c r="K13" s="410"/>
      <c r="L13" s="206"/>
      <c r="M13" s="207" t="s">
        <v>10</v>
      </c>
    </row>
    <row r="14" spans="1:13" ht="21" customHeight="1">
      <c r="A14" s="397" t="s">
        <v>15</v>
      </c>
      <c r="B14" s="398"/>
      <c r="C14" s="411"/>
      <c r="D14" s="402"/>
      <c r="E14" s="402"/>
      <c r="F14" s="402"/>
      <c r="G14" s="402"/>
      <c r="H14" s="402"/>
      <c r="I14" s="402"/>
      <c r="J14" s="402"/>
      <c r="K14" s="398"/>
      <c r="L14" s="391" t="s">
        <v>9</v>
      </c>
      <c r="M14" s="358"/>
    </row>
    <row r="15" spans="1:13">
      <c r="A15" s="399"/>
      <c r="B15" s="400"/>
      <c r="C15" s="399"/>
      <c r="D15" s="403"/>
      <c r="E15" s="403"/>
      <c r="F15" s="403"/>
      <c r="G15" s="403"/>
      <c r="H15" s="403"/>
      <c r="I15" s="403"/>
      <c r="J15" s="403"/>
      <c r="K15" s="400"/>
      <c r="L15" s="206"/>
      <c r="M15" s="207" t="s">
        <v>10</v>
      </c>
    </row>
    <row r="16" spans="1:13" ht="21" customHeight="1">
      <c r="A16" s="397" t="s">
        <v>16</v>
      </c>
      <c r="B16" s="398"/>
      <c r="C16" s="401"/>
      <c r="D16" s="402"/>
      <c r="E16" s="402"/>
      <c r="F16" s="402"/>
      <c r="G16" s="402"/>
      <c r="H16" s="402"/>
      <c r="I16" s="402"/>
      <c r="J16" s="402"/>
      <c r="K16" s="398"/>
      <c r="L16" s="391" t="s">
        <v>9</v>
      </c>
      <c r="M16" s="358"/>
    </row>
    <row r="17" spans="1:13">
      <c r="A17" s="399"/>
      <c r="B17" s="400"/>
      <c r="C17" s="399"/>
      <c r="D17" s="403"/>
      <c r="E17" s="403"/>
      <c r="F17" s="403"/>
      <c r="G17" s="403"/>
      <c r="H17" s="403"/>
      <c r="I17" s="403"/>
      <c r="J17" s="403"/>
      <c r="K17" s="400"/>
      <c r="L17" s="206"/>
      <c r="M17" s="207" t="s">
        <v>10</v>
      </c>
    </row>
    <row r="18" spans="1:13">
      <c r="A18" s="383"/>
      <c r="B18" s="357"/>
      <c r="C18" s="357"/>
      <c r="D18" s="357"/>
      <c r="E18" s="357"/>
      <c r="F18" s="357"/>
      <c r="G18" s="357"/>
      <c r="H18" s="357"/>
      <c r="I18" s="357"/>
      <c r="J18" s="357"/>
      <c r="K18" s="357"/>
      <c r="L18" s="357"/>
      <c r="M18" s="358"/>
    </row>
    <row r="19" spans="1:13" ht="20">
      <c r="A19" s="392" t="s">
        <v>17</v>
      </c>
      <c r="B19" s="393"/>
      <c r="C19" s="393"/>
      <c r="D19" s="394"/>
      <c r="E19" s="298" t="s">
        <v>18</v>
      </c>
      <c r="F19" s="298" t="s">
        <v>19</v>
      </c>
      <c r="G19" s="209" t="s">
        <v>20</v>
      </c>
      <c r="H19" s="209" t="s">
        <v>21</v>
      </c>
      <c r="I19" s="209" t="s">
        <v>22</v>
      </c>
      <c r="J19" s="210" t="s">
        <v>23</v>
      </c>
      <c r="K19" s="209" t="s">
        <v>24</v>
      </c>
      <c r="L19" s="209" t="s">
        <v>25</v>
      </c>
      <c r="M19" s="209" t="s">
        <v>26</v>
      </c>
    </row>
    <row r="20" spans="1:13">
      <c r="A20" s="395" t="s">
        <v>27</v>
      </c>
      <c r="B20" s="357"/>
      <c r="C20" s="357"/>
      <c r="D20" s="358"/>
      <c r="E20" s="299" t="s">
        <v>28</v>
      </c>
      <c r="F20" s="300" t="s">
        <v>202</v>
      </c>
      <c r="G20" s="211">
        <v>0.60416666666666663</v>
      </c>
      <c r="H20" s="301">
        <v>8</v>
      </c>
      <c r="I20" s="212"/>
      <c r="J20" s="212"/>
      <c r="K20" s="213"/>
      <c r="L20" s="212"/>
      <c r="M20" s="302">
        <f t="shared" ref="M20:M26" si="0">SUM(H20:L20)</f>
        <v>8</v>
      </c>
    </row>
    <row r="21" spans="1:13">
      <c r="A21" s="395" t="s">
        <v>27</v>
      </c>
      <c r="B21" s="357"/>
      <c r="C21" s="357"/>
      <c r="D21" s="358"/>
      <c r="E21" s="299" t="s">
        <v>29</v>
      </c>
      <c r="F21" s="300" t="s">
        <v>202</v>
      </c>
      <c r="G21" s="211">
        <v>0.60416666666666663</v>
      </c>
      <c r="H21" s="301">
        <v>8</v>
      </c>
      <c r="I21" s="212"/>
      <c r="J21" s="212"/>
      <c r="K21" s="213"/>
      <c r="L21" s="212"/>
      <c r="M21" s="214">
        <f t="shared" si="0"/>
        <v>8</v>
      </c>
    </row>
    <row r="22" spans="1:13">
      <c r="A22" s="395" t="s">
        <v>27</v>
      </c>
      <c r="B22" s="357"/>
      <c r="C22" s="357"/>
      <c r="D22" s="358"/>
      <c r="E22" s="299" t="s">
        <v>30</v>
      </c>
      <c r="F22" s="300" t="s">
        <v>202</v>
      </c>
      <c r="G22" s="211">
        <v>0.60416666666666663</v>
      </c>
      <c r="H22" s="301">
        <v>8</v>
      </c>
      <c r="I22" s="212"/>
      <c r="J22" s="212"/>
      <c r="K22" s="213"/>
      <c r="L22" s="212"/>
      <c r="M22" s="214">
        <f t="shared" si="0"/>
        <v>8</v>
      </c>
    </row>
    <row r="23" spans="1:13">
      <c r="A23" s="395" t="s">
        <v>27</v>
      </c>
      <c r="B23" s="357"/>
      <c r="C23" s="357"/>
      <c r="D23" s="358"/>
      <c r="E23" s="299" t="s">
        <v>31</v>
      </c>
      <c r="F23" s="300" t="s">
        <v>202</v>
      </c>
      <c r="G23" s="211">
        <v>0.60416666666666663</v>
      </c>
      <c r="H23" s="301">
        <v>8</v>
      </c>
      <c r="I23" s="215"/>
      <c r="J23" s="212"/>
      <c r="K23" s="213"/>
      <c r="L23" s="212"/>
      <c r="M23" s="302">
        <f t="shared" si="0"/>
        <v>8</v>
      </c>
    </row>
    <row r="24" spans="1:13">
      <c r="A24" s="395" t="s">
        <v>27</v>
      </c>
      <c r="B24" s="357"/>
      <c r="C24" s="357"/>
      <c r="D24" s="358"/>
      <c r="E24" s="299" t="s">
        <v>32</v>
      </c>
      <c r="F24" s="300" t="s">
        <v>202</v>
      </c>
      <c r="G24" s="211">
        <v>0.60416666666666663</v>
      </c>
      <c r="H24" s="301"/>
      <c r="I24" s="212"/>
      <c r="J24" s="212"/>
      <c r="K24" s="213"/>
      <c r="L24" s="212"/>
      <c r="M24" s="214">
        <f t="shared" si="0"/>
        <v>0</v>
      </c>
    </row>
    <row r="25" spans="1:13">
      <c r="A25" s="387"/>
      <c r="B25" s="388"/>
      <c r="C25" s="388"/>
      <c r="D25" s="389"/>
      <c r="E25" s="299" t="s">
        <v>33</v>
      </c>
      <c r="F25" s="300"/>
      <c r="G25" s="303"/>
      <c r="H25" s="212"/>
      <c r="I25" s="212"/>
      <c r="J25" s="212"/>
      <c r="K25" s="213"/>
      <c r="L25" s="212"/>
      <c r="M25" s="214">
        <f t="shared" si="0"/>
        <v>0</v>
      </c>
    </row>
    <row r="26" spans="1:13">
      <c r="A26" s="396"/>
      <c r="B26" s="357"/>
      <c r="C26" s="357"/>
      <c r="D26" s="358"/>
      <c r="E26" s="299" t="s">
        <v>34</v>
      </c>
      <c r="F26" s="300"/>
      <c r="G26" s="303"/>
      <c r="H26" s="212"/>
      <c r="I26" s="212"/>
      <c r="J26" s="212"/>
      <c r="K26" s="213"/>
      <c r="L26" s="212"/>
      <c r="M26" s="214">
        <f t="shared" si="0"/>
        <v>0</v>
      </c>
    </row>
    <row r="27" spans="1:13">
      <c r="A27" s="390"/>
      <c r="B27" s="357"/>
      <c r="C27" s="357"/>
      <c r="D27" s="357"/>
      <c r="E27" s="358"/>
      <c r="F27" s="404" t="s">
        <v>35</v>
      </c>
      <c r="G27" s="358"/>
      <c r="H27" s="302">
        <f t="shared" ref="H27:M27" si="1">SUM(H20:H26)</f>
        <v>32</v>
      </c>
      <c r="I27" s="214">
        <f t="shared" si="1"/>
        <v>0</v>
      </c>
      <c r="J27" s="214">
        <f t="shared" si="1"/>
        <v>0</v>
      </c>
      <c r="K27" s="216">
        <f t="shared" si="1"/>
        <v>0</v>
      </c>
      <c r="L27" s="214">
        <f t="shared" si="1"/>
        <v>0</v>
      </c>
      <c r="M27" s="304">
        <f t="shared" si="1"/>
        <v>32</v>
      </c>
    </row>
    <row r="28" spans="1:13">
      <c r="A28" s="365" t="s">
        <v>36</v>
      </c>
      <c r="B28" s="366"/>
      <c r="C28" s="366"/>
      <c r="D28" s="367"/>
      <c r="E28" s="305" t="s">
        <v>18</v>
      </c>
      <c r="F28" s="382" t="s">
        <v>37</v>
      </c>
      <c r="G28" s="358"/>
      <c r="H28" s="382" t="s">
        <v>38</v>
      </c>
      <c r="I28" s="358"/>
      <c r="J28" s="217"/>
      <c r="K28" s="218" t="s">
        <v>39</v>
      </c>
      <c r="L28" s="217" t="s">
        <v>40</v>
      </c>
      <c r="M28" s="377"/>
    </row>
    <row r="29" spans="1:13">
      <c r="A29" s="384"/>
      <c r="B29" s="385"/>
      <c r="C29" s="385"/>
      <c r="D29" s="386"/>
      <c r="E29" s="299" t="s">
        <v>28</v>
      </c>
      <c r="F29" s="363"/>
      <c r="G29" s="358"/>
      <c r="H29" s="363"/>
      <c r="I29" s="358"/>
      <c r="J29" s="212"/>
      <c r="K29" s="216"/>
      <c r="L29" s="216"/>
      <c r="M29" s="378"/>
    </row>
    <row r="30" spans="1:13">
      <c r="A30" s="387"/>
      <c r="B30" s="388"/>
      <c r="C30" s="388"/>
      <c r="D30" s="389"/>
      <c r="E30" s="299" t="s">
        <v>29</v>
      </c>
      <c r="F30" s="363"/>
      <c r="G30" s="358"/>
      <c r="H30" s="363"/>
      <c r="I30" s="358"/>
      <c r="J30" s="212"/>
      <c r="K30" s="216"/>
      <c r="L30" s="216"/>
      <c r="M30" s="378"/>
    </row>
    <row r="31" spans="1:13">
      <c r="A31" s="383"/>
      <c r="B31" s="357"/>
      <c r="C31" s="357"/>
      <c r="D31" s="358"/>
      <c r="E31" s="299" t="s">
        <v>30</v>
      </c>
      <c r="F31" s="363"/>
      <c r="G31" s="358"/>
      <c r="H31" s="363"/>
      <c r="I31" s="358"/>
      <c r="J31" s="212"/>
      <c r="K31" s="216"/>
      <c r="L31" s="216"/>
      <c r="M31" s="378"/>
    </row>
    <row r="32" spans="1:13">
      <c r="A32" s="363"/>
      <c r="B32" s="380"/>
      <c r="C32" s="380"/>
      <c r="D32" s="381"/>
      <c r="E32" s="299" t="s">
        <v>31</v>
      </c>
      <c r="F32" s="363"/>
      <c r="G32" s="358"/>
      <c r="H32" s="380"/>
      <c r="I32" s="358"/>
      <c r="J32" s="306"/>
      <c r="K32" s="219"/>
      <c r="L32" s="216"/>
      <c r="M32" s="378"/>
    </row>
    <row r="33" spans="1:13">
      <c r="A33" s="363"/>
      <c r="B33" s="380"/>
      <c r="C33" s="380"/>
      <c r="D33" s="381"/>
      <c r="E33" s="299" t="s">
        <v>32</v>
      </c>
      <c r="F33" s="363"/>
      <c r="G33" s="358"/>
      <c r="H33" s="363"/>
      <c r="I33" s="358"/>
      <c r="J33" s="212"/>
      <c r="K33" s="216"/>
      <c r="L33" s="216"/>
      <c r="M33" s="378"/>
    </row>
    <row r="34" spans="1:13">
      <c r="A34" s="360"/>
      <c r="B34" s="361"/>
      <c r="C34" s="361"/>
      <c r="D34" s="362"/>
      <c r="E34" s="299" t="s">
        <v>33</v>
      </c>
      <c r="F34" s="363"/>
      <c r="G34" s="358"/>
      <c r="H34" s="363"/>
      <c r="I34" s="358"/>
      <c r="J34" s="212"/>
      <c r="K34" s="216"/>
      <c r="L34" s="216"/>
      <c r="M34" s="378"/>
    </row>
    <row r="35" spans="1:13">
      <c r="A35" s="360"/>
      <c r="B35" s="361"/>
      <c r="C35" s="361"/>
      <c r="D35" s="362"/>
      <c r="E35" s="299" t="s">
        <v>34</v>
      </c>
      <c r="F35" s="363"/>
      <c r="G35" s="358"/>
      <c r="H35" s="363"/>
      <c r="I35" s="358"/>
      <c r="J35" s="212"/>
      <c r="K35" s="216"/>
      <c r="L35" s="216"/>
      <c r="M35" s="378"/>
    </row>
    <row r="36" spans="1:13">
      <c r="A36" s="364"/>
      <c r="B36" s="357"/>
      <c r="C36" s="357"/>
      <c r="D36" s="357"/>
      <c r="E36" s="357"/>
      <c r="F36" s="357"/>
      <c r="G36" s="357"/>
      <c r="H36" s="357"/>
      <c r="I36" s="358"/>
      <c r="J36" s="220" t="s">
        <v>41</v>
      </c>
      <c r="K36" s="221">
        <f t="shared" ref="K36:L36" si="2">SUM(K29:K35)</f>
        <v>0</v>
      </c>
      <c r="L36" s="221">
        <f t="shared" si="2"/>
        <v>0</v>
      </c>
      <c r="M36" s="379"/>
    </row>
    <row r="37" spans="1:13">
      <c r="A37" s="365" t="s">
        <v>42</v>
      </c>
      <c r="B37" s="366"/>
      <c r="C37" s="366"/>
      <c r="D37" s="366"/>
      <c r="E37" s="366"/>
      <c r="F37" s="366"/>
      <c r="G37" s="366"/>
      <c r="H37" s="366"/>
      <c r="I37" s="366"/>
      <c r="J37" s="366"/>
      <c r="K37" s="366"/>
      <c r="L37" s="366"/>
      <c r="M37" s="367"/>
    </row>
    <row r="38" spans="1:13">
      <c r="A38" s="368"/>
      <c r="B38" s="369"/>
      <c r="C38" s="369"/>
      <c r="D38" s="369"/>
      <c r="E38" s="369"/>
      <c r="F38" s="369"/>
      <c r="G38" s="369"/>
      <c r="H38" s="369"/>
      <c r="I38" s="369"/>
      <c r="J38" s="369"/>
      <c r="K38" s="369"/>
      <c r="L38" s="369"/>
      <c r="M38" s="370"/>
    </row>
    <row r="39" spans="1:13">
      <c r="A39" s="371"/>
      <c r="B39" s="372"/>
      <c r="C39" s="372"/>
      <c r="D39" s="372"/>
      <c r="E39" s="372"/>
      <c r="F39" s="372"/>
      <c r="G39" s="372"/>
      <c r="H39" s="372"/>
      <c r="I39" s="372"/>
      <c r="J39" s="372"/>
      <c r="K39" s="372"/>
      <c r="L39" s="372"/>
      <c r="M39" s="373"/>
    </row>
    <row r="40" spans="1:13">
      <c r="A40" s="371"/>
      <c r="B40" s="372"/>
      <c r="C40" s="372"/>
      <c r="D40" s="372"/>
      <c r="E40" s="372"/>
      <c r="F40" s="372"/>
      <c r="G40" s="372"/>
      <c r="H40" s="372"/>
      <c r="I40" s="372"/>
      <c r="J40" s="372"/>
      <c r="K40" s="372"/>
      <c r="L40" s="372"/>
      <c r="M40" s="373"/>
    </row>
    <row r="41" spans="1:13">
      <c r="A41" s="371"/>
      <c r="B41" s="372"/>
      <c r="C41" s="372"/>
      <c r="D41" s="372"/>
      <c r="E41" s="372"/>
      <c r="F41" s="372"/>
      <c r="G41" s="372"/>
      <c r="H41" s="372"/>
      <c r="I41" s="372"/>
      <c r="J41" s="372"/>
      <c r="K41" s="372"/>
      <c r="L41" s="372"/>
      <c r="M41" s="373"/>
    </row>
    <row r="42" spans="1:13">
      <c r="A42" s="371"/>
      <c r="B42" s="372"/>
      <c r="C42" s="372"/>
      <c r="D42" s="372"/>
      <c r="E42" s="372"/>
      <c r="F42" s="372"/>
      <c r="G42" s="372"/>
      <c r="H42" s="372"/>
      <c r="I42" s="372"/>
      <c r="J42" s="372"/>
      <c r="K42" s="372"/>
      <c r="L42" s="372"/>
      <c r="M42" s="373"/>
    </row>
    <row r="43" spans="1:13">
      <c r="A43" s="374"/>
      <c r="B43" s="375"/>
      <c r="C43" s="375"/>
      <c r="D43" s="375"/>
      <c r="E43" s="375"/>
      <c r="F43" s="375"/>
      <c r="G43" s="375"/>
      <c r="H43" s="375"/>
      <c r="I43" s="375"/>
      <c r="J43" s="375"/>
      <c r="K43" s="375"/>
      <c r="L43" s="375"/>
      <c r="M43" s="376"/>
    </row>
    <row r="44" spans="1:13">
      <c r="A44" s="356" t="s">
        <v>43</v>
      </c>
      <c r="B44" s="357"/>
      <c r="C44" s="357"/>
      <c r="D44" s="357"/>
      <c r="E44" s="357"/>
      <c r="F44" s="358"/>
      <c r="G44" s="356" t="s">
        <v>44</v>
      </c>
      <c r="H44" s="357"/>
      <c r="I44" s="357"/>
      <c r="J44" s="357"/>
      <c r="K44" s="357"/>
      <c r="L44" s="357"/>
      <c r="M44" s="358"/>
    </row>
    <row r="45" spans="1:13">
      <c r="A45" s="359"/>
      <c r="B45" s="357"/>
      <c r="C45" s="357"/>
      <c r="D45" s="357"/>
      <c r="E45" s="357"/>
      <c r="F45" s="358"/>
      <c r="G45" s="359"/>
      <c r="H45" s="357"/>
      <c r="I45" s="357"/>
      <c r="J45" s="357"/>
      <c r="K45" s="357"/>
      <c r="L45" s="357"/>
      <c r="M45" s="358"/>
    </row>
  </sheetData>
  <mergeCells count="72">
    <mergeCell ref="A1:D3"/>
    <mergeCell ref="E1:M1"/>
    <mergeCell ref="E2:F2"/>
    <mergeCell ref="G2:H2"/>
    <mergeCell ref="L2:M2"/>
    <mergeCell ref="E3:F3"/>
    <mergeCell ref="G3:H3"/>
    <mergeCell ref="L3:M3"/>
    <mergeCell ref="A4:B5"/>
    <mergeCell ref="C4:K5"/>
    <mergeCell ref="L4:M4"/>
    <mergeCell ref="A6:B7"/>
    <mergeCell ref="C6:K7"/>
    <mergeCell ref="L6:M6"/>
    <mergeCell ref="A8:B9"/>
    <mergeCell ref="C8:K9"/>
    <mergeCell ref="L8:M8"/>
    <mergeCell ref="A10:B11"/>
    <mergeCell ref="C10:K11"/>
    <mergeCell ref="L10:M10"/>
    <mergeCell ref="A12:B13"/>
    <mergeCell ref="C12:K13"/>
    <mergeCell ref="L12:M12"/>
    <mergeCell ref="A14:B15"/>
    <mergeCell ref="C14:K15"/>
    <mergeCell ref="L14:M14"/>
    <mergeCell ref="A27:E27"/>
    <mergeCell ref="L16:M16"/>
    <mergeCell ref="A18:M18"/>
    <mergeCell ref="A19:D19"/>
    <mergeCell ref="A20:D20"/>
    <mergeCell ref="A21:D21"/>
    <mergeCell ref="A26:D26"/>
    <mergeCell ref="A16:B17"/>
    <mergeCell ref="C16:K17"/>
    <mergeCell ref="A22:D22"/>
    <mergeCell ref="A23:D23"/>
    <mergeCell ref="A24:D24"/>
    <mergeCell ref="A25:D25"/>
    <mergeCell ref="F27:G27"/>
    <mergeCell ref="F28:G28"/>
    <mergeCell ref="H28:I28"/>
    <mergeCell ref="F34:G34"/>
    <mergeCell ref="H34:I34"/>
    <mergeCell ref="A32:D32"/>
    <mergeCell ref="F32:G32"/>
    <mergeCell ref="H32:I32"/>
    <mergeCell ref="A31:D31"/>
    <mergeCell ref="F31:G31"/>
    <mergeCell ref="A29:D29"/>
    <mergeCell ref="F29:G29"/>
    <mergeCell ref="H29:I29"/>
    <mergeCell ref="A30:D30"/>
    <mergeCell ref="F30:G30"/>
    <mergeCell ref="H30:I30"/>
    <mergeCell ref="A28:D28"/>
    <mergeCell ref="A44:F44"/>
    <mergeCell ref="G44:M44"/>
    <mergeCell ref="A45:F45"/>
    <mergeCell ref="G45:M45"/>
    <mergeCell ref="A35:D35"/>
    <mergeCell ref="F35:G35"/>
    <mergeCell ref="H35:I35"/>
    <mergeCell ref="A36:I36"/>
    <mergeCell ref="A37:M37"/>
    <mergeCell ref="A38:M43"/>
    <mergeCell ref="M28:M36"/>
    <mergeCell ref="H31:I31"/>
    <mergeCell ref="A33:D33"/>
    <mergeCell ref="F33:G33"/>
    <mergeCell ref="H33:I33"/>
    <mergeCell ref="A34:D3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BE38D-C4A2-4712-8CCB-BD609F222609}">
  <dimension ref="A1:M45"/>
  <sheetViews>
    <sheetView workbookViewId="0">
      <selection activeCell="H29" sqref="H29:I29"/>
    </sheetView>
  </sheetViews>
  <sheetFormatPr defaultRowHeight="14.5"/>
  <sheetData>
    <row r="1" spans="1:13" ht="15.75" customHeight="1">
      <c r="A1" s="431" t="s">
        <v>0</v>
      </c>
      <c r="B1" s="432"/>
      <c r="C1" s="433"/>
      <c r="D1" s="440" t="s">
        <v>56</v>
      </c>
      <c r="E1" s="441"/>
      <c r="F1" s="442"/>
      <c r="G1" s="442"/>
      <c r="H1" s="442"/>
      <c r="I1" s="442"/>
      <c r="J1" s="442"/>
      <c r="K1" s="442"/>
      <c r="L1" s="442"/>
      <c r="M1" s="443"/>
    </row>
    <row r="2" spans="1:13" ht="14.5" customHeight="1">
      <c r="A2" s="434"/>
      <c r="B2" s="435"/>
      <c r="C2" s="436"/>
      <c r="D2" s="307" t="s">
        <v>45</v>
      </c>
      <c r="E2" s="444" t="s">
        <v>2</v>
      </c>
      <c r="F2" s="445"/>
      <c r="G2" s="308"/>
      <c r="H2" s="266"/>
      <c r="I2" s="309" t="s">
        <v>3</v>
      </c>
      <c r="J2" s="310">
        <v>2023</v>
      </c>
      <c r="K2" s="269" t="s">
        <v>4</v>
      </c>
      <c r="L2" s="446"/>
      <c r="M2" s="443"/>
    </row>
    <row r="3" spans="1:13" ht="14.5" customHeight="1">
      <c r="A3" s="437"/>
      <c r="B3" s="438"/>
      <c r="C3" s="439"/>
      <c r="D3" s="311"/>
      <c r="E3" s="447" t="s">
        <v>5</v>
      </c>
      <c r="F3" s="445"/>
      <c r="G3" s="448">
        <v>552</v>
      </c>
      <c r="H3" s="443"/>
      <c r="I3" s="271" t="s">
        <v>6</v>
      </c>
      <c r="J3" s="312">
        <v>14</v>
      </c>
      <c r="K3" s="309" t="s">
        <v>7</v>
      </c>
      <c r="L3" s="449"/>
      <c r="M3" s="443"/>
    </row>
    <row r="4" spans="1:13" ht="14.5" customHeight="1">
      <c r="A4" s="450" t="s">
        <v>57</v>
      </c>
      <c r="B4" s="451"/>
      <c r="C4" s="454" t="s">
        <v>203</v>
      </c>
      <c r="D4" s="432"/>
      <c r="E4" s="432"/>
      <c r="F4" s="432"/>
      <c r="G4" s="432"/>
      <c r="H4" s="432"/>
      <c r="I4" s="432"/>
      <c r="J4" s="432"/>
      <c r="K4" s="433"/>
      <c r="L4" s="444" t="s">
        <v>9</v>
      </c>
      <c r="M4" s="445"/>
    </row>
    <row r="5" spans="1:13">
      <c r="A5" s="452"/>
      <c r="B5" s="439"/>
      <c r="C5" s="437"/>
      <c r="D5" s="438"/>
      <c r="E5" s="438"/>
      <c r="F5" s="438"/>
      <c r="G5" s="438"/>
      <c r="H5" s="438"/>
      <c r="I5" s="438"/>
      <c r="J5" s="438"/>
      <c r="K5" s="439"/>
      <c r="L5" s="313"/>
      <c r="M5" s="314" t="s">
        <v>10</v>
      </c>
    </row>
    <row r="6" spans="1:13" ht="14.5" customHeight="1">
      <c r="A6" s="450" t="s">
        <v>58</v>
      </c>
      <c r="B6" s="451"/>
      <c r="C6" s="454"/>
      <c r="D6" s="432"/>
      <c r="E6" s="432"/>
      <c r="F6" s="432"/>
      <c r="G6" s="432"/>
      <c r="H6" s="432"/>
      <c r="I6" s="432"/>
      <c r="J6" s="432"/>
      <c r="K6" s="433"/>
      <c r="L6" s="455" t="s">
        <v>9</v>
      </c>
      <c r="M6" s="445"/>
    </row>
    <row r="7" spans="1:13">
      <c r="A7" s="452"/>
      <c r="B7" s="439"/>
      <c r="C7" s="437"/>
      <c r="D7" s="438"/>
      <c r="E7" s="438"/>
      <c r="F7" s="438"/>
      <c r="G7" s="438"/>
      <c r="H7" s="438"/>
      <c r="I7" s="438"/>
      <c r="J7" s="438"/>
      <c r="K7" s="439"/>
      <c r="L7" s="313"/>
      <c r="M7" s="315" t="s">
        <v>10</v>
      </c>
    </row>
    <row r="8" spans="1:13" ht="14.5" customHeight="1">
      <c r="A8" s="450" t="s">
        <v>59</v>
      </c>
      <c r="B8" s="451"/>
      <c r="C8" s="454" t="s">
        <v>203</v>
      </c>
      <c r="D8" s="432"/>
      <c r="E8" s="432"/>
      <c r="F8" s="432"/>
      <c r="G8" s="432"/>
      <c r="H8" s="432"/>
      <c r="I8" s="432"/>
      <c r="J8" s="432"/>
      <c r="K8" s="433"/>
      <c r="L8" s="455" t="s">
        <v>9</v>
      </c>
      <c r="M8" s="445"/>
    </row>
    <row r="9" spans="1:13">
      <c r="A9" s="452"/>
      <c r="B9" s="439"/>
      <c r="C9" s="437"/>
      <c r="D9" s="438"/>
      <c r="E9" s="438"/>
      <c r="F9" s="438"/>
      <c r="G9" s="438"/>
      <c r="H9" s="438"/>
      <c r="I9" s="438"/>
      <c r="J9" s="438"/>
      <c r="K9" s="439"/>
      <c r="L9" s="313"/>
      <c r="M9" s="315" t="s">
        <v>10</v>
      </c>
    </row>
    <row r="10" spans="1:13" ht="14.5" customHeight="1">
      <c r="A10" s="450" t="s">
        <v>60</v>
      </c>
      <c r="B10" s="451"/>
      <c r="C10" s="454"/>
      <c r="D10" s="432"/>
      <c r="E10" s="432"/>
      <c r="F10" s="432"/>
      <c r="G10" s="432"/>
      <c r="H10" s="432"/>
      <c r="I10" s="432"/>
      <c r="J10" s="432"/>
      <c r="K10" s="433"/>
      <c r="L10" s="444" t="s">
        <v>9</v>
      </c>
      <c r="M10" s="445"/>
    </row>
    <row r="11" spans="1:13">
      <c r="A11" s="452"/>
      <c r="B11" s="439"/>
      <c r="C11" s="437"/>
      <c r="D11" s="438"/>
      <c r="E11" s="438"/>
      <c r="F11" s="438"/>
      <c r="G11" s="438"/>
      <c r="H11" s="438"/>
      <c r="I11" s="438"/>
      <c r="J11" s="438"/>
      <c r="K11" s="439"/>
      <c r="L11" s="313"/>
      <c r="M11" s="314" t="s">
        <v>10</v>
      </c>
    </row>
    <row r="12" spans="1:13" ht="14.5" customHeight="1">
      <c r="A12" s="450" t="s">
        <v>61</v>
      </c>
      <c r="B12" s="451"/>
      <c r="C12" s="453"/>
      <c r="D12" s="432"/>
      <c r="E12" s="432"/>
      <c r="F12" s="432"/>
      <c r="G12" s="432"/>
      <c r="H12" s="432"/>
      <c r="I12" s="432"/>
      <c r="J12" s="432"/>
      <c r="K12" s="433"/>
      <c r="L12" s="444" t="s">
        <v>9</v>
      </c>
      <c r="M12" s="445"/>
    </row>
    <row r="13" spans="1:13">
      <c r="A13" s="452"/>
      <c r="B13" s="439"/>
      <c r="C13" s="437"/>
      <c r="D13" s="438"/>
      <c r="E13" s="438"/>
      <c r="F13" s="438"/>
      <c r="G13" s="438"/>
      <c r="H13" s="438"/>
      <c r="I13" s="438"/>
      <c r="J13" s="438"/>
      <c r="K13" s="439"/>
      <c r="L13" s="313"/>
      <c r="M13" s="314" t="s">
        <v>10</v>
      </c>
    </row>
    <row r="14" spans="1:13" ht="14.5" customHeight="1">
      <c r="A14" s="450" t="s">
        <v>62</v>
      </c>
      <c r="B14" s="451"/>
      <c r="C14" s="453"/>
      <c r="D14" s="432"/>
      <c r="E14" s="432"/>
      <c r="F14" s="432"/>
      <c r="G14" s="432"/>
      <c r="H14" s="432"/>
      <c r="I14" s="432"/>
      <c r="J14" s="432"/>
      <c r="K14" s="433"/>
      <c r="L14" s="444" t="s">
        <v>9</v>
      </c>
      <c r="M14" s="445"/>
    </row>
    <row r="15" spans="1:13">
      <c r="A15" s="452"/>
      <c r="B15" s="439"/>
      <c r="C15" s="437"/>
      <c r="D15" s="438"/>
      <c r="E15" s="438"/>
      <c r="F15" s="438"/>
      <c r="G15" s="438"/>
      <c r="H15" s="438"/>
      <c r="I15" s="438"/>
      <c r="J15" s="438"/>
      <c r="K15" s="439"/>
      <c r="L15" s="313"/>
      <c r="M15" s="314" t="s">
        <v>10</v>
      </c>
    </row>
    <row r="16" spans="1:13" ht="14.5" customHeight="1">
      <c r="A16" s="450" t="s">
        <v>63</v>
      </c>
      <c r="B16" s="451"/>
      <c r="C16" s="575"/>
      <c r="D16" s="432"/>
      <c r="E16" s="432"/>
      <c r="F16" s="432"/>
      <c r="G16" s="432"/>
      <c r="H16" s="432"/>
      <c r="I16" s="432"/>
      <c r="J16" s="432"/>
      <c r="K16" s="433"/>
      <c r="L16" s="444" t="s">
        <v>9</v>
      </c>
      <c r="M16" s="445"/>
    </row>
    <row r="17" spans="1:13">
      <c r="A17" s="452"/>
      <c r="B17" s="439"/>
      <c r="C17" s="437"/>
      <c r="D17" s="438"/>
      <c r="E17" s="438"/>
      <c r="F17" s="438"/>
      <c r="G17" s="438"/>
      <c r="H17" s="438"/>
      <c r="I17" s="438"/>
      <c r="J17" s="438"/>
      <c r="K17" s="439"/>
      <c r="L17" s="313"/>
      <c r="M17" s="314" t="s">
        <v>10</v>
      </c>
    </row>
    <row r="18" spans="1:13">
      <c r="A18" s="458"/>
      <c r="B18" s="442"/>
      <c r="C18" s="442"/>
      <c r="D18" s="442"/>
      <c r="E18" s="442"/>
      <c r="F18" s="442"/>
      <c r="G18" s="442"/>
      <c r="H18" s="442"/>
      <c r="I18" s="442"/>
      <c r="J18" s="442"/>
      <c r="K18" s="442"/>
      <c r="L18" s="442"/>
      <c r="M18" s="443"/>
    </row>
    <row r="19" spans="1:13" ht="20">
      <c r="A19" s="459" t="s">
        <v>17</v>
      </c>
      <c r="B19" s="441"/>
      <c r="C19" s="442"/>
      <c r="D19" s="443"/>
      <c r="E19" s="316" t="s">
        <v>18</v>
      </c>
      <c r="F19" s="316" t="s">
        <v>19</v>
      </c>
      <c r="G19" s="317" t="s">
        <v>20</v>
      </c>
      <c r="H19" s="317" t="s">
        <v>64</v>
      </c>
      <c r="I19" s="317" t="s">
        <v>65</v>
      </c>
      <c r="J19" s="317" t="s">
        <v>66</v>
      </c>
      <c r="K19" s="318" t="s">
        <v>67</v>
      </c>
      <c r="L19" s="277" t="s">
        <v>78</v>
      </c>
      <c r="M19" s="317" t="s">
        <v>26</v>
      </c>
    </row>
    <row r="20" spans="1:13">
      <c r="A20" s="576" t="s">
        <v>76</v>
      </c>
      <c r="B20" s="442"/>
      <c r="C20" s="442"/>
      <c r="D20" s="443"/>
      <c r="E20" s="279" t="s">
        <v>28</v>
      </c>
      <c r="F20" s="309" t="s">
        <v>79</v>
      </c>
      <c r="G20" s="319">
        <v>16</v>
      </c>
      <c r="H20" s="320">
        <v>1</v>
      </c>
      <c r="I20" s="320"/>
      <c r="J20" s="319"/>
      <c r="K20" s="319"/>
      <c r="L20" s="319">
        <v>8</v>
      </c>
      <c r="M20" s="321">
        <f t="shared" ref="M20:M26" si="0">I20+J20+K20+L20</f>
        <v>8</v>
      </c>
    </row>
    <row r="21" spans="1:13">
      <c r="A21" s="574" t="s">
        <v>76</v>
      </c>
      <c r="B21" s="442"/>
      <c r="C21" s="443"/>
      <c r="D21" s="283"/>
      <c r="E21" s="279" t="s">
        <v>29</v>
      </c>
      <c r="F21" s="309" t="s">
        <v>79</v>
      </c>
      <c r="G21" s="319">
        <v>16</v>
      </c>
      <c r="H21" s="320">
        <v>1</v>
      </c>
      <c r="I21" s="320"/>
      <c r="J21" s="319"/>
      <c r="K21" s="319"/>
      <c r="L21" s="319"/>
      <c r="M21" s="321">
        <f t="shared" si="0"/>
        <v>0</v>
      </c>
    </row>
    <row r="22" spans="1:13">
      <c r="A22" s="574" t="s">
        <v>76</v>
      </c>
      <c r="B22" s="442"/>
      <c r="C22" s="443"/>
      <c r="D22" s="311"/>
      <c r="E22" s="279" t="s">
        <v>30</v>
      </c>
      <c r="F22" s="309" t="s">
        <v>79</v>
      </c>
      <c r="G22" s="319">
        <v>16</v>
      </c>
      <c r="H22" s="320">
        <v>1</v>
      </c>
      <c r="I22" s="320"/>
      <c r="J22" s="319"/>
      <c r="K22" s="319"/>
      <c r="L22" s="319">
        <v>8</v>
      </c>
      <c r="M22" s="321">
        <f t="shared" si="0"/>
        <v>8</v>
      </c>
    </row>
    <row r="23" spans="1:13">
      <c r="A23" s="574" t="s">
        <v>76</v>
      </c>
      <c r="B23" s="442"/>
      <c r="C23" s="443"/>
      <c r="D23" s="283"/>
      <c r="E23" s="279" t="s">
        <v>31</v>
      </c>
      <c r="F23" s="309"/>
      <c r="G23" s="319"/>
      <c r="H23" s="320"/>
      <c r="I23" s="320"/>
      <c r="J23" s="319"/>
      <c r="K23" s="319"/>
      <c r="L23" s="319"/>
      <c r="M23" s="321">
        <f t="shared" si="0"/>
        <v>0</v>
      </c>
    </row>
    <row r="24" spans="1:13">
      <c r="A24" s="574" t="s">
        <v>76</v>
      </c>
      <c r="B24" s="442"/>
      <c r="C24" s="443"/>
      <c r="D24" s="283"/>
      <c r="E24" s="279" t="s">
        <v>32</v>
      </c>
      <c r="F24" s="309"/>
      <c r="G24" s="319"/>
      <c r="H24" s="320"/>
      <c r="I24" s="320"/>
      <c r="J24" s="319"/>
      <c r="K24" s="319"/>
      <c r="L24" s="319"/>
      <c r="M24" s="321">
        <f t="shared" si="0"/>
        <v>0</v>
      </c>
    </row>
    <row r="25" spans="1:13">
      <c r="A25" s="538"/>
      <c r="B25" s="442"/>
      <c r="C25" s="443"/>
      <c r="D25" s="283"/>
      <c r="E25" s="279" t="s">
        <v>33</v>
      </c>
      <c r="F25" s="322"/>
      <c r="G25" s="322"/>
      <c r="H25" s="319"/>
      <c r="I25" s="319"/>
      <c r="J25" s="319"/>
      <c r="K25" s="319"/>
      <c r="L25" s="319"/>
      <c r="M25" s="321">
        <f t="shared" si="0"/>
        <v>0</v>
      </c>
    </row>
    <row r="26" spans="1:13">
      <c r="A26" s="460"/>
      <c r="B26" s="442"/>
      <c r="C26" s="442"/>
      <c r="D26" s="443"/>
      <c r="E26" s="279" t="s">
        <v>34</v>
      </c>
      <c r="F26" s="322"/>
      <c r="G26" s="322"/>
      <c r="H26" s="319"/>
      <c r="I26" s="319"/>
      <c r="J26" s="319"/>
      <c r="K26" s="323"/>
      <c r="L26" s="319"/>
      <c r="M26" s="321">
        <f t="shared" si="0"/>
        <v>0</v>
      </c>
    </row>
    <row r="27" spans="1:13">
      <c r="A27" s="462"/>
      <c r="B27" s="441"/>
      <c r="C27" s="442"/>
      <c r="D27" s="442"/>
      <c r="E27" s="443"/>
      <c r="F27" s="463" t="s">
        <v>35</v>
      </c>
      <c r="G27" s="445"/>
      <c r="H27" s="320">
        <f t="shared" ref="H27:M27" si="1">SUM(H20:H26)</f>
        <v>3</v>
      </c>
      <c r="I27" s="320">
        <f t="shared" si="1"/>
        <v>0</v>
      </c>
      <c r="J27" s="319">
        <f t="shared" si="1"/>
        <v>0</v>
      </c>
      <c r="K27" s="323">
        <f t="shared" si="1"/>
        <v>0</v>
      </c>
      <c r="L27" s="319">
        <f t="shared" si="1"/>
        <v>16</v>
      </c>
      <c r="M27" s="324">
        <f t="shared" si="1"/>
        <v>16</v>
      </c>
    </row>
    <row r="28" spans="1:13">
      <c r="A28" s="455" t="s">
        <v>70</v>
      </c>
      <c r="B28" s="441"/>
      <c r="C28" s="443"/>
      <c r="D28" s="313"/>
      <c r="E28" s="316" t="s">
        <v>18</v>
      </c>
      <c r="F28" s="464" t="s">
        <v>37</v>
      </c>
      <c r="G28" s="445"/>
      <c r="H28" s="464" t="s">
        <v>38</v>
      </c>
      <c r="I28" s="445"/>
      <c r="J28" s="325"/>
      <c r="K28" s="326" t="s">
        <v>39</v>
      </c>
      <c r="L28" s="327" t="s">
        <v>40</v>
      </c>
      <c r="M28" s="470"/>
    </row>
    <row r="29" spans="1:13">
      <c r="A29" s="460"/>
      <c r="B29" s="442"/>
      <c r="C29" s="442"/>
      <c r="D29" s="443"/>
      <c r="E29" s="279" t="s">
        <v>28</v>
      </c>
      <c r="F29" s="466" t="s">
        <v>77</v>
      </c>
      <c r="G29" s="443"/>
      <c r="H29" s="466" t="s">
        <v>77</v>
      </c>
      <c r="I29" s="443"/>
      <c r="J29" s="319"/>
      <c r="K29" s="323">
        <v>26</v>
      </c>
      <c r="L29" s="323"/>
      <c r="M29" s="471"/>
    </row>
    <row r="30" spans="1:13">
      <c r="A30" s="458"/>
      <c r="B30" s="442"/>
      <c r="C30" s="443"/>
      <c r="D30" s="283"/>
      <c r="E30" s="279" t="s">
        <v>29</v>
      </c>
      <c r="F30" s="466"/>
      <c r="G30" s="443"/>
      <c r="H30" s="466"/>
      <c r="I30" s="443"/>
      <c r="J30" s="319"/>
      <c r="K30" s="323"/>
      <c r="L30" s="323"/>
      <c r="M30" s="472"/>
    </row>
    <row r="31" spans="1:13">
      <c r="A31" s="458"/>
      <c r="B31" s="442"/>
      <c r="C31" s="443"/>
      <c r="D31" s="311"/>
      <c r="E31" s="279" t="s">
        <v>30</v>
      </c>
      <c r="F31" s="466" t="s">
        <v>80</v>
      </c>
      <c r="G31" s="443"/>
      <c r="H31" s="466" t="s">
        <v>77</v>
      </c>
      <c r="I31" s="443"/>
      <c r="J31" s="319"/>
      <c r="K31" s="323">
        <v>26</v>
      </c>
      <c r="L31" s="323"/>
      <c r="M31" s="472"/>
    </row>
    <row r="32" spans="1:13">
      <c r="A32" s="458"/>
      <c r="B32" s="442"/>
      <c r="C32" s="443"/>
      <c r="D32" s="283"/>
      <c r="E32" s="279" t="s">
        <v>31</v>
      </c>
      <c r="F32" s="466" t="s">
        <v>80</v>
      </c>
      <c r="G32" s="443"/>
      <c r="H32" s="466"/>
      <c r="I32" s="443"/>
      <c r="J32" s="319"/>
      <c r="K32" s="323"/>
      <c r="L32" s="323"/>
      <c r="M32" s="472"/>
    </row>
    <row r="33" spans="1:13">
      <c r="A33" s="458"/>
      <c r="B33" s="442"/>
      <c r="C33" s="443"/>
      <c r="D33" s="283"/>
      <c r="E33" s="279" t="s">
        <v>32</v>
      </c>
      <c r="F33" s="466" t="s">
        <v>77</v>
      </c>
      <c r="G33" s="443"/>
      <c r="H33" s="461"/>
      <c r="I33" s="443"/>
      <c r="J33" s="319"/>
      <c r="K33" s="323"/>
      <c r="L33" s="323"/>
      <c r="M33" s="472"/>
    </row>
    <row r="34" spans="1:13">
      <c r="A34" s="465">
        <f>'[4]Platschef, trädbesiktare'!A34:A34</f>
        <v>0</v>
      </c>
      <c r="B34" s="442"/>
      <c r="C34" s="443"/>
      <c r="D34" s="328"/>
      <c r="E34" s="279" t="s">
        <v>33</v>
      </c>
      <c r="F34" s="577"/>
      <c r="G34" s="443"/>
      <c r="H34" s="577"/>
      <c r="I34" s="443"/>
      <c r="J34" s="319"/>
      <c r="K34" s="329"/>
      <c r="L34" s="323"/>
      <c r="M34" s="472"/>
    </row>
    <row r="35" spans="1:13">
      <c r="A35" s="465">
        <f>'[4]Platschef, trädbesiktare'!A35:A35</f>
        <v>0</v>
      </c>
      <c r="B35" s="442"/>
      <c r="C35" s="443"/>
      <c r="D35" s="328"/>
      <c r="E35" s="279" t="s">
        <v>34</v>
      </c>
      <c r="F35" s="577">
        <f>'[4]Platschef, trädbesiktare'!F35:F35</f>
        <v>0</v>
      </c>
      <c r="G35" s="443"/>
      <c r="H35" s="577">
        <f>'[4]Platschef, trädbesiktare'!H35:H35</f>
        <v>0</v>
      </c>
      <c r="I35" s="443"/>
      <c r="J35" s="319"/>
      <c r="K35" s="329">
        <f>'[4]Platschef, trädbesiktare'!K35</f>
        <v>0</v>
      </c>
      <c r="L35" s="323"/>
      <c r="M35" s="472"/>
    </row>
    <row r="36" spans="1:13">
      <c r="A36" s="468"/>
      <c r="B36" s="441"/>
      <c r="C36" s="442"/>
      <c r="D36" s="442"/>
      <c r="E36" s="442"/>
      <c r="F36" s="442"/>
      <c r="G36" s="442"/>
      <c r="H36" s="442"/>
      <c r="I36" s="443"/>
      <c r="J36" s="330" t="s">
        <v>41</v>
      </c>
      <c r="K36" s="331">
        <f>SUM(K29:K35)</f>
        <v>52</v>
      </c>
      <c r="L36" s="331">
        <f>SUM(L29:L35)</f>
        <v>0</v>
      </c>
      <c r="M36" s="473"/>
    </row>
    <row r="37" spans="1:13">
      <c r="A37" s="444" t="s">
        <v>72</v>
      </c>
      <c r="B37" s="441"/>
      <c r="C37" s="443"/>
      <c r="D37" s="469"/>
      <c r="E37" s="441"/>
      <c r="F37" s="442"/>
      <c r="G37" s="442"/>
      <c r="H37" s="442"/>
      <c r="I37" s="442"/>
      <c r="J37" s="442"/>
      <c r="K37" s="442"/>
      <c r="L37" s="442"/>
      <c r="M37" s="443"/>
    </row>
    <row r="38" spans="1:13">
      <c r="A38" s="578"/>
      <c r="B38" s="572"/>
      <c r="C38" s="432"/>
      <c r="D38" s="432"/>
      <c r="E38" s="432"/>
      <c r="F38" s="432"/>
      <c r="G38" s="432"/>
      <c r="H38" s="432"/>
      <c r="I38" s="432"/>
      <c r="J38" s="432"/>
      <c r="K38" s="432"/>
      <c r="L38" s="432"/>
      <c r="M38" s="433"/>
    </row>
    <row r="39" spans="1:13">
      <c r="A39" s="573"/>
      <c r="B39" s="435"/>
      <c r="C39" s="435"/>
      <c r="D39" s="435"/>
      <c r="E39" s="435"/>
      <c r="F39" s="435"/>
      <c r="G39" s="435"/>
      <c r="H39" s="435"/>
      <c r="I39" s="435"/>
      <c r="J39" s="435"/>
      <c r="K39" s="435"/>
      <c r="L39" s="435"/>
      <c r="M39" s="436"/>
    </row>
    <row r="40" spans="1:13">
      <c r="A40" s="434"/>
      <c r="B40" s="435"/>
      <c r="C40" s="435"/>
      <c r="D40" s="435"/>
      <c r="E40" s="435"/>
      <c r="F40" s="435"/>
      <c r="G40" s="435"/>
      <c r="H40" s="435"/>
      <c r="I40" s="435"/>
      <c r="J40" s="435"/>
      <c r="K40" s="435"/>
      <c r="L40" s="435"/>
      <c r="M40" s="436"/>
    </row>
    <row r="41" spans="1:13">
      <c r="A41" s="434"/>
      <c r="B41" s="435"/>
      <c r="C41" s="435"/>
      <c r="D41" s="435"/>
      <c r="E41" s="435"/>
      <c r="F41" s="435"/>
      <c r="G41" s="435"/>
      <c r="H41" s="435"/>
      <c r="I41" s="435"/>
      <c r="J41" s="435"/>
      <c r="K41" s="435"/>
      <c r="L41" s="435"/>
      <c r="M41" s="436"/>
    </row>
    <row r="42" spans="1:13">
      <c r="A42" s="434"/>
      <c r="B42" s="435"/>
      <c r="C42" s="435"/>
      <c r="D42" s="435"/>
      <c r="E42" s="435"/>
      <c r="F42" s="435"/>
      <c r="G42" s="435"/>
      <c r="H42" s="435"/>
      <c r="I42" s="435"/>
      <c r="J42" s="435"/>
      <c r="K42" s="435"/>
      <c r="L42" s="435"/>
      <c r="M42" s="436"/>
    </row>
    <row r="43" spans="1:13">
      <c r="A43" s="437"/>
      <c r="B43" s="438"/>
      <c r="C43" s="438"/>
      <c r="D43" s="438"/>
      <c r="E43" s="438"/>
      <c r="F43" s="438"/>
      <c r="G43" s="438"/>
      <c r="H43" s="438"/>
      <c r="I43" s="438"/>
      <c r="J43" s="438"/>
      <c r="K43" s="438"/>
      <c r="L43" s="438"/>
      <c r="M43" s="439"/>
    </row>
    <row r="44" spans="1:13">
      <c r="A44" s="475" t="s">
        <v>43</v>
      </c>
      <c r="B44" s="442"/>
      <c r="C44" s="442"/>
      <c r="D44" s="442"/>
      <c r="E44" s="442"/>
      <c r="F44" s="443"/>
      <c r="G44" s="475" t="s">
        <v>44</v>
      </c>
      <c r="H44" s="442"/>
      <c r="I44" s="442"/>
      <c r="J44" s="442"/>
      <c r="K44" s="442"/>
      <c r="L44" s="442"/>
      <c r="M44" s="443"/>
    </row>
    <row r="45" spans="1:13">
      <c r="A45" s="476"/>
      <c r="B45" s="442"/>
      <c r="C45" s="442"/>
      <c r="D45" s="442"/>
      <c r="E45" s="442"/>
      <c r="F45" s="443"/>
      <c r="G45" s="476"/>
      <c r="H45" s="442"/>
      <c r="I45" s="442"/>
      <c r="J45" s="442"/>
      <c r="K45" s="442"/>
      <c r="L45" s="442"/>
      <c r="M45" s="443"/>
    </row>
  </sheetData>
  <mergeCells count="72">
    <mergeCell ref="A35:C35"/>
    <mergeCell ref="F35:G35"/>
    <mergeCell ref="H35:I35"/>
    <mergeCell ref="A45:F45"/>
    <mergeCell ref="G45:M45"/>
    <mergeCell ref="A36:I36"/>
    <mergeCell ref="A37:C37"/>
    <mergeCell ref="D37:M37"/>
    <mergeCell ref="A38:M43"/>
    <mergeCell ref="A44:F44"/>
    <mergeCell ref="G44:M44"/>
    <mergeCell ref="A33:C33"/>
    <mergeCell ref="F33:G33"/>
    <mergeCell ref="A34:C34"/>
    <mergeCell ref="F34:G34"/>
    <mergeCell ref="H34:I34"/>
    <mergeCell ref="H33:I33"/>
    <mergeCell ref="H28:I28"/>
    <mergeCell ref="M28:M36"/>
    <mergeCell ref="A29:D29"/>
    <mergeCell ref="F29:G29"/>
    <mergeCell ref="H29:I29"/>
    <mergeCell ref="A30:C30"/>
    <mergeCell ref="F30:G30"/>
    <mergeCell ref="H30:I30"/>
    <mergeCell ref="A31:C31"/>
    <mergeCell ref="F31:G31"/>
    <mergeCell ref="A28:C28"/>
    <mergeCell ref="F28:G28"/>
    <mergeCell ref="H31:I31"/>
    <mergeCell ref="A32:C32"/>
    <mergeCell ref="F32:G32"/>
    <mergeCell ref="H32:I32"/>
    <mergeCell ref="A24:C24"/>
    <mergeCell ref="A25:C25"/>
    <mergeCell ref="A26:D26"/>
    <mergeCell ref="A27:E27"/>
    <mergeCell ref="F27:G27"/>
    <mergeCell ref="A23:C23"/>
    <mergeCell ref="A14:B15"/>
    <mergeCell ref="C14:K15"/>
    <mergeCell ref="L14:M14"/>
    <mergeCell ref="A16:B17"/>
    <mergeCell ref="C16:K17"/>
    <mergeCell ref="L16:M16"/>
    <mergeCell ref="A18:M18"/>
    <mergeCell ref="A19:D19"/>
    <mergeCell ref="A20:D20"/>
    <mergeCell ref="A21:C21"/>
    <mergeCell ref="A22:C22"/>
    <mergeCell ref="A10:B11"/>
    <mergeCell ref="C10:K11"/>
    <mergeCell ref="L10:M10"/>
    <mergeCell ref="A12:B13"/>
    <mergeCell ref="C12:K13"/>
    <mergeCell ref="L12:M12"/>
    <mergeCell ref="A8:B9"/>
    <mergeCell ref="C8:K9"/>
    <mergeCell ref="L8:M8"/>
    <mergeCell ref="A1:C3"/>
    <mergeCell ref="D1:M1"/>
    <mergeCell ref="E2:F2"/>
    <mergeCell ref="L2:M2"/>
    <mergeCell ref="E3:F3"/>
    <mergeCell ref="G3:H3"/>
    <mergeCell ref="L3:M3"/>
    <mergeCell ref="A4:B5"/>
    <mergeCell ref="C4:K5"/>
    <mergeCell ref="L4:M4"/>
    <mergeCell ref="A6:B7"/>
    <mergeCell ref="L6:M6"/>
    <mergeCell ref="C6:K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38067-268D-4E7D-8036-8BCF28F24EE6}">
  <dimension ref="A1:M45"/>
  <sheetViews>
    <sheetView topLeftCell="A9" workbookViewId="0">
      <selection activeCell="L19" sqref="L19"/>
    </sheetView>
  </sheetViews>
  <sheetFormatPr defaultRowHeight="14.5"/>
  <sheetData>
    <row r="1" spans="1:13" ht="15.65" customHeight="1">
      <c r="A1" s="605" t="s">
        <v>0</v>
      </c>
      <c r="B1" s="606"/>
      <c r="C1" s="606"/>
      <c r="D1" s="607"/>
      <c r="E1" s="611" t="s">
        <v>217</v>
      </c>
      <c r="F1" s="612"/>
      <c r="G1" s="612"/>
      <c r="H1" s="612"/>
      <c r="I1" s="612"/>
      <c r="J1" s="612"/>
      <c r="K1" s="612"/>
      <c r="L1" s="612"/>
      <c r="M1" s="613"/>
    </row>
    <row r="2" spans="1:13" ht="14.5" customHeight="1">
      <c r="A2" s="605"/>
      <c r="B2" s="606"/>
      <c r="C2" s="606"/>
      <c r="D2" s="607"/>
      <c r="E2" s="507" t="s">
        <v>2</v>
      </c>
      <c r="F2" s="583"/>
      <c r="G2" s="514"/>
      <c r="H2" s="614"/>
      <c r="I2" s="1" t="s">
        <v>3</v>
      </c>
      <c r="J2" s="2">
        <v>2023</v>
      </c>
      <c r="K2" s="3" t="s">
        <v>4</v>
      </c>
      <c r="L2" s="512"/>
      <c r="M2" s="488"/>
    </row>
    <row r="3" spans="1:13" ht="14.5" customHeight="1">
      <c r="A3" s="608"/>
      <c r="B3" s="609"/>
      <c r="C3" s="609"/>
      <c r="D3" s="610"/>
      <c r="E3" s="507" t="s">
        <v>5</v>
      </c>
      <c r="F3" s="583"/>
      <c r="G3" s="514">
        <v>635</v>
      </c>
      <c r="H3" s="488"/>
      <c r="I3" s="4" t="s">
        <v>6</v>
      </c>
      <c r="J3" s="5">
        <v>14</v>
      </c>
      <c r="K3" s="1" t="s">
        <v>7</v>
      </c>
      <c r="L3" s="515"/>
      <c r="M3" s="488"/>
    </row>
    <row r="4" spans="1:13" ht="14.5" customHeight="1">
      <c r="A4" s="598" t="s">
        <v>57</v>
      </c>
      <c r="B4" s="599"/>
      <c r="C4" s="405" t="s">
        <v>193</v>
      </c>
      <c r="D4" s="478"/>
      <c r="E4" s="478"/>
      <c r="F4" s="478"/>
      <c r="G4" s="478"/>
      <c r="H4" s="478"/>
      <c r="I4" s="478"/>
      <c r="J4" s="478"/>
      <c r="K4" s="478"/>
      <c r="L4" s="493" t="s">
        <v>9</v>
      </c>
      <c r="M4" s="488"/>
    </row>
    <row r="5" spans="1:13">
      <c r="A5" s="600"/>
      <c r="B5" s="601"/>
      <c r="C5" s="480"/>
      <c r="D5" s="481"/>
      <c r="E5" s="481"/>
      <c r="F5" s="481"/>
      <c r="G5" s="481"/>
      <c r="H5" s="481"/>
      <c r="I5" s="481"/>
      <c r="J5" s="481"/>
      <c r="K5" s="481"/>
      <c r="L5" s="6"/>
      <c r="M5" s="7" t="s">
        <v>10</v>
      </c>
    </row>
    <row r="6" spans="1:13" ht="14.5" customHeight="1">
      <c r="A6" s="598" t="s">
        <v>58</v>
      </c>
      <c r="B6" s="599"/>
      <c r="C6" s="405" t="s">
        <v>193</v>
      </c>
      <c r="D6" s="478"/>
      <c r="E6" s="478"/>
      <c r="F6" s="478"/>
      <c r="G6" s="478"/>
      <c r="H6" s="478"/>
      <c r="I6" s="478"/>
      <c r="J6" s="478"/>
      <c r="K6" s="478"/>
      <c r="L6" s="501" t="s">
        <v>9</v>
      </c>
      <c r="M6" s="488"/>
    </row>
    <row r="7" spans="1:13">
      <c r="A7" s="600"/>
      <c r="B7" s="601"/>
      <c r="C7" s="480"/>
      <c r="D7" s="481"/>
      <c r="E7" s="481"/>
      <c r="F7" s="481"/>
      <c r="G7" s="481"/>
      <c r="H7" s="481"/>
      <c r="I7" s="481"/>
      <c r="J7" s="481"/>
      <c r="K7" s="481"/>
      <c r="L7" s="6"/>
      <c r="M7" s="8" t="s">
        <v>10</v>
      </c>
    </row>
    <row r="8" spans="1:13" ht="14.5" customHeight="1">
      <c r="A8" s="598" t="s">
        <v>59</v>
      </c>
      <c r="B8" s="599"/>
      <c r="C8" s="405" t="s">
        <v>193</v>
      </c>
      <c r="D8" s="478"/>
      <c r="E8" s="478"/>
      <c r="F8" s="478"/>
      <c r="G8" s="478"/>
      <c r="H8" s="478"/>
      <c r="I8" s="478"/>
      <c r="J8" s="478"/>
      <c r="K8" s="478"/>
      <c r="L8" s="501" t="s">
        <v>9</v>
      </c>
      <c r="M8" s="488"/>
    </row>
    <row r="9" spans="1:13">
      <c r="A9" s="600"/>
      <c r="B9" s="601"/>
      <c r="C9" s="480"/>
      <c r="D9" s="481"/>
      <c r="E9" s="481"/>
      <c r="F9" s="481"/>
      <c r="G9" s="481"/>
      <c r="H9" s="481"/>
      <c r="I9" s="481"/>
      <c r="J9" s="481"/>
      <c r="K9" s="481"/>
      <c r="L9" s="6"/>
      <c r="M9" s="8" t="s">
        <v>10</v>
      </c>
    </row>
    <row r="10" spans="1:13" ht="14.5" customHeight="1">
      <c r="A10" s="598" t="s">
        <v>60</v>
      </c>
      <c r="B10" s="599"/>
      <c r="C10" s="405" t="s">
        <v>193</v>
      </c>
      <c r="D10" s="478"/>
      <c r="E10" s="478"/>
      <c r="F10" s="478"/>
      <c r="G10" s="478"/>
      <c r="H10" s="478"/>
      <c r="I10" s="478"/>
      <c r="J10" s="478"/>
      <c r="K10" s="478"/>
      <c r="L10" s="493" t="s">
        <v>9</v>
      </c>
      <c r="M10" s="488"/>
    </row>
    <row r="11" spans="1:13">
      <c r="A11" s="600"/>
      <c r="B11" s="601"/>
      <c r="C11" s="480"/>
      <c r="D11" s="481"/>
      <c r="E11" s="481"/>
      <c r="F11" s="481"/>
      <c r="G11" s="481"/>
      <c r="H11" s="481"/>
      <c r="I11" s="481"/>
      <c r="J11" s="481"/>
      <c r="K11" s="481"/>
      <c r="L11" s="6"/>
      <c r="M11" s="7" t="s">
        <v>10</v>
      </c>
    </row>
    <row r="12" spans="1:13" ht="14.5" customHeight="1">
      <c r="A12" s="598" t="s">
        <v>61</v>
      </c>
      <c r="B12" s="599"/>
      <c r="C12" s="405"/>
      <c r="D12" s="478"/>
      <c r="E12" s="478"/>
      <c r="F12" s="478"/>
      <c r="G12" s="478"/>
      <c r="H12" s="478"/>
      <c r="I12" s="478"/>
      <c r="J12" s="478"/>
      <c r="K12" s="478"/>
      <c r="L12" s="493" t="s">
        <v>9</v>
      </c>
      <c r="M12" s="488"/>
    </row>
    <row r="13" spans="1:13">
      <c r="A13" s="600"/>
      <c r="B13" s="601"/>
      <c r="C13" s="480"/>
      <c r="D13" s="481"/>
      <c r="E13" s="481"/>
      <c r="F13" s="481"/>
      <c r="G13" s="481"/>
      <c r="H13" s="481"/>
      <c r="I13" s="481"/>
      <c r="J13" s="481"/>
      <c r="K13" s="481"/>
      <c r="L13" s="6"/>
      <c r="M13" s="7" t="s">
        <v>10</v>
      </c>
    </row>
    <row r="14" spans="1:13" ht="14.5" customHeight="1">
      <c r="A14" s="598" t="s">
        <v>218</v>
      </c>
      <c r="B14" s="599"/>
      <c r="C14" s="405"/>
      <c r="D14" s="478"/>
      <c r="E14" s="478"/>
      <c r="F14" s="478"/>
      <c r="G14" s="478"/>
      <c r="H14" s="478"/>
      <c r="I14" s="478"/>
      <c r="J14" s="478"/>
      <c r="K14" s="479"/>
      <c r="L14" s="493" t="s">
        <v>9</v>
      </c>
      <c r="M14" s="488"/>
    </row>
    <row r="15" spans="1:13">
      <c r="A15" s="600"/>
      <c r="B15" s="601"/>
      <c r="C15" s="483"/>
      <c r="D15" s="484"/>
      <c r="E15" s="484"/>
      <c r="F15" s="484"/>
      <c r="G15" s="484"/>
      <c r="H15" s="484"/>
      <c r="I15" s="484"/>
      <c r="J15" s="484"/>
      <c r="K15" s="485"/>
      <c r="L15" s="6"/>
      <c r="M15" s="7" t="s">
        <v>10</v>
      </c>
    </row>
    <row r="16" spans="1:13" ht="14.5" customHeight="1">
      <c r="A16" s="598" t="s">
        <v>63</v>
      </c>
      <c r="B16" s="599"/>
      <c r="C16" s="551"/>
      <c r="D16" s="478"/>
      <c r="E16" s="478"/>
      <c r="F16" s="478"/>
      <c r="G16" s="478"/>
      <c r="H16" s="478"/>
      <c r="I16" s="478"/>
      <c r="J16" s="478"/>
      <c r="K16" s="479"/>
      <c r="L16" s="493" t="s">
        <v>9</v>
      </c>
      <c r="M16" s="488"/>
    </row>
    <row r="17" spans="1:13">
      <c r="A17" s="600"/>
      <c r="B17" s="601"/>
      <c r="C17" s="483"/>
      <c r="D17" s="484"/>
      <c r="E17" s="484"/>
      <c r="F17" s="484"/>
      <c r="G17" s="484"/>
      <c r="H17" s="484"/>
      <c r="I17" s="484"/>
      <c r="J17" s="484"/>
      <c r="K17" s="485"/>
      <c r="L17" s="6"/>
      <c r="M17" s="7" t="s">
        <v>10</v>
      </c>
    </row>
    <row r="18" spans="1:13">
      <c r="A18" s="497"/>
      <c r="B18" s="487"/>
      <c r="C18" s="487"/>
      <c r="D18" s="487"/>
      <c r="E18" s="487"/>
      <c r="F18" s="487"/>
      <c r="G18" s="487"/>
      <c r="H18" s="487"/>
      <c r="I18" s="487"/>
      <c r="J18" s="487"/>
      <c r="K18" s="487"/>
      <c r="L18" s="487"/>
      <c r="M18" s="488"/>
    </row>
    <row r="19" spans="1:13" ht="20">
      <c r="A19" s="507" t="s">
        <v>17</v>
      </c>
      <c r="B19" s="596"/>
      <c r="C19" s="596"/>
      <c r="D19" s="597"/>
      <c r="E19" s="351" t="s">
        <v>18</v>
      </c>
      <c r="F19" s="351" t="s">
        <v>19</v>
      </c>
      <c r="G19" s="9" t="s">
        <v>20</v>
      </c>
      <c r="H19" s="9" t="s">
        <v>64</v>
      </c>
      <c r="I19" s="9" t="s">
        <v>65</v>
      </c>
      <c r="J19" s="9" t="s">
        <v>66</v>
      </c>
      <c r="K19" s="10" t="s">
        <v>67</v>
      </c>
      <c r="L19" s="9" t="s">
        <v>150</v>
      </c>
      <c r="M19" s="9" t="s">
        <v>26</v>
      </c>
    </row>
    <row r="20" spans="1:13">
      <c r="A20" s="497" t="s">
        <v>221</v>
      </c>
      <c r="B20" s="487"/>
      <c r="C20" s="487"/>
      <c r="D20" s="488"/>
      <c r="E20" s="11" t="s">
        <v>28</v>
      </c>
      <c r="F20" s="12" t="s">
        <v>212</v>
      </c>
      <c r="G20" s="13">
        <v>0.66666666666666663</v>
      </c>
      <c r="H20" s="14">
        <v>1</v>
      </c>
      <c r="I20" s="14"/>
      <c r="J20" s="15"/>
      <c r="K20" s="15"/>
      <c r="L20" s="15">
        <v>8</v>
      </c>
      <c r="M20" s="38">
        <f t="shared" ref="M20:M26" si="0">I20+J20+K20+L20</f>
        <v>8</v>
      </c>
    </row>
    <row r="21" spans="1:13">
      <c r="A21" s="497" t="s">
        <v>221</v>
      </c>
      <c r="B21" s="487"/>
      <c r="C21" s="487"/>
      <c r="D21" s="488"/>
      <c r="E21" s="11" t="s">
        <v>29</v>
      </c>
      <c r="F21" s="12" t="s">
        <v>212</v>
      </c>
      <c r="G21" s="13">
        <v>0.66666666666666663</v>
      </c>
      <c r="H21" s="14">
        <v>1</v>
      </c>
      <c r="I21" s="14"/>
      <c r="J21" s="15"/>
      <c r="K21" s="15"/>
      <c r="L21" s="15">
        <v>8</v>
      </c>
      <c r="M21" s="38">
        <f t="shared" si="0"/>
        <v>8</v>
      </c>
    </row>
    <row r="22" spans="1:13">
      <c r="A22" s="497" t="s">
        <v>221</v>
      </c>
      <c r="B22" s="487"/>
      <c r="C22" s="487"/>
      <c r="D22" s="488"/>
      <c r="E22" s="11" t="s">
        <v>30</v>
      </c>
      <c r="F22" s="12" t="s">
        <v>212</v>
      </c>
      <c r="G22" s="13">
        <v>0.66666666666666663</v>
      </c>
      <c r="H22" s="14">
        <v>1</v>
      </c>
      <c r="I22" s="14"/>
      <c r="J22" s="15"/>
      <c r="K22" s="15"/>
      <c r="L22" s="15">
        <v>8</v>
      </c>
      <c r="M22" s="38">
        <f t="shared" si="0"/>
        <v>8</v>
      </c>
    </row>
    <row r="23" spans="1:13">
      <c r="A23" s="497" t="s">
        <v>230</v>
      </c>
      <c r="B23" s="487"/>
      <c r="C23" s="487"/>
      <c r="D23" s="488"/>
      <c r="E23" s="11" t="s">
        <v>31</v>
      </c>
      <c r="F23" s="12" t="s">
        <v>212</v>
      </c>
      <c r="G23" s="13">
        <v>0.66666666666666663</v>
      </c>
      <c r="H23" s="14">
        <v>1</v>
      </c>
      <c r="I23" s="14"/>
      <c r="J23" s="15"/>
      <c r="K23" s="15"/>
      <c r="L23" s="15">
        <v>4</v>
      </c>
      <c r="M23" s="38">
        <f t="shared" si="0"/>
        <v>4</v>
      </c>
    </row>
    <row r="24" spans="1:13">
      <c r="A24" s="497"/>
      <c r="B24" s="487"/>
      <c r="C24" s="487"/>
      <c r="D24" s="488"/>
      <c r="E24" s="11" t="s">
        <v>32</v>
      </c>
      <c r="F24" s="12" t="s">
        <v>212</v>
      </c>
      <c r="G24" s="13">
        <v>0.66666666666666663</v>
      </c>
      <c r="H24" s="14">
        <v>1</v>
      </c>
      <c r="I24" s="14"/>
      <c r="J24" s="15"/>
      <c r="K24" s="15"/>
      <c r="L24" s="15"/>
      <c r="M24" s="38">
        <f t="shared" si="0"/>
        <v>0</v>
      </c>
    </row>
    <row r="25" spans="1:13">
      <c r="A25" s="602"/>
      <c r="B25" s="603"/>
      <c r="C25" s="603"/>
      <c r="D25" s="604"/>
      <c r="E25" s="11" t="s">
        <v>33</v>
      </c>
      <c r="F25" s="40"/>
      <c r="G25" s="40"/>
      <c r="H25" s="15"/>
      <c r="I25" s="15"/>
      <c r="J25" s="15"/>
      <c r="K25" s="15"/>
      <c r="L25" s="15"/>
      <c r="M25" s="38">
        <f t="shared" si="0"/>
        <v>0</v>
      </c>
    </row>
    <row r="26" spans="1:13">
      <c r="A26" s="508"/>
      <c r="B26" s="487"/>
      <c r="C26" s="487"/>
      <c r="D26" s="488"/>
      <c r="E26" s="11" t="s">
        <v>34</v>
      </c>
      <c r="F26" s="40"/>
      <c r="G26" s="40"/>
      <c r="H26" s="15"/>
      <c r="I26" s="15"/>
      <c r="J26" s="15"/>
      <c r="K26" s="16"/>
      <c r="L26" s="15"/>
      <c r="M26" s="38">
        <f t="shared" si="0"/>
        <v>0</v>
      </c>
    </row>
    <row r="27" spans="1:13">
      <c r="A27" s="499"/>
      <c r="B27" s="487"/>
      <c r="C27" s="487"/>
      <c r="D27" s="487"/>
      <c r="E27" s="488"/>
      <c r="F27" s="500" t="s">
        <v>35</v>
      </c>
      <c r="G27" s="488"/>
      <c r="H27" s="17">
        <f t="shared" ref="H27:M27" si="1">SUM(H20:H26)</f>
        <v>5</v>
      </c>
      <c r="I27" s="17">
        <f t="shared" si="1"/>
        <v>0</v>
      </c>
      <c r="J27" s="18">
        <f t="shared" si="1"/>
        <v>0</v>
      </c>
      <c r="K27" s="21">
        <f t="shared" si="1"/>
        <v>0</v>
      </c>
      <c r="L27" s="18">
        <f t="shared" si="1"/>
        <v>28</v>
      </c>
      <c r="M27" s="86">
        <f t="shared" si="1"/>
        <v>28</v>
      </c>
    </row>
    <row r="28" spans="1:13">
      <c r="A28" s="593" t="s">
        <v>70</v>
      </c>
      <c r="B28" s="594"/>
      <c r="C28" s="594"/>
      <c r="D28" s="595"/>
      <c r="E28" s="33" t="s">
        <v>18</v>
      </c>
      <c r="F28" s="502" t="s">
        <v>37</v>
      </c>
      <c r="G28" s="488"/>
      <c r="H28" s="502" t="s">
        <v>38</v>
      </c>
      <c r="I28" s="488"/>
      <c r="J28" s="23"/>
      <c r="K28" s="24" t="s">
        <v>39</v>
      </c>
      <c r="L28" s="23" t="s">
        <v>40</v>
      </c>
      <c r="M28" s="377"/>
    </row>
    <row r="29" spans="1:13">
      <c r="A29" s="497" t="s">
        <v>222</v>
      </c>
      <c r="B29" s="487"/>
      <c r="C29" s="487"/>
      <c r="D29" s="488"/>
      <c r="E29" s="11" t="s">
        <v>28</v>
      </c>
      <c r="F29" s="491" t="s">
        <v>219</v>
      </c>
      <c r="G29" s="488"/>
      <c r="H29" s="491" t="s">
        <v>220</v>
      </c>
      <c r="I29" s="488"/>
      <c r="J29" s="15"/>
      <c r="K29" s="21">
        <v>100</v>
      </c>
      <c r="L29" s="21">
        <v>1</v>
      </c>
      <c r="M29" s="495"/>
    </row>
    <row r="30" spans="1:13">
      <c r="A30" s="497" t="s">
        <v>221</v>
      </c>
      <c r="B30" s="487"/>
      <c r="C30" s="487"/>
      <c r="D30" s="488"/>
      <c r="E30" s="11" t="s">
        <v>29</v>
      </c>
      <c r="F30" s="491" t="s">
        <v>219</v>
      </c>
      <c r="G30" s="488"/>
      <c r="H30" s="491" t="s">
        <v>220</v>
      </c>
      <c r="I30" s="488"/>
      <c r="J30" s="15"/>
      <c r="K30" s="21">
        <v>100</v>
      </c>
      <c r="L30" s="21">
        <v>1</v>
      </c>
      <c r="M30" s="495"/>
    </row>
    <row r="31" spans="1:13">
      <c r="A31" s="497" t="s">
        <v>223</v>
      </c>
      <c r="B31" s="487"/>
      <c r="C31" s="487"/>
      <c r="D31" s="488"/>
      <c r="E31" s="11" t="s">
        <v>30</v>
      </c>
      <c r="F31" s="491" t="s">
        <v>219</v>
      </c>
      <c r="G31" s="488"/>
      <c r="H31" s="491" t="s">
        <v>220</v>
      </c>
      <c r="I31" s="488"/>
      <c r="J31" s="15"/>
      <c r="K31" s="21">
        <v>100</v>
      </c>
      <c r="L31" s="21">
        <v>1</v>
      </c>
      <c r="M31" s="495"/>
    </row>
    <row r="32" spans="1:13">
      <c r="A32" s="491"/>
      <c r="B32" s="498"/>
      <c r="C32" s="498"/>
      <c r="D32" s="592"/>
      <c r="E32" s="11" t="s">
        <v>31</v>
      </c>
      <c r="F32" s="491" t="s">
        <v>219</v>
      </c>
      <c r="G32" s="488"/>
      <c r="H32" s="491" t="s">
        <v>220</v>
      </c>
      <c r="I32" s="488"/>
      <c r="J32" s="15"/>
      <c r="K32" s="21">
        <v>100</v>
      </c>
      <c r="L32" s="21"/>
      <c r="M32" s="495"/>
    </row>
    <row r="33" spans="1:13">
      <c r="A33" s="497"/>
      <c r="B33" s="487"/>
      <c r="C33" s="487"/>
      <c r="D33" s="488"/>
      <c r="E33" s="11" t="s">
        <v>32</v>
      </c>
      <c r="F33" s="491"/>
      <c r="G33" s="488"/>
      <c r="H33" s="491"/>
      <c r="I33" s="488"/>
      <c r="J33" s="15"/>
      <c r="K33" s="21"/>
      <c r="L33" s="21"/>
      <c r="M33" s="495"/>
    </row>
    <row r="34" spans="1:13">
      <c r="A34" s="579">
        <f>'[5]Platschef, trädbesiktare'!A34:C34</f>
        <v>0</v>
      </c>
      <c r="B34" s="580"/>
      <c r="C34" s="580"/>
      <c r="D34" s="581"/>
      <c r="E34" s="11" t="s">
        <v>33</v>
      </c>
      <c r="F34" s="547"/>
      <c r="G34" s="488"/>
      <c r="H34" s="547"/>
      <c r="I34" s="488"/>
      <c r="J34" s="15"/>
      <c r="K34" s="41"/>
      <c r="L34" s="21"/>
      <c r="M34" s="495"/>
    </row>
    <row r="35" spans="1:13">
      <c r="A35" s="579">
        <f>'[5]Platschef, trädbesiktare'!A35:C35</f>
        <v>0</v>
      </c>
      <c r="B35" s="580"/>
      <c r="C35" s="580"/>
      <c r="D35" s="581"/>
      <c r="E35" s="11" t="s">
        <v>34</v>
      </c>
      <c r="F35" s="547">
        <f>'[5]Platschef, trädbesiktare'!F35:G35</f>
        <v>0</v>
      </c>
      <c r="G35" s="488"/>
      <c r="H35" s="547">
        <f>'[5]Platschef, trädbesiktare'!H35:I35</f>
        <v>0</v>
      </c>
      <c r="I35" s="488"/>
      <c r="J35" s="15"/>
      <c r="K35" s="41">
        <f>'[5]Platschef, trädbesiktare'!K35</f>
        <v>0</v>
      </c>
      <c r="L35" s="21"/>
      <c r="M35" s="495"/>
    </row>
    <row r="36" spans="1:13">
      <c r="A36" s="492"/>
      <c r="B36" s="487"/>
      <c r="C36" s="487"/>
      <c r="D36" s="487"/>
      <c r="E36" s="487"/>
      <c r="F36" s="487"/>
      <c r="G36" s="487"/>
      <c r="H36" s="487"/>
      <c r="I36" s="488"/>
      <c r="J36" s="27" t="s">
        <v>41</v>
      </c>
      <c r="K36" s="28">
        <f t="shared" ref="K36:L36" si="2">SUM(K29:K35)</f>
        <v>400</v>
      </c>
      <c r="L36" s="28">
        <f t="shared" si="2"/>
        <v>3</v>
      </c>
      <c r="M36" s="496"/>
    </row>
    <row r="37" spans="1:13">
      <c r="A37" s="507" t="s">
        <v>42</v>
      </c>
      <c r="B37" s="582"/>
      <c r="C37" s="582"/>
      <c r="D37" s="582"/>
      <c r="E37" s="582"/>
      <c r="F37" s="582"/>
      <c r="G37" s="582"/>
      <c r="H37" s="582"/>
      <c r="I37" s="582"/>
      <c r="J37" s="582"/>
      <c r="K37" s="582"/>
      <c r="L37" s="582"/>
      <c r="M37" s="583"/>
    </row>
    <row r="38" spans="1:13">
      <c r="A38" s="584"/>
      <c r="B38" s="585"/>
      <c r="C38" s="585"/>
      <c r="D38" s="585"/>
      <c r="E38" s="585"/>
      <c r="F38" s="585"/>
      <c r="G38" s="585"/>
      <c r="H38" s="585"/>
      <c r="I38" s="585"/>
      <c r="J38" s="585"/>
      <c r="K38" s="585"/>
      <c r="L38" s="585"/>
      <c r="M38" s="586"/>
    </row>
    <row r="39" spans="1:13">
      <c r="A39" s="587"/>
      <c r="B39" s="372"/>
      <c r="C39" s="372"/>
      <c r="D39" s="372"/>
      <c r="E39" s="372"/>
      <c r="F39" s="372"/>
      <c r="G39" s="372"/>
      <c r="H39" s="372"/>
      <c r="I39" s="372"/>
      <c r="J39" s="372"/>
      <c r="K39" s="372"/>
      <c r="L39" s="372"/>
      <c r="M39" s="588"/>
    </row>
    <row r="40" spans="1:13">
      <c r="A40" s="587"/>
      <c r="B40" s="372"/>
      <c r="C40" s="372"/>
      <c r="D40" s="372"/>
      <c r="E40" s="372"/>
      <c r="F40" s="372"/>
      <c r="G40" s="372"/>
      <c r="H40" s="372"/>
      <c r="I40" s="372"/>
      <c r="J40" s="372"/>
      <c r="K40" s="372"/>
      <c r="L40" s="372"/>
      <c r="M40" s="588"/>
    </row>
    <row r="41" spans="1:13">
      <c r="A41" s="587"/>
      <c r="B41" s="372"/>
      <c r="C41" s="372"/>
      <c r="D41" s="372"/>
      <c r="E41" s="372"/>
      <c r="F41" s="372"/>
      <c r="G41" s="372"/>
      <c r="H41" s="372"/>
      <c r="I41" s="372"/>
      <c r="J41" s="372"/>
      <c r="K41" s="372"/>
      <c r="L41" s="372"/>
      <c r="M41" s="588"/>
    </row>
    <row r="42" spans="1:13">
      <c r="A42" s="587"/>
      <c r="B42" s="372"/>
      <c r="C42" s="372"/>
      <c r="D42" s="372"/>
      <c r="E42" s="372"/>
      <c r="F42" s="372"/>
      <c r="G42" s="372"/>
      <c r="H42" s="372"/>
      <c r="I42" s="372"/>
      <c r="J42" s="372"/>
      <c r="K42" s="372"/>
      <c r="L42" s="372"/>
      <c r="M42" s="588"/>
    </row>
    <row r="43" spans="1:13">
      <c r="A43" s="589"/>
      <c r="B43" s="590"/>
      <c r="C43" s="590"/>
      <c r="D43" s="590"/>
      <c r="E43" s="590"/>
      <c r="F43" s="590"/>
      <c r="G43" s="590"/>
      <c r="H43" s="590"/>
      <c r="I43" s="590"/>
      <c r="J43" s="590"/>
      <c r="K43" s="590"/>
      <c r="L43" s="590"/>
      <c r="M43" s="591"/>
    </row>
    <row r="44" spans="1:13">
      <c r="A44" s="486" t="s">
        <v>43</v>
      </c>
      <c r="B44" s="487"/>
      <c r="C44" s="487"/>
      <c r="D44" s="487"/>
      <c r="E44" s="487"/>
      <c r="F44" s="488"/>
      <c r="G44" s="486" t="s">
        <v>44</v>
      </c>
      <c r="H44" s="487"/>
      <c r="I44" s="487"/>
      <c r="J44" s="487"/>
      <c r="K44" s="487"/>
      <c r="L44" s="487"/>
      <c r="M44" s="488"/>
    </row>
    <row r="45" spans="1:13">
      <c r="A45" s="489"/>
      <c r="B45" s="487"/>
      <c r="C45" s="487"/>
      <c r="D45" s="487"/>
      <c r="E45" s="487"/>
      <c r="F45" s="488"/>
      <c r="G45" s="489"/>
      <c r="H45" s="487"/>
      <c r="I45" s="487"/>
      <c r="J45" s="487"/>
      <c r="K45" s="487"/>
      <c r="L45" s="487"/>
      <c r="M45" s="488"/>
    </row>
  </sheetData>
  <mergeCells count="72">
    <mergeCell ref="A1:D3"/>
    <mergeCell ref="E1:M1"/>
    <mergeCell ref="E2:F2"/>
    <mergeCell ref="G2:H2"/>
    <mergeCell ref="L2:M2"/>
    <mergeCell ref="E3:F3"/>
    <mergeCell ref="G3:H3"/>
    <mergeCell ref="L3:M3"/>
    <mergeCell ref="A4:B5"/>
    <mergeCell ref="C4:K5"/>
    <mergeCell ref="L4:M4"/>
    <mergeCell ref="A6:B7"/>
    <mergeCell ref="C6:K7"/>
    <mergeCell ref="L6:M6"/>
    <mergeCell ref="A8:B9"/>
    <mergeCell ref="C8:K9"/>
    <mergeCell ref="L8:M8"/>
    <mergeCell ref="A10:B11"/>
    <mergeCell ref="C10:K11"/>
    <mergeCell ref="L10:M10"/>
    <mergeCell ref="A12:B13"/>
    <mergeCell ref="C12:K13"/>
    <mergeCell ref="L12:M12"/>
    <mergeCell ref="A14:B15"/>
    <mergeCell ref="C14:K15"/>
    <mergeCell ref="L14:M14"/>
    <mergeCell ref="A27:E27"/>
    <mergeCell ref="L16:M16"/>
    <mergeCell ref="A18:M18"/>
    <mergeCell ref="A19:D19"/>
    <mergeCell ref="A20:D20"/>
    <mergeCell ref="A21:D21"/>
    <mergeCell ref="A26:D26"/>
    <mergeCell ref="A16:B17"/>
    <mergeCell ref="C16:K17"/>
    <mergeCell ref="A22:D22"/>
    <mergeCell ref="A23:D23"/>
    <mergeCell ref="A24:D24"/>
    <mergeCell ref="A25:D25"/>
    <mergeCell ref="F27:G27"/>
    <mergeCell ref="F28:G28"/>
    <mergeCell ref="H28:I28"/>
    <mergeCell ref="F34:G34"/>
    <mergeCell ref="H34:I34"/>
    <mergeCell ref="A32:D32"/>
    <mergeCell ref="F32:G32"/>
    <mergeCell ref="H32:I32"/>
    <mergeCell ref="A31:D31"/>
    <mergeCell ref="F31:G31"/>
    <mergeCell ref="A29:D29"/>
    <mergeCell ref="F29:G29"/>
    <mergeCell ref="H29:I29"/>
    <mergeCell ref="A30:D30"/>
    <mergeCell ref="F30:G30"/>
    <mergeCell ref="H30:I30"/>
    <mergeCell ref="A28:D28"/>
    <mergeCell ref="A44:F44"/>
    <mergeCell ref="G44:M44"/>
    <mergeCell ref="A45:F45"/>
    <mergeCell ref="G45:M45"/>
    <mergeCell ref="A35:D35"/>
    <mergeCell ref="F35:G35"/>
    <mergeCell ref="H35:I35"/>
    <mergeCell ref="A36:I36"/>
    <mergeCell ref="A37:M37"/>
    <mergeCell ref="A38:M43"/>
    <mergeCell ref="M28:M36"/>
    <mergeCell ref="H31:I31"/>
    <mergeCell ref="A33:D33"/>
    <mergeCell ref="F33:G33"/>
    <mergeCell ref="H33:I33"/>
    <mergeCell ref="A34:D3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636D5-2CD1-4D28-B77F-141FC01B18A1}">
  <dimension ref="A1:M45"/>
  <sheetViews>
    <sheetView workbookViewId="0">
      <selection activeCell="I19" sqref="I19"/>
    </sheetView>
  </sheetViews>
  <sheetFormatPr defaultRowHeight="14.5"/>
  <sheetData>
    <row r="1" spans="1:13">
      <c r="A1" s="615" t="s">
        <v>0</v>
      </c>
      <c r="B1" s="616"/>
      <c r="C1" s="617"/>
      <c r="D1" s="624" t="s">
        <v>56</v>
      </c>
      <c r="E1" s="625"/>
      <c r="F1" s="625"/>
      <c r="G1" s="625"/>
      <c r="H1" s="625"/>
      <c r="I1" s="625"/>
      <c r="J1" s="625"/>
      <c r="K1" s="625"/>
      <c r="L1" s="625"/>
      <c r="M1" s="626"/>
    </row>
    <row r="2" spans="1:13">
      <c r="A2" s="618"/>
      <c r="B2" s="619"/>
      <c r="C2" s="620"/>
      <c r="D2" s="117" t="s">
        <v>45</v>
      </c>
      <c r="E2" s="627" t="s">
        <v>2</v>
      </c>
      <c r="F2" s="626"/>
      <c r="G2" s="118"/>
      <c r="H2" s="119"/>
      <c r="I2" s="120" t="s">
        <v>3</v>
      </c>
      <c r="J2" s="121">
        <v>2023</v>
      </c>
      <c r="K2" s="122" t="s">
        <v>4</v>
      </c>
      <c r="L2" s="628"/>
      <c r="M2" s="626"/>
    </row>
    <row r="3" spans="1:13">
      <c r="A3" s="621"/>
      <c r="B3" s="622"/>
      <c r="C3" s="623"/>
      <c r="D3" s="123"/>
      <c r="E3" s="629" t="s">
        <v>5</v>
      </c>
      <c r="F3" s="626"/>
      <c r="G3" s="630">
        <v>635</v>
      </c>
      <c r="H3" s="626"/>
      <c r="I3" s="124" t="s">
        <v>6</v>
      </c>
      <c r="J3" s="125">
        <v>14</v>
      </c>
      <c r="K3" s="120" t="s">
        <v>7</v>
      </c>
      <c r="L3" s="631" t="s">
        <v>145</v>
      </c>
      <c r="M3" s="626"/>
    </row>
    <row r="4" spans="1:13">
      <c r="A4" s="632" t="s">
        <v>57</v>
      </c>
      <c r="B4" s="617"/>
      <c r="C4" s="633"/>
      <c r="D4" s="616"/>
      <c r="E4" s="616"/>
      <c r="F4" s="616"/>
      <c r="G4" s="616"/>
      <c r="H4" s="616"/>
      <c r="I4" s="616"/>
      <c r="J4" s="616"/>
      <c r="K4" s="617"/>
      <c r="L4" s="627" t="s">
        <v>9</v>
      </c>
      <c r="M4" s="626"/>
    </row>
    <row r="5" spans="1:13">
      <c r="A5" s="621"/>
      <c r="B5" s="623"/>
      <c r="C5" s="621"/>
      <c r="D5" s="622"/>
      <c r="E5" s="622"/>
      <c r="F5" s="622"/>
      <c r="G5" s="622"/>
      <c r="H5" s="622"/>
      <c r="I5" s="622"/>
      <c r="J5" s="622"/>
      <c r="K5" s="623"/>
      <c r="L5" s="126"/>
      <c r="M5" s="127" t="s">
        <v>10</v>
      </c>
    </row>
    <row r="6" spans="1:13">
      <c r="A6" s="632" t="s">
        <v>58</v>
      </c>
      <c r="B6" s="617"/>
      <c r="C6" s="633" t="s">
        <v>228</v>
      </c>
      <c r="D6" s="616"/>
      <c r="E6" s="616"/>
      <c r="F6" s="616"/>
      <c r="G6" s="616"/>
      <c r="H6" s="616"/>
      <c r="I6" s="616"/>
      <c r="J6" s="616"/>
      <c r="K6" s="616"/>
      <c r="L6" s="634" t="s">
        <v>9</v>
      </c>
      <c r="M6" s="626"/>
    </row>
    <row r="7" spans="1:13">
      <c r="A7" s="621"/>
      <c r="B7" s="623"/>
      <c r="C7" s="618"/>
      <c r="D7" s="619"/>
      <c r="E7" s="619"/>
      <c r="F7" s="619"/>
      <c r="G7" s="619"/>
      <c r="H7" s="619"/>
      <c r="I7" s="619"/>
      <c r="J7" s="619"/>
      <c r="K7" s="619"/>
      <c r="L7" s="126"/>
      <c r="M7" s="128" t="s">
        <v>10</v>
      </c>
    </row>
    <row r="8" spans="1:13">
      <c r="A8" s="632" t="s">
        <v>59</v>
      </c>
      <c r="B8" s="617"/>
      <c r="C8" s="633" t="s">
        <v>228</v>
      </c>
      <c r="D8" s="616"/>
      <c r="E8" s="616"/>
      <c r="F8" s="616"/>
      <c r="G8" s="616"/>
      <c r="H8" s="616"/>
      <c r="I8" s="616"/>
      <c r="J8" s="616"/>
      <c r="K8" s="616"/>
      <c r="L8" s="634" t="s">
        <v>9</v>
      </c>
      <c r="M8" s="626"/>
    </row>
    <row r="9" spans="1:13">
      <c r="A9" s="621"/>
      <c r="B9" s="623"/>
      <c r="C9" s="618"/>
      <c r="D9" s="619"/>
      <c r="E9" s="619"/>
      <c r="F9" s="619"/>
      <c r="G9" s="619"/>
      <c r="H9" s="619"/>
      <c r="I9" s="619"/>
      <c r="J9" s="619"/>
      <c r="K9" s="619"/>
      <c r="L9" s="126"/>
      <c r="M9" s="128" t="s">
        <v>10</v>
      </c>
    </row>
    <row r="10" spans="1:13" ht="14.5" customHeight="1">
      <c r="A10" s="632" t="s">
        <v>60</v>
      </c>
      <c r="B10" s="617"/>
      <c r="C10" s="412" t="s">
        <v>229</v>
      </c>
      <c r="D10" s="635"/>
      <c r="E10" s="635"/>
      <c r="F10" s="635"/>
      <c r="G10" s="635"/>
      <c r="H10" s="635"/>
      <c r="I10" s="635"/>
      <c r="J10" s="635"/>
      <c r="K10" s="635"/>
      <c r="L10" s="627" t="s">
        <v>9</v>
      </c>
      <c r="M10" s="626"/>
    </row>
    <row r="11" spans="1:13">
      <c r="A11" s="621"/>
      <c r="B11" s="623"/>
      <c r="C11" s="636"/>
      <c r="D11" s="415"/>
      <c r="E11" s="415"/>
      <c r="F11" s="415"/>
      <c r="G11" s="415"/>
      <c r="H11" s="415"/>
      <c r="I11" s="415"/>
      <c r="J11" s="415"/>
      <c r="K11" s="415"/>
      <c r="L11" s="126"/>
      <c r="M11" s="127" t="s">
        <v>10</v>
      </c>
    </row>
    <row r="12" spans="1:13">
      <c r="A12" s="632" t="s">
        <v>61</v>
      </c>
      <c r="B12" s="617"/>
      <c r="C12" s="633"/>
      <c r="D12" s="616"/>
      <c r="E12" s="616"/>
      <c r="F12" s="616"/>
      <c r="G12" s="616"/>
      <c r="H12" s="616"/>
      <c r="I12" s="616"/>
      <c r="J12" s="616"/>
      <c r="K12" s="616"/>
      <c r="L12" s="627" t="s">
        <v>9</v>
      </c>
      <c r="M12" s="626"/>
    </row>
    <row r="13" spans="1:13">
      <c r="A13" s="621"/>
      <c r="B13" s="623"/>
      <c r="C13" s="618"/>
      <c r="D13" s="619"/>
      <c r="E13" s="619"/>
      <c r="F13" s="619"/>
      <c r="G13" s="619"/>
      <c r="H13" s="619"/>
      <c r="I13" s="619"/>
      <c r="J13" s="619"/>
      <c r="K13" s="619"/>
      <c r="L13" s="126"/>
      <c r="M13" s="127" t="s">
        <v>10</v>
      </c>
    </row>
    <row r="14" spans="1:13">
      <c r="A14" s="632" t="s">
        <v>62</v>
      </c>
      <c r="B14" s="617"/>
      <c r="C14" s="633"/>
      <c r="D14" s="616"/>
      <c r="E14" s="616"/>
      <c r="F14" s="616"/>
      <c r="G14" s="616"/>
      <c r="H14" s="616"/>
      <c r="I14" s="616"/>
      <c r="J14" s="616"/>
      <c r="K14" s="617"/>
      <c r="L14" s="627" t="s">
        <v>9</v>
      </c>
      <c r="M14" s="626"/>
    </row>
    <row r="15" spans="1:13">
      <c r="A15" s="621"/>
      <c r="B15" s="623"/>
      <c r="C15" s="621"/>
      <c r="D15" s="622"/>
      <c r="E15" s="622"/>
      <c r="F15" s="622"/>
      <c r="G15" s="622"/>
      <c r="H15" s="622"/>
      <c r="I15" s="622"/>
      <c r="J15" s="622"/>
      <c r="K15" s="623"/>
      <c r="L15" s="126"/>
      <c r="M15" s="127" t="s">
        <v>10</v>
      </c>
    </row>
    <row r="16" spans="1:13">
      <c r="A16" s="632" t="s">
        <v>63</v>
      </c>
      <c r="B16" s="617"/>
      <c r="C16" s="638"/>
      <c r="D16" s="616"/>
      <c r="E16" s="616"/>
      <c r="F16" s="616"/>
      <c r="G16" s="616"/>
      <c r="H16" s="616"/>
      <c r="I16" s="616"/>
      <c r="J16" s="616"/>
      <c r="K16" s="617"/>
      <c r="L16" s="627" t="s">
        <v>9</v>
      </c>
      <c r="M16" s="626"/>
    </row>
    <row r="17" spans="1:13">
      <c r="A17" s="621"/>
      <c r="B17" s="623"/>
      <c r="C17" s="621"/>
      <c r="D17" s="622"/>
      <c r="E17" s="622"/>
      <c r="F17" s="622"/>
      <c r="G17" s="622"/>
      <c r="H17" s="622"/>
      <c r="I17" s="622"/>
      <c r="J17" s="622"/>
      <c r="K17" s="623"/>
      <c r="L17" s="126"/>
      <c r="M17" s="127" t="s">
        <v>10</v>
      </c>
    </row>
    <row r="18" spans="1:13">
      <c r="A18" s="639"/>
      <c r="B18" s="625"/>
      <c r="C18" s="625"/>
      <c r="D18" s="625"/>
      <c r="E18" s="625"/>
      <c r="F18" s="625"/>
      <c r="G18" s="625"/>
      <c r="H18" s="625"/>
      <c r="I18" s="625"/>
      <c r="J18" s="625"/>
      <c r="K18" s="625"/>
      <c r="L18" s="625"/>
      <c r="M18" s="626"/>
    </row>
    <row r="19" spans="1:13" ht="20">
      <c r="A19" s="640" t="s">
        <v>17</v>
      </c>
      <c r="B19" s="625"/>
      <c r="C19" s="625"/>
      <c r="D19" s="626"/>
      <c r="E19" s="129" t="s">
        <v>18</v>
      </c>
      <c r="F19" s="129" t="s">
        <v>19</v>
      </c>
      <c r="G19" s="130" t="s">
        <v>20</v>
      </c>
      <c r="H19" s="130" t="s">
        <v>64</v>
      </c>
      <c r="I19" s="130" t="s">
        <v>65</v>
      </c>
      <c r="J19" s="130" t="s">
        <v>66</v>
      </c>
      <c r="K19" s="131" t="s">
        <v>67</v>
      </c>
      <c r="L19" s="130" t="s">
        <v>115</v>
      </c>
      <c r="M19" s="130" t="s">
        <v>26</v>
      </c>
    </row>
    <row r="20" spans="1:13">
      <c r="A20" s="637"/>
      <c r="B20" s="625"/>
      <c r="C20" s="625"/>
      <c r="D20" s="626"/>
      <c r="E20" s="132" t="s">
        <v>28</v>
      </c>
      <c r="F20" s="133"/>
      <c r="G20" s="134"/>
      <c r="H20" s="135"/>
      <c r="I20" s="135"/>
      <c r="J20" s="136"/>
      <c r="K20" s="136"/>
      <c r="L20" s="136"/>
      <c r="M20" s="137">
        <f>SUM(I20:L20)</f>
        <v>0</v>
      </c>
    </row>
    <row r="21" spans="1:13">
      <c r="A21" s="639"/>
      <c r="B21" s="625"/>
      <c r="C21" s="626"/>
      <c r="D21" s="138"/>
      <c r="E21" s="132" t="s">
        <v>29</v>
      </c>
      <c r="F21" s="133"/>
      <c r="G21" s="134"/>
      <c r="H21" s="135"/>
      <c r="I21" s="135"/>
      <c r="J21" s="136"/>
      <c r="K21" s="136"/>
      <c r="L21" s="136">
        <v>8</v>
      </c>
      <c r="M21" s="137">
        <f t="shared" ref="M21:M26" si="0">SUM(I21:L21)</f>
        <v>8</v>
      </c>
    </row>
    <row r="22" spans="1:13">
      <c r="A22" s="639"/>
      <c r="B22" s="625"/>
      <c r="C22" s="626"/>
      <c r="D22" s="139"/>
      <c r="E22" s="132" t="s">
        <v>30</v>
      </c>
      <c r="F22" s="133"/>
      <c r="G22" s="134"/>
      <c r="H22" s="135"/>
      <c r="I22" s="135"/>
      <c r="J22" s="136"/>
      <c r="K22" s="136"/>
      <c r="L22" s="136">
        <v>4</v>
      </c>
      <c r="M22" s="137">
        <f t="shared" si="0"/>
        <v>4</v>
      </c>
    </row>
    <row r="23" spans="1:13">
      <c r="A23" s="639" t="s">
        <v>146</v>
      </c>
      <c r="B23" s="625"/>
      <c r="C23" s="626"/>
      <c r="D23" s="138"/>
      <c r="E23" s="132" t="s">
        <v>31</v>
      </c>
      <c r="F23" s="352" t="s">
        <v>50</v>
      </c>
      <c r="G23" s="353">
        <v>0.66666666666666663</v>
      </c>
      <c r="H23" s="354">
        <v>1</v>
      </c>
      <c r="I23" s="354"/>
      <c r="J23" s="355"/>
      <c r="K23" s="355"/>
      <c r="L23" s="355">
        <v>8</v>
      </c>
      <c r="M23" s="137">
        <f t="shared" si="0"/>
        <v>8</v>
      </c>
    </row>
    <row r="24" spans="1:13">
      <c r="A24" s="639"/>
      <c r="B24" s="625"/>
      <c r="C24" s="626"/>
      <c r="D24" s="138"/>
      <c r="E24" s="132" t="s">
        <v>32</v>
      </c>
      <c r="F24" s="352" t="s">
        <v>50</v>
      </c>
      <c r="G24" s="353">
        <v>0.41666666666666669</v>
      </c>
      <c r="H24" s="354"/>
      <c r="I24" s="354"/>
      <c r="J24" s="355"/>
      <c r="K24" s="355"/>
      <c r="L24" s="355"/>
      <c r="M24" s="137">
        <f t="shared" si="0"/>
        <v>0</v>
      </c>
    </row>
    <row r="25" spans="1:13">
      <c r="A25" s="641"/>
      <c r="B25" s="625"/>
      <c r="C25" s="626"/>
      <c r="D25" s="138"/>
      <c r="E25" s="132" t="s">
        <v>33</v>
      </c>
      <c r="F25" s="140"/>
      <c r="G25" s="140"/>
      <c r="H25" s="136"/>
      <c r="I25" s="136"/>
      <c r="J25" s="136"/>
      <c r="K25" s="136"/>
      <c r="L25" s="136"/>
      <c r="M25" s="137">
        <f t="shared" si="0"/>
        <v>0</v>
      </c>
    </row>
    <row r="26" spans="1:13">
      <c r="A26" s="637"/>
      <c r="B26" s="625"/>
      <c r="C26" s="625"/>
      <c r="D26" s="626"/>
      <c r="E26" s="132" t="s">
        <v>34</v>
      </c>
      <c r="F26" s="140"/>
      <c r="G26" s="140"/>
      <c r="H26" s="136"/>
      <c r="I26" s="136"/>
      <c r="J26" s="136"/>
      <c r="K26" s="141"/>
      <c r="L26" s="136"/>
      <c r="M26" s="137">
        <f t="shared" si="0"/>
        <v>0</v>
      </c>
    </row>
    <row r="27" spans="1:13">
      <c r="A27" s="643"/>
      <c r="B27" s="625"/>
      <c r="C27" s="625"/>
      <c r="D27" s="625"/>
      <c r="E27" s="626"/>
      <c r="F27" s="644" t="s">
        <v>35</v>
      </c>
      <c r="G27" s="626"/>
      <c r="H27" s="142">
        <v>1</v>
      </c>
      <c r="I27" s="142">
        <v>0</v>
      </c>
      <c r="J27" s="143">
        <v>0</v>
      </c>
      <c r="K27" s="144">
        <v>0</v>
      </c>
      <c r="L27" s="143">
        <v>9</v>
      </c>
      <c r="M27" s="145">
        <f>SUM(M20:M26)</f>
        <v>20</v>
      </c>
    </row>
    <row r="28" spans="1:13">
      <c r="A28" s="634" t="s">
        <v>70</v>
      </c>
      <c r="B28" s="625"/>
      <c r="C28" s="626"/>
      <c r="D28" s="128"/>
      <c r="E28" s="129" t="s">
        <v>18</v>
      </c>
      <c r="F28" s="645" t="s">
        <v>37</v>
      </c>
      <c r="G28" s="626"/>
      <c r="H28" s="645" t="s">
        <v>38</v>
      </c>
      <c r="I28" s="626"/>
      <c r="J28" s="199"/>
      <c r="K28" s="147" t="s">
        <v>39</v>
      </c>
      <c r="L28" s="146" t="s">
        <v>40</v>
      </c>
      <c r="M28" s="650"/>
    </row>
    <row r="29" spans="1:13">
      <c r="A29" s="637"/>
      <c r="B29" s="625"/>
      <c r="C29" s="625"/>
      <c r="D29" s="626"/>
      <c r="E29" s="132" t="s">
        <v>28</v>
      </c>
      <c r="F29" s="642"/>
      <c r="G29" s="626"/>
      <c r="H29" s="642"/>
      <c r="I29" s="625"/>
      <c r="J29" s="201"/>
      <c r="K29" s="198"/>
      <c r="L29" s="144"/>
      <c r="M29" s="651"/>
    </row>
    <row r="30" spans="1:13">
      <c r="A30" s="637"/>
      <c r="B30" s="625"/>
      <c r="C30" s="626"/>
      <c r="D30" s="138"/>
      <c r="E30" s="132" t="s">
        <v>29</v>
      </c>
      <c r="F30" s="642"/>
      <c r="G30" s="626"/>
      <c r="H30" s="642"/>
      <c r="I30" s="625"/>
      <c r="J30" s="201"/>
      <c r="K30" s="198"/>
      <c r="L30" s="144"/>
      <c r="M30" s="651"/>
    </row>
    <row r="31" spans="1:13">
      <c r="A31" s="637"/>
      <c r="B31" s="625"/>
      <c r="C31" s="626"/>
      <c r="D31" s="139"/>
      <c r="E31" s="132" t="s">
        <v>30</v>
      </c>
      <c r="F31" s="642"/>
      <c r="G31" s="626"/>
      <c r="H31" s="642"/>
      <c r="I31" s="625"/>
      <c r="J31" s="201"/>
      <c r="K31" s="198"/>
      <c r="L31" s="144"/>
      <c r="M31" s="651"/>
    </row>
    <row r="32" spans="1:13">
      <c r="A32" s="637"/>
      <c r="B32" s="625"/>
      <c r="C32" s="626"/>
      <c r="D32" s="138"/>
      <c r="E32" s="132" t="s">
        <v>31</v>
      </c>
      <c r="F32" s="642"/>
      <c r="G32" s="626"/>
      <c r="H32" s="642"/>
      <c r="I32" s="625"/>
      <c r="J32" s="201"/>
      <c r="K32" s="198"/>
      <c r="L32" s="144"/>
      <c r="M32" s="651"/>
    </row>
    <row r="33" spans="1:13">
      <c r="A33" s="637"/>
      <c r="B33" s="625"/>
      <c r="C33" s="626"/>
      <c r="D33" s="138"/>
      <c r="E33" s="132" t="s">
        <v>32</v>
      </c>
      <c r="F33" s="642"/>
      <c r="G33" s="626"/>
      <c r="H33" s="642"/>
      <c r="I33" s="626"/>
      <c r="J33" s="200"/>
      <c r="K33" s="144"/>
      <c r="L33" s="144"/>
      <c r="M33" s="651"/>
    </row>
    <row r="34" spans="1:13">
      <c r="A34" s="646" t="s">
        <v>147</v>
      </c>
      <c r="B34" s="625"/>
      <c r="C34" s="626"/>
      <c r="D34" s="148"/>
      <c r="E34" s="132" t="s">
        <v>33</v>
      </c>
      <c r="F34" s="647"/>
      <c r="G34" s="626"/>
      <c r="H34" s="647"/>
      <c r="I34" s="626"/>
      <c r="J34" s="136"/>
      <c r="K34" s="149"/>
      <c r="L34" s="144"/>
      <c r="M34" s="651"/>
    </row>
    <row r="35" spans="1:13">
      <c r="A35" s="646" t="s">
        <v>147</v>
      </c>
      <c r="B35" s="625"/>
      <c r="C35" s="626"/>
      <c r="D35" s="148"/>
      <c r="E35" s="132" t="s">
        <v>34</v>
      </c>
      <c r="F35" s="647" t="s">
        <v>147</v>
      </c>
      <c r="G35" s="626"/>
      <c r="H35" s="647" t="s">
        <v>147</v>
      </c>
      <c r="I35" s="626"/>
      <c r="J35" s="136"/>
      <c r="K35" s="149" t="s">
        <v>147</v>
      </c>
      <c r="L35" s="144"/>
      <c r="M35" s="651"/>
    </row>
    <row r="36" spans="1:13">
      <c r="A36" s="648"/>
      <c r="B36" s="625"/>
      <c r="C36" s="625"/>
      <c r="D36" s="625"/>
      <c r="E36" s="625"/>
      <c r="F36" s="625"/>
      <c r="G36" s="625"/>
      <c r="H36" s="625"/>
      <c r="I36" s="626"/>
      <c r="J36" s="150" t="s">
        <v>41</v>
      </c>
      <c r="K36" s="151">
        <v>0</v>
      </c>
      <c r="L36" s="151">
        <v>0</v>
      </c>
      <c r="M36" s="652"/>
    </row>
    <row r="37" spans="1:13">
      <c r="A37" s="627" t="s">
        <v>72</v>
      </c>
      <c r="B37" s="625"/>
      <c r="C37" s="626"/>
      <c r="D37" s="649"/>
      <c r="E37" s="625"/>
      <c r="F37" s="625"/>
      <c r="G37" s="625"/>
      <c r="H37" s="625"/>
      <c r="I37" s="625"/>
      <c r="J37" s="625"/>
      <c r="K37" s="625"/>
      <c r="L37" s="625"/>
      <c r="M37" s="626"/>
    </row>
    <row r="38" spans="1:13">
      <c r="A38" s="653"/>
      <c r="B38" s="616"/>
      <c r="C38" s="616"/>
      <c r="D38" s="616"/>
      <c r="E38" s="616"/>
      <c r="F38" s="616"/>
      <c r="G38" s="616"/>
      <c r="H38" s="616"/>
      <c r="I38" s="616"/>
      <c r="J38" s="616"/>
      <c r="K38" s="616"/>
      <c r="L38" s="616"/>
      <c r="M38" s="617"/>
    </row>
    <row r="39" spans="1:13">
      <c r="A39" s="618"/>
      <c r="B39" s="619"/>
      <c r="C39" s="619"/>
      <c r="D39" s="619"/>
      <c r="E39" s="619"/>
      <c r="F39" s="619"/>
      <c r="G39" s="619"/>
      <c r="H39" s="619"/>
      <c r="I39" s="619"/>
      <c r="J39" s="619"/>
      <c r="K39" s="619"/>
      <c r="L39" s="619"/>
      <c r="M39" s="620"/>
    </row>
    <row r="40" spans="1:13">
      <c r="A40" s="618"/>
      <c r="B40" s="619"/>
      <c r="C40" s="619"/>
      <c r="D40" s="619"/>
      <c r="E40" s="619"/>
      <c r="F40" s="619"/>
      <c r="G40" s="619"/>
      <c r="H40" s="619"/>
      <c r="I40" s="619"/>
      <c r="J40" s="619"/>
      <c r="K40" s="619"/>
      <c r="L40" s="619"/>
      <c r="M40" s="620"/>
    </row>
    <row r="41" spans="1:13">
      <c r="A41" s="618"/>
      <c r="B41" s="619"/>
      <c r="C41" s="619"/>
      <c r="D41" s="619"/>
      <c r="E41" s="619"/>
      <c r="F41" s="619"/>
      <c r="G41" s="619"/>
      <c r="H41" s="619"/>
      <c r="I41" s="619"/>
      <c r="J41" s="619"/>
      <c r="K41" s="619"/>
      <c r="L41" s="619"/>
      <c r="M41" s="620"/>
    </row>
    <row r="42" spans="1:13">
      <c r="A42" s="618"/>
      <c r="B42" s="619"/>
      <c r="C42" s="619"/>
      <c r="D42" s="619"/>
      <c r="E42" s="619"/>
      <c r="F42" s="619"/>
      <c r="G42" s="619"/>
      <c r="H42" s="619"/>
      <c r="I42" s="619"/>
      <c r="J42" s="619"/>
      <c r="K42" s="619"/>
      <c r="L42" s="619"/>
      <c r="M42" s="620"/>
    </row>
    <row r="43" spans="1:13">
      <c r="A43" s="621"/>
      <c r="B43" s="622"/>
      <c r="C43" s="622"/>
      <c r="D43" s="622"/>
      <c r="E43" s="622"/>
      <c r="F43" s="622"/>
      <c r="G43" s="622"/>
      <c r="H43" s="622"/>
      <c r="I43" s="622"/>
      <c r="J43" s="622"/>
      <c r="K43" s="622"/>
      <c r="L43" s="622"/>
      <c r="M43" s="623"/>
    </row>
    <row r="44" spans="1:13">
      <c r="A44" s="654" t="s">
        <v>43</v>
      </c>
      <c r="B44" s="625"/>
      <c r="C44" s="625"/>
      <c r="D44" s="625"/>
      <c r="E44" s="625"/>
      <c r="F44" s="626"/>
      <c r="G44" s="654" t="s">
        <v>44</v>
      </c>
      <c r="H44" s="625"/>
      <c r="I44" s="625"/>
      <c r="J44" s="625"/>
      <c r="K44" s="625"/>
      <c r="L44" s="625"/>
      <c r="M44" s="626"/>
    </row>
    <row r="45" spans="1:13">
      <c r="A45" s="655"/>
      <c r="B45" s="625"/>
      <c r="C45" s="625"/>
      <c r="D45" s="625"/>
      <c r="E45" s="625"/>
      <c r="F45" s="626"/>
      <c r="G45" s="655"/>
      <c r="H45" s="625"/>
      <c r="I45" s="625"/>
      <c r="J45" s="625"/>
      <c r="K45" s="625"/>
      <c r="L45" s="625"/>
      <c r="M45" s="626"/>
    </row>
  </sheetData>
  <mergeCells count="72">
    <mergeCell ref="A38:M43"/>
    <mergeCell ref="A44:F44"/>
    <mergeCell ref="G44:M44"/>
    <mergeCell ref="A45:F45"/>
    <mergeCell ref="G45:M45"/>
    <mergeCell ref="A35:C35"/>
    <mergeCell ref="F35:G35"/>
    <mergeCell ref="H35:I35"/>
    <mergeCell ref="A36:I36"/>
    <mergeCell ref="A37:C37"/>
    <mergeCell ref="D37:M37"/>
    <mergeCell ref="M28:M36"/>
    <mergeCell ref="H31:I31"/>
    <mergeCell ref="A33:C33"/>
    <mergeCell ref="F33:G33"/>
    <mergeCell ref="H33:I33"/>
    <mergeCell ref="A34:C34"/>
    <mergeCell ref="F34:G34"/>
    <mergeCell ref="H34:I34"/>
    <mergeCell ref="A32:C32"/>
    <mergeCell ref="F32:G32"/>
    <mergeCell ref="H32:I32"/>
    <mergeCell ref="A27:E27"/>
    <mergeCell ref="F27:G27"/>
    <mergeCell ref="A28:C28"/>
    <mergeCell ref="F28:G28"/>
    <mergeCell ref="H28:I28"/>
    <mergeCell ref="A29:D29"/>
    <mergeCell ref="F29:G29"/>
    <mergeCell ref="H29:I29"/>
    <mergeCell ref="A30:C30"/>
    <mergeCell ref="F30:G30"/>
    <mergeCell ref="H30:I30"/>
    <mergeCell ref="A31:C31"/>
    <mergeCell ref="F31:G31"/>
    <mergeCell ref="A26:D26"/>
    <mergeCell ref="A16:B17"/>
    <mergeCell ref="C16:K17"/>
    <mergeCell ref="L16:M16"/>
    <mergeCell ref="A18:M18"/>
    <mergeCell ref="A19:D19"/>
    <mergeCell ref="A20:D20"/>
    <mergeCell ref="A21:C21"/>
    <mergeCell ref="A22:C22"/>
    <mergeCell ref="A23:C23"/>
    <mergeCell ref="A24:C24"/>
    <mergeCell ref="A25:C25"/>
    <mergeCell ref="A12:B13"/>
    <mergeCell ref="C12:K13"/>
    <mergeCell ref="L12:M12"/>
    <mergeCell ref="A14:B15"/>
    <mergeCell ref="C14:K15"/>
    <mergeCell ref="L14:M14"/>
    <mergeCell ref="A8:B9"/>
    <mergeCell ref="C8:K9"/>
    <mergeCell ref="L8:M8"/>
    <mergeCell ref="A10:B11"/>
    <mergeCell ref="C10:K11"/>
    <mergeCell ref="L10:M10"/>
    <mergeCell ref="A4:B5"/>
    <mergeCell ref="C4:K5"/>
    <mergeCell ref="L4:M4"/>
    <mergeCell ref="A6:B7"/>
    <mergeCell ref="C6:K7"/>
    <mergeCell ref="L6:M6"/>
    <mergeCell ref="A1:C3"/>
    <mergeCell ref="D1:M1"/>
    <mergeCell ref="E2:F2"/>
    <mergeCell ref="L2:M2"/>
    <mergeCell ref="E3:F3"/>
    <mergeCell ref="G3:H3"/>
    <mergeCell ref="L3:M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80851-7C0F-4FB5-BCE4-8C9A1DBCC620}">
  <dimension ref="A1:M747"/>
  <sheetViews>
    <sheetView view="pageLayout" topLeftCell="A403" zoomScaleNormal="100" workbookViewId="0">
      <selection activeCell="G292" sqref="G292"/>
    </sheetView>
  </sheetViews>
  <sheetFormatPr defaultRowHeight="14.5"/>
  <cols>
    <col min="2" max="2" width="8.81640625" customWidth="1"/>
    <col min="3" max="12" width="7.26953125" customWidth="1"/>
    <col min="13" max="13" width="6.81640625" customWidth="1"/>
  </cols>
  <sheetData>
    <row r="1" spans="1:13" ht="15.75" customHeight="1">
      <c r="A1" s="417" t="s">
        <v>0</v>
      </c>
      <c r="B1" s="418"/>
      <c r="C1" s="418"/>
      <c r="D1" s="419"/>
      <c r="E1" s="423" t="s">
        <v>1</v>
      </c>
      <c r="F1" s="424"/>
      <c r="G1" s="424"/>
      <c r="H1" s="424"/>
      <c r="I1" s="424"/>
      <c r="J1" s="424"/>
      <c r="K1" s="424"/>
      <c r="L1" s="424"/>
      <c r="M1" s="425"/>
    </row>
    <row r="2" spans="1:13" ht="14.5" customHeight="1">
      <c r="A2" s="417"/>
      <c r="B2" s="418"/>
      <c r="C2" s="418"/>
      <c r="D2" s="419"/>
      <c r="E2" s="365" t="s">
        <v>2</v>
      </c>
      <c r="F2" s="367"/>
      <c r="G2" s="426"/>
      <c r="H2" s="427"/>
      <c r="I2" s="204" t="s">
        <v>3</v>
      </c>
      <c r="J2" s="205">
        <v>2023</v>
      </c>
      <c r="K2" s="3" t="s">
        <v>4</v>
      </c>
      <c r="L2" s="428"/>
      <c r="M2" s="358"/>
    </row>
    <row r="3" spans="1:13" ht="14.5" customHeight="1">
      <c r="A3" s="420"/>
      <c r="B3" s="421"/>
      <c r="C3" s="421"/>
      <c r="D3" s="422"/>
      <c r="E3" s="392" t="s">
        <v>5</v>
      </c>
      <c r="F3" s="429"/>
      <c r="G3" s="426"/>
      <c r="H3" s="358"/>
      <c r="I3" s="4" t="s">
        <v>6</v>
      </c>
      <c r="J3" s="297">
        <v>14</v>
      </c>
      <c r="K3" s="204" t="s">
        <v>7</v>
      </c>
      <c r="L3" s="430"/>
      <c r="M3" s="358"/>
    </row>
    <row r="4" spans="1:13" ht="14.5" customHeight="1">
      <c r="A4" s="397" t="s">
        <v>8</v>
      </c>
      <c r="B4" s="398"/>
      <c r="C4" s="405" t="s">
        <v>198</v>
      </c>
      <c r="D4" s="406"/>
      <c r="E4" s="406"/>
      <c r="F4" s="406"/>
      <c r="G4" s="406"/>
      <c r="H4" s="406"/>
      <c r="I4" s="406"/>
      <c r="J4" s="406"/>
      <c r="K4" s="407"/>
      <c r="L4" s="391" t="s">
        <v>9</v>
      </c>
      <c r="M4" s="358"/>
    </row>
    <row r="5" spans="1:13">
      <c r="A5" s="399"/>
      <c r="B5" s="400"/>
      <c r="C5" s="408"/>
      <c r="D5" s="409"/>
      <c r="E5" s="409"/>
      <c r="F5" s="409"/>
      <c r="G5" s="409"/>
      <c r="H5" s="409"/>
      <c r="I5" s="409"/>
      <c r="J5" s="409"/>
      <c r="K5" s="410"/>
      <c r="L5" s="206"/>
      <c r="M5" s="207" t="s">
        <v>10</v>
      </c>
    </row>
    <row r="6" spans="1:13" ht="14.5" customHeight="1">
      <c r="A6" s="397" t="s">
        <v>11</v>
      </c>
      <c r="B6" s="398"/>
      <c r="C6" s="412" t="s">
        <v>199</v>
      </c>
      <c r="D6" s="413"/>
      <c r="E6" s="413"/>
      <c r="F6" s="413"/>
      <c r="G6" s="413"/>
      <c r="H6" s="413"/>
      <c r="I6" s="413"/>
      <c r="J6" s="413"/>
      <c r="K6" s="413"/>
      <c r="L6" s="416" t="s">
        <v>9</v>
      </c>
      <c r="M6" s="358"/>
    </row>
    <row r="7" spans="1:13">
      <c r="A7" s="399"/>
      <c r="B7" s="400"/>
      <c r="C7" s="414"/>
      <c r="D7" s="415"/>
      <c r="E7" s="415"/>
      <c r="F7" s="415"/>
      <c r="G7" s="415"/>
      <c r="H7" s="415"/>
      <c r="I7" s="415"/>
      <c r="J7" s="415"/>
      <c r="K7" s="415"/>
      <c r="L7" s="206"/>
      <c r="M7" s="208" t="s">
        <v>10</v>
      </c>
    </row>
    <row r="8" spans="1:13" ht="14.5" customHeight="1">
      <c r="A8" s="397" t="s">
        <v>12</v>
      </c>
      <c r="B8" s="398"/>
      <c r="C8" s="412" t="s">
        <v>200</v>
      </c>
      <c r="D8" s="413"/>
      <c r="E8" s="413"/>
      <c r="F8" s="413"/>
      <c r="G8" s="413"/>
      <c r="H8" s="413"/>
      <c r="I8" s="413"/>
      <c r="J8" s="413"/>
      <c r="K8" s="413"/>
      <c r="L8" s="391" t="s">
        <v>9</v>
      </c>
      <c r="M8" s="358"/>
    </row>
    <row r="9" spans="1:13">
      <c r="A9" s="399"/>
      <c r="B9" s="400"/>
      <c r="C9" s="414"/>
      <c r="D9" s="415"/>
      <c r="E9" s="415"/>
      <c r="F9" s="415"/>
      <c r="G9" s="415"/>
      <c r="H9" s="415"/>
      <c r="I9" s="415"/>
      <c r="J9" s="415"/>
      <c r="K9" s="415"/>
      <c r="L9" s="206"/>
      <c r="M9" s="207" t="s">
        <v>10</v>
      </c>
    </row>
    <row r="10" spans="1:13" ht="14.5" customHeight="1">
      <c r="A10" s="397" t="s">
        <v>13</v>
      </c>
      <c r="B10" s="398"/>
      <c r="C10" s="412" t="s">
        <v>177</v>
      </c>
      <c r="D10" s="413"/>
      <c r="E10" s="413"/>
      <c r="F10" s="413"/>
      <c r="G10" s="413"/>
      <c r="H10" s="413"/>
      <c r="I10" s="413"/>
      <c r="J10" s="413"/>
      <c r="K10" s="413"/>
      <c r="L10" s="391" t="s">
        <v>9</v>
      </c>
      <c r="M10" s="358"/>
    </row>
    <row r="11" spans="1:13">
      <c r="A11" s="399"/>
      <c r="B11" s="400"/>
      <c r="C11" s="414"/>
      <c r="D11" s="415"/>
      <c r="E11" s="415"/>
      <c r="F11" s="415"/>
      <c r="G11" s="415"/>
      <c r="H11" s="415"/>
      <c r="I11" s="415"/>
      <c r="J11" s="415"/>
      <c r="K11" s="415"/>
      <c r="L11" s="206"/>
      <c r="M11" s="207" t="s">
        <v>10</v>
      </c>
    </row>
    <row r="12" spans="1:13" ht="14.5" customHeight="1">
      <c r="A12" s="397" t="s">
        <v>14</v>
      </c>
      <c r="B12" s="398"/>
      <c r="C12" s="477" t="s">
        <v>201</v>
      </c>
      <c r="D12" s="698"/>
      <c r="E12" s="698"/>
      <c r="F12" s="698"/>
      <c r="G12" s="698"/>
      <c r="H12" s="698"/>
      <c r="I12" s="698"/>
      <c r="J12" s="698"/>
      <c r="K12" s="699"/>
      <c r="L12" s="391" t="s">
        <v>9</v>
      </c>
      <c r="M12" s="358"/>
    </row>
    <row r="13" spans="1:13">
      <c r="A13" s="399"/>
      <c r="B13" s="400"/>
      <c r="C13" s="700"/>
      <c r="D13" s="701"/>
      <c r="E13" s="701"/>
      <c r="F13" s="701"/>
      <c r="G13" s="701"/>
      <c r="H13" s="701"/>
      <c r="I13" s="701"/>
      <c r="J13" s="701"/>
      <c r="K13" s="702"/>
      <c r="L13" s="206"/>
      <c r="M13" s="207" t="s">
        <v>10</v>
      </c>
    </row>
    <row r="14" spans="1:13" ht="14.5" customHeight="1">
      <c r="A14" s="397" t="s">
        <v>15</v>
      </c>
      <c r="B14" s="398"/>
      <c r="C14" s="411"/>
      <c r="D14" s="402"/>
      <c r="E14" s="402"/>
      <c r="F14" s="402"/>
      <c r="G14" s="402"/>
      <c r="H14" s="402"/>
      <c r="I14" s="402"/>
      <c r="J14" s="402"/>
      <c r="K14" s="398"/>
      <c r="L14" s="391" t="s">
        <v>9</v>
      </c>
      <c r="M14" s="358"/>
    </row>
    <row r="15" spans="1:13">
      <c r="A15" s="399"/>
      <c r="B15" s="400"/>
      <c r="C15" s="399"/>
      <c r="D15" s="403"/>
      <c r="E15" s="403"/>
      <c r="F15" s="403"/>
      <c r="G15" s="403"/>
      <c r="H15" s="403"/>
      <c r="I15" s="403"/>
      <c r="J15" s="403"/>
      <c r="K15" s="400"/>
      <c r="L15" s="206"/>
      <c r="M15" s="207" t="s">
        <v>10</v>
      </c>
    </row>
    <row r="16" spans="1:13" ht="21" customHeight="1">
      <c r="A16" s="397" t="s">
        <v>16</v>
      </c>
      <c r="B16" s="398"/>
      <c r="C16" s="401"/>
      <c r="D16" s="402"/>
      <c r="E16" s="402"/>
      <c r="F16" s="402"/>
      <c r="G16" s="402"/>
      <c r="H16" s="402"/>
      <c r="I16" s="402"/>
      <c r="J16" s="402"/>
      <c r="K16" s="398"/>
      <c r="L16" s="391" t="s">
        <v>9</v>
      </c>
      <c r="M16" s="358"/>
    </row>
    <row r="17" spans="1:13">
      <c r="A17" s="399"/>
      <c r="B17" s="400"/>
      <c r="C17" s="399"/>
      <c r="D17" s="403"/>
      <c r="E17" s="403"/>
      <c r="F17" s="403"/>
      <c r="G17" s="403"/>
      <c r="H17" s="403"/>
      <c r="I17" s="403"/>
      <c r="J17" s="403"/>
      <c r="K17" s="400"/>
      <c r="L17" s="206"/>
      <c r="M17" s="207" t="s">
        <v>10</v>
      </c>
    </row>
    <row r="18" spans="1:13">
      <c r="A18" s="383"/>
      <c r="B18" s="357"/>
      <c r="C18" s="357"/>
      <c r="D18" s="357"/>
      <c r="E18" s="357"/>
      <c r="F18" s="357"/>
      <c r="G18" s="357"/>
      <c r="H18" s="357"/>
      <c r="I18" s="357"/>
      <c r="J18" s="357"/>
      <c r="K18" s="357"/>
      <c r="L18" s="357"/>
      <c r="M18" s="358"/>
    </row>
    <row r="19" spans="1:13" ht="20">
      <c r="A19" s="392" t="s">
        <v>17</v>
      </c>
      <c r="B19" s="393"/>
      <c r="C19" s="393"/>
      <c r="D19" s="394"/>
      <c r="E19" s="298" t="s">
        <v>18</v>
      </c>
      <c r="F19" s="298" t="s">
        <v>19</v>
      </c>
      <c r="G19" s="209" t="s">
        <v>20</v>
      </c>
      <c r="H19" s="209" t="s">
        <v>21</v>
      </c>
      <c r="I19" s="209" t="s">
        <v>22</v>
      </c>
      <c r="J19" s="210" t="s">
        <v>23</v>
      </c>
      <c r="K19" s="209" t="s">
        <v>24</v>
      </c>
      <c r="L19" s="209" t="s">
        <v>25</v>
      </c>
      <c r="M19" s="209" t="s">
        <v>26</v>
      </c>
    </row>
    <row r="20" spans="1:13">
      <c r="A20" s="395" t="s">
        <v>27</v>
      </c>
      <c r="B20" s="357"/>
      <c r="C20" s="357"/>
      <c r="D20" s="358"/>
      <c r="E20" s="299" t="s">
        <v>28</v>
      </c>
      <c r="F20" s="300" t="s">
        <v>202</v>
      </c>
      <c r="G20" s="211">
        <v>0.60416666666666663</v>
      </c>
      <c r="H20" s="301">
        <v>8</v>
      </c>
      <c r="I20" s="212"/>
      <c r="J20" s="212"/>
      <c r="K20" s="213"/>
      <c r="L20" s="212"/>
      <c r="M20" s="302">
        <f t="shared" ref="M20:M26" si="0">SUM(H20:L20)</f>
        <v>8</v>
      </c>
    </row>
    <row r="21" spans="1:13">
      <c r="A21" s="395" t="s">
        <v>27</v>
      </c>
      <c r="B21" s="357"/>
      <c r="C21" s="357"/>
      <c r="D21" s="358"/>
      <c r="E21" s="299" t="s">
        <v>29</v>
      </c>
      <c r="F21" s="300" t="s">
        <v>202</v>
      </c>
      <c r="G21" s="211">
        <v>0.60416666666666663</v>
      </c>
      <c r="H21" s="301">
        <v>8</v>
      </c>
      <c r="I21" s="212"/>
      <c r="J21" s="212"/>
      <c r="K21" s="213"/>
      <c r="L21" s="212"/>
      <c r="M21" s="214">
        <f t="shared" si="0"/>
        <v>8</v>
      </c>
    </row>
    <row r="22" spans="1:13">
      <c r="A22" s="395" t="s">
        <v>27</v>
      </c>
      <c r="B22" s="357"/>
      <c r="C22" s="357"/>
      <c r="D22" s="358"/>
      <c r="E22" s="299" t="s">
        <v>30</v>
      </c>
      <c r="F22" s="300" t="s">
        <v>202</v>
      </c>
      <c r="G22" s="211">
        <v>0.60416666666666663</v>
      </c>
      <c r="H22" s="301">
        <v>8</v>
      </c>
      <c r="I22" s="212"/>
      <c r="J22" s="212"/>
      <c r="K22" s="213"/>
      <c r="L22" s="212"/>
      <c r="M22" s="214">
        <f t="shared" si="0"/>
        <v>8</v>
      </c>
    </row>
    <row r="23" spans="1:13">
      <c r="A23" s="395" t="s">
        <v>27</v>
      </c>
      <c r="B23" s="357"/>
      <c r="C23" s="357"/>
      <c r="D23" s="358"/>
      <c r="E23" s="299" t="s">
        <v>31</v>
      </c>
      <c r="F23" s="300" t="s">
        <v>202</v>
      </c>
      <c r="G23" s="211">
        <v>0.60416666666666663</v>
      </c>
      <c r="H23" s="301">
        <v>8</v>
      </c>
      <c r="I23" s="215"/>
      <c r="J23" s="212"/>
      <c r="K23" s="213"/>
      <c r="L23" s="212"/>
      <c r="M23" s="302">
        <f t="shared" si="0"/>
        <v>8</v>
      </c>
    </row>
    <row r="24" spans="1:13">
      <c r="A24" s="395" t="s">
        <v>27</v>
      </c>
      <c r="B24" s="357"/>
      <c r="C24" s="357"/>
      <c r="D24" s="358"/>
      <c r="E24" s="299" t="s">
        <v>32</v>
      </c>
      <c r="F24" s="300" t="s">
        <v>202</v>
      </c>
      <c r="G24" s="211">
        <v>0.60416666666666663</v>
      </c>
      <c r="H24" s="301"/>
      <c r="I24" s="212"/>
      <c r="J24" s="212"/>
      <c r="K24" s="213"/>
      <c r="L24" s="212"/>
      <c r="M24" s="214">
        <f t="shared" si="0"/>
        <v>0</v>
      </c>
    </row>
    <row r="25" spans="1:13">
      <c r="A25" s="387"/>
      <c r="B25" s="388"/>
      <c r="C25" s="388"/>
      <c r="D25" s="389"/>
      <c r="E25" s="299" t="s">
        <v>33</v>
      </c>
      <c r="F25" s="300"/>
      <c r="G25" s="303"/>
      <c r="H25" s="212"/>
      <c r="I25" s="212"/>
      <c r="J25" s="212"/>
      <c r="K25" s="213"/>
      <c r="L25" s="212"/>
      <c r="M25" s="214">
        <f t="shared" si="0"/>
        <v>0</v>
      </c>
    </row>
    <row r="26" spans="1:13">
      <c r="A26" s="396"/>
      <c r="B26" s="357"/>
      <c r="C26" s="357"/>
      <c r="D26" s="358"/>
      <c r="E26" s="299" t="s">
        <v>34</v>
      </c>
      <c r="F26" s="300"/>
      <c r="G26" s="303"/>
      <c r="H26" s="212"/>
      <c r="I26" s="212"/>
      <c r="J26" s="212"/>
      <c r="K26" s="213"/>
      <c r="L26" s="212"/>
      <c r="M26" s="214">
        <f t="shared" si="0"/>
        <v>0</v>
      </c>
    </row>
    <row r="27" spans="1:13">
      <c r="A27" s="390"/>
      <c r="B27" s="357"/>
      <c r="C27" s="357"/>
      <c r="D27" s="357"/>
      <c r="E27" s="358"/>
      <c r="F27" s="404" t="s">
        <v>35</v>
      </c>
      <c r="G27" s="358"/>
      <c r="H27" s="302">
        <f t="shared" ref="H27:M27" si="1">SUM(H20:H26)</f>
        <v>32</v>
      </c>
      <c r="I27" s="214">
        <f t="shared" si="1"/>
        <v>0</v>
      </c>
      <c r="J27" s="214">
        <f t="shared" si="1"/>
        <v>0</v>
      </c>
      <c r="K27" s="216">
        <f t="shared" si="1"/>
        <v>0</v>
      </c>
      <c r="L27" s="214">
        <f t="shared" si="1"/>
        <v>0</v>
      </c>
      <c r="M27" s="304">
        <f t="shared" si="1"/>
        <v>32</v>
      </c>
    </row>
    <row r="28" spans="1:13">
      <c r="A28" s="365" t="s">
        <v>36</v>
      </c>
      <c r="B28" s="366"/>
      <c r="C28" s="366"/>
      <c r="D28" s="367"/>
      <c r="E28" s="305" t="s">
        <v>18</v>
      </c>
      <c r="F28" s="382" t="s">
        <v>37</v>
      </c>
      <c r="G28" s="358"/>
      <c r="H28" s="382" t="s">
        <v>38</v>
      </c>
      <c r="I28" s="358"/>
      <c r="J28" s="217"/>
      <c r="K28" s="218" t="s">
        <v>39</v>
      </c>
      <c r="L28" s="217" t="s">
        <v>40</v>
      </c>
      <c r="M28" s="377"/>
    </row>
    <row r="29" spans="1:13">
      <c r="A29" s="384"/>
      <c r="B29" s="385"/>
      <c r="C29" s="385"/>
      <c r="D29" s="386"/>
      <c r="E29" s="299" t="s">
        <v>28</v>
      </c>
      <c r="F29" s="363"/>
      <c r="G29" s="358"/>
      <c r="H29" s="363"/>
      <c r="I29" s="358"/>
      <c r="J29" s="212"/>
      <c r="K29" s="216"/>
      <c r="L29" s="216"/>
      <c r="M29" s="378"/>
    </row>
    <row r="30" spans="1:13">
      <c r="A30" s="387"/>
      <c r="B30" s="388"/>
      <c r="C30" s="388"/>
      <c r="D30" s="389"/>
      <c r="E30" s="299" t="s">
        <v>29</v>
      </c>
      <c r="F30" s="363"/>
      <c r="G30" s="358"/>
      <c r="H30" s="363"/>
      <c r="I30" s="358"/>
      <c r="J30" s="212"/>
      <c r="K30" s="216"/>
      <c r="L30" s="216"/>
      <c r="M30" s="378"/>
    </row>
    <row r="31" spans="1:13">
      <c r="A31" s="383"/>
      <c r="B31" s="357"/>
      <c r="C31" s="357"/>
      <c r="D31" s="358"/>
      <c r="E31" s="299" t="s">
        <v>30</v>
      </c>
      <c r="F31" s="363"/>
      <c r="G31" s="358"/>
      <c r="H31" s="363"/>
      <c r="I31" s="358"/>
      <c r="J31" s="212"/>
      <c r="K31" s="216"/>
      <c r="L31" s="216"/>
      <c r="M31" s="378"/>
    </row>
    <row r="32" spans="1:13">
      <c r="A32" s="363"/>
      <c r="B32" s="380"/>
      <c r="C32" s="380"/>
      <c r="D32" s="381"/>
      <c r="E32" s="299" t="s">
        <v>31</v>
      </c>
      <c r="F32" s="363"/>
      <c r="G32" s="358"/>
      <c r="H32" s="380"/>
      <c r="I32" s="358"/>
      <c r="J32" s="306"/>
      <c r="K32" s="219"/>
      <c r="L32" s="216"/>
      <c r="M32" s="378"/>
    </row>
    <row r="33" spans="1:13">
      <c r="A33" s="363"/>
      <c r="B33" s="380"/>
      <c r="C33" s="380"/>
      <c r="D33" s="381"/>
      <c r="E33" s="299" t="s">
        <v>32</v>
      </c>
      <c r="F33" s="363"/>
      <c r="G33" s="358"/>
      <c r="H33" s="363"/>
      <c r="I33" s="358"/>
      <c r="J33" s="212"/>
      <c r="K33" s="216"/>
      <c r="L33" s="216"/>
      <c r="M33" s="378"/>
    </row>
    <row r="34" spans="1:13">
      <c r="A34" s="360"/>
      <c r="B34" s="361"/>
      <c r="C34" s="361"/>
      <c r="D34" s="362"/>
      <c r="E34" s="299" t="s">
        <v>33</v>
      </c>
      <c r="F34" s="363"/>
      <c r="G34" s="358"/>
      <c r="H34" s="363"/>
      <c r="I34" s="358"/>
      <c r="J34" s="212"/>
      <c r="K34" s="216"/>
      <c r="L34" s="216"/>
      <c r="M34" s="378"/>
    </row>
    <row r="35" spans="1:13">
      <c r="A35" s="360"/>
      <c r="B35" s="361"/>
      <c r="C35" s="361"/>
      <c r="D35" s="362"/>
      <c r="E35" s="299" t="s">
        <v>34</v>
      </c>
      <c r="F35" s="363"/>
      <c r="G35" s="358"/>
      <c r="H35" s="363"/>
      <c r="I35" s="358"/>
      <c r="J35" s="212"/>
      <c r="K35" s="216"/>
      <c r="L35" s="216"/>
      <c r="M35" s="378"/>
    </row>
    <row r="36" spans="1:13">
      <c r="A36" s="364"/>
      <c r="B36" s="357"/>
      <c r="C36" s="357"/>
      <c r="D36" s="357"/>
      <c r="E36" s="357"/>
      <c r="F36" s="357"/>
      <c r="G36" s="357"/>
      <c r="H36" s="357"/>
      <c r="I36" s="358"/>
      <c r="J36" s="220" t="s">
        <v>41</v>
      </c>
      <c r="K36" s="221">
        <f t="shared" ref="K36:L36" si="2">SUM(K29:K35)</f>
        <v>0</v>
      </c>
      <c r="L36" s="221">
        <f t="shared" si="2"/>
        <v>0</v>
      </c>
      <c r="M36" s="379"/>
    </row>
    <row r="37" spans="1:13">
      <c r="A37" s="365" t="s">
        <v>42</v>
      </c>
      <c r="B37" s="366"/>
      <c r="C37" s="366"/>
      <c r="D37" s="366"/>
      <c r="E37" s="366"/>
      <c r="F37" s="366"/>
      <c r="G37" s="366"/>
      <c r="H37" s="366"/>
      <c r="I37" s="366"/>
      <c r="J37" s="366"/>
      <c r="K37" s="366"/>
      <c r="L37" s="366"/>
      <c r="M37" s="367"/>
    </row>
    <row r="38" spans="1:13">
      <c r="A38" s="368"/>
      <c r="B38" s="369"/>
      <c r="C38" s="369"/>
      <c r="D38" s="369"/>
      <c r="E38" s="369"/>
      <c r="F38" s="369"/>
      <c r="G38" s="369"/>
      <c r="H38" s="369"/>
      <c r="I38" s="369"/>
      <c r="J38" s="369"/>
      <c r="K38" s="369"/>
      <c r="L38" s="369"/>
      <c r="M38" s="370"/>
    </row>
    <row r="39" spans="1:13">
      <c r="A39" s="371"/>
      <c r="B39" s="372"/>
      <c r="C39" s="372"/>
      <c r="D39" s="372"/>
      <c r="E39" s="372"/>
      <c r="F39" s="372"/>
      <c r="G39" s="372"/>
      <c r="H39" s="372"/>
      <c r="I39" s="372"/>
      <c r="J39" s="372"/>
      <c r="K39" s="372"/>
      <c r="L39" s="372"/>
      <c r="M39" s="373"/>
    </row>
    <row r="40" spans="1:13">
      <c r="A40" s="371"/>
      <c r="B40" s="372"/>
      <c r="C40" s="372"/>
      <c r="D40" s="372"/>
      <c r="E40" s="372"/>
      <c r="F40" s="372"/>
      <c r="G40" s="372"/>
      <c r="H40" s="372"/>
      <c r="I40" s="372"/>
      <c r="J40" s="372"/>
      <c r="K40" s="372"/>
      <c r="L40" s="372"/>
      <c r="M40" s="373"/>
    </row>
    <row r="41" spans="1:13">
      <c r="A41" s="371"/>
      <c r="B41" s="372"/>
      <c r="C41" s="372"/>
      <c r="D41" s="372"/>
      <c r="E41" s="372"/>
      <c r="F41" s="372"/>
      <c r="G41" s="372"/>
      <c r="H41" s="372"/>
      <c r="I41" s="372"/>
      <c r="J41" s="372"/>
      <c r="K41" s="372"/>
      <c r="L41" s="372"/>
      <c r="M41" s="373"/>
    </row>
    <row r="42" spans="1:13">
      <c r="A42" s="371"/>
      <c r="B42" s="372"/>
      <c r="C42" s="372"/>
      <c r="D42" s="372"/>
      <c r="E42" s="372"/>
      <c r="F42" s="372"/>
      <c r="G42" s="372"/>
      <c r="H42" s="372"/>
      <c r="I42" s="372"/>
      <c r="J42" s="372"/>
      <c r="K42" s="372"/>
      <c r="L42" s="372"/>
      <c r="M42" s="373"/>
    </row>
    <row r="43" spans="1:13">
      <c r="A43" s="374"/>
      <c r="B43" s="375"/>
      <c r="C43" s="375"/>
      <c r="D43" s="375"/>
      <c r="E43" s="375"/>
      <c r="F43" s="375"/>
      <c r="G43" s="375"/>
      <c r="H43" s="375"/>
      <c r="I43" s="375"/>
      <c r="J43" s="375"/>
      <c r="K43" s="375"/>
      <c r="L43" s="375"/>
      <c r="M43" s="376"/>
    </row>
    <row r="44" spans="1:13">
      <c r="A44" s="356" t="s">
        <v>43</v>
      </c>
      <c r="B44" s="357"/>
      <c r="C44" s="357"/>
      <c r="D44" s="357"/>
      <c r="E44" s="357"/>
      <c r="F44" s="358"/>
      <c r="G44" s="356" t="s">
        <v>44</v>
      </c>
      <c r="H44" s="357"/>
      <c r="I44" s="357"/>
      <c r="J44" s="357"/>
      <c r="K44" s="357"/>
      <c r="L44" s="357"/>
      <c r="M44" s="358"/>
    </row>
    <row r="45" spans="1:13">
      <c r="A45" s="359"/>
      <c r="B45" s="357"/>
      <c r="C45" s="357"/>
      <c r="D45" s="357"/>
      <c r="E45" s="357"/>
      <c r="F45" s="358"/>
      <c r="G45" s="359"/>
      <c r="H45" s="357"/>
      <c r="I45" s="357"/>
      <c r="J45" s="357"/>
      <c r="K45" s="357"/>
      <c r="L45" s="357"/>
      <c r="M45" s="358"/>
    </row>
    <row r="50" spans="1:13" ht="15.75" customHeight="1">
      <c r="A50" s="431" t="s">
        <v>0</v>
      </c>
      <c r="B50" s="432"/>
      <c r="C50" s="433"/>
      <c r="D50" s="440" t="s">
        <v>1</v>
      </c>
      <c r="E50" s="441"/>
      <c r="F50" s="442"/>
      <c r="G50" s="442"/>
      <c r="H50" s="442"/>
      <c r="I50" s="442"/>
      <c r="J50" s="442"/>
      <c r="K50" s="442"/>
      <c r="L50" s="442"/>
      <c r="M50" s="443"/>
    </row>
    <row r="51" spans="1:13" ht="14.5" customHeight="1">
      <c r="A51" s="434"/>
      <c r="B51" s="435"/>
      <c r="C51" s="436"/>
      <c r="D51" s="307" t="s">
        <v>45</v>
      </c>
      <c r="E51" s="444" t="s">
        <v>2</v>
      </c>
      <c r="F51" s="445"/>
      <c r="G51" s="308"/>
      <c r="H51" s="266"/>
      <c r="I51" s="309" t="s">
        <v>3</v>
      </c>
      <c r="J51" s="310">
        <v>2023</v>
      </c>
      <c r="K51" s="269" t="s">
        <v>4</v>
      </c>
      <c r="L51" s="446"/>
      <c r="M51" s="443"/>
    </row>
    <row r="52" spans="1:13" ht="15" customHeight="1">
      <c r="A52" s="437"/>
      <c r="B52" s="438"/>
      <c r="C52" s="439"/>
      <c r="D52" s="311"/>
      <c r="E52" s="447" t="s">
        <v>5</v>
      </c>
      <c r="F52" s="445"/>
      <c r="G52" s="448">
        <v>552</v>
      </c>
      <c r="H52" s="443"/>
      <c r="I52" s="271" t="s">
        <v>6</v>
      </c>
      <c r="J52" s="312">
        <v>14</v>
      </c>
      <c r="K52" s="309" t="s">
        <v>7</v>
      </c>
      <c r="L52" s="449"/>
      <c r="M52" s="443"/>
    </row>
    <row r="53" spans="1:13" ht="14.5" customHeight="1">
      <c r="A53" s="450" t="s">
        <v>46</v>
      </c>
      <c r="B53" s="451"/>
      <c r="C53" s="453"/>
      <c r="D53" s="432"/>
      <c r="E53" s="432"/>
      <c r="F53" s="432"/>
      <c r="G53" s="432"/>
      <c r="H53" s="432"/>
      <c r="I53" s="432"/>
      <c r="J53" s="432"/>
      <c r="K53" s="433"/>
      <c r="L53" s="444" t="s">
        <v>9</v>
      </c>
      <c r="M53" s="445"/>
    </row>
    <row r="54" spans="1:13">
      <c r="A54" s="452"/>
      <c r="B54" s="439"/>
      <c r="C54" s="437"/>
      <c r="D54" s="438"/>
      <c r="E54" s="438"/>
      <c r="F54" s="438"/>
      <c r="G54" s="438"/>
      <c r="H54" s="438"/>
      <c r="I54" s="438"/>
      <c r="J54" s="438"/>
      <c r="K54" s="439"/>
      <c r="L54" s="313"/>
      <c r="M54" s="314" t="s">
        <v>10</v>
      </c>
    </row>
    <row r="55" spans="1:13" ht="14.5" customHeight="1">
      <c r="A55" s="450" t="s">
        <v>11</v>
      </c>
      <c r="B55" s="451"/>
      <c r="C55" s="454" t="s">
        <v>204</v>
      </c>
      <c r="D55" s="432"/>
      <c r="E55" s="432"/>
      <c r="F55" s="432"/>
      <c r="G55" s="432"/>
      <c r="H55" s="432"/>
      <c r="I55" s="432"/>
      <c r="J55" s="432"/>
      <c r="K55" s="433"/>
      <c r="L55" s="455" t="s">
        <v>9</v>
      </c>
      <c r="M55" s="445"/>
    </row>
    <row r="56" spans="1:13">
      <c r="A56" s="452"/>
      <c r="B56" s="439"/>
      <c r="C56" s="437"/>
      <c r="D56" s="438"/>
      <c r="E56" s="438"/>
      <c r="F56" s="438"/>
      <c r="G56" s="438"/>
      <c r="H56" s="438"/>
      <c r="I56" s="438"/>
      <c r="J56" s="438"/>
      <c r="K56" s="439"/>
      <c r="L56" s="313"/>
      <c r="M56" s="315" t="s">
        <v>10</v>
      </c>
    </row>
    <row r="57" spans="1:13" ht="14.5" customHeight="1">
      <c r="A57" s="450" t="s">
        <v>12</v>
      </c>
      <c r="B57" s="451"/>
      <c r="C57" s="453"/>
      <c r="D57" s="432"/>
      <c r="E57" s="432"/>
      <c r="F57" s="432"/>
      <c r="G57" s="432"/>
      <c r="H57" s="432"/>
      <c r="I57" s="432"/>
      <c r="J57" s="432"/>
      <c r="K57" s="433"/>
      <c r="L57" s="444" t="s">
        <v>9</v>
      </c>
      <c r="M57" s="445"/>
    </row>
    <row r="58" spans="1:13">
      <c r="A58" s="452"/>
      <c r="B58" s="439"/>
      <c r="C58" s="437"/>
      <c r="D58" s="438"/>
      <c r="E58" s="438"/>
      <c r="F58" s="438"/>
      <c r="G58" s="438"/>
      <c r="H58" s="438"/>
      <c r="I58" s="438"/>
      <c r="J58" s="438"/>
      <c r="K58" s="439"/>
      <c r="L58" s="313"/>
      <c r="M58" s="314" t="s">
        <v>10</v>
      </c>
    </row>
    <row r="59" spans="1:13" ht="14.5" customHeight="1">
      <c r="A59" s="450" t="s">
        <v>47</v>
      </c>
      <c r="B59" s="451"/>
      <c r="C59" s="453"/>
      <c r="D59" s="432"/>
      <c r="E59" s="432"/>
      <c r="F59" s="432"/>
      <c r="G59" s="432"/>
      <c r="H59" s="432"/>
      <c r="I59" s="432"/>
      <c r="J59" s="432"/>
      <c r="K59" s="433"/>
      <c r="L59" s="444" t="s">
        <v>9</v>
      </c>
      <c r="M59" s="445"/>
    </row>
    <row r="60" spans="1:13">
      <c r="A60" s="452"/>
      <c r="B60" s="439"/>
      <c r="C60" s="437"/>
      <c r="D60" s="438"/>
      <c r="E60" s="438"/>
      <c r="F60" s="438"/>
      <c r="G60" s="438"/>
      <c r="H60" s="438"/>
      <c r="I60" s="438"/>
      <c r="J60" s="438"/>
      <c r="K60" s="439"/>
      <c r="L60" s="313"/>
      <c r="M60" s="314" t="s">
        <v>10</v>
      </c>
    </row>
    <row r="61" spans="1:13" ht="14.5" customHeight="1">
      <c r="A61" s="450" t="s">
        <v>14</v>
      </c>
      <c r="B61" s="451"/>
      <c r="C61" s="454" t="s">
        <v>75</v>
      </c>
      <c r="D61" s="432"/>
      <c r="E61" s="432"/>
      <c r="F61" s="432"/>
      <c r="G61" s="432"/>
      <c r="H61" s="432"/>
      <c r="I61" s="432"/>
      <c r="J61" s="432"/>
      <c r="K61" s="433"/>
      <c r="L61" s="444" t="s">
        <v>9</v>
      </c>
      <c r="M61" s="445"/>
    </row>
    <row r="62" spans="1:13">
      <c r="A62" s="452"/>
      <c r="B62" s="439"/>
      <c r="C62" s="437"/>
      <c r="D62" s="438"/>
      <c r="E62" s="438"/>
      <c r="F62" s="438"/>
      <c r="G62" s="438"/>
      <c r="H62" s="438"/>
      <c r="I62" s="438"/>
      <c r="J62" s="438"/>
      <c r="K62" s="439"/>
      <c r="L62" s="313"/>
      <c r="M62" s="314" t="s">
        <v>10</v>
      </c>
    </row>
    <row r="63" spans="1:13" ht="14.5" customHeight="1">
      <c r="A63" s="450" t="s">
        <v>48</v>
      </c>
      <c r="B63" s="451"/>
      <c r="C63" s="456"/>
      <c r="D63" s="432"/>
      <c r="E63" s="432"/>
      <c r="F63" s="432"/>
      <c r="G63" s="432"/>
      <c r="H63" s="432"/>
      <c r="I63" s="432"/>
      <c r="J63" s="432"/>
      <c r="K63" s="433"/>
      <c r="L63" s="444" t="s">
        <v>9</v>
      </c>
      <c r="M63" s="445"/>
    </row>
    <row r="64" spans="1:13">
      <c r="A64" s="452"/>
      <c r="B64" s="439"/>
      <c r="C64" s="437"/>
      <c r="D64" s="438"/>
      <c r="E64" s="438"/>
      <c r="F64" s="438"/>
      <c r="G64" s="438"/>
      <c r="H64" s="438"/>
      <c r="I64" s="438"/>
      <c r="J64" s="438"/>
      <c r="K64" s="439"/>
      <c r="L64" s="313"/>
      <c r="M64" s="314" t="s">
        <v>10</v>
      </c>
    </row>
    <row r="65" spans="1:13" ht="21" customHeight="1">
      <c r="A65" s="450" t="s">
        <v>16</v>
      </c>
      <c r="B65" s="451"/>
      <c r="C65" s="456"/>
      <c r="D65" s="432"/>
      <c r="E65" s="432"/>
      <c r="F65" s="432"/>
      <c r="G65" s="432"/>
      <c r="H65" s="432"/>
      <c r="I65" s="432"/>
      <c r="J65" s="432"/>
      <c r="K65" s="433"/>
      <c r="L65" s="444" t="s">
        <v>9</v>
      </c>
      <c r="M65" s="445"/>
    </row>
    <row r="66" spans="1:13">
      <c r="A66" s="452"/>
      <c r="B66" s="439"/>
      <c r="C66" s="437"/>
      <c r="D66" s="438"/>
      <c r="E66" s="438"/>
      <c r="F66" s="438"/>
      <c r="G66" s="438"/>
      <c r="H66" s="438"/>
      <c r="I66" s="438"/>
      <c r="J66" s="438"/>
      <c r="K66" s="439"/>
      <c r="L66" s="313"/>
      <c r="M66" s="314" t="s">
        <v>10</v>
      </c>
    </row>
    <row r="67" spans="1:13">
      <c r="A67" s="458"/>
      <c r="B67" s="442"/>
      <c r="C67" s="442"/>
      <c r="D67" s="442"/>
      <c r="E67" s="442"/>
      <c r="F67" s="442"/>
      <c r="G67" s="442"/>
      <c r="H67" s="442"/>
      <c r="I67" s="442"/>
      <c r="J67" s="442"/>
      <c r="K67" s="442"/>
      <c r="L67" s="442"/>
      <c r="M67" s="443"/>
    </row>
    <row r="68" spans="1:13" ht="21.5">
      <c r="A68" s="459" t="s">
        <v>17</v>
      </c>
      <c r="B68" s="441"/>
      <c r="C68" s="442"/>
      <c r="D68" s="443"/>
      <c r="E68" s="316" t="s">
        <v>18</v>
      </c>
      <c r="F68" s="316" t="s">
        <v>19</v>
      </c>
      <c r="G68" s="317" t="s">
        <v>20</v>
      </c>
      <c r="H68" s="326" t="s">
        <v>21</v>
      </c>
      <c r="I68" s="326" t="s">
        <v>22</v>
      </c>
      <c r="J68" s="327" t="s">
        <v>23</v>
      </c>
      <c r="K68" s="326" t="s">
        <v>24</v>
      </c>
      <c r="L68" s="326" t="s">
        <v>25</v>
      </c>
      <c r="M68" s="317" t="s">
        <v>26</v>
      </c>
    </row>
    <row r="69" spans="1:13">
      <c r="A69" s="460"/>
      <c r="B69" s="442"/>
      <c r="C69" s="442"/>
      <c r="D69" s="443"/>
      <c r="E69" s="279" t="s">
        <v>28</v>
      </c>
      <c r="F69" s="309"/>
      <c r="G69" s="319"/>
      <c r="H69" s="320"/>
      <c r="I69" s="319"/>
      <c r="J69" s="319"/>
      <c r="K69" s="323"/>
      <c r="L69" s="319"/>
      <c r="M69" s="320">
        <f t="shared" ref="M69:M75" si="3">SUM(H69:L69)</f>
        <v>0</v>
      </c>
    </row>
    <row r="70" spans="1:13">
      <c r="A70" s="457"/>
      <c r="B70" s="442"/>
      <c r="C70" s="443"/>
      <c r="D70" s="283"/>
      <c r="E70" s="279" t="s">
        <v>29</v>
      </c>
      <c r="F70" s="309"/>
      <c r="G70" s="332"/>
      <c r="H70" s="319"/>
      <c r="I70" s="319">
        <v>8</v>
      </c>
      <c r="J70" s="319"/>
      <c r="K70" s="323"/>
      <c r="L70" s="319"/>
      <c r="M70" s="320">
        <f t="shared" si="3"/>
        <v>8</v>
      </c>
    </row>
    <row r="71" spans="1:13">
      <c r="A71" s="458"/>
      <c r="B71" s="442"/>
      <c r="C71" s="442"/>
      <c r="D71" s="443"/>
      <c r="E71" s="279" t="s">
        <v>30</v>
      </c>
      <c r="F71" s="309"/>
      <c r="G71" s="332"/>
      <c r="H71" s="319"/>
      <c r="I71" s="319"/>
      <c r="J71" s="319"/>
      <c r="K71" s="323"/>
      <c r="L71" s="319"/>
      <c r="M71" s="320">
        <f t="shared" si="3"/>
        <v>0</v>
      </c>
    </row>
    <row r="72" spans="1:13">
      <c r="A72" s="458"/>
      <c r="B72" s="442"/>
      <c r="C72" s="443"/>
      <c r="D72" s="283"/>
      <c r="E72" s="279" t="s">
        <v>31</v>
      </c>
      <c r="F72" s="309"/>
      <c r="G72" s="319"/>
      <c r="H72" s="320"/>
      <c r="I72" s="319"/>
      <c r="J72" s="319"/>
      <c r="K72" s="323"/>
      <c r="L72" s="319"/>
      <c r="M72" s="320">
        <f t="shared" si="3"/>
        <v>0</v>
      </c>
    </row>
    <row r="73" spans="1:13">
      <c r="A73" s="458"/>
      <c r="B73" s="442"/>
      <c r="C73" s="443"/>
      <c r="D73" s="283"/>
      <c r="E73" s="279" t="s">
        <v>32</v>
      </c>
      <c r="F73" s="309"/>
      <c r="G73" s="319"/>
      <c r="H73" s="319"/>
      <c r="I73" s="319"/>
      <c r="J73" s="319"/>
      <c r="K73" s="323"/>
      <c r="L73" s="319"/>
      <c r="M73" s="320">
        <f t="shared" si="3"/>
        <v>0</v>
      </c>
    </row>
    <row r="74" spans="1:13">
      <c r="A74" s="457"/>
      <c r="B74" s="442"/>
      <c r="C74" s="443"/>
      <c r="D74" s="283"/>
      <c r="E74" s="279" t="s">
        <v>33</v>
      </c>
      <c r="F74" s="309"/>
      <c r="G74" s="332"/>
      <c r="H74" s="319"/>
      <c r="I74" s="319"/>
      <c r="J74" s="319"/>
      <c r="K74" s="323"/>
      <c r="L74" s="319"/>
      <c r="M74" s="320">
        <f t="shared" si="3"/>
        <v>0</v>
      </c>
    </row>
    <row r="75" spans="1:13">
      <c r="A75" s="457"/>
      <c r="B75" s="442"/>
      <c r="C75" s="442"/>
      <c r="D75" s="443"/>
      <c r="E75" s="279" t="s">
        <v>34</v>
      </c>
      <c r="F75" s="309"/>
      <c r="G75" s="332"/>
      <c r="H75" s="319"/>
      <c r="I75" s="319"/>
      <c r="J75" s="319"/>
      <c r="K75" s="323"/>
      <c r="L75" s="319"/>
      <c r="M75" s="320">
        <f t="shared" si="3"/>
        <v>0</v>
      </c>
    </row>
    <row r="76" spans="1:13">
      <c r="A76" s="462"/>
      <c r="B76" s="441"/>
      <c r="C76" s="442"/>
      <c r="D76" s="442"/>
      <c r="E76" s="443"/>
      <c r="F76" s="463" t="s">
        <v>35</v>
      </c>
      <c r="G76" s="445"/>
      <c r="H76" s="320">
        <f t="shared" ref="H76:M76" si="4">SUM(H69:H75)</f>
        <v>0</v>
      </c>
      <c r="I76" s="319">
        <f t="shared" si="4"/>
        <v>8</v>
      </c>
      <c r="J76" s="319">
        <f t="shared" si="4"/>
        <v>0</v>
      </c>
      <c r="K76" s="323">
        <f t="shared" si="4"/>
        <v>0</v>
      </c>
      <c r="L76" s="319">
        <f t="shared" si="4"/>
        <v>0</v>
      </c>
      <c r="M76" s="333">
        <f t="shared" si="4"/>
        <v>8</v>
      </c>
    </row>
    <row r="77" spans="1:13">
      <c r="A77" s="455" t="s">
        <v>36</v>
      </c>
      <c r="B77" s="441"/>
      <c r="C77" s="443"/>
      <c r="D77" s="313"/>
      <c r="E77" s="316" t="s">
        <v>18</v>
      </c>
      <c r="F77" s="464" t="s">
        <v>37</v>
      </c>
      <c r="G77" s="445"/>
      <c r="H77" s="464" t="s">
        <v>38</v>
      </c>
      <c r="I77" s="445"/>
      <c r="J77" s="325"/>
      <c r="K77" s="326" t="s">
        <v>39</v>
      </c>
      <c r="L77" s="327" t="s">
        <v>40</v>
      </c>
      <c r="M77" s="470"/>
    </row>
    <row r="78" spans="1:13">
      <c r="A78" s="465"/>
      <c r="B78" s="442"/>
      <c r="C78" s="443"/>
      <c r="D78" s="328"/>
      <c r="E78" s="279" t="s">
        <v>28</v>
      </c>
      <c r="F78" s="461"/>
      <c r="G78" s="443"/>
      <c r="H78" s="461"/>
      <c r="I78" s="443"/>
      <c r="J78" s="319"/>
      <c r="K78" s="323"/>
      <c r="L78" s="323"/>
      <c r="M78" s="471"/>
    </row>
    <row r="79" spans="1:13">
      <c r="A79" s="457"/>
      <c r="B79" s="442"/>
      <c r="C79" s="443"/>
      <c r="D79" s="283"/>
      <c r="E79" s="279" t="s">
        <v>29</v>
      </c>
      <c r="F79" s="466" t="s">
        <v>77</v>
      </c>
      <c r="G79" s="443"/>
      <c r="H79" s="466" t="s">
        <v>205</v>
      </c>
      <c r="I79" s="443"/>
      <c r="J79" s="319"/>
      <c r="K79" s="323">
        <v>46</v>
      </c>
      <c r="L79" s="323"/>
      <c r="M79" s="472"/>
    </row>
    <row r="80" spans="1:13">
      <c r="A80" s="458"/>
      <c r="B80" s="442"/>
      <c r="C80" s="442"/>
      <c r="D80" s="443"/>
      <c r="E80" s="279" t="s">
        <v>30</v>
      </c>
      <c r="F80" s="461"/>
      <c r="G80" s="443"/>
      <c r="H80" s="461"/>
      <c r="I80" s="443"/>
      <c r="J80" s="319"/>
      <c r="K80" s="323"/>
      <c r="L80" s="323"/>
      <c r="M80" s="472"/>
    </row>
    <row r="81" spans="1:13">
      <c r="A81" s="458"/>
      <c r="B81" s="442"/>
      <c r="C81" s="443"/>
      <c r="D81" s="283"/>
      <c r="E81" s="279" t="s">
        <v>31</v>
      </c>
      <c r="F81" s="461"/>
      <c r="G81" s="443"/>
      <c r="H81" s="461"/>
      <c r="I81" s="443"/>
      <c r="J81" s="334"/>
      <c r="K81" s="323"/>
      <c r="L81" s="323"/>
      <c r="M81" s="472"/>
    </row>
    <row r="82" spans="1:13" ht="15.65" customHeight="1">
      <c r="A82" s="458"/>
      <c r="B82" s="442"/>
      <c r="C82" s="443"/>
      <c r="D82" s="283"/>
      <c r="E82" s="279" t="s">
        <v>32</v>
      </c>
      <c r="F82" s="461"/>
      <c r="G82" s="443"/>
      <c r="H82" s="461"/>
      <c r="I82" s="443"/>
      <c r="J82" s="319"/>
      <c r="K82" s="323"/>
      <c r="L82" s="323"/>
      <c r="M82" s="472"/>
    </row>
    <row r="83" spans="1:13" ht="15.65" customHeight="1">
      <c r="A83" s="467"/>
      <c r="B83" s="442"/>
      <c r="C83" s="443"/>
      <c r="D83" s="328"/>
      <c r="E83" s="279" t="s">
        <v>33</v>
      </c>
      <c r="F83" s="461"/>
      <c r="G83" s="443"/>
      <c r="H83" s="461"/>
      <c r="I83" s="443"/>
      <c r="J83" s="319"/>
      <c r="K83" s="323"/>
      <c r="L83" s="323"/>
      <c r="M83" s="472"/>
    </row>
    <row r="84" spans="1:13" ht="14.5" customHeight="1">
      <c r="A84" s="467"/>
      <c r="B84" s="442"/>
      <c r="C84" s="443"/>
      <c r="D84" s="328"/>
      <c r="E84" s="279" t="s">
        <v>34</v>
      </c>
      <c r="F84" s="461"/>
      <c r="G84" s="443"/>
      <c r="H84" s="461"/>
      <c r="I84" s="443"/>
      <c r="J84" s="319"/>
      <c r="K84" s="323"/>
      <c r="L84" s="323"/>
      <c r="M84" s="472"/>
    </row>
    <row r="85" spans="1:13" ht="14.5" customHeight="1">
      <c r="A85" s="468"/>
      <c r="B85" s="441"/>
      <c r="C85" s="442"/>
      <c r="D85" s="442"/>
      <c r="E85" s="442"/>
      <c r="F85" s="442"/>
      <c r="G85" s="442"/>
      <c r="H85" s="442"/>
      <c r="I85" s="443"/>
      <c r="J85" s="330" t="s">
        <v>41</v>
      </c>
      <c r="K85" s="331">
        <f>SUM(K78:K84)</f>
        <v>46</v>
      </c>
      <c r="L85" s="331">
        <f>SUM(L78:L84)</f>
        <v>0</v>
      </c>
      <c r="M85" s="473"/>
    </row>
    <row r="86" spans="1:13">
      <c r="A86" s="444" t="s">
        <v>53</v>
      </c>
      <c r="B86" s="441"/>
      <c r="C86" s="443"/>
      <c r="D86" s="469"/>
      <c r="E86" s="441"/>
      <c r="F86" s="442"/>
      <c r="G86" s="442"/>
      <c r="H86" s="442"/>
      <c r="I86" s="442"/>
      <c r="J86" s="442"/>
      <c r="K86" s="442"/>
      <c r="L86" s="442"/>
      <c r="M86" s="443"/>
    </row>
    <row r="87" spans="1:13" ht="14.5" customHeight="1">
      <c r="A87" s="474"/>
      <c r="B87" s="432"/>
      <c r="C87" s="432"/>
      <c r="D87" s="432"/>
      <c r="E87" s="432"/>
      <c r="F87" s="432"/>
      <c r="G87" s="432"/>
      <c r="H87" s="432"/>
      <c r="I87" s="432"/>
      <c r="J87" s="432"/>
      <c r="K87" s="432"/>
      <c r="L87" s="432"/>
      <c r="M87" s="433"/>
    </row>
    <row r="88" spans="1:13" ht="14.5" customHeight="1">
      <c r="A88" s="434"/>
      <c r="B88" s="435"/>
      <c r="C88" s="435"/>
      <c r="D88" s="435"/>
      <c r="E88" s="435"/>
      <c r="F88" s="435"/>
      <c r="G88" s="435"/>
      <c r="H88" s="435"/>
      <c r="I88" s="435"/>
      <c r="J88" s="435"/>
      <c r="K88" s="435"/>
      <c r="L88" s="435"/>
      <c r="M88" s="436"/>
    </row>
    <row r="89" spans="1:13">
      <c r="A89" s="434"/>
      <c r="B89" s="435"/>
      <c r="C89" s="435"/>
      <c r="D89" s="435"/>
      <c r="E89" s="435"/>
      <c r="F89" s="435"/>
      <c r="G89" s="435"/>
      <c r="H89" s="435"/>
      <c r="I89" s="435"/>
      <c r="J89" s="435"/>
      <c r="K89" s="435"/>
      <c r="L89" s="435"/>
      <c r="M89" s="436"/>
    </row>
    <row r="90" spans="1:13" ht="14.5" customHeight="1">
      <c r="A90" s="434"/>
      <c r="B90" s="435"/>
      <c r="C90" s="435"/>
      <c r="D90" s="435"/>
      <c r="E90" s="435"/>
      <c r="F90" s="435"/>
      <c r="G90" s="435"/>
      <c r="H90" s="435"/>
      <c r="I90" s="435"/>
      <c r="J90" s="435"/>
      <c r="K90" s="435"/>
      <c r="L90" s="435"/>
      <c r="M90" s="436"/>
    </row>
    <row r="91" spans="1:13">
      <c r="A91" s="434"/>
      <c r="B91" s="435"/>
      <c r="C91" s="435"/>
      <c r="D91" s="435"/>
      <c r="E91" s="435"/>
      <c r="F91" s="435"/>
      <c r="G91" s="435"/>
      <c r="H91" s="435"/>
      <c r="I91" s="435"/>
      <c r="J91" s="435"/>
      <c r="K91" s="435"/>
      <c r="L91" s="435"/>
      <c r="M91" s="436"/>
    </row>
    <row r="92" spans="1:13" ht="14.5" customHeight="1">
      <c r="A92" s="437"/>
      <c r="B92" s="438"/>
      <c r="C92" s="438"/>
      <c r="D92" s="438"/>
      <c r="E92" s="438"/>
      <c r="F92" s="438"/>
      <c r="G92" s="438"/>
      <c r="H92" s="438"/>
      <c r="I92" s="438"/>
      <c r="J92" s="438"/>
      <c r="K92" s="438"/>
      <c r="L92" s="438"/>
      <c r="M92" s="439"/>
    </row>
    <row r="93" spans="1:13">
      <c r="A93" s="475" t="s">
        <v>43</v>
      </c>
      <c r="B93" s="442"/>
      <c r="C93" s="442"/>
      <c r="D93" s="442"/>
      <c r="E93" s="442"/>
      <c r="F93" s="443"/>
      <c r="G93" s="475" t="s">
        <v>44</v>
      </c>
      <c r="H93" s="442"/>
      <c r="I93" s="442"/>
      <c r="J93" s="442"/>
      <c r="K93" s="442"/>
      <c r="L93" s="442"/>
      <c r="M93" s="443"/>
    </row>
    <row r="94" spans="1:13" ht="14.5" customHeight="1">
      <c r="A94" s="476"/>
      <c r="B94" s="442"/>
      <c r="C94" s="442"/>
      <c r="D94" s="442"/>
      <c r="E94" s="442"/>
      <c r="F94" s="443"/>
      <c r="G94" s="476"/>
      <c r="H94" s="442"/>
      <c r="I94" s="442"/>
      <c r="J94" s="442"/>
      <c r="K94" s="442"/>
      <c r="L94" s="442"/>
      <c r="M94" s="443"/>
    </row>
    <row r="96" spans="1:13" ht="14.5" customHeight="1"/>
    <row r="98" spans="1:13" ht="14.5" customHeight="1"/>
    <row r="99" spans="1:13" ht="15.65" customHeight="1">
      <c r="A99" s="510" t="s">
        <v>0</v>
      </c>
      <c r="B99" s="478"/>
      <c r="C99" s="479"/>
      <c r="D99" s="511" t="s">
        <v>1</v>
      </c>
      <c r="E99" s="487"/>
      <c r="F99" s="487"/>
      <c r="G99" s="487"/>
      <c r="H99" s="487"/>
      <c r="I99" s="487"/>
      <c r="J99" s="487"/>
      <c r="K99" s="487"/>
      <c r="L99" s="487"/>
      <c r="M99" s="488"/>
    </row>
    <row r="100" spans="1:13" ht="14.5" customHeight="1">
      <c r="A100" s="480"/>
      <c r="B100" s="481"/>
      <c r="C100" s="482"/>
      <c r="D100" s="30" t="s">
        <v>45</v>
      </c>
      <c r="E100" s="493" t="s">
        <v>2</v>
      </c>
      <c r="F100" s="488"/>
      <c r="G100" s="5"/>
      <c r="H100" s="29"/>
      <c r="I100" s="1" t="s">
        <v>3</v>
      </c>
      <c r="J100" s="2">
        <v>2023</v>
      </c>
      <c r="K100" s="3" t="s">
        <v>4</v>
      </c>
      <c r="L100" s="512"/>
      <c r="M100" s="488"/>
    </row>
    <row r="101" spans="1:13" ht="14.5" customHeight="1">
      <c r="A101" s="483"/>
      <c r="B101" s="484"/>
      <c r="C101" s="485"/>
      <c r="D101" s="31"/>
      <c r="E101" s="513" t="s">
        <v>5</v>
      </c>
      <c r="F101" s="488"/>
      <c r="G101" s="514">
        <v>637</v>
      </c>
      <c r="H101" s="488"/>
      <c r="I101" s="4" t="s">
        <v>6</v>
      </c>
      <c r="J101" s="32">
        <v>14</v>
      </c>
      <c r="K101" s="1" t="s">
        <v>7</v>
      </c>
      <c r="L101" s="515"/>
      <c r="M101" s="488"/>
    </row>
    <row r="102" spans="1:13" ht="15" customHeight="1">
      <c r="A102" s="505" t="s">
        <v>46</v>
      </c>
      <c r="B102" s="479"/>
      <c r="C102" s="405"/>
      <c r="D102" s="478"/>
      <c r="E102" s="478"/>
      <c r="F102" s="478"/>
      <c r="G102" s="478"/>
      <c r="H102" s="478"/>
      <c r="I102" s="478"/>
      <c r="J102" s="478"/>
      <c r="K102" s="479"/>
      <c r="L102" s="493" t="s">
        <v>9</v>
      </c>
      <c r="M102" s="488"/>
    </row>
    <row r="103" spans="1:13">
      <c r="A103" s="483"/>
      <c r="B103" s="485"/>
      <c r="C103" s="483"/>
      <c r="D103" s="484"/>
      <c r="E103" s="484"/>
      <c r="F103" s="484"/>
      <c r="G103" s="484"/>
      <c r="H103" s="484"/>
      <c r="I103" s="484"/>
      <c r="J103" s="484"/>
      <c r="K103" s="485"/>
      <c r="L103" s="6"/>
      <c r="M103" s="7" t="s">
        <v>10</v>
      </c>
    </row>
    <row r="104" spans="1:13" ht="15" customHeight="1">
      <c r="A104" s="505" t="s">
        <v>11</v>
      </c>
      <c r="B104" s="479"/>
      <c r="C104" s="405" t="s">
        <v>207</v>
      </c>
      <c r="D104" s="478"/>
      <c r="E104" s="478"/>
      <c r="F104" s="478"/>
      <c r="G104" s="478"/>
      <c r="H104" s="478"/>
      <c r="I104" s="478"/>
      <c r="J104" s="478"/>
      <c r="K104" s="479"/>
      <c r="L104" s="501" t="s">
        <v>9</v>
      </c>
      <c r="M104" s="488"/>
    </row>
    <row r="105" spans="1:13">
      <c r="A105" s="483"/>
      <c r="B105" s="485"/>
      <c r="C105" s="483"/>
      <c r="D105" s="484"/>
      <c r="E105" s="484"/>
      <c r="F105" s="484"/>
      <c r="G105" s="484"/>
      <c r="H105" s="484"/>
      <c r="I105" s="484"/>
      <c r="J105" s="484"/>
      <c r="K105" s="485"/>
      <c r="L105" s="6"/>
      <c r="M105" s="8" t="s">
        <v>10</v>
      </c>
    </row>
    <row r="106" spans="1:13" ht="15" customHeight="1">
      <c r="A106" s="505" t="s">
        <v>12</v>
      </c>
      <c r="B106" s="479"/>
      <c r="C106" s="405" t="s">
        <v>207</v>
      </c>
      <c r="D106" s="478"/>
      <c r="E106" s="478"/>
      <c r="F106" s="478"/>
      <c r="G106" s="478"/>
      <c r="H106" s="478"/>
      <c r="I106" s="478"/>
      <c r="J106" s="478"/>
      <c r="K106" s="479"/>
      <c r="L106" s="493" t="s">
        <v>9</v>
      </c>
      <c r="M106" s="488"/>
    </row>
    <row r="107" spans="1:13" ht="14.5" customHeight="1">
      <c r="A107" s="483"/>
      <c r="B107" s="485"/>
      <c r="C107" s="483"/>
      <c r="D107" s="484"/>
      <c r="E107" s="484"/>
      <c r="F107" s="484"/>
      <c r="G107" s="484"/>
      <c r="H107" s="484"/>
      <c r="I107" s="484"/>
      <c r="J107" s="484"/>
      <c r="K107" s="485"/>
      <c r="L107" s="6"/>
      <c r="M107" s="7" t="s">
        <v>10</v>
      </c>
    </row>
    <row r="108" spans="1:13" ht="15" customHeight="1">
      <c r="A108" s="505" t="s">
        <v>47</v>
      </c>
      <c r="B108" s="479"/>
      <c r="C108" s="405" t="s">
        <v>207</v>
      </c>
      <c r="D108" s="478"/>
      <c r="E108" s="478"/>
      <c r="F108" s="478"/>
      <c r="G108" s="478"/>
      <c r="H108" s="478"/>
      <c r="I108" s="478"/>
      <c r="J108" s="478"/>
      <c r="K108" s="479"/>
      <c r="L108" s="493" t="s">
        <v>9</v>
      </c>
      <c r="M108" s="488"/>
    </row>
    <row r="109" spans="1:13">
      <c r="A109" s="483"/>
      <c r="B109" s="485"/>
      <c r="C109" s="483"/>
      <c r="D109" s="484"/>
      <c r="E109" s="484"/>
      <c r="F109" s="484"/>
      <c r="G109" s="484"/>
      <c r="H109" s="484"/>
      <c r="I109" s="484"/>
      <c r="J109" s="484"/>
      <c r="K109" s="485"/>
      <c r="L109" s="6"/>
      <c r="M109" s="7" t="s">
        <v>10</v>
      </c>
    </row>
    <row r="110" spans="1:13" ht="14.5" customHeight="1">
      <c r="A110" s="505" t="s">
        <v>14</v>
      </c>
      <c r="B110" s="479"/>
      <c r="C110" s="405" t="s">
        <v>75</v>
      </c>
      <c r="D110" s="478"/>
      <c r="E110" s="478"/>
      <c r="F110" s="478"/>
      <c r="G110" s="478"/>
      <c r="H110" s="478"/>
      <c r="I110" s="478"/>
      <c r="J110" s="478"/>
      <c r="K110" s="479"/>
      <c r="L110" s="493" t="s">
        <v>9</v>
      </c>
      <c r="M110" s="488"/>
    </row>
    <row r="111" spans="1:13">
      <c r="A111" s="483"/>
      <c r="B111" s="485"/>
      <c r="C111" s="483"/>
      <c r="D111" s="484"/>
      <c r="E111" s="484"/>
      <c r="F111" s="484"/>
      <c r="G111" s="484"/>
      <c r="H111" s="484"/>
      <c r="I111" s="484"/>
      <c r="J111" s="484"/>
      <c r="K111" s="485"/>
      <c r="L111" s="6"/>
      <c r="M111" s="7" t="s">
        <v>10</v>
      </c>
    </row>
    <row r="112" spans="1:13" ht="15.65" customHeight="1">
      <c r="A112" s="505" t="s">
        <v>48</v>
      </c>
      <c r="B112" s="479"/>
      <c r="C112" s="509"/>
      <c r="D112" s="478"/>
      <c r="E112" s="478"/>
      <c r="F112" s="478"/>
      <c r="G112" s="478"/>
      <c r="H112" s="478"/>
      <c r="I112" s="478"/>
      <c r="J112" s="478"/>
      <c r="K112" s="479"/>
      <c r="L112" s="493" t="s">
        <v>9</v>
      </c>
      <c r="M112" s="488"/>
    </row>
    <row r="113" spans="1:13">
      <c r="A113" s="483"/>
      <c r="B113" s="485"/>
      <c r="C113" s="483"/>
      <c r="D113" s="484"/>
      <c r="E113" s="484"/>
      <c r="F113" s="484"/>
      <c r="G113" s="484"/>
      <c r="H113" s="484"/>
      <c r="I113" s="484"/>
      <c r="J113" s="484"/>
      <c r="K113" s="485"/>
      <c r="L113" s="6"/>
      <c r="M113" s="7" t="s">
        <v>10</v>
      </c>
    </row>
    <row r="114" spans="1:13" ht="14.5" customHeight="1">
      <c r="A114" s="505" t="s">
        <v>16</v>
      </c>
      <c r="B114" s="479"/>
      <c r="C114" s="506"/>
      <c r="D114" s="478"/>
      <c r="E114" s="478"/>
      <c r="F114" s="478"/>
      <c r="G114" s="478"/>
      <c r="H114" s="478"/>
      <c r="I114" s="478"/>
      <c r="J114" s="478"/>
      <c r="K114" s="479"/>
      <c r="L114" s="493" t="s">
        <v>9</v>
      </c>
      <c r="M114" s="488"/>
    </row>
    <row r="115" spans="1:13">
      <c r="A115" s="483"/>
      <c r="B115" s="485"/>
      <c r="C115" s="483"/>
      <c r="D115" s="484"/>
      <c r="E115" s="484"/>
      <c r="F115" s="484"/>
      <c r="G115" s="484"/>
      <c r="H115" s="484"/>
      <c r="I115" s="484"/>
      <c r="J115" s="484"/>
      <c r="K115" s="485"/>
      <c r="L115" s="6"/>
      <c r="M115" s="7" t="s">
        <v>10</v>
      </c>
    </row>
    <row r="116" spans="1:13" ht="14.5" customHeight="1">
      <c r="A116" s="497"/>
      <c r="B116" s="487"/>
      <c r="C116" s="487"/>
      <c r="D116" s="487"/>
      <c r="E116" s="487"/>
      <c r="F116" s="487"/>
      <c r="G116" s="487"/>
      <c r="H116" s="487"/>
      <c r="I116" s="487"/>
      <c r="J116" s="487"/>
      <c r="K116" s="487"/>
      <c r="L116" s="487"/>
      <c r="M116" s="488"/>
    </row>
    <row r="117" spans="1:13" ht="21.5">
      <c r="A117" s="507" t="s">
        <v>17</v>
      </c>
      <c r="B117" s="487"/>
      <c r="C117" s="487"/>
      <c r="D117" s="488"/>
      <c r="E117" s="33" t="s">
        <v>18</v>
      </c>
      <c r="F117" s="33" t="s">
        <v>19</v>
      </c>
      <c r="G117" s="9" t="s">
        <v>20</v>
      </c>
      <c r="H117" s="24" t="s">
        <v>21</v>
      </c>
      <c r="I117" s="24" t="s">
        <v>22</v>
      </c>
      <c r="J117" s="23" t="s">
        <v>23</v>
      </c>
      <c r="K117" s="24" t="s">
        <v>24</v>
      </c>
      <c r="L117" s="24" t="s">
        <v>25</v>
      </c>
      <c r="M117" s="9" t="s">
        <v>26</v>
      </c>
    </row>
    <row r="118" spans="1:13" ht="14.5" customHeight="1">
      <c r="A118" s="508"/>
      <c r="B118" s="487"/>
      <c r="C118" s="487"/>
      <c r="D118" s="488"/>
      <c r="E118" s="11" t="s">
        <v>28</v>
      </c>
      <c r="F118" s="12"/>
      <c r="G118" s="15"/>
      <c r="H118" s="14"/>
      <c r="I118" s="15"/>
      <c r="J118" s="15"/>
      <c r="K118" s="16"/>
      <c r="L118" s="15"/>
      <c r="M118" s="17">
        <f t="shared" ref="M118:M124" si="5">SUM(H118:L118)</f>
        <v>0</v>
      </c>
    </row>
    <row r="119" spans="1:13" ht="14.5" customHeight="1">
      <c r="A119" s="504" t="s">
        <v>87</v>
      </c>
      <c r="B119" s="487"/>
      <c r="C119" s="488"/>
      <c r="D119" s="34"/>
      <c r="E119" s="11" t="s">
        <v>29</v>
      </c>
      <c r="F119" s="12" t="s">
        <v>50</v>
      </c>
      <c r="G119" s="20">
        <v>0.66666666666666663</v>
      </c>
      <c r="H119" s="15"/>
      <c r="I119" s="15">
        <v>8</v>
      </c>
      <c r="J119" s="15"/>
      <c r="K119" s="16"/>
      <c r="L119" s="15"/>
      <c r="M119" s="18">
        <f t="shared" si="5"/>
        <v>8</v>
      </c>
    </row>
    <row r="120" spans="1:13">
      <c r="A120" s="497" t="s">
        <v>87</v>
      </c>
      <c r="B120" s="487"/>
      <c r="C120" s="487"/>
      <c r="D120" s="488"/>
      <c r="E120" s="11" t="s">
        <v>30</v>
      </c>
      <c r="F120" s="12" t="s">
        <v>50</v>
      </c>
      <c r="G120" s="20">
        <v>0.66666666666666663</v>
      </c>
      <c r="H120" s="15"/>
      <c r="I120" s="15">
        <v>8</v>
      </c>
      <c r="J120" s="15"/>
      <c r="K120" s="16"/>
      <c r="L120" s="15"/>
      <c r="M120" s="18">
        <f t="shared" si="5"/>
        <v>8</v>
      </c>
    </row>
    <row r="121" spans="1:13">
      <c r="A121" s="497" t="s">
        <v>87</v>
      </c>
      <c r="B121" s="487"/>
      <c r="C121" s="488"/>
      <c r="D121" s="34"/>
      <c r="E121" s="11" t="s">
        <v>31</v>
      </c>
      <c r="F121" s="12" t="s">
        <v>50</v>
      </c>
      <c r="G121" s="260">
        <v>0.66666666666666663</v>
      </c>
      <c r="H121" s="35"/>
      <c r="I121" s="19">
        <v>8</v>
      </c>
      <c r="J121" s="15"/>
      <c r="K121" s="16"/>
      <c r="L121" s="15"/>
      <c r="M121" s="17">
        <f t="shared" si="5"/>
        <v>8</v>
      </c>
    </row>
    <row r="122" spans="1:13" ht="14.5" customHeight="1">
      <c r="A122" s="497"/>
      <c r="B122" s="487"/>
      <c r="C122" s="488"/>
      <c r="D122" s="34"/>
      <c r="E122" s="11" t="s">
        <v>32</v>
      </c>
      <c r="F122" s="12"/>
      <c r="G122" s="15"/>
      <c r="H122" s="15"/>
      <c r="I122" s="15"/>
      <c r="J122" s="15"/>
      <c r="K122" s="16"/>
      <c r="L122" s="15"/>
      <c r="M122" s="18">
        <f t="shared" si="5"/>
        <v>0</v>
      </c>
    </row>
    <row r="123" spans="1:13">
      <c r="A123" s="504"/>
      <c r="B123" s="487"/>
      <c r="C123" s="488"/>
      <c r="D123" s="34"/>
      <c r="E123" s="11" t="s">
        <v>33</v>
      </c>
      <c r="F123" s="12"/>
      <c r="G123" s="20"/>
      <c r="H123" s="15"/>
      <c r="I123" s="15"/>
      <c r="J123" s="15"/>
      <c r="K123" s="16"/>
      <c r="L123" s="15"/>
      <c r="M123" s="18">
        <f t="shared" si="5"/>
        <v>0</v>
      </c>
    </row>
    <row r="124" spans="1:13" ht="14.5" customHeight="1">
      <c r="A124" s="504"/>
      <c r="B124" s="487"/>
      <c r="C124" s="487"/>
      <c r="D124" s="488"/>
      <c r="E124" s="11" t="s">
        <v>34</v>
      </c>
      <c r="F124" s="12"/>
      <c r="G124" s="20"/>
      <c r="H124" s="15"/>
      <c r="I124" s="15"/>
      <c r="J124" s="15"/>
      <c r="K124" s="16"/>
      <c r="L124" s="15"/>
      <c r="M124" s="18">
        <f t="shared" si="5"/>
        <v>0</v>
      </c>
    </row>
    <row r="125" spans="1:13">
      <c r="A125" s="499"/>
      <c r="B125" s="487"/>
      <c r="C125" s="487"/>
      <c r="D125" s="487"/>
      <c r="E125" s="488"/>
      <c r="F125" s="500" t="s">
        <v>35</v>
      </c>
      <c r="G125" s="488"/>
      <c r="H125" s="17">
        <f t="shared" ref="H125:M125" si="6">SUM(H118:H124)</f>
        <v>0</v>
      </c>
      <c r="I125" s="18">
        <f t="shared" si="6"/>
        <v>24</v>
      </c>
      <c r="J125" s="18">
        <f t="shared" si="6"/>
        <v>0</v>
      </c>
      <c r="K125" s="21">
        <f t="shared" si="6"/>
        <v>0</v>
      </c>
      <c r="L125" s="18">
        <f t="shared" si="6"/>
        <v>0</v>
      </c>
      <c r="M125" s="22">
        <f t="shared" si="6"/>
        <v>24</v>
      </c>
    </row>
    <row r="126" spans="1:13" ht="14.5" customHeight="1">
      <c r="A126" s="501" t="s">
        <v>36</v>
      </c>
      <c r="B126" s="487"/>
      <c r="C126" s="488"/>
      <c r="D126" s="8"/>
      <c r="E126" s="33" t="s">
        <v>18</v>
      </c>
      <c r="F126" s="502" t="s">
        <v>37</v>
      </c>
      <c r="G126" s="488"/>
      <c r="H126" s="502" t="s">
        <v>38</v>
      </c>
      <c r="I126" s="488"/>
      <c r="J126" s="23"/>
      <c r="K126" s="24" t="s">
        <v>39</v>
      </c>
      <c r="L126" s="23" t="s">
        <v>40</v>
      </c>
      <c r="M126" s="377"/>
    </row>
    <row r="127" spans="1:13">
      <c r="A127" s="503"/>
      <c r="B127" s="487"/>
      <c r="C127" s="488"/>
      <c r="D127" s="36"/>
      <c r="E127" s="11" t="s">
        <v>28</v>
      </c>
      <c r="F127" s="491"/>
      <c r="G127" s="488"/>
      <c r="H127" s="491"/>
      <c r="I127" s="488"/>
      <c r="J127" s="15"/>
      <c r="K127" s="21"/>
      <c r="L127" s="21"/>
      <c r="M127" s="495"/>
    </row>
    <row r="128" spans="1:13" ht="14.5" customHeight="1">
      <c r="A128" s="504" t="s">
        <v>87</v>
      </c>
      <c r="B128" s="487"/>
      <c r="C128" s="488"/>
      <c r="D128" s="34"/>
      <c r="E128" s="11" t="s">
        <v>29</v>
      </c>
      <c r="F128" s="491" t="s">
        <v>88</v>
      </c>
      <c r="G128" s="488"/>
      <c r="H128" s="491" t="s">
        <v>73</v>
      </c>
      <c r="I128" s="488"/>
      <c r="J128" s="15"/>
      <c r="K128" s="21">
        <v>328</v>
      </c>
      <c r="L128" s="21"/>
      <c r="M128" s="495"/>
    </row>
    <row r="129" spans="1:13">
      <c r="A129" s="497" t="s">
        <v>87</v>
      </c>
      <c r="B129" s="487"/>
      <c r="C129" s="487"/>
      <c r="D129" s="488"/>
      <c r="E129" s="11" t="s">
        <v>30</v>
      </c>
      <c r="F129" s="491" t="s">
        <v>88</v>
      </c>
      <c r="G129" s="488"/>
      <c r="H129" s="491" t="s">
        <v>73</v>
      </c>
      <c r="I129" s="488"/>
      <c r="J129" s="15"/>
      <c r="K129" s="21">
        <v>328</v>
      </c>
      <c r="L129" s="21"/>
      <c r="M129" s="495"/>
    </row>
    <row r="130" spans="1:13" ht="14.5" customHeight="1">
      <c r="A130" s="497" t="s">
        <v>87</v>
      </c>
      <c r="B130" s="487"/>
      <c r="C130" s="488"/>
      <c r="D130" s="34"/>
      <c r="E130" s="11" t="s">
        <v>31</v>
      </c>
      <c r="F130" s="491" t="s">
        <v>88</v>
      </c>
      <c r="G130" s="488"/>
      <c r="H130" s="498" t="s">
        <v>73</v>
      </c>
      <c r="I130" s="488"/>
      <c r="J130" s="25"/>
      <c r="K130" s="26">
        <v>328</v>
      </c>
      <c r="L130" s="21"/>
      <c r="M130" s="495"/>
    </row>
    <row r="131" spans="1:13">
      <c r="A131" s="497"/>
      <c r="B131" s="487"/>
      <c r="C131" s="488"/>
      <c r="D131" s="34"/>
      <c r="E131" s="11" t="s">
        <v>32</v>
      </c>
      <c r="F131" s="491"/>
      <c r="G131" s="488"/>
      <c r="H131" s="491"/>
      <c r="I131" s="488"/>
      <c r="J131" s="15"/>
      <c r="K131" s="21"/>
      <c r="L131" s="21"/>
      <c r="M131" s="495"/>
    </row>
    <row r="132" spans="1:13" ht="14.5" customHeight="1">
      <c r="A132" s="490"/>
      <c r="B132" s="487"/>
      <c r="C132" s="488"/>
      <c r="D132" s="36"/>
      <c r="E132" s="11" t="s">
        <v>33</v>
      </c>
      <c r="F132" s="491"/>
      <c r="G132" s="488"/>
      <c r="H132" s="491"/>
      <c r="I132" s="488"/>
      <c r="J132" s="15"/>
      <c r="K132" s="21"/>
      <c r="L132" s="21"/>
      <c r="M132" s="495"/>
    </row>
    <row r="133" spans="1:13">
      <c r="A133" s="490"/>
      <c r="B133" s="487"/>
      <c r="C133" s="488"/>
      <c r="D133" s="36"/>
      <c r="E133" s="11" t="s">
        <v>34</v>
      </c>
      <c r="F133" s="491"/>
      <c r="G133" s="488"/>
      <c r="H133" s="491"/>
      <c r="I133" s="488"/>
      <c r="J133" s="15"/>
      <c r="K133" s="21"/>
      <c r="L133" s="21"/>
      <c r="M133" s="495"/>
    </row>
    <row r="134" spans="1:13" ht="14.5" customHeight="1">
      <c r="A134" s="492"/>
      <c r="B134" s="487"/>
      <c r="C134" s="487"/>
      <c r="D134" s="487"/>
      <c r="E134" s="487"/>
      <c r="F134" s="487"/>
      <c r="G134" s="487"/>
      <c r="H134" s="487"/>
      <c r="I134" s="488"/>
      <c r="J134" s="27" t="s">
        <v>41</v>
      </c>
      <c r="K134" s="28">
        <f t="shared" ref="K134:L134" si="7">SUM(K127:K133)</f>
        <v>984</v>
      </c>
      <c r="L134" s="28">
        <f t="shared" si="7"/>
        <v>0</v>
      </c>
      <c r="M134" s="496"/>
    </row>
    <row r="135" spans="1:13">
      <c r="A135" s="493" t="s">
        <v>53</v>
      </c>
      <c r="B135" s="487"/>
      <c r="C135" s="488"/>
      <c r="D135" s="494"/>
      <c r="E135" s="487"/>
      <c r="F135" s="487"/>
      <c r="G135" s="487"/>
      <c r="H135" s="487"/>
      <c r="I135" s="487"/>
      <c r="J135" s="487"/>
      <c r="K135" s="487"/>
      <c r="L135" s="487"/>
      <c r="M135" s="488"/>
    </row>
    <row r="136" spans="1:13">
      <c r="A136" s="477"/>
      <c r="B136" s="478"/>
      <c r="C136" s="478"/>
      <c r="D136" s="478"/>
      <c r="E136" s="478"/>
      <c r="F136" s="478"/>
      <c r="G136" s="478"/>
      <c r="H136" s="478"/>
      <c r="I136" s="478"/>
      <c r="J136" s="478"/>
      <c r="K136" s="478"/>
      <c r="L136" s="478"/>
      <c r="M136" s="479"/>
    </row>
    <row r="137" spans="1:13">
      <c r="A137" s="480"/>
      <c r="B137" s="481"/>
      <c r="C137" s="481"/>
      <c r="D137" s="481"/>
      <c r="E137" s="481"/>
      <c r="F137" s="481"/>
      <c r="G137" s="481"/>
      <c r="H137" s="481"/>
      <c r="I137" s="481"/>
      <c r="J137" s="481"/>
      <c r="K137" s="481"/>
      <c r="L137" s="481"/>
      <c r="M137" s="482"/>
    </row>
    <row r="138" spans="1:13">
      <c r="A138" s="480"/>
      <c r="B138" s="481"/>
      <c r="C138" s="481"/>
      <c r="D138" s="481"/>
      <c r="E138" s="481"/>
      <c r="F138" s="481"/>
      <c r="G138" s="481"/>
      <c r="H138" s="481"/>
      <c r="I138" s="481"/>
      <c r="J138" s="481"/>
      <c r="K138" s="481"/>
      <c r="L138" s="481"/>
      <c r="M138" s="482"/>
    </row>
    <row r="139" spans="1:13">
      <c r="A139" s="480"/>
      <c r="B139" s="481"/>
      <c r="C139" s="481"/>
      <c r="D139" s="481"/>
      <c r="E139" s="481"/>
      <c r="F139" s="481"/>
      <c r="G139" s="481"/>
      <c r="H139" s="481"/>
      <c r="I139" s="481"/>
      <c r="J139" s="481"/>
      <c r="K139" s="481"/>
      <c r="L139" s="481"/>
      <c r="M139" s="482"/>
    </row>
    <row r="140" spans="1:13">
      <c r="A140" s="480"/>
      <c r="B140" s="481"/>
      <c r="C140" s="481"/>
      <c r="D140" s="481"/>
      <c r="E140" s="481"/>
      <c r="F140" s="481"/>
      <c r="G140" s="481"/>
      <c r="H140" s="481"/>
      <c r="I140" s="481"/>
      <c r="J140" s="481"/>
      <c r="K140" s="481"/>
      <c r="L140" s="481"/>
      <c r="M140" s="482"/>
    </row>
    <row r="141" spans="1:13">
      <c r="A141" s="483"/>
      <c r="B141" s="484"/>
      <c r="C141" s="484"/>
      <c r="D141" s="484"/>
      <c r="E141" s="484"/>
      <c r="F141" s="484"/>
      <c r="G141" s="484"/>
      <c r="H141" s="484"/>
      <c r="I141" s="484"/>
      <c r="J141" s="484"/>
      <c r="K141" s="484"/>
      <c r="L141" s="484"/>
      <c r="M141" s="485"/>
    </row>
    <row r="142" spans="1:13">
      <c r="A142" s="486" t="s">
        <v>43</v>
      </c>
      <c r="B142" s="487"/>
      <c r="C142" s="487"/>
      <c r="D142" s="487"/>
      <c r="E142" s="487"/>
      <c r="F142" s="488"/>
      <c r="G142" s="486" t="s">
        <v>44</v>
      </c>
      <c r="H142" s="487"/>
      <c r="I142" s="487"/>
      <c r="J142" s="487"/>
      <c r="K142" s="487"/>
      <c r="L142" s="487"/>
      <c r="M142" s="488"/>
    </row>
    <row r="143" spans="1:13">
      <c r="A143" s="489"/>
      <c r="B143" s="487"/>
      <c r="C143" s="487"/>
      <c r="D143" s="487"/>
      <c r="E143" s="487"/>
      <c r="F143" s="488"/>
      <c r="G143" s="489"/>
      <c r="H143" s="487"/>
      <c r="I143" s="487"/>
      <c r="J143" s="487"/>
      <c r="K143" s="487"/>
      <c r="L143" s="487"/>
      <c r="M143" s="488"/>
    </row>
    <row r="148" spans="1:13" ht="15.65" customHeight="1">
      <c r="A148" s="510" t="s">
        <v>0</v>
      </c>
      <c r="B148" s="478"/>
      <c r="C148" s="479"/>
      <c r="D148" s="511" t="s">
        <v>1</v>
      </c>
      <c r="E148" s="487"/>
      <c r="F148" s="487"/>
      <c r="G148" s="487"/>
      <c r="H148" s="487"/>
      <c r="I148" s="487"/>
      <c r="J148" s="487"/>
      <c r="K148" s="487"/>
      <c r="L148" s="487"/>
      <c r="M148" s="488"/>
    </row>
    <row r="149" spans="1:13" ht="14.5" customHeight="1">
      <c r="A149" s="480"/>
      <c r="B149" s="481"/>
      <c r="C149" s="482"/>
      <c r="D149" s="30" t="s">
        <v>45</v>
      </c>
      <c r="E149" s="493" t="s">
        <v>2</v>
      </c>
      <c r="F149" s="488"/>
      <c r="G149" s="5"/>
      <c r="H149" s="29"/>
      <c r="I149" s="1" t="s">
        <v>3</v>
      </c>
      <c r="J149" s="2">
        <v>2023</v>
      </c>
      <c r="K149" s="3" t="s">
        <v>4</v>
      </c>
      <c r="L149" s="512"/>
      <c r="M149" s="488"/>
    </row>
    <row r="150" spans="1:13" ht="14.5" customHeight="1">
      <c r="A150" s="483"/>
      <c r="B150" s="484"/>
      <c r="C150" s="485"/>
      <c r="D150" s="31"/>
      <c r="E150" s="513" t="s">
        <v>5</v>
      </c>
      <c r="F150" s="488"/>
      <c r="G150" s="514" t="s">
        <v>54</v>
      </c>
      <c r="H150" s="488"/>
      <c r="I150" s="4" t="s">
        <v>6</v>
      </c>
      <c r="J150" s="32">
        <v>14</v>
      </c>
      <c r="K150" s="1" t="s">
        <v>7</v>
      </c>
      <c r="L150" s="515" t="s">
        <v>208</v>
      </c>
      <c r="M150" s="488"/>
    </row>
    <row r="151" spans="1:13" ht="15" customHeight="1">
      <c r="A151" s="505" t="s">
        <v>46</v>
      </c>
      <c r="B151" s="479"/>
      <c r="C151" s="405" t="s">
        <v>209</v>
      </c>
      <c r="D151" s="478"/>
      <c r="E151" s="478"/>
      <c r="F151" s="478"/>
      <c r="G151" s="478"/>
      <c r="H151" s="478"/>
      <c r="I151" s="478"/>
      <c r="J151" s="478"/>
      <c r="K151" s="479"/>
      <c r="L151" s="493" t="s">
        <v>9</v>
      </c>
      <c r="M151" s="488"/>
    </row>
    <row r="152" spans="1:13" ht="15.65" customHeight="1">
      <c r="A152" s="483"/>
      <c r="B152" s="485"/>
      <c r="C152" s="483"/>
      <c r="D152" s="484"/>
      <c r="E152" s="484"/>
      <c r="F152" s="484"/>
      <c r="G152" s="484"/>
      <c r="H152" s="484"/>
      <c r="I152" s="484"/>
      <c r="J152" s="484"/>
      <c r="K152" s="485"/>
      <c r="L152" s="6"/>
      <c r="M152" s="7" t="s">
        <v>10</v>
      </c>
    </row>
    <row r="153" spans="1:13" ht="14.5" customHeight="1">
      <c r="A153" s="505" t="s">
        <v>11</v>
      </c>
      <c r="B153" s="479"/>
      <c r="C153" s="405" t="s">
        <v>210</v>
      </c>
      <c r="D153" s="478"/>
      <c r="E153" s="478"/>
      <c r="F153" s="478"/>
      <c r="G153" s="478"/>
      <c r="H153" s="478"/>
      <c r="I153" s="478"/>
      <c r="J153" s="478"/>
      <c r="K153" s="479"/>
      <c r="L153" s="501" t="s">
        <v>9</v>
      </c>
      <c r="M153" s="488"/>
    </row>
    <row r="154" spans="1:13">
      <c r="A154" s="483"/>
      <c r="B154" s="485"/>
      <c r="C154" s="483"/>
      <c r="D154" s="484"/>
      <c r="E154" s="484"/>
      <c r="F154" s="484"/>
      <c r="G154" s="484"/>
      <c r="H154" s="484"/>
      <c r="I154" s="484"/>
      <c r="J154" s="484"/>
      <c r="K154" s="485"/>
      <c r="L154" s="6"/>
      <c r="M154" s="8" t="s">
        <v>10</v>
      </c>
    </row>
    <row r="155" spans="1:13" ht="14.5" customHeight="1">
      <c r="A155" s="505" t="s">
        <v>12</v>
      </c>
      <c r="B155" s="479"/>
      <c r="C155" s="405" t="s">
        <v>211</v>
      </c>
      <c r="D155" s="478"/>
      <c r="E155" s="478"/>
      <c r="F155" s="478"/>
      <c r="G155" s="478"/>
      <c r="H155" s="478"/>
      <c r="I155" s="478"/>
      <c r="J155" s="478"/>
      <c r="K155" s="479"/>
      <c r="L155" s="493" t="s">
        <v>9</v>
      </c>
      <c r="M155" s="488"/>
    </row>
    <row r="156" spans="1:13">
      <c r="A156" s="483"/>
      <c r="B156" s="485"/>
      <c r="C156" s="483"/>
      <c r="D156" s="484"/>
      <c r="E156" s="484"/>
      <c r="F156" s="484"/>
      <c r="G156" s="484"/>
      <c r="H156" s="484"/>
      <c r="I156" s="484"/>
      <c r="J156" s="484"/>
      <c r="K156" s="485"/>
      <c r="L156" s="6"/>
      <c r="M156" s="7" t="s">
        <v>10</v>
      </c>
    </row>
    <row r="157" spans="1:13" ht="15" customHeight="1">
      <c r="A157" s="505" t="s">
        <v>47</v>
      </c>
      <c r="B157" s="479"/>
      <c r="C157" s="405"/>
      <c r="D157" s="478"/>
      <c r="E157" s="478"/>
      <c r="F157" s="478"/>
      <c r="G157" s="478"/>
      <c r="H157" s="478"/>
      <c r="I157" s="478"/>
      <c r="J157" s="478"/>
      <c r="K157" s="479"/>
      <c r="L157" s="493" t="s">
        <v>9</v>
      </c>
      <c r="M157" s="488"/>
    </row>
    <row r="158" spans="1:13">
      <c r="A158" s="483"/>
      <c r="B158" s="485"/>
      <c r="C158" s="483"/>
      <c r="D158" s="484"/>
      <c r="E158" s="484"/>
      <c r="F158" s="484"/>
      <c r="G158" s="484"/>
      <c r="H158" s="484"/>
      <c r="I158" s="484"/>
      <c r="J158" s="484"/>
      <c r="K158" s="485"/>
      <c r="L158" s="6"/>
      <c r="M158" s="7" t="s">
        <v>10</v>
      </c>
    </row>
    <row r="159" spans="1:13" ht="15" customHeight="1">
      <c r="A159" s="505" t="s">
        <v>14</v>
      </c>
      <c r="B159" s="479"/>
      <c r="C159" s="405"/>
      <c r="D159" s="478"/>
      <c r="E159" s="478"/>
      <c r="F159" s="478"/>
      <c r="G159" s="478"/>
      <c r="H159" s="478"/>
      <c r="I159" s="478"/>
      <c r="J159" s="478"/>
      <c r="K159" s="479"/>
      <c r="L159" s="493" t="s">
        <v>9</v>
      </c>
      <c r="M159" s="488"/>
    </row>
    <row r="160" spans="1:13" ht="15.65" customHeight="1">
      <c r="A160" s="483"/>
      <c r="B160" s="485"/>
      <c r="C160" s="483"/>
      <c r="D160" s="484"/>
      <c r="E160" s="484"/>
      <c r="F160" s="484"/>
      <c r="G160" s="484"/>
      <c r="H160" s="484"/>
      <c r="I160" s="484"/>
      <c r="J160" s="484"/>
      <c r="K160" s="485"/>
      <c r="L160" s="6"/>
      <c r="M160" s="7" t="s">
        <v>10</v>
      </c>
    </row>
    <row r="161" spans="1:13" ht="14.5" customHeight="1">
      <c r="A161" s="505" t="s">
        <v>48</v>
      </c>
      <c r="B161" s="479"/>
      <c r="C161" s="509"/>
      <c r="D161" s="478"/>
      <c r="E161" s="478"/>
      <c r="F161" s="478"/>
      <c r="G161" s="478"/>
      <c r="H161" s="478"/>
      <c r="I161" s="478"/>
      <c r="J161" s="478"/>
      <c r="K161" s="479"/>
      <c r="L161" s="493" t="s">
        <v>9</v>
      </c>
      <c r="M161" s="488"/>
    </row>
    <row r="162" spans="1:13" ht="14.5" customHeight="1">
      <c r="A162" s="483"/>
      <c r="B162" s="485"/>
      <c r="C162" s="483"/>
      <c r="D162" s="484"/>
      <c r="E162" s="484"/>
      <c r="F162" s="484"/>
      <c r="G162" s="484"/>
      <c r="H162" s="484"/>
      <c r="I162" s="484"/>
      <c r="J162" s="484"/>
      <c r="K162" s="485"/>
      <c r="L162" s="6"/>
      <c r="M162" s="7" t="s">
        <v>10</v>
      </c>
    </row>
    <row r="163" spans="1:13" ht="14.5" customHeight="1">
      <c r="A163" s="505" t="s">
        <v>16</v>
      </c>
      <c r="B163" s="479"/>
      <c r="C163" s="506"/>
      <c r="D163" s="478"/>
      <c r="E163" s="478"/>
      <c r="F163" s="478"/>
      <c r="G163" s="478"/>
      <c r="H163" s="478"/>
      <c r="I163" s="478"/>
      <c r="J163" s="478"/>
      <c r="K163" s="479"/>
      <c r="L163" s="493" t="s">
        <v>9</v>
      </c>
      <c r="M163" s="488"/>
    </row>
    <row r="164" spans="1:13">
      <c r="A164" s="483"/>
      <c r="B164" s="485"/>
      <c r="C164" s="483"/>
      <c r="D164" s="484"/>
      <c r="E164" s="484"/>
      <c r="F164" s="484"/>
      <c r="G164" s="484"/>
      <c r="H164" s="484"/>
      <c r="I164" s="484"/>
      <c r="J164" s="484"/>
      <c r="K164" s="485"/>
      <c r="L164" s="6"/>
      <c r="M164" s="7" t="s">
        <v>10</v>
      </c>
    </row>
    <row r="165" spans="1:13" ht="14.5" customHeight="1">
      <c r="A165" s="497"/>
      <c r="B165" s="487"/>
      <c r="C165" s="487"/>
      <c r="D165" s="487"/>
      <c r="E165" s="487"/>
      <c r="F165" s="487"/>
      <c r="G165" s="487"/>
      <c r="H165" s="487"/>
      <c r="I165" s="487"/>
      <c r="J165" s="487"/>
      <c r="K165" s="487"/>
      <c r="L165" s="487"/>
      <c r="M165" s="488"/>
    </row>
    <row r="166" spans="1:13" ht="21.5">
      <c r="A166" s="507" t="s">
        <v>17</v>
      </c>
      <c r="B166" s="487"/>
      <c r="C166" s="487"/>
      <c r="D166" s="488"/>
      <c r="E166" s="33" t="s">
        <v>18</v>
      </c>
      <c r="F166" s="33" t="s">
        <v>19</v>
      </c>
      <c r="G166" s="9" t="s">
        <v>20</v>
      </c>
      <c r="H166" s="24" t="s">
        <v>21</v>
      </c>
      <c r="I166" s="24" t="s">
        <v>22</v>
      </c>
      <c r="J166" s="23" t="s">
        <v>23</v>
      </c>
      <c r="K166" s="24" t="s">
        <v>24</v>
      </c>
      <c r="L166" s="24" t="s">
        <v>25</v>
      </c>
      <c r="M166" s="9" t="s">
        <v>26</v>
      </c>
    </row>
    <row r="167" spans="1:13" ht="14.5" customHeight="1">
      <c r="A167" s="508" t="s">
        <v>55</v>
      </c>
      <c r="B167" s="487"/>
      <c r="C167" s="487"/>
      <c r="D167" s="488"/>
      <c r="E167" s="11" t="s">
        <v>28</v>
      </c>
      <c r="F167" s="12" t="s">
        <v>212</v>
      </c>
      <c r="G167" s="13">
        <v>0.66666666666666663</v>
      </c>
      <c r="H167" s="14"/>
      <c r="I167" s="15">
        <v>8</v>
      </c>
      <c r="J167" s="15"/>
      <c r="K167" s="16"/>
      <c r="L167" s="15"/>
      <c r="M167" s="17">
        <f t="shared" ref="M167:M173" si="8">SUM(H167:L167)</f>
        <v>8</v>
      </c>
    </row>
    <row r="168" spans="1:13">
      <c r="A168" s="504" t="s">
        <v>55</v>
      </c>
      <c r="B168" s="487"/>
      <c r="C168" s="488"/>
      <c r="D168" s="34"/>
      <c r="E168" s="11" t="s">
        <v>29</v>
      </c>
      <c r="F168" s="12" t="s">
        <v>212</v>
      </c>
      <c r="G168" s="13">
        <v>0.66666666666666663</v>
      </c>
      <c r="H168" s="15"/>
      <c r="I168" s="15">
        <v>8</v>
      </c>
      <c r="J168" s="15"/>
      <c r="K168" s="16"/>
      <c r="L168" s="15"/>
      <c r="M168" s="18">
        <f t="shared" si="8"/>
        <v>8</v>
      </c>
    </row>
    <row r="169" spans="1:13" ht="14.5" customHeight="1">
      <c r="A169" s="508" t="s">
        <v>55</v>
      </c>
      <c r="B169" s="487"/>
      <c r="C169" s="487"/>
      <c r="D169" s="488"/>
      <c r="E169" s="11" t="s">
        <v>30</v>
      </c>
      <c r="F169" s="12" t="s">
        <v>212</v>
      </c>
      <c r="G169" s="13">
        <v>0.66666666666666663</v>
      </c>
      <c r="H169" s="15"/>
      <c r="I169" s="15">
        <v>8</v>
      </c>
      <c r="J169" s="15"/>
      <c r="K169" s="16"/>
      <c r="L169" s="15"/>
      <c r="M169" s="18">
        <f t="shared" si="8"/>
        <v>8</v>
      </c>
    </row>
    <row r="170" spans="1:13">
      <c r="A170" s="497" t="s">
        <v>55</v>
      </c>
      <c r="B170" s="487"/>
      <c r="C170" s="488"/>
      <c r="D170" s="34"/>
      <c r="E170" s="11" t="s">
        <v>31</v>
      </c>
      <c r="F170" s="12" t="s">
        <v>212</v>
      </c>
      <c r="G170" s="13">
        <v>0.66666666666666663</v>
      </c>
      <c r="H170" s="35"/>
      <c r="I170" s="15"/>
      <c r="J170" s="15"/>
      <c r="K170" s="16"/>
      <c r="L170" s="15"/>
      <c r="M170" s="17">
        <f t="shared" si="8"/>
        <v>0</v>
      </c>
    </row>
    <row r="171" spans="1:13" ht="14.5" customHeight="1">
      <c r="A171" s="497" t="s">
        <v>55</v>
      </c>
      <c r="B171" s="487"/>
      <c r="C171" s="488"/>
      <c r="D171" s="34"/>
      <c r="E171" s="11" t="s">
        <v>32</v>
      </c>
      <c r="F171" s="12" t="s">
        <v>212</v>
      </c>
      <c r="G171" s="13">
        <v>0.66666666666666663</v>
      </c>
      <c r="H171" s="15"/>
      <c r="I171" s="15"/>
      <c r="J171" s="15"/>
      <c r="K171" s="16"/>
      <c r="L171" s="15"/>
      <c r="M171" s="18">
        <f t="shared" si="8"/>
        <v>0</v>
      </c>
    </row>
    <row r="172" spans="1:13">
      <c r="A172" s="504"/>
      <c r="B172" s="487"/>
      <c r="C172" s="488"/>
      <c r="D172" s="34"/>
      <c r="E172" s="11" t="s">
        <v>33</v>
      </c>
      <c r="F172" s="12"/>
      <c r="G172" s="20"/>
      <c r="H172" s="15"/>
      <c r="I172" s="15"/>
      <c r="J172" s="15"/>
      <c r="K172" s="16"/>
      <c r="L172" s="15"/>
      <c r="M172" s="18">
        <f t="shared" si="8"/>
        <v>0</v>
      </c>
    </row>
    <row r="173" spans="1:13" ht="14.5" customHeight="1">
      <c r="A173" s="504"/>
      <c r="B173" s="487"/>
      <c r="C173" s="487"/>
      <c r="D173" s="488"/>
      <c r="E173" s="11" t="s">
        <v>34</v>
      </c>
      <c r="F173" s="12"/>
      <c r="G173" s="20"/>
      <c r="H173" s="15"/>
      <c r="I173" s="15"/>
      <c r="J173" s="15"/>
      <c r="K173" s="16"/>
      <c r="L173" s="15"/>
      <c r="M173" s="18">
        <f t="shared" si="8"/>
        <v>0</v>
      </c>
    </row>
    <row r="174" spans="1:13">
      <c r="A174" s="499"/>
      <c r="B174" s="487"/>
      <c r="C174" s="487"/>
      <c r="D174" s="487"/>
      <c r="E174" s="488"/>
      <c r="F174" s="500" t="s">
        <v>35</v>
      </c>
      <c r="G174" s="488"/>
      <c r="H174" s="17">
        <f t="shared" ref="H174:M174" si="9">SUM(H167:H173)</f>
        <v>0</v>
      </c>
      <c r="I174" s="18">
        <f t="shared" si="9"/>
        <v>24</v>
      </c>
      <c r="J174" s="18">
        <f t="shared" si="9"/>
        <v>0</v>
      </c>
      <c r="K174" s="21">
        <f t="shared" si="9"/>
        <v>0</v>
      </c>
      <c r="L174" s="18">
        <f t="shared" si="9"/>
        <v>0</v>
      </c>
      <c r="M174" s="22">
        <f t="shared" si="9"/>
        <v>24</v>
      </c>
    </row>
    <row r="175" spans="1:13" ht="14.5" customHeight="1">
      <c r="A175" s="501" t="s">
        <v>36</v>
      </c>
      <c r="B175" s="487"/>
      <c r="C175" s="488"/>
      <c r="D175" s="8"/>
      <c r="E175" s="33" t="s">
        <v>18</v>
      </c>
      <c r="F175" s="502" t="s">
        <v>37</v>
      </c>
      <c r="G175" s="488"/>
      <c r="H175" s="502" t="s">
        <v>38</v>
      </c>
      <c r="I175" s="488"/>
      <c r="J175" s="23"/>
      <c r="K175" s="24" t="s">
        <v>39</v>
      </c>
      <c r="L175" s="23" t="s">
        <v>40</v>
      </c>
      <c r="M175" s="377"/>
    </row>
    <row r="176" spans="1:13">
      <c r="A176" s="497" t="s">
        <v>55</v>
      </c>
      <c r="B176" s="487"/>
      <c r="C176" s="488"/>
      <c r="D176" s="36"/>
      <c r="E176" s="11" t="s">
        <v>28</v>
      </c>
      <c r="F176" s="491"/>
      <c r="G176" s="488"/>
      <c r="H176" s="491"/>
      <c r="I176" s="488"/>
      <c r="J176" s="15"/>
      <c r="K176" s="21"/>
      <c r="L176" s="21"/>
      <c r="M176" s="495"/>
    </row>
    <row r="177" spans="1:13">
      <c r="A177" s="497" t="s">
        <v>55</v>
      </c>
      <c r="B177" s="487"/>
      <c r="C177" s="488"/>
      <c r="D177" s="34"/>
      <c r="E177" s="11" t="s">
        <v>29</v>
      </c>
      <c r="F177" s="491"/>
      <c r="G177" s="488"/>
      <c r="H177" s="491"/>
      <c r="I177" s="488"/>
      <c r="J177" s="15"/>
      <c r="K177" s="21"/>
      <c r="L177" s="21"/>
      <c r="M177" s="495"/>
    </row>
    <row r="178" spans="1:13">
      <c r="A178" s="497" t="s">
        <v>55</v>
      </c>
      <c r="B178" s="487"/>
      <c r="C178" s="487"/>
      <c r="D178" s="488"/>
      <c r="E178" s="11" t="s">
        <v>30</v>
      </c>
      <c r="F178" s="491"/>
      <c r="G178" s="488"/>
      <c r="H178" s="491"/>
      <c r="I178" s="488"/>
      <c r="J178" s="15"/>
      <c r="K178" s="21"/>
      <c r="L178" s="21"/>
      <c r="M178" s="495"/>
    </row>
    <row r="179" spans="1:13">
      <c r="A179" s="497" t="s">
        <v>55</v>
      </c>
      <c r="B179" s="487"/>
      <c r="C179" s="488"/>
      <c r="D179" s="34"/>
      <c r="E179" s="11" t="s">
        <v>31</v>
      </c>
      <c r="F179" s="491"/>
      <c r="G179" s="488"/>
      <c r="H179" s="491"/>
      <c r="I179" s="488"/>
      <c r="J179" s="19"/>
      <c r="K179" s="26"/>
      <c r="L179" s="21"/>
      <c r="M179" s="495"/>
    </row>
    <row r="180" spans="1:13">
      <c r="A180" s="497" t="s">
        <v>55</v>
      </c>
      <c r="B180" s="487"/>
      <c r="C180" s="488"/>
      <c r="D180" s="34"/>
      <c r="E180" s="11" t="s">
        <v>32</v>
      </c>
      <c r="F180" s="491"/>
      <c r="G180" s="488"/>
      <c r="H180" s="491"/>
      <c r="I180" s="488"/>
      <c r="J180" s="15"/>
      <c r="K180" s="21"/>
      <c r="L180" s="21"/>
      <c r="M180" s="495"/>
    </row>
    <row r="181" spans="1:13">
      <c r="A181" s="490"/>
      <c r="B181" s="487"/>
      <c r="C181" s="488"/>
      <c r="D181" s="36"/>
      <c r="E181" s="11" t="s">
        <v>33</v>
      </c>
      <c r="F181" s="491"/>
      <c r="G181" s="488"/>
      <c r="H181" s="491"/>
      <c r="I181" s="488"/>
      <c r="J181" s="15"/>
      <c r="K181" s="21"/>
      <c r="L181" s="21"/>
      <c r="M181" s="495"/>
    </row>
    <row r="182" spans="1:13" ht="14.5" customHeight="1">
      <c r="A182" s="490"/>
      <c r="B182" s="487"/>
      <c r="C182" s="488"/>
      <c r="D182" s="36"/>
      <c r="E182" s="11" t="s">
        <v>34</v>
      </c>
      <c r="F182" s="491"/>
      <c r="G182" s="488"/>
      <c r="H182" s="491"/>
      <c r="I182" s="488"/>
      <c r="J182" s="15"/>
      <c r="K182" s="21"/>
      <c r="L182" s="21"/>
      <c r="M182" s="495"/>
    </row>
    <row r="183" spans="1:13">
      <c r="A183" s="492"/>
      <c r="B183" s="487"/>
      <c r="C183" s="487"/>
      <c r="D183" s="487"/>
      <c r="E183" s="487"/>
      <c r="F183" s="487"/>
      <c r="G183" s="487"/>
      <c r="H183" s="487"/>
      <c r="I183" s="488"/>
      <c r="J183" s="27" t="s">
        <v>41</v>
      </c>
      <c r="K183" s="28">
        <f t="shared" ref="K183:L183" si="10">SUM(K176:K182)</f>
        <v>0</v>
      </c>
      <c r="L183" s="28">
        <f t="shared" si="10"/>
        <v>0</v>
      </c>
      <c r="M183" s="496"/>
    </row>
    <row r="184" spans="1:13">
      <c r="A184" s="493" t="s">
        <v>53</v>
      </c>
      <c r="B184" s="487"/>
      <c r="C184" s="488"/>
      <c r="D184" s="494"/>
      <c r="E184" s="487"/>
      <c r="F184" s="487"/>
      <c r="G184" s="487"/>
      <c r="H184" s="487"/>
      <c r="I184" s="487"/>
      <c r="J184" s="487"/>
      <c r="K184" s="487"/>
      <c r="L184" s="487"/>
      <c r="M184" s="488"/>
    </row>
    <row r="185" spans="1:13" ht="14.5" customHeight="1">
      <c r="A185" s="477"/>
      <c r="B185" s="478"/>
      <c r="C185" s="478"/>
      <c r="D185" s="478"/>
      <c r="E185" s="478"/>
      <c r="F185" s="478"/>
      <c r="G185" s="478"/>
      <c r="H185" s="478"/>
      <c r="I185" s="478"/>
      <c r="J185" s="478"/>
      <c r="K185" s="478"/>
      <c r="L185" s="478"/>
      <c r="M185" s="479"/>
    </row>
    <row r="186" spans="1:13">
      <c r="A186" s="480"/>
      <c r="B186" s="481"/>
      <c r="C186" s="481"/>
      <c r="D186" s="481"/>
      <c r="E186" s="481"/>
      <c r="F186" s="481"/>
      <c r="G186" s="481"/>
      <c r="H186" s="481"/>
      <c r="I186" s="481"/>
      <c r="J186" s="481"/>
      <c r="K186" s="481"/>
      <c r="L186" s="481"/>
      <c r="M186" s="482"/>
    </row>
    <row r="187" spans="1:13" ht="14.5" customHeight="1">
      <c r="A187" s="480"/>
      <c r="B187" s="481"/>
      <c r="C187" s="481"/>
      <c r="D187" s="481"/>
      <c r="E187" s="481"/>
      <c r="F187" s="481"/>
      <c r="G187" s="481"/>
      <c r="H187" s="481"/>
      <c r="I187" s="481"/>
      <c r="J187" s="481"/>
      <c r="K187" s="481"/>
      <c r="L187" s="481"/>
      <c r="M187" s="482"/>
    </row>
    <row r="188" spans="1:13">
      <c r="A188" s="480"/>
      <c r="B188" s="481"/>
      <c r="C188" s="481"/>
      <c r="D188" s="481"/>
      <c r="E188" s="481"/>
      <c r="F188" s="481"/>
      <c r="G188" s="481"/>
      <c r="H188" s="481"/>
      <c r="I188" s="481"/>
      <c r="J188" s="481"/>
      <c r="K188" s="481"/>
      <c r="L188" s="481"/>
      <c r="M188" s="482"/>
    </row>
    <row r="189" spans="1:13" ht="14.5" customHeight="1">
      <c r="A189" s="480"/>
      <c r="B189" s="481"/>
      <c r="C189" s="481"/>
      <c r="D189" s="481"/>
      <c r="E189" s="481"/>
      <c r="F189" s="481"/>
      <c r="G189" s="481"/>
      <c r="H189" s="481"/>
      <c r="I189" s="481"/>
      <c r="J189" s="481"/>
      <c r="K189" s="481"/>
      <c r="L189" s="481"/>
      <c r="M189" s="482"/>
    </row>
    <row r="190" spans="1:13">
      <c r="A190" s="483"/>
      <c r="B190" s="484"/>
      <c r="C190" s="484"/>
      <c r="D190" s="484"/>
      <c r="E190" s="484"/>
      <c r="F190" s="484"/>
      <c r="G190" s="484"/>
      <c r="H190" s="484"/>
      <c r="I190" s="484"/>
      <c r="J190" s="484"/>
      <c r="K190" s="484"/>
      <c r="L190" s="484"/>
      <c r="M190" s="485"/>
    </row>
    <row r="191" spans="1:13" ht="14.5" customHeight="1">
      <c r="A191" s="486" t="s">
        <v>43</v>
      </c>
      <c r="B191" s="487"/>
      <c r="C191" s="487"/>
      <c r="D191" s="487"/>
      <c r="E191" s="487"/>
      <c r="F191" s="488"/>
      <c r="G191" s="486" t="s">
        <v>44</v>
      </c>
      <c r="H191" s="487"/>
      <c r="I191" s="487"/>
      <c r="J191" s="487"/>
      <c r="K191" s="487"/>
      <c r="L191" s="487"/>
      <c r="M191" s="488"/>
    </row>
    <row r="192" spans="1:13">
      <c r="A192" s="489"/>
      <c r="B192" s="487"/>
      <c r="C192" s="487"/>
      <c r="D192" s="487"/>
      <c r="E192" s="487"/>
      <c r="F192" s="488"/>
      <c r="G192" s="489"/>
      <c r="H192" s="487"/>
      <c r="I192" s="487"/>
      <c r="J192" s="487"/>
      <c r="K192" s="487"/>
      <c r="L192" s="487"/>
      <c r="M192" s="488"/>
    </row>
    <row r="193" spans="1:13" ht="14.5" customHeight="1"/>
    <row r="195" spans="1:13" ht="14.5" customHeight="1"/>
    <row r="197" spans="1:13" ht="15.65" customHeight="1">
      <c r="A197" s="541" t="s">
        <v>0</v>
      </c>
      <c r="B197" s="432"/>
      <c r="C197" s="433"/>
      <c r="D197" s="542" t="s">
        <v>56</v>
      </c>
      <c r="E197" s="441"/>
      <c r="F197" s="442"/>
      <c r="G197" s="442"/>
      <c r="H197" s="442"/>
      <c r="I197" s="442"/>
      <c r="J197" s="442"/>
      <c r="K197" s="442"/>
      <c r="L197" s="442"/>
      <c r="M197" s="443"/>
    </row>
    <row r="198" spans="1:13" ht="14.5" customHeight="1">
      <c r="A198" s="434"/>
      <c r="B198" s="435"/>
      <c r="C198" s="436"/>
      <c r="D198" s="264" t="s">
        <v>45</v>
      </c>
      <c r="E198" s="520" t="s">
        <v>2</v>
      </c>
      <c r="F198" s="445"/>
      <c r="G198" s="265"/>
      <c r="H198" s="266"/>
      <c r="I198" s="267" t="s">
        <v>3</v>
      </c>
      <c r="J198" s="268"/>
      <c r="K198" s="269" t="s">
        <v>4</v>
      </c>
      <c r="L198" s="543"/>
      <c r="M198" s="443"/>
    </row>
    <row r="199" spans="1:13" ht="14.5" customHeight="1">
      <c r="A199" s="437"/>
      <c r="B199" s="438"/>
      <c r="C199" s="439"/>
      <c r="D199" s="270"/>
      <c r="E199" s="544" t="s">
        <v>5</v>
      </c>
      <c r="F199" s="445"/>
      <c r="G199" s="545">
        <v>635</v>
      </c>
      <c r="H199" s="443"/>
      <c r="I199" s="271" t="s">
        <v>6</v>
      </c>
      <c r="J199" s="272">
        <v>14</v>
      </c>
      <c r="K199" s="267" t="s">
        <v>7</v>
      </c>
      <c r="L199" s="546"/>
      <c r="M199" s="443"/>
    </row>
    <row r="200" spans="1:13">
      <c r="A200" s="536" t="s">
        <v>57</v>
      </c>
      <c r="B200" s="451"/>
      <c r="C200" s="540" t="s">
        <v>178</v>
      </c>
      <c r="D200" s="432"/>
      <c r="E200" s="432"/>
      <c r="F200" s="432"/>
      <c r="G200" s="432"/>
      <c r="H200" s="432"/>
      <c r="I200" s="432"/>
      <c r="J200" s="432"/>
      <c r="K200" s="433"/>
      <c r="L200" s="520" t="s">
        <v>9</v>
      </c>
      <c r="M200" s="445"/>
    </row>
    <row r="201" spans="1:13">
      <c r="A201" s="452"/>
      <c r="B201" s="439"/>
      <c r="C201" s="437"/>
      <c r="D201" s="438"/>
      <c r="E201" s="438"/>
      <c r="F201" s="438"/>
      <c r="G201" s="438"/>
      <c r="H201" s="438"/>
      <c r="I201" s="438"/>
      <c r="J201" s="438"/>
      <c r="K201" s="439"/>
      <c r="L201" s="273"/>
      <c r="M201" s="274" t="s">
        <v>10</v>
      </c>
    </row>
    <row r="202" spans="1:13">
      <c r="A202" s="536" t="s">
        <v>58</v>
      </c>
      <c r="B202" s="451"/>
      <c r="C202" s="540" t="s">
        <v>178</v>
      </c>
      <c r="D202" s="432"/>
      <c r="E202" s="432"/>
      <c r="F202" s="432"/>
      <c r="G202" s="432"/>
      <c r="H202" s="432"/>
      <c r="I202" s="432"/>
      <c r="J202" s="432"/>
      <c r="K202" s="433"/>
      <c r="L202" s="528" t="s">
        <v>9</v>
      </c>
      <c r="M202" s="445"/>
    </row>
    <row r="203" spans="1:13">
      <c r="A203" s="452"/>
      <c r="B203" s="439"/>
      <c r="C203" s="437"/>
      <c r="D203" s="438"/>
      <c r="E203" s="438"/>
      <c r="F203" s="438"/>
      <c r="G203" s="438"/>
      <c r="H203" s="438"/>
      <c r="I203" s="438"/>
      <c r="J203" s="438"/>
      <c r="K203" s="439"/>
      <c r="L203" s="273"/>
      <c r="M203" s="275" t="s">
        <v>10</v>
      </c>
    </row>
    <row r="204" spans="1:13">
      <c r="A204" s="536" t="s">
        <v>59</v>
      </c>
      <c r="B204" s="451"/>
      <c r="C204" s="540" t="s">
        <v>178</v>
      </c>
      <c r="D204" s="432"/>
      <c r="E204" s="432"/>
      <c r="F204" s="432"/>
      <c r="G204" s="432"/>
      <c r="H204" s="432"/>
      <c r="I204" s="432"/>
      <c r="J204" s="432"/>
      <c r="K204" s="433"/>
      <c r="L204" s="528" t="s">
        <v>9</v>
      </c>
      <c r="M204" s="445"/>
    </row>
    <row r="205" spans="1:13">
      <c r="A205" s="452"/>
      <c r="B205" s="439"/>
      <c r="C205" s="437"/>
      <c r="D205" s="438"/>
      <c r="E205" s="438"/>
      <c r="F205" s="438"/>
      <c r="G205" s="438"/>
      <c r="H205" s="438"/>
      <c r="I205" s="438"/>
      <c r="J205" s="438"/>
      <c r="K205" s="439"/>
      <c r="L205" s="273"/>
      <c r="M205" s="275" t="s">
        <v>10</v>
      </c>
    </row>
    <row r="206" spans="1:13">
      <c r="A206" s="536" t="s">
        <v>60</v>
      </c>
      <c r="B206" s="451"/>
      <c r="C206" s="539"/>
      <c r="D206" s="432"/>
      <c r="E206" s="432"/>
      <c r="F206" s="432"/>
      <c r="G206" s="432"/>
      <c r="H206" s="432"/>
      <c r="I206" s="432"/>
      <c r="J206" s="432"/>
      <c r="K206" s="433"/>
      <c r="L206" s="520" t="s">
        <v>9</v>
      </c>
      <c r="M206" s="445"/>
    </row>
    <row r="207" spans="1:13">
      <c r="A207" s="452"/>
      <c r="B207" s="439"/>
      <c r="C207" s="437"/>
      <c r="D207" s="438"/>
      <c r="E207" s="438"/>
      <c r="F207" s="438"/>
      <c r="G207" s="438"/>
      <c r="H207" s="438"/>
      <c r="I207" s="438"/>
      <c r="J207" s="438"/>
      <c r="K207" s="439"/>
      <c r="L207" s="273"/>
      <c r="M207" s="274" t="s">
        <v>10</v>
      </c>
    </row>
    <row r="208" spans="1:13">
      <c r="A208" s="536" t="s">
        <v>61</v>
      </c>
      <c r="B208" s="451"/>
      <c r="C208" s="539"/>
      <c r="D208" s="432"/>
      <c r="E208" s="432"/>
      <c r="F208" s="432"/>
      <c r="G208" s="432"/>
      <c r="H208" s="432"/>
      <c r="I208" s="432"/>
      <c r="J208" s="432"/>
      <c r="K208" s="433"/>
      <c r="L208" s="520" t="s">
        <v>9</v>
      </c>
      <c r="M208" s="445"/>
    </row>
    <row r="209" spans="1:13">
      <c r="A209" s="452"/>
      <c r="B209" s="439"/>
      <c r="C209" s="437"/>
      <c r="D209" s="438"/>
      <c r="E209" s="438"/>
      <c r="F209" s="438"/>
      <c r="G209" s="438"/>
      <c r="H209" s="438"/>
      <c r="I209" s="438"/>
      <c r="J209" s="438"/>
      <c r="K209" s="439"/>
      <c r="L209" s="273"/>
      <c r="M209" s="274" t="s">
        <v>10</v>
      </c>
    </row>
    <row r="210" spans="1:13">
      <c r="A210" s="536" t="s">
        <v>62</v>
      </c>
      <c r="B210" s="451"/>
      <c r="C210" s="539"/>
      <c r="D210" s="432"/>
      <c r="E210" s="432"/>
      <c r="F210" s="432"/>
      <c r="G210" s="432"/>
      <c r="H210" s="432"/>
      <c r="I210" s="432"/>
      <c r="J210" s="432"/>
      <c r="K210" s="433"/>
      <c r="L210" s="520" t="s">
        <v>9</v>
      </c>
      <c r="M210" s="445"/>
    </row>
    <row r="211" spans="1:13">
      <c r="A211" s="452"/>
      <c r="B211" s="439"/>
      <c r="C211" s="437"/>
      <c r="D211" s="438"/>
      <c r="E211" s="438"/>
      <c r="F211" s="438"/>
      <c r="G211" s="438"/>
      <c r="H211" s="438"/>
      <c r="I211" s="438"/>
      <c r="J211" s="438"/>
      <c r="K211" s="439"/>
      <c r="L211" s="273"/>
      <c r="M211" s="274" t="s">
        <v>10</v>
      </c>
    </row>
    <row r="212" spans="1:13">
      <c r="A212" s="536" t="s">
        <v>63</v>
      </c>
      <c r="B212" s="451"/>
      <c r="C212" s="537"/>
      <c r="D212" s="432"/>
      <c r="E212" s="432"/>
      <c r="F212" s="432"/>
      <c r="G212" s="432"/>
      <c r="H212" s="432"/>
      <c r="I212" s="432"/>
      <c r="J212" s="432"/>
      <c r="K212" s="433"/>
      <c r="L212" s="520" t="s">
        <v>9</v>
      </c>
      <c r="M212" s="445"/>
    </row>
    <row r="213" spans="1:13">
      <c r="A213" s="452"/>
      <c r="B213" s="439"/>
      <c r="C213" s="437"/>
      <c r="D213" s="438"/>
      <c r="E213" s="438"/>
      <c r="F213" s="438"/>
      <c r="G213" s="438"/>
      <c r="H213" s="438"/>
      <c r="I213" s="438"/>
      <c r="J213" s="438"/>
      <c r="K213" s="439"/>
      <c r="L213" s="273"/>
      <c r="M213" s="274" t="s">
        <v>10</v>
      </c>
    </row>
    <row r="214" spans="1:13">
      <c r="A214" s="526"/>
      <c r="B214" s="442"/>
      <c r="C214" s="442"/>
      <c r="D214" s="442"/>
      <c r="E214" s="442"/>
      <c r="F214" s="442"/>
      <c r="G214" s="442"/>
      <c r="H214" s="442"/>
      <c r="I214" s="442"/>
      <c r="J214" s="442"/>
      <c r="K214" s="442"/>
      <c r="L214" s="442"/>
      <c r="M214" s="443"/>
    </row>
    <row r="215" spans="1:13" ht="20">
      <c r="A215" s="533" t="s">
        <v>17</v>
      </c>
      <c r="B215" s="441"/>
      <c r="C215" s="442"/>
      <c r="D215" s="443"/>
      <c r="E215" s="276" t="s">
        <v>18</v>
      </c>
      <c r="F215" s="276" t="s">
        <v>19</v>
      </c>
      <c r="G215" s="277" t="s">
        <v>20</v>
      </c>
      <c r="H215" s="277" t="s">
        <v>64</v>
      </c>
      <c r="I215" s="277" t="s">
        <v>65</v>
      </c>
      <c r="J215" s="277" t="s">
        <v>66</v>
      </c>
      <c r="K215" s="278" t="s">
        <v>67</v>
      </c>
      <c r="L215" s="277" t="s">
        <v>68</v>
      </c>
      <c r="M215" s="277" t="s">
        <v>26</v>
      </c>
    </row>
    <row r="216" spans="1:13">
      <c r="A216" s="534" t="s">
        <v>69</v>
      </c>
      <c r="B216" s="442"/>
      <c r="C216" s="442"/>
      <c r="D216" s="443"/>
      <c r="E216" s="279" t="s">
        <v>28</v>
      </c>
      <c r="F216" s="267" t="s">
        <v>50</v>
      </c>
      <c r="G216" s="350">
        <v>44969.666666666664</v>
      </c>
      <c r="H216" s="281">
        <v>1</v>
      </c>
      <c r="I216" s="281">
        <v>8</v>
      </c>
      <c r="J216" s="280"/>
      <c r="K216" s="280"/>
      <c r="L216" s="280"/>
      <c r="M216" s="282">
        <f t="shared" ref="M216:M222" si="11">I216+J216+K216+L216</f>
        <v>8</v>
      </c>
    </row>
    <row r="217" spans="1:13">
      <c r="A217" s="523" t="s">
        <v>69</v>
      </c>
      <c r="B217" s="442"/>
      <c r="C217" s="443"/>
      <c r="D217" s="283"/>
      <c r="E217" s="279" t="s">
        <v>29</v>
      </c>
      <c r="F217" s="267" t="s">
        <v>50</v>
      </c>
      <c r="G217" s="350">
        <v>44893.666666666664</v>
      </c>
      <c r="H217" s="281">
        <v>1</v>
      </c>
      <c r="I217" s="281">
        <v>8</v>
      </c>
      <c r="J217" s="280"/>
      <c r="K217" s="280"/>
      <c r="L217" s="280"/>
      <c r="M217" s="282">
        <f t="shared" si="11"/>
        <v>8</v>
      </c>
    </row>
    <row r="218" spans="1:13">
      <c r="A218" s="523" t="s">
        <v>69</v>
      </c>
      <c r="B218" s="442"/>
      <c r="C218" s="443"/>
      <c r="D218" s="270"/>
      <c r="E218" s="279" t="s">
        <v>30</v>
      </c>
      <c r="F218" s="267" t="s">
        <v>50</v>
      </c>
      <c r="G218" s="350">
        <v>45027.666666666664</v>
      </c>
      <c r="H218" s="281">
        <v>1</v>
      </c>
      <c r="I218" s="281">
        <v>8</v>
      </c>
      <c r="J218" s="280"/>
      <c r="K218" s="280"/>
      <c r="L218" s="280"/>
      <c r="M218" s="282">
        <f t="shared" si="11"/>
        <v>8</v>
      </c>
    </row>
    <row r="219" spans="1:13">
      <c r="A219" s="523" t="s">
        <v>69</v>
      </c>
      <c r="B219" s="442"/>
      <c r="C219" s="443"/>
      <c r="D219" s="283"/>
      <c r="E219" s="279" t="s">
        <v>31</v>
      </c>
      <c r="F219" s="267"/>
      <c r="G219" s="280"/>
      <c r="H219" s="281"/>
      <c r="I219" s="281"/>
      <c r="J219" s="280"/>
      <c r="K219" s="280"/>
      <c r="L219" s="280"/>
      <c r="M219" s="282">
        <f t="shared" si="11"/>
        <v>0</v>
      </c>
    </row>
    <row r="220" spans="1:13">
      <c r="A220" s="523" t="s">
        <v>69</v>
      </c>
      <c r="B220" s="442"/>
      <c r="C220" s="443"/>
      <c r="D220" s="283"/>
      <c r="E220" s="279" t="s">
        <v>32</v>
      </c>
      <c r="F220" s="267"/>
      <c r="G220" s="350"/>
      <c r="H220" s="281"/>
      <c r="I220" s="281"/>
      <c r="J220" s="280"/>
      <c r="K220" s="280"/>
      <c r="L220" s="280"/>
      <c r="M220" s="282">
        <f t="shared" si="11"/>
        <v>0</v>
      </c>
    </row>
    <row r="221" spans="1:13">
      <c r="A221" s="538"/>
      <c r="B221" s="442"/>
      <c r="C221" s="443"/>
      <c r="D221" s="283"/>
      <c r="E221" s="279" t="s">
        <v>33</v>
      </c>
      <c r="F221" s="284"/>
      <c r="G221" s="284"/>
      <c r="H221" s="280"/>
      <c r="I221" s="280"/>
      <c r="J221" s="280"/>
      <c r="K221" s="280"/>
      <c r="L221" s="280"/>
      <c r="M221" s="282">
        <f t="shared" si="11"/>
        <v>0</v>
      </c>
    </row>
    <row r="222" spans="1:13">
      <c r="A222" s="535"/>
      <c r="B222" s="442"/>
      <c r="C222" s="442"/>
      <c r="D222" s="443"/>
      <c r="E222" s="279" t="s">
        <v>34</v>
      </c>
      <c r="F222" s="284"/>
      <c r="G222" s="284"/>
      <c r="H222" s="280"/>
      <c r="I222" s="280"/>
      <c r="J222" s="280"/>
      <c r="K222" s="285"/>
      <c r="L222" s="280"/>
      <c r="M222" s="282">
        <f t="shared" si="11"/>
        <v>0</v>
      </c>
    </row>
    <row r="223" spans="1:13">
      <c r="A223" s="531"/>
      <c r="B223" s="441"/>
      <c r="C223" s="442"/>
      <c r="D223" s="442"/>
      <c r="E223" s="443"/>
      <c r="F223" s="532" t="s">
        <v>35</v>
      </c>
      <c r="G223" s="445"/>
      <c r="H223" s="281">
        <f t="shared" ref="H223:M223" si="12">SUM(H216:H222)</f>
        <v>3</v>
      </c>
      <c r="I223" s="281">
        <f t="shared" si="12"/>
        <v>24</v>
      </c>
      <c r="J223" s="280">
        <f t="shared" si="12"/>
        <v>0</v>
      </c>
      <c r="K223" s="285">
        <f t="shared" si="12"/>
        <v>0</v>
      </c>
      <c r="L223" s="280">
        <f t="shared" si="12"/>
        <v>0</v>
      </c>
      <c r="M223" s="286">
        <f t="shared" si="12"/>
        <v>24</v>
      </c>
    </row>
    <row r="224" spans="1:13">
      <c r="A224" s="528" t="s">
        <v>70</v>
      </c>
      <c r="B224" s="441"/>
      <c r="C224" s="443"/>
      <c r="D224" s="273"/>
      <c r="E224" s="276" t="s">
        <v>18</v>
      </c>
      <c r="F224" s="529" t="s">
        <v>37</v>
      </c>
      <c r="G224" s="445"/>
      <c r="H224" s="529" t="s">
        <v>38</v>
      </c>
      <c r="I224" s="445"/>
      <c r="J224" s="287"/>
      <c r="K224" s="288" t="s">
        <v>39</v>
      </c>
      <c r="L224" s="289" t="s">
        <v>40</v>
      </c>
      <c r="M224" s="470"/>
    </row>
    <row r="225" spans="1:13">
      <c r="A225" s="523" t="s">
        <v>69</v>
      </c>
      <c r="B225" s="442"/>
      <c r="C225" s="443"/>
      <c r="D225" s="527"/>
      <c r="E225" s="279" t="s">
        <v>28</v>
      </c>
      <c r="F225" s="522" t="s">
        <v>71</v>
      </c>
      <c r="G225" s="443"/>
      <c r="H225" s="522" t="s">
        <v>216</v>
      </c>
      <c r="I225" s="443"/>
      <c r="J225" s="280"/>
      <c r="K225" s="285">
        <v>150</v>
      </c>
      <c r="L225" s="285"/>
      <c r="M225" s="471"/>
    </row>
    <row r="226" spans="1:13">
      <c r="A226" s="523" t="s">
        <v>69</v>
      </c>
      <c r="B226" s="442"/>
      <c r="C226" s="443"/>
      <c r="D226" s="283"/>
      <c r="E226" s="279" t="s">
        <v>29</v>
      </c>
      <c r="F226" s="522" t="s">
        <v>71</v>
      </c>
      <c r="G226" s="443"/>
      <c r="H226" s="522" t="s">
        <v>216</v>
      </c>
      <c r="I226" s="443"/>
      <c r="J226" s="280"/>
      <c r="K226" s="285">
        <v>150</v>
      </c>
      <c r="L226" s="285"/>
      <c r="M226" s="472"/>
    </row>
    <row r="227" spans="1:13">
      <c r="A227" s="526"/>
      <c r="B227" s="442"/>
      <c r="C227" s="443"/>
      <c r="D227" s="270"/>
      <c r="E227" s="279" t="s">
        <v>30</v>
      </c>
      <c r="F227" s="522" t="s">
        <v>71</v>
      </c>
      <c r="G227" s="443"/>
      <c r="H227" s="522" t="s">
        <v>216</v>
      </c>
      <c r="I227" s="443"/>
      <c r="J227" s="280"/>
      <c r="K227" s="285">
        <v>150</v>
      </c>
      <c r="L227" s="285"/>
      <c r="M227" s="472"/>
    </row>
    <row r="228" spans="1:13">
      <c r="A228" s="526"/>
      <c r="B228" s="442"/>
      <c r="C228" s="443"/>
      <c r="D228" s="283"/>
      <c r="E228" s="279" t="s">
        <v>31</v>
      </c>
      <c r="F228" s="524"/>
      <c r="G228" s="443"/>
      <c r="H228" s="524"/>
      <c r="I228" s="443"/>
      <c r="J228" s="280"/>
      <c r="K228" s="285"/>
      <c r="L228" s="285"/>
      <c r="M228" s="472"/>
    </row>
    <row r="229" spans="1:13">
      <c r="A229" s="523" t="s">
        <v>69</v>
      </c>
      <c r="B229" s="442"/>
      <c r="C229" s="443"/>
      <c r="D229" s="283"/>
      <c r="E229" s="279" t="s">
        <v>32</v>
      </c>
      <c r="F229" s="524"/>
      <c r="G229" s="443"/>
      <c r="H229" s="524"/>
      <c r="I229" s="443"/>
      <c r="J229" s="280"/>
      <c r="K229" s="285"/>
      <c r="L229" s="285"/>
      <c r="M229" s="472"/>
    </row>
    <row r="230" spans="1:13">
      <c r="A230" s="530"/>
      <c r="B230" s="442"/>
      <c r="C230" s="443"/>
      <c r="D230" s="290"/>
      <c r="E230" s="279" t="s">
        <v>33</v>
      </c>
      <c r="F230" s="525"/>
      <c r="G230" s="443"/>
      <c r="H230" s="525"/>
      <c r="I230" s="443"/>
      <c r="J230" s="280"/>
      <c r="K230" s="291"/>
      <c r="L230" s="285"/>
      <c r="M230" s="472"/>
    </row>
    <row r="231" spans="1:13">
      <c r="A231" s="530"/>
      <c r="B231" s="442"/>
      <c r="C231" s="443"/>
      <c r="D231" s="290"/>
      <c r="E231" s="279" t="s">
        <v>34</v>
      </c>
      <c r="F231" s="525"/>
      <c r="G231" s="443"/>
      <c r="H231" s="525"/>
      <c r="I231" s="443"/>
      <c r="J231" s="280"/>
      <c r="K231" s="291"/>
      <c r="L231" s="285"/>
      <c r="M231" s="472"/>
    </row>
    <row r="232" spans="1:13">
      <c r="A232" s="519"/>
      <c r="B232" s="441"/>
      <c r="C232" s="442"/>
      <c r="D232" s="442"/>
      <c r="E232" s="442"/>
      <c r="F232" s="442"/>
      <c r="G232" s="442"/>
      <c r="H232" s="442"/>
      <c r="I232" s="443"/>
      <c r="J232" s="292" t="s">
        <v>41</v>
      </c>
      <c r="K232" s="293">
        <f>SUM(K225:K231)</f>
        <v>450</v>
      </c>
      <c r="L232" s="293">
        <f>SUM(L225:L231)</f>
        <v>0</v>
      </c>
      <c r="M232" s="473"/>
    </row>
    <row r="233" spans="1:13">
      <c r="A233" s="520" t="s">
        <v>72</v>
      </c>
      <c r="B233" s="441"/>
      <c r="C233" s="443"/>
      <c r="D233" s="521"/>
      <c r="E233" s="441"/>
      <c r="F233" s="442"/>
      <c r="G233" s="442"/>
      <c r="H233" s="442"/>
      <c r="I233" s="442"/>
      <c r="J233" s="442"/>
      <c r="K233" s="442"/>
      <c r="L233" s="442"/>
      <c r="M233" s="443"/>
    </row>
    <row r="234" spans="1:13">
      <c r="A234" s="516"/>
      <c r="B234" s="432"/>
      <c r="C234" s="432"/>
      <c r="D234" s="432"/>
      <c r="E234" s="432"/>
      <c r="F234" s="432"/>
      <c r="G234" s="432"/>
      <c r="H234" s="432"/>
      <c r="I234" s="432"/>
      <c r="J234" s="432"/>
      <c r="K234" s="432"/>
      <c r="L234" s="432"/>
      <c r="M234" s="433"/>
    </row>
    <row r="235" spans="1:13">
      <c r="A235" s="434"/>
      <c r="B235" s="435"/>
      <c r="C235" s="435"/>
      <c r="D235" s="435"/>
      <c r="E235" s="435"/>
      <c r="F235" s="435"/>
      <c r="G235" s="435"/>
      <c r="H235" s="435"/>
      <c r="I235" s="435"/>
      <c r="J235" s="435"/>
      <c r="K235" s="435"/>
      <c r="L235" s="435"/>
      <c r="M235" s="436"/>
    </row>
    <row r="236" spans="1:13">
      <c r="A236" s="434"/>
      <c r="B236" s="435"/>
      <c r="C236" s="435"/>
      <c r="D236" s="435"/>
      <c r="E236" s="435"/>
      <c r="F236" s="435"/>
      <c r="G236" s="435"/>
      <c r="H236" s="435"/>
      <c r="I236" s="435"/>
      <c r="J236" s="435"/>
      <c r="K236" s="435"/>
      <c r="L236" s="435"/>
      <c r="M236" s="436"/>
    </row>
    <row r="237" spans="1:13">
      <c r="A237" s="434"/>
      <c r="B237" s="435"/>
      <c r="C237" s="435"/>
      <c r="D237" s="435"/>
      <c r="E237" s="435"/>
      <c r="F237" s="435"/>
      <c r="G237" s="435"/>
      <c r="H237" s="435"/>
      <c r="I237" s="435"/>
      <c r="J237" s="435"/>
      <c r="K237" s="435"/>
      <c r="L237" s="435"/>
      <c r="M237" s="436"/>
    </row>
    <row r="238" spans="1:13">
      <c r="A238" s="434"/>
      <c r="B238" s="435"/>
      <c r="C238" s="435"/>
      <c r="D238" s="435"/>
      <c r="E238" s="435"/>
      <c r="F238" s="435"/>
      <c r="G238" s="435"/>
      <c r="H238" s="435"/>
      <c r="I238" s="435"/>
      <c r="J238" s="435"/>
      <c r="K238" s="435"/>
      <c r="L238" s="435"/>
      <c r="M238" s="436"/>
    </row>
    <row r="239" spans="1:13">
      <c r="A239" s="437"/>
      <c r="B239" s="438"/>
      <c r="C239" s="438"/>
      <c r="D239" s="438"/>
      <c r="E239" s="438"/>
      <c r="F239" s="438"/>
      <c r="G239" s="438"/>
      <c r="H239" s="438"/>
      <c r="I239" s="438"/>
      <c r="J239" s="438"/>
      <c r="K239" s="438"/>
      <c r="L239" s="438"/>
      <c r="M239" s="439"/>
    </row>
    <row r="240" spans="1:13">
      <c r="A240" s="517" t="s">
        <v>43</v>
      </c>
      <c r="B240" s="442"/>
      <c r="C240" s="442"/>
      <c r="D240" s="442"/>
      <c r="E240" s="442"/>
      <c r="F240" s="443"/>
      <c r="G240" s="517" t="s">
        <v>44</v>
      </c>
      <c r="H240" s="442"/>
      <c r="I240" s="442"/>
      <c r="J240" s="442"/>
      <c r="K240" s="442"/>
      <c r="L240" s="442"/>
      <c r="M240" s="443"/>
    </row>
    <row r="241" spans="1:13">
      <c r="A241" s="518"/>
      <c r="B241" s="442"/>
      <c r="C241" s="442"/>
      <c r="D241" s="442"/>
      <c r="E241" s="442"/>
      <c r="F241" s="443"/>
      <c r="G241" s="518"/>
      <c r="H241" s="442"/>
      <c r="I241" s="442"/>
      <c r="J241" s="442"/>
      <c r="K241" s="442"/>
      <c r="L241" s="442"/>
      <c r="M241" s="443"/>
    </row>
    <row r="246" spans="1:13" ht="15.65" customHeight="1">
      <c r="A246" s="510" t="s">
        <v>0</v>
      </c>
      <c r="B246" s="478"/>
      <c r="C246" s="479"/>
      <c r="D246" s="549" t="s">
        <v>56</v>
      </c>
      <c r="E246" s="487"/>
      <c r="F246" s="487"/>
      <c r="G246" s="487"/>
      <c r="H246" s="487"/>
      <c r="I246" s="487"/>
      <c r="J246" s="487"/>
      <c r="K246" s="487"/>
      <c r="L246" s="487"/>
      <c r="M246" s="488"/>
    </row>
    <row r="247" spans="1:13" ht="14.5" customHeight="1">
      <c r="A247" s="480"/>
      <c r="B247" s="481"/>
      <c r="C247" s="482"/>
      <c r="D247" s="30" t="s">
        <v>45</v>
      </c>
      <c r="E247" s="493" t="s">
        <v>2</v>
      </c>
      <c r="F247" s="488"/>
      <c r="G247" s="5"/>
      <c r="H247" s="29"/>
      <c r="I247" s="1" t="s">
        <v>3</v>
      </c>
      <c r="J247" s="2">
        <v>2023</v>
      </c>
      <c r="K247" s="3" t="s">
        <v>4</v>
      </c>
      <c r="L247" s="512"/>
      <c r="M247" s="488"/>
    </row>
    <row r="248" spans="1:13" ht="14.5" customHeight="1">
      <c r="A248" s="483"/>
      <c r="B248" s="484"/>
      <c r="C248" s="485"/>
      <c r="D248" s="31"/>
      <c r="E248" s="513" t="s">
        <v>5</v>
      </c>
      <c r="F248" s="488"/>
      <c r="G248" s="550">
        <v>635</v>
      </c>
      <c r="H248" s="488"/>
      <c r="I248" s="4" t="s">
        <v>6</v>
      </c>
      <c r="J248" s="32">
        <v>14</v>
      </c>
      <c r="K248" s="1" t="s">
        <v>7</v>
      </c>
      <c r="L248" s="515"/>
      <c r="M248" s="488"/>
    </row>
    <row r="249" spans="1:13" ht="14.5" customHeight="1">
      <c r="A249" s="505" t="s">
        <v>57</v>
      </c>
      <c r="B249" s="479"/>
      <c r="C249" s="405" t="s">
        <v>193</v>
      </c>
      <c r="D249" s="478"/>
      <c r="E249" s="478"/>
      <c r="F249" s="478"/>
      <c r="G249" s="478"/>
      <c r="H249" s="478"/>
      <c r="I249" s="478"/>
      <c r="J249" s="478"/>
      <c r="K249" s="478"/>
      <c r="L249" s="493" t="s">
        <v>9</v>
      </c>
      <c r="M249" s="488"/>
    </row>
    <row r="250" spans="1:13">
      <c r="A250" s="483"/>
      <c r="B250" s="485"/>
      <c r="C250" s="480"/>
      <c r="D250" s="481"/>
      <c r="E250" s="481"/>
      <c r="F250" s="481"/>
      <c r="G250" s="481"/>
      <c r="H250" s="481"/>
      <c r="I250" s="481"/>
      <c r="J250" s="481"/>
      <c r="K250" s="481"/>
      <c r="L250" s="6"/>
      <c r="M250" s="7" t="s">
        <v>10</v>
      </c>
    </row>
    <row r="251" spans="1:13" ht="14.5" customHeight="1">
      <c r="A251" s="505" t="s">
        <v>58</v>
      </c>
      <c r="B251" s="479"/>
      <c r="C251" s="405" t="s">
        <v>193</v>
      </c>
      <c r="D251" s="478"/>
      <c r="E251" s="478"/>
      <c r="F251" s="478"/>
      <c r="G251" s="478"/>
      <c r="H251" s="478"/>
      <c r="I251" s="478"/>
      <c r="J251" s="478"/>
      <c r="K251" s="478"/>
      <c r="L251" s="501" t="s">
        <v>9</v>
      </c>
      <c r="M251" s="488"/>
    </row>
    <row r="252" spans="1:13">
      <c r="A252" s="483"/>
      <c r="B252" s="485"/>
      <c r="C252" s="480"/>
      <c r="D252" s="481"/>
      <c r="E252" s="481"/>
      <c r="F252" s="481"/>
      <c r="G252" s="481"/>
      <c r="H252" s="481"/>
      <c r="I252" s="481"/>
      <c r="J252" s="481"/>
      <c r="K252" s="481"/>
      <c r="L252" s="6"/>
      <c r="M252" s="8" t="s">
        <v>10</v>
      </c>
    </row>
    <row r="253" spans="1:13" ht="14.5" customHeight="1">
      <c r="A253" s="505" t="s">
        <v>59</v>
      </c>
      <c r="B253" s="479"/>
      <c r="C253" s="405" t="s">
        <v>193</v>
      </c>
      <c r="D253" s="478"/>
      <c r="E253" s="478"/>
      <c r="F253" s="478"/>
      <c r="G253" s="478"/>
      <c r="H253" s="478"/>
      <c r="I253" s="478"/>
      <c r="J253" s="478"/>
      <c r="K253" s="478"/>
      <c r="L253" s="501" t="s">
        <v>9</v>
      </c>
      <c r="M253" s="488"/>
    </row>
    <row r="254" spans="1:13">
      <c r="A254" s="483"/>
      <c r="B254" s="485"/>
      <c r="C254" s="480"/>
      <c r="D254" s="481"/>
      <c r="E254" s="481"/>
      <c r="F254" s="481"/>
      <c r="G254" s="481"/>
      <c r="H254" s="481"/>
      <c r="I254" s="481"/>
      <c r="J254" s="481"/>
      <c r="K254" s="481"/>
      <c r="L254" s="6"/>
      <c r="M254" s="8" t="s">
        <v>10</v>
      </c>
    </row>
    <row r="255" spans="1:13" ht="14.5" customHeight="1">
      <c r="A255" s="505" t="s">
        <v>60</v>
      </c>
      <c r="B255" s="479"/>
      <c r="C255" s="405"/>
      <c r="D255" s="478"/>
      <c r="E255" s="478"/>
      <c r="F255" s="478"/>
      <c r="G255" s="478"/>
      <c r="H255" s="478"/>
      <c r="I255" s="478"/>
      <c r="J255" s="478"/>
      <c r="K255" s="478"/>
      <c r="L255" s="493" t="s">
        <v>9</v>
      </c>
      <c r="M255" s="488"/>
    </row>
    <row r="256" spans="1:13">
      <c r="A256" s="483"/>
      <c r="B256" s="485"/>
      <c r="C256" s="480"/>
      <c r="D256" s="481"/>
      <c r="E256" s="481"/>
      <c r="F256" s="481"/>
      <c r="G256" s="481"/>
      <c r="H256" s="481"/>
      <c r="I256" s="481"/>
      <c r="J256" s="481"/>
      <c r="K256" s="481"/>
      <c r="L256" s="6"/>
      <c r="M256" s="7" t="s">
        <v>10</v>
      </c>
    </row>
    <row r="257" spans="1:13" ht="14.5" customHeight="1">
      <c r="A257" s="505" t="s">
        <v>61</v>
      </c>
      <c r="B257" s="479"/>
      <c r="C257" s="405"/>
      <c r="D257" s="478"/>
      <c r="E257" s="478"/>
      <c r="F257" s="478"/>
      <c r="G257" s="478"/>
      <c r="H257" s="478"/>
      <c r="I257" s="478"/>
      <c r="J257" s="478"/>
      <c r="K257" s="478"/>
      <c r="L257" s="493" t="s">
        <v>9</v>
      </c>
      <c r="M257" s="488"/>
    </row>
    <row r="258" spans="1:13">
      <c r="A258" s="483"/>
      <c r="B258" s="485"/>
      <c r="C258" s="480"/>
      <c r="D258" s="481"/>
      <c r="E258" s="481"/>
      <c r="F258" s="481"/>
      <c r="G258" s="481"/>
      <c r="H258" s="481"/>
      <c r="I258" s="481"/>
      <c r="J258" s="481"/>
      <c r="K258" s="481"/>
      <c r="L258" s="6"/>
      <c r="M258" s="7" t="s">
        <v>10</v>
      </c>
    </row>
    <row r="259" spans="1:13" ht="14.5" customHeight="1">
      <c r="A259" s="505" t="s">
        <v>62</v>
      </c>
      <c r="B259" s="479"/>
      <c r="C259" s="405"/>
      <c r="D259" s="478"/>
      <c r="E259" s="478"/>
      <c r="F259" s="478"/>
      <c r="G259" s="478"/>
      <c r="H259" s="478"/>
      <c r="I259" s="478"/>
      <c r="J259" s="478"/>
      <c r="K259" s="479"/>
      <c r="L259" s="493" t="s">
        <v>9</v>
      </c>
      <c r="M259" s="488"/>
    </row>
    <row r="260" spans="1:13">
      <c r="A260" s="483"/>
      <c r="B260" s="485"/>
      <c r="C260" s="483"/>
      <c r="D260" s="484"/>
      <c r="E260" s="484"/>
      <c r="F260" s="484"/>
      <c r="G260" s="484"/>
      <c r="H260" s="484"/>
      <c r="I260" s="484"/>
      <c r="J260" s="484"/>
      <c r="K260" s="485"/>
      <c r="L260" s="6"/>
      <c r="M260" s="7" t="s">
        <v>10</v>
      </c>
    </row>
    <row r="261" spans="1:13" ht="14.5" customHeight="1">
      <c r="A261" s="505" t="s">
        <v>63</v>
      </c>
      <c r="B261" s="479"/>
      <c r="C261" s="551"/>
      <c r="D261" s="478"/>
      <c r="E261" s="478"/>
      <c r="F261" s="478"/>
      <c r="G261" s="478"/>
      <c r="H261" s="478"/>
      <c r="I261" s="478"/>
      <c r="J261" s="478"/>
      <c r="K261" s="479"/>
      <c r="L261" s="493" t="s">
        <v>9</v>
      </c>
      <c r="M261" s="488"/>
    </row>
    <row r="262" spans="1:13">
      <c r="A262" s="483"/>
      <c r="B262" s="485"/>
      <c r="C262" s="483"/>
      <c r="D262" s="484"/>
      <c r="E262" s="484"/>
      <c r="F262" s="484"/>
      <c r="G262" s="484"/>
      <c r="H262" s="484"/>
      <c r="I262" s="484"/>
      <c r="J262" s="484"/>
      <c r="K262" s="485"/>
      <c r="L262" s="6"/>
      <c r="M262" s="7" t="s">
        <v>10</v>
      </c>
    </row>
    <row r="263" spans="1:13">
      <c r="A263" s="497"/>
      <c r="B263" s="487"/>
      <c r="C263" s="487"/>
      <c r="D263" s="487"/>
      <c r="E263" s="487"/>
      <c r="F263" s="487"/>
      <c r="G263" s="487"/>
      <c r="H263" s="487"/>
      <c r="I263" s="487"/>
      <c r="J263" s="487"/>
      <c r="K263" s="487"/>
      <c r="L263" s="487"/>
      <c r="M263" s="488"/>
    </row>
    <row r="264" spans="1:13" ht="20">
      <c r="A264" s="507" t="s">
        <v>17</v>
      </c>
      <c r="B264" s="487"/>
      <c r="C264" s="487"/>
      <c r="D264" s="488"/>
      <c r="E264" s="33" t="s">
        <v>18</v>
      </c>
      <c r="F264" s="33" t="s">
        <v>19</v>
      </c>
      <c r="G264" s="9" t="s">
        <v>20</v>
      </c>
      <c r="H264" s="9" t="s">
        <v>64</v>
      </c>
      <c r="I264" s="9" t="s">
        <v>65</v>
      </c>
      <c r="J264" s="9" t="s">
        <v>66</v>
      </c>
      <c r="K264" s="10" t="s">
        <v>67</v>
      </c>
      <c r="L264" s="9" t="s">
        <v>68</v>
      </c>
      <c r="M264" s="9" t="s">
        <v>26</v>
      </c>
    </row>
    <row r="265" spans="1:13">
      <c r="A265" s="508" t="s">
        <v>81</v>
      </c>
      <c r="B265" s="487"/>
      <c r="C265" s="487"/>
      <c r="D265" s="488"/>
      <c r="E265" s="11" t="s">
        <v>28</v>
      </c>
      <c r="F265" s="12" t="s">
        <v>50</v>
      </c>
      <c r="G265" s="13">
        <v>0.66666666666666663</v>
      </c>
      <c r="H265" s="14">
        <v>1</v>
      </c>
      <c r="I265" s="14">
        <v>8</v>
      </c>
      <c r="J265" s="15"/>
      <c r="K265" s="15">
        <v>0.5</v>
      </c>
      <c r="L265" s="15"/>
      <c r="M265" s="38">
        <f t="shared" ref="M265:M271" si="13">I265+J265+K265+L265</f>
        <v>8.5</v>
      </c>
    </row>
    <row r="266" spans="1:13">
      <c r="A266" s="497" t="s">
        <v>81</v>
      </c>
      <c r="B266" s="487"/>
      <c r="C266" s="488"/>
      <c r="D266" s="34"/>
      <c r="E266" s="11" t="s">
        <v>29</v>
      </c>
      <c r="F266" s="12" t="s">
        <v>50</v>
      </c>
      <c r="G266" s="13">
        <v>0.66666666666666663</v>
      </c>
      <c r="H266" s="14">
        <v>1</v>
      </c>
      <c r="I266" s="14">
        <v>8</v>
      </c>
      <c r="J266" s="15"/>
      <c r="K266" s="15">
        <v>0.5</v>
      </c>
      <c r="L266" s="15"/>
      <c r="M266" s="38">
        <f t="shared" si="13"/>
        <v>8.5</v>
      </c>
    </row>
    <row r="267" spans="1:13">
      <c r="A267" s="497" t="s">
        <v>81</v>
      </c>
      <c r="B267" s="487"/>
      <c r="C267" s="488"/>
      <c r="D267" s="39"/>
      <c r="E267" s="11" t="s">
        <v>30</v>
      </c>
      <c r="F267" s="12" t="s">
        <v>50</v>
      </c>
      <c r="G267" s="13">
        <v>0.66666666666666663</v>
      </c>
      <c r="H267" s="14">
        <v>1</v>
      </c>
      <c r="I267" s="14">
        <v>8</v>
      </c>
      <c r="J267" s="15"/>
      <c r="K267" s="15">
        <v>0.5</v>
      </c>
      <c r="L267" s="15"/>
      <c r="M267" s="38">
        <f t="shared" si="13"/>
        <v>8.5</v>
      </c>
    </row>
    <row r="268" spans="1:13">
      <c r="A268" s="497" t="s">
        <v>81</v>
      </c>
      <c r="B268" s="487"/>
      <c r="C268" s="488"/>
      <c r="D268" s="34"/>
      <c r="E268" s="11" t="s">
        <v>31</v>
      </c>
      <c r="F268" s="12" t="s">
        <v>50</v>
      </c>
      <c r="G268" s="13">
        <v>0.66666666666666663</v>
      </c>
      <c r="H268" s="14"/>
      <c r="I268" s="14"/>
      <c r="J268" s="15"/>
      <c r="K268" s="15"/>
      <c r="L268" s="15"/>
      <c r="M268" s="38">
        <f t="shared" si="13"/>
        <v>0</v>
      </c>
    </row>
    <row r="269" spans="1:13">
      <c r="A269" s="497" t="s">
        <v>81</v>
      </c>
      <c r="B269" s="487"/>
      <c r="C269" s="488"/>
      <c r="D269" s="34"/>
      <c r="E269" s="11" t="s">
        <v>32</v>
      </c>
      <c r="F269" s="12" t="s">
        <v>50</v>
      </c>
      <c r="G269" s="13">
        <v>0.66666666666666663</v>
      </c>
      <c r="H269" s="14"/>
      <c r="I269" s="14"/>
      <c r="J269" s="15"/>
      <c r="K269" s="15"/>
      <c r="L269" s="15"/>
      <c r="M269" s="38">
        <f t="shared" si="13"/>
        <v>0</v>
      </c>
    </row>
    <row r="270" spans="1:13">
      <c r="A270" s="548"/>
      <c r="B270" s="487"/>
      <c r="C270" s="488"/>
      <c r="D270" s="34"/>
      <c r="E270" s="11" t="s">
        <v>33</v>
      </c>
      <c r="F270" s="40"/>
      <c r="G270" s="40"/>
      <c r="H270" s="15"/>
      <c r="I270" s="15"/>
      <c r="J270" s="15"/>
      <c r="K270" s="15"/>
      <c r="L270" s="15"/>
      <c r="M270" s="38">
        <f t="shared" si="13"/>
        <v>0</v>
      </c>
    </row>
    <row r="271" spans="1:13">
      <c r="A271" s="508"/>
      <c r="B271" s="487"/>
      <c r="C271" s="487"/>
      <c r="D271" s="488"/>
      <c r="E271" s="11" t="s">
        <v>34</v>
      </c>
      <c r="F271" s="40"/>
      <c r="G271" s="40"/>
      <c r="H271" s="15"/>
      <c r="I271" s="15"/>
      <c r="J271" s="15"/>
      <c r="K271" s="16"/>
      <c r="L271" s="15"/>
      <c r="M271" s="38">
        <f t="shared" si="13"/>
        <v>0</v>
      </c>
    </row>
    <row r="272" spans="1:13">
      <c r="A272" s="499"/>
      <c r="B272" s="487"/>
      <c r="C272" s="487"/>
      <c r="D272" s="487"/>
      <c r="E272" s="488"/>
      <c r="F272" s="500" t="s">
        <v>35</v>
      </c>
      <c r="G272" s="488"/>
      <c r="H272" s="17">
        <f t="shared" ref="H272:M272" si="14">SUM(H265:H271)</f>
        <v>3</v>
      </c>
      <c r="I272" s="17">
        <f t="shared" si="14"/>
        <v>24</v>
      </c>
      <c r="J272" s="18">
        <f t="shared" si="14"/>
        <v>0</v>
      </c>
      <c r="K272" s="21">
        <f t="shared" si="14"/>
        <v>1.5</v>
      </c>
      <c r="L272" s="18">
        <f t="shared" si="14"/>
        <v>0</v>
      </c>
      <c r="M272" s="22">
        <f t="shared" si="14"/>
        <v>25.5</v>
      </c>
    </row>
    <row r="273" spans="1:13">
      <c r="A273" s="501" t="s">
        <v>70</v>
      </c>
      <c r="B273" s="487"/>
      <c r="C273" s="488"/>
      <c r="D273" s="8"/>
      <c r="E273" s="33" t="s">
        <v>18</v>
      </c>
      <c r="F273" s="502" t="s">
        <v>37</v>
      </c>
      <c r="G273" s="488"/>
      <c r="H273" s="502" t="s">
        <v>38</v>
      </c>
      <c r="I273" s="488"/>
      <c r="J273" s="23"/>
      <c r="K273" s="24" t="s">
        <v>39</v>
      </c>
      <c r="L273" s="23" t="s">
        <v>40</v>
      </c>
      <c r="M273" s="377"/>
    </row>
    <row r="274" spans="1:13">
      <c r="A274" s="508" t="s">
        <v>173</v>
      </c>
      <c r="B274" s="487"/>
      <c r="C274" s="487"/>
      <c r="D274" s="488"/>
      <c r="E274" s="11" t="s">
        <v>28</v>
      </c>
      <c r="F274" s="491" t="s">
        <v>174</v>
      </c>
      <c r="G274" s="488"/>
      <c r="H274" s="491" t="s">
        <v>189</v>
      </c>
      <c r="I274" s="488"/>
      <c r="J274" s="15"/>
      <c r="K274" s="21">
        <v>140</v>
      </c>
      <c r="L274" s="21"/>
      <c r="M274" s="495"/>
    </row>
    <row r="275" spans="1:13">
      <c r="A275" s="497" t="s">
        <v>81</v>
      </c>
      <c r="B275" s="487"/>
      <c r="C275" s="488"/>
      <c r="D275" s="34"/>
      <c r="E275" s="11" t="s">
        <v>29</v>
      </c>
      <c r="F275" s="491" t="s">
        <v>174</v>
      </c>
      <c r="G275" s="488"/>
      <c r="H275" s="491" t="s">
        <v>189</v>
      </c>
      <c r="I275" s="488"/>
      <c r="J275" s="15"/>
      <c r="K275" s="21">
        <v>140</v>
      </c>
      <c r="L275" s="21"/>
      <c r="M275" s="495"/>
    </row>
    <row r="276" spans="1:13">
      <c r="A276" s="497" t="s">
        <v>81</v>
      </c>
      <c r="B276" s="487"/>
      <c r="C276" s="488"/>
      <c r="D276" s="39"/>
      <c r="E276" s="11" t="s">
        <v>30</v>
      </c>
      <c r="F276" s="491" t="s">
        <v>174</v>
      </c>
      <c r="G276" s="488"/>
      <c r="H276" s="491" t="s">
        <v>189</v>
      </c>
      <c r="I276" s="488"/>
      <c r="J276" s="15"/>
      <c r="K276" s="21">
        <v>140</v>
      </c>
      <c r="L276" s="21"/>
      <c r="M276" s="495"/>
    </row>
    <row r="277" spans="1:13">
      <c r="A277" s="497" t="s">
        <v>81</v>
      </c>
      <c r="B277" s="487"/>
      <c r="C277" s="488"/>
      <c r="D277" s="34"/>
      <c r="E277" s="11" t="s">
        <v>31</v>
      </c>
      <c r="F277" s="491" t="s">
        <v>174</v>
      </c>
      <c r="G277" s="488"/>
      <c r="H277" s="491"/>
      <c r="I277" s="488"/>
      <c r="J277" s="15"/>
      <c r="K277" s="21"/>
      <c r="L277" s="21"/>
      <c r="M277" s="495"/>
    </row>
    <row r="278" spans="1:13">
      <c r="A278" s="497" t="s">
        <v>81</v>
      </c>
      <c r="B278" s="487"/>
      <c r="C278" s="488"/>
      <c r="D278" s="34"/>
      <c r="E278" s="11" t="s">
        <v>32</v>
      </c>
      <c r="F278" s="491" t="s">
        <v>176</v>
      </c>
      <c r="G278" s="488"/>
      <c r="H278" s="491"/>
      <c r="I278" s="488"/>
      <c r="J278" s="15"/>
      <c r="K278" s="21"/>
      <c r="L278" s="21"/>
      <c r="M278" s="495"/>
    </row>
    <row r="279" spans="1:13">
      <c r="A279" s="503">
        <f>'[1]Platschef, trädbesiktare'!A279:C279</f>
        <v>0</v>
      </c>
      <c r="B279" s="487"/>
      <c r="C279" s="488"/>
      <c r="D279" s="36"/>
      <c r="E279" s="11" t="s">
        <v>33</v>
      </c>
      <c r="F279" s="547"/>
      <c r="G279" s="488"/>
      <c r="H279" s="547"/>
      <c r="I279" s="488"/>
      <c r="J279" s="15"/>
      <c r="K279" s="41"/>
      <c r="L279" s="21"/>
      <c r="M279" s="495"/>
    </row>
    <row r="280" spans="1:13">
      <c r="A280" s="503">
        <f>'[1]Platschef, trädbesiktare'!A280:C280</f>
        <v>0</v>
      </c>
      <c r="B280" s="487"/>
      <c r="C280" s="488"/>
      <c r="D280" s="36"/>
      <c r="E280" s="11" t="s">
        <v>34</v>
      </c>
      <c r="F280" s="547">
        <f>'[1]Platschef, trädbesiktare'!F280:G280</f>
        <v>0</v>
      </c>
      <c r="G280" s="488"/>
      <c r="H280" s="547">
        <f>'[1]Platschef, trädbesiktare'!H280:I280</f>
        <v>0</v>
      </c>
      <c r="I280" s="488"/>
      <c r="J280" s="15"/>
      <c r="K280" s="41">
        <f>'[1]Platschef, trädbesiktare'!K280</f>
        <v>0</v>
      </c>
      <c r="L280" s="21"/>
      <c r="M280" s="495"/>
    </row>
    <row r="281" spans="1:13">
      <c r="A281" s="492"/>
      <c r="B281" s="487"/>
      <c r="C281" s="487"/>
      <c r="D281" s="487"/>
      <c r="E281" s="487"/>
      <c r="F281" s="487"/>
      <c r="G281" s="487"/>
      <c r="H281" s="487"/>
      <c r="I281" s="488"/>
      <c r="J281" s="27" t="s">
        <v>41</v>
      </c>
      <c r="K281" s="28">
        <f t="shared" ref="K281:L281" si="15">SUM(K274:K280)</f>
        <v>420</v>
      </c>
      <c r="L281" s="28">
        <f t="shared" si="15"/>
        <v>0</v>
      </c>
      <c r="M281" s="496"/>
    </row>
    <row r="282" spans="1:13">
      <c r="A282" s="493" t="s">
        <v>72</v>
      </c>
      <c r="B282" s="487"/>
      <c r="C282" s="488"/>
      <c r="D282" s="494"/>
      <c r="E282" s="487"/>
      <c r="F282" s="487"/>
      <c r="G282" s="487"/>
      <c r="H282" s="487"/>
      <c r="I282" s="487"/>
      <c r="J282" s="487"/>
      <c r="K282" s="487"/>
      <c r="L282" s="487"/>
      <c r="M282" s="488"/>
    </row>
    <row r="283" spans="1:13">
      <c r="A283" s="477"/>
      <c r="B283" s="478"/>
      <c r="C283" s="478"/>
      <c r="D283" s="478"/>
      <c r="E283" s="478"/>
      <c r="F283" s="478"/>
      <c r="G283" s="478"/>
      <c r="H283" s="478"/>
      <c r="I283" s="478"/>
      <c r="J283" s="478"/>
      <c r="K283" s="478"/>
      <c r="L283" s="478"/>
      <c r="M283" s="479"/>
    </row>
    <row r="284" spans="1:13">
      <c r="A284" s="480"/>
      <c r="B284" s="481"/>
      <c r="C284" s="481"/>
      <c r="D284" s="481"/>
      <c r="E284" s="481"/>
      <c r="F284" s="481"/>
      <c r="G284" s="481"/>
      <c r="H284" s="481"/>
      <c r="I284" s="481"/>
      <c r="J284" s="481"/>
      <c r="K284" s="481"/>
      <c r="L284" s="481"/>
      <c r="M284" s="482"/>
    </row>
    <row r="285" spans="1:13">
      <c r="A285" s="480"/>
      <c r="B285" s="481"/>
      <c r="C285" s="481"/>
      <c r="D285" s="481"/>
      <c r="E285" s="481"/>
      <c r="F285" s="481"/>
      <c r="G285" s="481"/>
      <c r="H285" s="481"/>
      <c r="I285" s="481"/>
      <c r="J285" s="481"/>
      <c r="K285" s="481"/>
      <c r="L285" s="481"/>
      <c r="M285" s="482"/>
    </row>
    <row r="286" spans="1:13">
      <c r="A286" s="480"/>
      <c r="B286" s="481"/>
      <c r="C286" s="481"/>
      <c r="D286" s="481"/>
      <c r="E286" s="481"/>
      <c r="F286" s="481"/>
      <c r="G286" s="481"/>
      <c r="H286" s="481"/>
      <c r="I286" s="481"/>
      <c r="J286" s="481"/>
      <c r="K286" s="481"/>
      <c r="L286" s="481"/>
      <c r="M286" s="482"/>
    </row>
    <row r="287" spans="1:13">
      <c r="A287" s="480"/>
      <c r="B287" s="481"/>
      <c r="C287" s="481"/>
      <c r="D287" s="481"/>
      <c r="E287" s="481"/>
      <c r="F287" s="481"/>
      <c r="G287" s="481"/>
      <c r="H287" s="481"/>
      <c r="I287" s="481"/>
      <c r="J287" s="481"/>
      <c r="K287" s="481"/>
      <c r="L287" s="481"/>
      <c r="M287" s="482"/>
    </row>
    <row r="288" spans="1:13">
      <c r="A288" s="483"/>
      <c r="B288" s="484"/>
      <c r="C288" s="484"/>
      <c r="D288" s="484"/>
      <c r="E288" s="484"/>
      <c r="F288" s="484"/>
      <c r="G288" s="484"/>
      <c r="H288" s="484"/>
      <c r="I288" s="484"/>
      <c r="J288" s="484"/>
      <c r="K288" s="484"/>
      <c r="L288" s="484"/>
      <c r="M288" s="485"/>
    </row>
    <row r="289" spans="1:13">
      <c r="A289" s="486" t="s">
        <v>43</v>
      </c>
      <c r="B289" s="487"/>
      <c r="C289" s="487"/>
      <c r="D289" s="487"/>
      <c r="E289" s="487"/>
      <c r="F289" s="488"/>
      <c r="G289" s="486" t="s">
        <v>44</v>
      </c>
      <c r="H289" s="487"/>
      <c r="I289" s="487"/>
      <c r="J289" s="487"/>
      <c r="K289" s="487"/>
      <c r="L289" s="487"/>
      <c r="M289" s="488"/>
    </row>
    <row r="290" spans="1:13">
      <c r="A290" s="489"/>
      <c r="B290" s="487"/>
      <c r="C290" s="487"/>
      <c r="D290" s="487"/>
      <c r="E290" s="487"/>
      <c r="F290" s="488"/>
      <c r="G290" s="489"/>
      <c r="H290" s="487"/>
      <c r="I290" s="487"/>
      <c r="J290" s="487"/>
      <c r="K290" s="487"/>
      <c r="L290" s="487"/>
      <c r="M290" s="488"/>
    </row>
    <row r="295" spans="1:13" ht="14.5" customHeight="1">
      <c r="A295" s="563" t="s">
        <v>0</v>
      </c>
      <c r="B295" s="563"/>
      <c r="C295" s="563"/>
      <c r="D295" s="564" t="s">
        <v>56</v>
      </c>
      <c r="E295" s="564"/>
      <c r="F295" s="564"/>
      <c r="G295" s="564"/>
      <c r="H295" s="564"/>
      <c r="I295" s="564"/>
      <c r="J295" s="564"/>
      <c r="K295" s="564"/>
      <c r="L295" s="564"/>
      <c r="M295" s="564"/>
    </row>
    <row r="296" spans="1:13">
      <c r="A296" s="563"/>
      <c r="B296" s="563"/>
      <c r="C296" s="563"/>
      <c r="D296" s="560" t="s">
        <v>2</v>
      </c>
      <c r="E296" s="560"/>
      <c r="F296" s="296"/>
      <c r="G296" s="188"/>
      <c r="H296" s="189"/>
      <c r="I296" s="190" t="s">
        <v>3</v>
      </c>
      <c r="J296" s="191"/>
      <c r="K296" s="192" t="s">
        <v>4</v>
      </c>
      <c r="L296" s="554"/>
      <c r="M296" s="554"/>
    </row>
    <row r="297" spans="1:13">
      <c r="A297" s="563"/>
      <c r="B297" s="563"/>
      <c r="C297" s="563"/>
      <c r="D297" s="560" t="s">
        <v>5</v>
      </c>
      <c r="E297" s="560"/>
      <c r="F297" s="296"/>
      <c r="G297" s="566">
        <v>552</v>
      </c>
      <c r="H297" s="566"/>
      <c r="I297" s="192" t="s">
        <v>6</v>
      </c>
      <c r="J297" s="188">
        <v>14</v>
      </c>
      <c r="K297" s="190" t="s">
        <v>159</v>
      </c>
      <c r="L297" s="565">
        <v>45050</v>
      </c>
      <c r="M297" s="565"/>
    </row>
    <row r="298" spans="1:13" ht="14.5" customHeight="1">
      <c r="A298" s="559" t="s">
        <v>57</v>
      </c>
      <c r="B298" s="559"/>
      <c r="C298" s="561"/>
      <c r="D298" s="561"/>
      <c r="E298" s="561"/>
      <c r="F298" s="561"/>
      <c r="G298" s="561"/>
      <c r="H298" s="561"/>
      <c r="I298" s="561"/>
      <c r="J298" s="561"/>
      <c r="K298" s="561"/>
      <c r="L298" s="560" t="s">
        <v>9</v>
      </c>
      <c r="M298" s="560"/>
    </row>
    <row r="299" spans="1:13">
      <c r="A299" s="559"/>
      <c r="B299" s="559"/>
      <c r="C299" s="561"/>
      <c r="D299" s="561"/>
      <c r="E299" s="561"/>
      <c r="F299" s="561"/>
      <c r="G299" s="561"/>
      <c r="H299" s="561"/>
      <c r="I299" s="561"/>
      <c r="J299" s="561"/>
      <c r="K299" s="561"/>
      <c r="L299" s="193"/>
      <c r="M299" s="190" t="s">
        <v>10</v>
      </c>
    </row>
    <row r="300" spans="1:13" ht="14.5" customHeight="1">
      <c r="A300" s="559" t="s">
        <v>58</v>
      </c>
      <c r="B300" s="559"/>
      <c r="C300" s="561"/>
      <c r="D300" s="561"/>
      <c r="E300" s="561"/>
      <c r="F300" s="561"/>
      <c r="G300" s="561"/>
      <c r="H300" s="561"/>
      <c r="I300" s="561"/>
      <c r="J300" s="561"/>
      <c r="K300" s="561"/>
      <c r="L300" s="560" t="s">
        <v>9</v>
      </c>
      <c r="M300" s="560"/>
    </row>
    <row r="301" spans="1:13">
      <c r="A301" s="559"/>
      <c r="B301" s="559"/>
      <c r="C301" s="561"/>
      <c r="D301" s="561"/>
      <c r="E301" s="561"/>
      <c r="F301" s="561"/>
      <c r="G301" s="561"/>
      <c r="H301" s="561"/>
      <c r="I301" s="561"/>
      <c r="J301" s="561"/>
      <c r="K301" s="561"/>
      <c r="L301" s="193"/>
      <c r="M301" s="190" t="s">
        <v>10</v>
      </c>
    </row>
    <row r="302" spans="1:13" ht="14.5" customHeight="1">
      <c r="A302" s="559" t="s">
        <v>59</v>
      </c>
      <c r="B302" s="559"/>
      <c r="C302" s="562" t="s">
        <v>160</v>
      </c>
      <c r="D302" s="562"/>
      <c r="E302" s="562"/>
      <c r="F302" s="562"/>
      <c r="G302" s="562"/>
      <c r="H302" s="562"/>
      <c r="I302" s="562"/>
      <c r="J302" s="562"/>
      <c r="K302" s="562"/>
      <c r="L302" s="560" t="s">
        <v>9</v>
      </c>
      <c r="M302" s="560"/>
    </row>
    <row r="303" spans="1:13">
      <c r="A303" s="559"/>
      <c r="B303" s="559"/>
      <c r="C303" s="562"/>
      <c r="D303" s="562"/>
      <c r="E303" s="562"/>
      <c r="F303" s="562"/>
      <c r="G303" s="562"/>
      <c r="H303" s="562"/>
      <c r="I303" s="562"/>
      <c r="J303" s="562"/>
      <c r="K303" s="562"/>
      <c r="L303" s="193"/>
      <c r="M303" s="190" t="s">
        <v>10</v>
      </c>
    </row>
    <row r="304" spans="1:13" ht="14.5" customHeight="1">
      <c r="A304" s="559" t="s">
        <v>60</v>
      </c>
      <c r="B304" s="559"/>
      <c r="C304" s="561"/>
      <c r="D304" s="561"/>
      <c r="E304" s="561"/>
      <c r="F304" s="561"/>
      <c r="G304" s="561"/>
      <c r="H304" s="561"/>
      <c r="I304" s="561"/>
      <c r="J304" s="561"/>
      <c r="K304" s="561"/>
      <c r="L304" s="560" t="s">
        <v>9</v>
      </c>
      <c r="M304" s="560"/>
    </row>
    <row r="305" spans="1:13">
      <c r="A305" s="559"/>
      <c r="B305" s="559"/>
      <c r="C305" s="561"/>
      <c r="D305" s="561"/>
      <c r="E305" s="561"/>
      <c r="F305" s="561"/>
      <c r="G305" s="561"/>
      <c r="H305" s="561"/>
      <c r="I305" s="561"/>
      <c r="J305" s="561"/>
      <c r="K305" s="561"/>
      <c r="L305" s="193"/>
      <c r="M305" s="190" t="s">
        <v>10</v>
      </c>
    </row>
    <row r="306" spans="1:13" ht="14.5" customHeight="1">
      <c r="A306" s="559" t="s">
        <v>61</v>
      </c>
      <c r="B306" s="559"/>
      <c r="C306" s="561"/>
      <c r="D306" s="561"/>
      <c r="E306" s="561"/>
      <c r="F306" s="561"/>
      <c r="G306" s="561"/>
      <c r="H306" s="561"/>
      <c r="I306" s="561"/>
      <c r="J306" s="561"/>
      <c r="K306" s="561"/>
      <c r="L306" s="560" t="s">
        <v>9</v>
      </c>
      <c r="M306" s="560"/>
    </row>
    <row r="307" spans="1:13">
      <c r="A307" s="559"/>
      <c r="B307" s="559"/>
      <c r="C307" s="561"/>
      <c r="D307" s="561"/>
      <c r="E307" s="561"/>
      <c r="F307" s="561"/>
      <c r="G307" s="561"/>
      <c r="H307" s="561"/>
      <c r="I307" s="561"/>
      <c r="J307" s="561"/>
      <c r="K307" s="561"/>
      <c r="L307" s="193"/>
      <c r="M307" s="190" t="s">
        <v>10</v>
      </c>
    </row>
    <row r="308" spans="1:13" ht="14.5" customHeight="1">
      <c r="A308" s="559" t="s">
        <v>62</v>
      </c>
      <c r="B308" s="559"/>
      <c r="C308" s="561"/>
      <c r="D308" s="561"/>
      <c r="E308" s="561"/>
      <c r="F308" s="561"/>
      <c r="G308" s="561"/>
      <c r="H308" s="561"/>
      <c r="I308" s="561"/>
      <c r="J308" s="561"/>
      <c r="K308" s="561"/>
      <c r="L308" s="560" t="s">
        <v>9</v>
      </c>
      <c r="M308" s="560"/>
    </row>
    <row r="309" spans="1:13">
      <c r="A309" s="559"/>
      <c r="B309" s="559"/>
      <c r="C309" s="561"/>
      <c r="D309" s="561"/>
      <c r="E309" s="561"/>
      <c r="F309" s="561"/>
      <c r="G309" s="561"/>
      <c r="H309" s="561"/>
      <c r="I309" s="561"/>
      <c r="J309" s="561"/>
      <c r="K309" s="561"/>
      <c r="L309" s="193"/>
      <c r="M309" s="190" t="s">
        <v>10</v>
      </c>
    </row>
    <row r="310" spans="1:13" ht="14.5" customHeight="1">
      <c r="A310" s="559" t="s">
        <v>63</v>
      </c>
      <c r="B310" s="559"/>
      <c r="C310" s="561"/>
      <c r="D310" s="561"/>
      <c r="E310" s="561"/>
      <c r="F310" s="561"/>
      <c r="G310" s="561"/>
      <c r="H310" s="561"/>
      <c r="I310" s="561"/>
      <c r="J310" s="561"/>
      <c r="K310" s="561"/>
      <c r="L310" s="560" t="s">
        <v>9</v>
      </c>
      <c r="M310" s="560"/>
    </row>
    <row r="311" spans="1:13">
      <c r="A311" s="559"/>
      <c r="B311" s="559"/>
      <c r="C311" s="561"/>
      <c r="D311" s="561"/>
      <c r="E311" s="561"/>
      <c r="F311" s="561"/>
      <c r="G311" s="561"/>
      <c r="H311" s="561"/>
      <c r="I311" s="561"/>
      <c r="J311" s="561"/>
      <c r="K311" s="561"/>
      <c r="L311" s="193"/>
      <c r="M311" s="190" t="s">
        <v>10</v>
      </c>
    </row>
    <row r="312" spans="1:13">
      <c r="A312" s="554"/>
      <c r="B312" s="554"/>
      <c r="C312" s="554"/>
      <c r="D312" s="554"/>
      <c r="E312" s="554"/>
      <c r="F312" s="554"/>
      <c r="G312" s="554"/>
      <c r="H312" s="554"/>
      <c r="I312" s="554"/>
      <c r="J312" s="554"/>
      <c r="K312" s="554"/>
      <c r="L312" s="554"/>
      <c r="M312" s="554"/>
    </row>
    <row r="313" spans="1:13" ht="21.5">
      <c r="A313" s="560" t="s">
        <v>17</v>
      </c>
      <c r="B313" s="560"/>
      <c r="C313" s="560"/>
      <c r="D313" s="194" t="s">
        <v>18</v>
      </c>
      <c r="E313" s="194" t="s">
        <v>19</v>
      </c>
      <c r="F313" s="194"/>
      <c r="G313" s="195" t="s">
        <v>20</v>
      </c>
      <c r="H313" s="195" t="s">
        <v>64</v>
      </c>
      <c r="I313" s="195" t="s">
        <v>65</v>
      </c>
      <c r="J313" s="195" t="s">
        <v>66</v>
      </c>
      <c r="K313" s="196" t="s">
        <v>67</v>
      </c>
      <c r="L313" s="195" t="s">
        <v>68</v>
      </c>
      <c r="M313" s="195" t="s">
        <v>26</v>
      </c>
    </row>
    <row r="314" spans="1:13">
      <c r="A314" s="558" t="s">
        <v>84</v>
      </c>
      <c r="B314" s="558"/>
      <c r="C314" s="558"/>
      <c r="D314" s="189" t="s">
        <v>28</v>
      </c>
      <c r="E314" s="336"/>
      <c r="F314" s="336"/>
      <c r="G314" s="336"/>
      <c r="H314" s="337"/>
      <c r="I314" s="337"/>
      <c r="J314" s="337"/>
      <c r="K314" s="337"/>
      <c r="L314" s="337"/>
      <c r="M314" s="338">
        <f>SUM(I314:L314)</f>
        <v>0</v>
      </c>
    </row>
    <row r="315" spans="1:13">
      <c r="A315" s="558" t="s">
        <v>84</v>
      </c>
      <c r="B315" s="558"/>
      <c r="C315" s="558"/>
      <c r="D315" s="189" t="s">
        <v>29</v>
      </c>
      <c r="E315" s="336"/>
      <c r="F315" s="336"/>
      <c r="G315" s="336"/>
      <c r="H315" s="337"/>
      <c r="I315" s="337"/>
      <c r="J315" s="337"/>
      <c r="K315" s="337"/>
      <c r="L315" s="337"/>
      <c r="M315" s="338">
        <f t="shared" ref="M315:M320" si="16">SUM(I315:L315)</f>
        <v>0</v>
      </c>
    </row>
    <row r="316" spans="1:13">
      <c r="A316" s="558" t="s">
        <v>84</v>
      </c>
      <c r="B316" s="558"/>
      <c r="C316" s="558"/>
      <c r="D316" s="189" t="s">
        <v>30</v>
      </c>
      <c r="E316" s="336">
        <v>0.29166666666666669</v>
      </c>
      <c r="F316" s="336"/>
      <c r="G316" s="336">
        <v>0.66666666666666663</v>
      </c>
      <c r="H316" s="337"/>
      <c r="I316" s="337">
        <v>8</v>
      </c>
      <c r="J316" s="337"/>
      <c r="K316" s="337"/>
      <c r="L316" s="337"/>
      <c r="M316" s="338">
        <f t="shared" si="16"/>
        <v>8</v>
      </c>
    </row>
    <row r="317" spans="1:13">
      <c r="A317" s="558" t="s">
        <v>84</v>
      </c>
      <c r="B317" s="558"/>
      <c r="C317" s="558"/>
      <c r="D317" s="189" t="s">
        <v>31</v>
      </c>
      <c r="E317" s="336"/>
      <c r="F317" s="336"/>
      <c r="G317" s="339"/>
      <c r="H317" s="337"/>
      <c r="I317" s="337"/>
      <c r="J317" s="337"/>
      <c r="K317" s="337"/>
      <c r="L317" s="337"/>
      <c r="M317" s="338">
        <f t="shared" si="16"/>
        <v>0</v>
      </c>
    </row>
    <row r="318" spans="1:13">
      <c r="A318" s="558" t="s">
        <v>84</v>
      </c>
      <c r="B318" s="558"/>
      <c r="C318" s="558"/>
      <c r="D318" s="189" t="s">
        <v>32</v>
      </c>
      <c r="E318" s="337"/>
      <c r="F318" s="337"/>
      <c r="G318" s="336"/>
      <c r="H318" s="337"/>
      <c r="I318" s="337"/>
      <c r="J318" s="337"/>
      <c r="K318" s="337"/>
      <c r="L318" s="337"/>
      <c r="M318" s="338">
        <f t="shared" si="16"/>
        <v>0</v>
      </c>
    </row>
    <row r="319" spans="1:13">
      <c r="A319" s="554"/>
      <c r="B319" s="554"/>
      <c r="C319" s="554"/>
      <c r="D319" s="189" t="s">
        <v>206</v>
      </c>
      <c r="E319" s="337"/>
      <c r="F319" s="337"/>
      <c r="G319" s="337"/>
      <c r="H319" s="337"/>
      <c r="I319" s="337"/>
      <c r="J319" s="337"/>
      <c r="K319" s="337"/>
      <c r="L319" s="337"/>
      <c r="M319" s="338">
        <f t="shared" si="16"/>
        <v>0</v>
      </c>
    </row>
    <row r="320" spans="1:13">
      <c r="A320" s="554"/>
      <c r="B320" s="554"/>
      <c r="C320" s="554"/>
      <c r="D320" s="189" t="s">
        <v>34</v>
      </c>
      <c r="E320" s="337"/>
      <c r="F320" s="337"/>
      <c r="G320" s="337"/>
      <c r="H320" s="337"/>
      <c r="I320" s="337"/>
      <c r="J320" s="337"/>
      <c r="K320" s="340"/>
      <c r="L320" s="337"/>
      <c r="M320" s="338">
        <f t="shared" si="16"/>
        <v>0</v>
      </c>
    </row>
    <row r="321" spans="1:13">
      <c r="A321" s="557"/>
      <c r="B321" s="557"/>
      <c r="C321" s="557"/>
      <c r="D321" s="557"/>
      <c r="E321" s="552" t="s">
        <v>35</v>
      </c>
      <c r="F321" s="552"/>
      <c r="G321" s="552"/>
      <c r="H321" s="341">
        <v>4</v>
      </c>
      <c r="I321" s="341">
        <v>32</v>
      </c>
      <c r="J321" s="341">
        <v>0</v>
      </c>
      <c r="K321" s="342">
        <v>0</v>
      </c>
      <c r="L321" s="341">
        <v>0</v>
      </c>
      <c r="M321" s="343">
        <v>8</v>
      </c>
    </row>
    <row r="322" spans="1:13">
      <c r="A322" s="560" t="s">
        <v>70</v>
      </c>
      <c r="B322" s="560"/>
      <c r="C322" s="560"/>
      <c r="D322" s="194" t="s">
        <v>18</v>
      </c>
      <c r="E322" s="553" t="s">
        <v>37</v>
      </c>
      <c r="F322" s="553"/>
      <c r="G322" s="553"/>
      <c r="H322" s="553" t="s">
        <v>38</v>
      </c>
      <c r="I322" s="553"/>
      <c r="J322" s="344"/>
      <c r="K322" s="345" t="s">
        <v>39</v>
      </c>
      <c r="L322" s="344" t="s">
        <v>40</v>
      </c>
      <c r="M322" s="377"/>
    </row>
    <row r="323" spans="1:13">
      <c r="A323" s="558" t="s">
        <v>84</v>
      </c>
      <c r="B323" s="558"/>
      <c r="C323" s="558"/>
      <c r="D323" s="189" t="s">
        <v>28</v>
      </c>
      <c r="E323" s="555"/>
      <c r="F323" s="555"/>
      <c r="G323" s="555"/>
      <c r="H323" s="555"/>
      <c r="I323" s="555"/>
      <c r="J323" s="337"/>
      <c r="K323" s="342"/>
      <c r="L323" s="342"/>
      <c r="M323" s="377"/>
    </row>
    <row r="324" spans="1:13">
      <c r="A324" s="554"/>
      <c r="B324" s="554"/>
      <c r="C324" s="554"/>
      <c r="D324" s="189" t="s">
        <v>29</v>
      </c>
      <c r="E324" s="555"/>
      <c r="F324" s="555"/>
      <c r="G324" s="555"/>
      <c r="H324" s="555"/>
      <c r="I324" s="555"/>
      <c r="J324" s="337"/>
      <c r="K324" s="342"/>
      <c r="L324" s="342"/>
      <c r="M324" s="377"/>
    </row>
    <row r="325" spans="1:13">
      <c r="A325" s="554"/>
      <c r="B325" s="554"/>
      <c r="C325" s="554"/>
      <c r="D325" s="189" t="s">
        <v>30</v>
      </c>
      <c r="E325" s="556" t="s">
        <v>85</v>
      </c>
      <c r="F325" s="556"/>
      <c r="G325" s="556"/>
      <c r="H325" s="556" t="s">
        <v>77</v>
      </c>
      <c r="I325" s="569"/>
      <c r="J325" s="337"/>
      <c r="K325" s="342">
        <v>189</v>
      </c>
      <c r="L325" s="342"/>
      <c r="M325" s="377"/>
    </row>
    <row r="326" spans="1:13">
      <c r="A326" s="554"/>
      <c r="B326" s="554"/>
      <c r="C326" s="554"/>
      <c r="D326" s="189" t="s">
        <v>31</v>
      </c>
      <c r="E326" s="555"/>
      <c r="F326" s="555"/>
      <c r="G326" s="555"/>
      <c r="H326" s="555"/>
      <c r="I326" s="555"/>
      <c r="J326" s="337"/>
      <c r="K326" s="342"/>
      <c r="L326" s="342"/>
      <c r="M326" s="377"/>
    </row>
    <row r="327" spans="1:13">
      <c r="A327" s="554"/>
      <c r="B327" s="554"/>
      <c r="C327" s="554"/>
      <c r="D327" s="189" t="s">
        <v>32</v>
      </c>
      <c r="E327" s="555"/>
      <c r="F327" s="555"/>
      <c r="G327" s="555"/>
      <c r="H327" s="555"/>
      <c r="I327" s="555"/>
      <c r="J327" s="337"/>
      <c r="K327" s="342"/>
      <c r="L327" s="342"/>
      <c r="M327" s="377"/>
    </row>
    <row r="328" spans="1:13">
      <c r="A328" s="554"/>
      <c r="B328" s="554"/>
      <c r="C328" s="554"/>
      <c r="D328" s="189" t="s">
        <v>206</v>
      </c>
      <c r="E328" s="555"/>
      <c r="F328" s="555"/>
      <c r="G328" s="555"/>
      <c r="H328" s="555"/>
      <c r="I328" s="555"/>
      <c r="J328" s="337"/>
      <c r="K328" s="342"/>
      <c r="L328" s="342"/>
      <c r="M328" s="377"/>
    </row>
    <row r="329" spans="1:13">
      <c r="A329" s="554"/>
      <c r="B329" s="554"/>
      <c r="C329" s="554"/>
      <c r="D329" s="189" t="s">
        <v>34</v>
      </c>
      <c r="E329" s="555"/>
      <c r="F329" s="555"/>
      <c r="G329" s="555"/>
      <c r="H329" s="555"/>
      <c r="I329" s="555"/>
      <c r="J329" s="337"/>
      <c r="K329" s="342"/>
      <c r="L329" s="342"/>
      <c r="M329" s="377"/>
    </row>
    <row r="330" spans="1:13">
      <c r="A330" s="568"/>
      <c r="B330" s="568"/>
      <c r="C330" s="568"/>
      <c r="D330" s="568"/>
      <c r="E330" s="568"/>
      <c r="F330" s="568"/>
      <c r="G330" s="568"/>
      <c r="H330" s="568"/>
      <c r="I330" s="568"/>
      <c r="J330" s="197" t="s">
        <v>41</v>
      </c>
      <c r="K330" s="346">
        <f>SUM(K323:K329)</f>
        <v>189</v>
      </c>
      <c r="L330" s="346">
        <v>0</v>
      </c>
      <c r="M330" s="377"/>
    </row>
    <row r="331" spans="1:13">
      <c r="A331" s="560" t="s">
        <v>72</v>
      </c>
      <c r="B331" s="560"/>
      <c r="C331" s="560"/>
      <c r="D331" s="557"/>
      <c r="E331" s="557"/>
      <c r="F331" s="557"/>
      <c r="G331" s="557"/>
      <c r="H331" s="557"/>
      <c r="I331" s="557"/>
      <c r="J331" s="557"/>
      <c r="K331" s="557"/>
      <c r="L331" s="557"/>
      <c r="M331" s="557"/>
    </row>
    <row r="332" spans="1:13">
      <c r="A332" s="561"/>
      <c r="B332" s="561"/>
      <c r="C332" s="561"/>
      <c r="D332" s="561"/>
      <c r="E332" s="561"/>
      <c r="F332" s="561"/>
      <c r="G332" s="561"/>
      <c r="H332" s="561"/>
      <c r="I332" s="561"/>
      <c r="J332" s="561"/>
      <c r="K332" s="561"/>
      <c r="L332" s="561"/>
      <c r="M332" s="561"/>
    </row>
    <row r="333" spans="1:13">
      <c r="A333" s="561"/>
      <c r="B333" s="561"/>
      <c r="C333" s="561"/>
      <c r="D333" s="561"/>
      <c r="E333" s="561"/>
      <c r="F333" s="561"/>
      <c r="G333" s="561"/>
      <c r="H333" s="561"/>
      <c r="I333" s="561"/>
      <c r="J333" s="561"/>
      <c r="K333" s="561"/>
      <c r="L333" s="561"/>
      <c r="M333" s="561"/>
    </row>
    <row r="334" spans="1:13">
      <c r="A334" s="561"/>
      <c r="B334" s="561"/>
      <c r="C334" s="561"/>
      <c r="D334" s="561"/>
      <c r="E334" s="561"/>
      <c r="F334" s="561"/>
      <c r="G334" s="561"/>
      <c r="H334" s="561"/>
      <c r="I334" s="561"/>
      <c r="J334" s="561"/>
      <c r="K334" s="561"/>
      <c r="L334" s="561"/>
      <c r="M334" s="561"/>
    </row>
    <row r="335" spans="1:13">
      <c r="A335" s="561"/>
      <c r="B335" s="561"/>
      <c r="C335" s="561"/>
      <c r="D335" s="561"/>
      <c r="E335" s="561"/>
      <c r="F335" s="561"/>
      <c r="G335" s="561"/>
      <c r="H335" s="561"/>
      <c r="I335" s="561"/>
      <c r="J335" s="561"/>
      <c r="K335" s="561"/>
      <c r="L335" s="561"/>
      <c r="M335" s="561"/>
    </row>
    <row r="336" spans="1:13">
      <c r="A336" s="561"/>
      <c r="B336" s="561"/>
      <c r="C336" s="561"/>
      <c r="D336" s="561"/>
      <c r="E336" s="561"/>
      <c r="F336" s="561"/>
      <c r="G336" s="561"/>
      <c r="H336" s="561"/>
      <c r="I336" s="561"/>
      <c r="J336" s="561"/>
      <c r="K336" s="561"/>
      <c r="L336" s="561"/>
      <c r="M336" s="561"/>
    </row>
    <row r="337" spans="1:13">
      <c r="A337" s="561"/>
      <c r="B337" s="561"/>
      <c r="C337" s="561"/>
      <c r="D337" s="561"/>
      <c r="E337" s="561"/>
      <c r="F337" s="561"/>
      <c r="G337" s="561"/>
      <c r="H337" s="561"/>
      <c r="I337" s="561"/>
      <c r="J337" s="561"/>
      <c r="K337" s="561"/>
      <c r="L337" s="561"/>
      <c r="M337" s="561"/>
    </row>
    <row r="338" spans="1:13">
      <c r="A338" s="567" t="s">
        <v>43</v>
      </c>
      <c r="B338" s="567"/>
      <c r="C338" s="567"/>
      <c r="D338" s="567"/>
      <c r="E338" s="567"/>
      <c r="F338" s="295"/>
      <c r="G338" s="567" t="s">
        <v>44</v>
      </c>
      <c r="H338" s="567"/>
      <c r="I338" s="567"/>
      <c r="J338" s="567"/>
      <c r="K338" s="567"/>
      <c r="L338" s="567"/>
      <c r="M338" s="567"/>
    </row>
    <row r="339" spans="1:13">
      <c r="A339" s="554"/>
      <c r="B339" s="554"/>
      <c r="C339" s="554"/>
      <c r="D339" s="554"/>
      <c r="E339" s="554"/>
      <c r="F339" s="335"/>
      <c r="G339" s="554"/>
      <c r="H339" s="554"/>
      <c r="I339" s="554"/>
      <c r="J339" s="554"/>
      <c r="K339" s="554"/>
      <c r="L339" s="554"/>
      <c r="M339" s="554"/>
    </row>
    <row r="344" spans="1:13" ht="15.65" customHeight="1">
      <c r="A344" s="510" t="s">
        <v>0</v>
      </c>
      <c r="B344" s="478"/>
      <c r="C344" s="479"/>
      <c r="D344" s="549" t="s">
        <v>56</v>
      </c>
      <c r="E344" s="487"/>
      <c r="F344" s="487"/>
      <c r="G344" s="487"/>
      <c r="H344" s="487"/>
      <c r="I344" s="487"/>
      <c r="J344" s="487"/>
      <c r="K344" s="487"/>
      <c r="L344" s="487"/>
      <c r="M344" s="488"/>
    </row>
    <row r="345" spans="1:13" ht="14.5" customHeight="1">
      <c r="A345" s="480"/>
      <c r="B345" s="481"/>
      <c r="C345" s="482"/>
      <c r="D345" s="30" t="s">
        <v>45</v>
      </c>
      <c r="E345" s="493" t="s">
        <v>2</v>
      </c>
      <c r="F345" s="488"/>
      <c r="G345" s="5"/>
      <c r="H345" s="29"/>
      <c r="I345" s="1" t="s">
        <v>3</v>
      </c>
      <c r="J345" s="2"/>
      <c r="K345" s="3" t="s">
        <v>4</v>
      </c>
      <c r="L345" s="512"/>
      <c r="M345" s="488"/>
    </row>
    <row r="346" spans="1:13" ht="14.5" customHeight="1">
      <c r="A346" s="483"/>
      <c r="B346" s="484"/>
      <c r="C346" s="485"/>
      <c r="D346" s="31"/>
      <c r="E346" s="513" t="s">
        <v>5</v>
      </c>
      <c r="F346" s="488"/>
      <c r="G346" s="514">
        <v>635</v>
      </c>
      <c r="H346" s="488"/>
      <c r="I346" s="4" t="s">
        <v>6</v>
      </c>
      <c r="J346" s="32">
        <v>14</v>
      </c>
      <c r="K346" s="1" t="s">
        <v>7</v>
      </c>
      <c r="L346" s="515" t="s">
        <v>208</v>
      </c>
      <c r="M346" s="488"/>
    </row>
    <row r="347" spans="1:13">
      <c r="A347" s="505" t="s">
        <v>57</v>
      </c>
      <c r="B347" s="479"/>
      <c r="C347" s="405"/>
      <c r="D347" s="478"/>
      <c r="E347" s="478"/>
      <c r="F347" s="478"/>
      <c r="G347" s="478"/>
      <c r="H347" s="478"/>
      <c r="I347" s="478"/>
      <c r="J347" s="478"/>
      <c r="K347" s="478"/>
      <c r="L347" s="493" t="s">
        <v>9</v>
      </c>
      <c r="M347" s="488"/>
    </row>
    <row r="348" spans="1:13">
      <c r="A348" s="483"/>
      <c r="B348" s="485"/>
      <c r="C348" s="480"/>
      <c r="D348" s="481"/>
      <c r="E348" s="481"/>
      <c r="F348" s="481"/>
      <c r="G348" s="481"/>
      <c r="H348" s="481"/>
      <c r="I348" s="481"/>
      <c r="J348" s="481"/>
      <c r="K348" s="481"/>
      <c r="L348" s="6"/>
      <c r="M348" s="7" t="s">
        <v>10</v>
      </c>
    </row>
    <row r="349" spans="1:13">
      <c r="A349" s="505" t="s">
        <v>58</v>
      </c>
      <c r="B349" s="479"/>
      <c r="C349" s="405"/>
      <c r="D349" s="478"/>
      <c r="E349" s="478"/>
      <c r="F349" s="478"/>
      <c r="G349" s="478"/>
      <c r="H349" s="478"/>
      <c r="I349" s="478"/>
      <c r="J349" s="478"/>
      <c r="K349" s="478"/>
      <c r="L349" s="501" t="s">
        <v>9</v>
      </c>
      <c r="M349" s="488"/>
    </row>
    <row r="350" spans="1:13">
      <c r="A350" s="483"/>
      <c r="B350" s="485"/>
      <c r="C350" s="480"/>
      <c r="D350" s="481"/>
      <c r="E350" s="481"/>
      <c r="F350" s="481"/>
      <c r="G350" s="481"/>
      <c r="H350" s="481"/>
      <c r="I350" s="481"/>
      <c r="J350" s="481"/>
      <c r="K350" s="481"/>
      <c r="L350" s="6"/>
      <c r="M350" s="8" t="s">
        <v>10</v>
      </c>
    </row>
    <row r="351" spans="1:13">
      <c r="A351" s="505" t="s">
        <v>59</v>
      </c>
      <c r="B351" s="479"/>
      <c r="C351" s="405"/>
      <c r="D351" s="478"/>
      <c r="E351" s="478"/>
      <c r="F351" s="478"/>
      <c r="G351" s="478"/>
      <c r="H351" s="478"/>
      <c r="I351" s="478"/>
      <c r="J351" s="478"/>
      <c r="K351" s="478"/>
      <c r="L351" s="501" t="s">
        <v>9</v>
      </c>
      <c r="M351" s="488"/>
    </row>
    <row r="352" spans="1:13">
      <c r="A352" s="483"/>
      <c r="B352" s="485"/>
      <c r="C352" s="480"/>
      <c r="D352" s="481"/>
      <c r="E352" s="481"/>
      <c r="F352" s="481"/>
      <c r="G352" s="481"/>
      <c r="H352" s="481"/>
      <c r="I352" s="481"/>
      <c r="J352" s="481"/>
      <c r="K352" s="481"/>
      <c r="L352" s="6"/>
      <c r="M352" s="8" t="s">
        <v>10</v>
      </c>
    </row>
    <row r="353" spans="1:13">
      <c r="A353" s="505" t="s">
        <v>60</v>
      </c>
      <c r="B353" s="479"/>
      <c r="C353" s="405" t="s">
        <v>215</v>
      </c>
      <c r="D353" s="478"/>
      <c r="E353" s="478"/>
      <c r="F353" s="478"/>
      <c r="G353" s="478"/>
      <c r="H353" s="478"/>
      <c r="I353" s="478"/>
      <c r="J353" s="478"/>
      <c r="K353" s="478"/>
      <c r="L353" s="493" t="s">
        <v>9</v>
      </c>
      <c r="M353" s="488"/>
    </row>
    <row r="354" spans="1:13">
      <c r="A354" s="483"/>
      <c r="B354" s="485"/>
      <c r="C354" s="480"/>
      <c r="D354" s="481"/>
      <c r="E354" s="481"/>
      <c r="F354" s="481"/>
      <c r="G354" s="481"/>
      <c r="H354" s="481"/>
      <c r="I354" s="481"/>
      <c r="J354" s="481"/>
      <c r="K354" s="481"/>
      <c r="L354" s="6"/>
      <c r="M354" s="7" t="s">
        <v>10</v>
      </c>
    </row>
    <row r="355" spans="1:13">
      <c r="A355" s="505" t="s">
        <v>61</v>
      </c>
      <c r="B355" s="479"/>
      <c r="C355" s="405"/>
      <c r="D355" s="478"/>
      <c r="E355" s="478"/>
      <c r="F355" s="478"/>
      <c r="G355" s="478"/>
      <c r="H355" s="478"/>
      <c r="I355" s="478"/>
      <c r="J355" s="478"/>
      <c r="K355" s="478"/>
      <c r="L355" s="493" t="s">
        <v>9</v>
      </c>
      <c r="M355" s="488"/>
    </row>
    <row r="356" spans="1:13">
      <c r="A356" s="483"/>
      <c r="B356" s="485"/>
      <c r="C356" s="480"/>
      <c r="D356" s="481"/>
      <c r="E356" s="481"/>
      <c r="F356" s="481"/>
      <c r="G356" s="481"/>
      <c r="H356" s="481"/>
      <c r="I356" s="481"/>
      <c r="J356" s="481"/>
      <c r="K356" s="481"/>
      <c r="L356" s="6"/>
      <c r="M356" s="7" t="s">
        <v>10</v>
      </c>
    </row>
    <row r="357" spans="1:13">
      <c r="A357" s="505" t="s">
        <v>62</v>
      </c>
      <c r="B357" s="479"/>
      <c r="C357" s="405"/>
      <c r="D357" s="478"/>
      <c r="E357" s="478"/>
      <c r="F357" s="478"/>
      <c r="G357" s="478"/>
      <c r="H357" s="478"/>
      <c r="I357" s="478"/>
      <c r="J357" s="478"/>
      <c r="K357" s="479"/>
      <c r="L357" s="493" t="s">
        <v>9</v>
      </c>
      <c r="M357" s="488"/>
    </row>
    <row r="358" spans="1:13">
      <c r="A358" s="483"/>
      <c r="B358" s="485"/>
      <c r="C358" s="483"/>
      <c r="D358" s="484"/>
      <c r="E358" s="484"/>
      <c r="F358" s="484"/>
      <c r="G358" s="484"/>
      <c r="H358" s="484"/>
      <c r="I358" s="484"/>
      <c r="J358" s="484"/>
      <c r="K358" s="485"/>
      <c r="L358" s="6"/>
      <c r="M358" s="7" t="s">
        <v>10</v>
      </c>
    </row>
    <row r="359" spans="1:13">
      <c r="A359" s="505" t="s">
        <v>63</v>
      </c>
      <c r="B359" s="479"/>
      <c r="C359" s="551"/>
      <c r="D359" s="478"/>
      <c r="E359" s="478"/>
      <c r="F359" s="478"/>
      <c r="G359" s="478"/>
      <c r="H359" s="478"/>
      <c r="I359" s="478"/>
      <c r="J359" s="478"/>
      <c r="K359" s="479"/>
      <c r="L359" s="493" t="s">
        <v>9</v>
      </c>
      <c r="M359" s="488"/>
    </row>
    <row r="360" spans="1:13">
      <c r="A360" s="483"/>
      <c r="B360" s="485"/>
      <c r="C360" s="483"/>
      <c r="D360" s="484"/>
      <c r="E360" s="484"/>
      <c r="F360" s="484"/>
      <c r="G360" s="484"/>
      <c r="H360" s="484"/>
      <c r="I360" s="484"/>
      <c r="J360" s="484"/>
      <c r="K360" s="485"/>
      <c r="L360" s="6"/>
      <c r="M360" s="7" t="s">
        <v>10</v>
      </c>
    </row>
    <row r="361" spans="1:13">
      <c r="A361" s="497"/>
      <c r="B361" s="487"/>
      <c r="C361" s="487"/>
      <c r="D361" s="487"/>
      <c r="E361" s="487"/>
      <c r="F361" s="487"/>
      <c r="G361" s="487"/>
      <c r="H361" s="487"/>
      <c r="I361" s="487"/>
      <c r="J361" s="487"/>
      <c r="K361" s="487"/>
      <c r="L361" s="487"/>
      <c r="M361" s="488"/>
    </row>
    <row r="362" spans="1:13" ht="20">
      <c r="A362" s="507" t="s">
        <v>17</v>
      </c>
      <c r="B362" s="487"/>
      <c r="C362" s="487"/>
      <c r="D362" s="488"/>
      <c r="E362" s="33" t="s">
        <v>18</v>
      </c>
      <c r="F362" s="33" t="s">
        <v>19</v>
      </c>
      <c r="G362" s="9" t="s">
        <v>20</v>
      </c>
      <c r="H362" s="9" t="s">
        <v>64</v>
      </c>
      <c r="I362" s="9" t="s">
        <v>65</v>
      </c>
      <c r="J362" s="9" t="s">
        <v>66</v>
      </c>
      <c r="K362" s="10" t="s">
        <v>67</v>
      </c>
      <c r="L362" s="9" t="s">
        <v>68</v>
      </c>
      <c r="M362" s="9" t="s">
        <v>26</v>
      </c>
    </row>
    <row r="363" spans="1:13">
      <c r="A363" s="508"/>
      <c r="B363" s="487"/>
      <c r="C363" s="487"/>
      <c r="D363" s="488"/>
      <c r="E363" s="11" t="s">
        <v>28</v>
      </c>
      <c r="F363" s="12"/>
      <c r="G363" s="15"/>
      <c r="H363" s="14"/>
      <c r="I363" s="14"/>
      <c r="J363" s="15"/>
      <c r="K363" s="15"/>
      <c r="L363" s="15"/>
      <c r="M363" s="38">
        <f t="shared" ref="M363:M369" si="17">I363+J363+K363+L363</f>
        <v>0</v>
      </c>
    </row>
    <row r="364" spans="1:13">
      <c r="A364" s="497"/>
      <c r="B364" s="487"/>
      <c r="C364" s="488"/>
      <c r="D364" s="34"/>
      <c r="E364" s="11" t="s">
        <v>29</v>
      </c>
      <c r="F364" s="12"/>
      <c r="G364" s="15"/>
      <c r="H364" s="14"/>
      <c r="I364" s="14"/>
      <c r="J364" s="15"/>
      <c r="K364" s="15"/>
      <c r="L364" s="15"/>
      <c r="M364" s="38">
        <f t="shared" si="17"/>
        <v>0</v>
      </c>
    </row>
    <row r="365" spans="1:13">
      <c r="A365" s="497"/>
      <c r="B365" s="487"/>
      <c r="C365" s="488"/>
      <c r="D365" s="39"/>
      <c r="E365" s="11" t="s">
        <v>30</v>
      </c>
      <c r="F365" s="12"/>
      <c r="G365" s="15"/>
      <c r="H365" s="14"/>
      <c r="I365" s="14"/>
      <c r="J365" s="15"/>
      <c r="K365" s="15"/>
      <c r="L365" s="15"/>
      <c r="M365" s="38">
        <f t="shared" si="17"/>
        <v>0</v>
      </c>
    </row>
    <row r="366" spans="1:13">
      <c r="A366" s="497" t="s">
        <v>55</v>
      </c>
      <c r="B366" s="487"/>
      <c r="C366" s="488"/>
      <c r="D366" s="34"/>
      <c r="E366" s="11" t="s">
        <v>31</v>
      </c>
      <c r="F366" s="12" t="s">
        <v>50</v>
      </c>
      <c r="G366" s="13">
        <v>0.66666666666666663</v>
      </c>
      <c r="H366" s="14"/>
      <c r="I366" s="14">
        <v>8</v>
      </c>
      <c r="J366" s="15"/>
      <c r="K366" s="349">
        <v>0.5</v>
      </c>
      <c r="L366" s="15"/>
      <c r="M366" s="38">
        <f t="shared" si="17"/>
        <v>8.5</v>
      </c>
    </row>
    <row r="367" spans="1:13">
      <c r="A367" s="497"/>
      <c r="B367" s="487"/>
      <c r="C367" s="488"/>
      <c r="D367" s="34"/>
      <c r="E367" s="11" t="s">
        <v>32</v>
      </c>
      <c r="F367" s="12"/>
      <c r="G367" s="15"/>
      <c r="H367" s="14"/>
      <c r="I367" s="14"/>
      <c r="J367" s="15"/>
      <c r="K367" s="15"/>
      <c r="L367" s="15"/>
      <c r="M367" s="38">
        <f t="shared" si="17"/>
        <v>0</v>
      </c>
    </row>
    <row r="368" spans="1:13">
      <c r="A368" s="548"/>
      <c r="B368" s="487"/>
      <c r="C368" s="488"/>
      <c r="D368" s="34"/>
      <c r="E368" s="11" t="s">
        <v>33</v>
      </c>
      <c r="F368" s="40"/>
      <c r="G368" s="40"/>
      <c r="H368" s="15"/>
      <c r="I368" s="15"/>
      <c r="J368" s="15"/>
      <c r="K368" s="15"/>
      <c r="L368" s="15"/>
      <c r="M368" s="38">
        <f t="shared" si="17"/>
        <v>0</v>
      </c>
    </row>
    <row r="369" spans="1:13">
      <c r="A369" s="508"/>
      <c r="B369" s="487"/>
      <c r="C369" s="487"/>
      <c r="D369" s="488"/>
      <c r="E369" s="11" t="s">
        <v>34</v>
      </c>
      <c r="F369" s="40"/>
      <c r="G369" s="40"/>
      <c r="H369" s="15"/>
      <c r="I369" s="15"/>
      <c r="J369" s="15"/>
      <c r="K369" s="16"/>
      <c r="L369" s="15"/>
      <c r="M369" s="38">
        <f t="shared" si="17"/>
        <v>0</v>
      </c>
    </row>
    <row r="370" spans="1:13">
      <c r="A370" s="499"/>
      <c r="B370" s="487"/>
      <c r="C370" s="487"/>
      <c r="D370" s="487"/>
      <c r="E370" s="488"/>
      <c r="F370" s="500" t="s">
        <v>35</v>
      </c>
      <c r="G370" s="488"/>
      <c r="H370" s="17">
        <f t="shared" ref="H370:M370" si="18">SUM(H363:H369)</f>
        <v>0</v>
      </c>
      <c r="I370" s="17">
        <f t="shared" si="18"/>
        <v>8</v>
      </c>
      <c r="J370" s="18">
        <f t="shared" si="18"/>
        <v>0</v>
      </c>
      <c r="K370" s="21">
        <f t="shared" si="18"/>
        <v>0.5</v>
      </c>
      <c r="L370" s="18">
        <f t="shared" si="18"/>
        <v>0</v>
      </c>
      <c r="M370" s="22">
        <f t="shared" si="18"/>
        <v>8.5</v>
      </c>
    </row>
    <row r="371" spans="1:13">
      <c r="A371" s="501" t="s">
        <v>70</v>
      </c>
      <c r="B371" s="487"/>
      <c r="C371" s="488"/>
      <c r="D371" s="8"/>
      <c r="E371" s="33" t="s">
        <v>18</v>
      </c>
      <c r="F371" s="502" t="s">
        <v>37</v>
      </c>
      <c r="G371" s="488"/>
      <c r="H371" s="502" t="s">
        <v>38</v>
      </c>
      <c r="I371" s="488"/>
      <c r="J371" s="23"/>
      <c r="K371" s="24" t="s">
        <v>39</v>
      </c>
      <c r="L371" s="23" t="s">
        <v>40</v>
      </c>
      <c r="M371" s="377"/>
    </row>
    <row r="372" spans="1:13">
      <c r="A372" s="508"/>
      <c r="B372" s="487"/>
      <c r="C372" s="487"/>
      <c r="D372" s="488"/>
      <c r="E372" s="11" t="s">
        <v>28</v>
      </c>
      <c r="F372" s="491"/>
      <c r="G372" s="488"/>
      <c r="H372" s="491"/>
      <c r="I372" s="488"/>
      <c r="J372" s="15"/>
      <c r="K372" s="21"/>
      <c r="L372" s="21"/>
      <c r="M372" s="495"/>
    </row>
    <row r="373" spans="1:13">
      <c r="A373" s="497"/>
      <c r="B373" s="487"/>
      <c r="C373" s="488"/>
      <c r="D373" s="34"/>
      <c r="E373" s="11" t="s">
        <v>29</v>
      </c>
      <c r="F373" s="491"/>
      <c r="G373" s="488"/>
      <c r="H373" s="491"/>
      <c r="I373" s="488"/>
      <c r="J373" s="15"/>
      <c r="K373" s="21"/>
      <c r="L373" s="21"/>
      <c r="M373" s="495"/>
    </row>
    <row r="374" spans="1:13">
      <c r="A374" s="497"/>
      <c r="B374" s="487"/>
      <c r="C374" s="488"/>
      <c r="D374" s="39"/>
      <c r="E374" s="11" t="s">
        <v>30</v>
      </c>
      <c r="F374" s="491"/>
      <c r="G374" s="488"/>
      <c r="H374" s="491"/>
      <c r="I374" s="488"/>
      <c r="J374" s="15"/>
      <c r="K374" s="21"/>
      <c r="L374" s="21"/>
      <c r="M374" s="495"/>
    </row>
    <row r="375" spans="1:13">
      <c r="A375" s="497"/>
      <c r="B375" s="487"/>
      <c r="C375" s="488"/>
      <c r="D375" s="34"/>
      <c r="E375" s="11" t="s">
        <v>31</v>
      </c>
      <c r="F375" s="491" t="s">
        <v>52</v>
      </c>
      <c r="G375" s="488"/>
      <c r="H375" s="491" t="s">
        <v>74</v>
      </c>
      <c r="I375" s="488"/>
      <c r="J375" s="15"/>
      <c r="K375" s="21">
        <v>208</v>
      </c>
      <c r="L375" s="21"/>
      <c r="M375" s="495"/>
    </row>
    <row r="376" spans="1:13">
      <c r="A376" s="497"/>
      <c r="B376" s="487"/>
      <c r="C376" s="488"/>
      <c r="D376" s="34"/>
      <c r="E376" s="11" t="s">
        <v>32</v>
      </c>
      <c r="F376" s="491"/>
      <c r="G376" s="488"/>
      <c r="H376" s="491"/>
      <c r="I376" s="488"/>
      <c r="J376" s="15"/>
      <c r="K376" s="21"/>
      <c r="L376" s="21"/>
      <c r="M376" s="495"/>
    </row>
    <row r="377" spans="1:13">
      <c r="A377" s="503">
        <f>'[2]Platschef, trädbesiktare'!A377:C377</f>
        <v>0</v>
      </c>
      <c r="B377" s="487"/>
      <c r="C377" s="488"/>
      <c r="D377" s="36"/>
      <c r="E377" s="11" t="s">
        <v>33</v>
      </c>
      <c r="F377" s="547"/>
      <c r="G377" s="488"/>
      <c r="H377" s="547"/>
      <c r="I377" s="488"/>
      <c r="J377" s="15"/>
      <c r="K377" s="41"/>
      <c r="L377" s="21"/>
      <c r="M377" s="495"/>
    </row>
    <row r="378" spans="1:13">
      <c r="A378" s="503">
        <f>'[2]Platschef, trädbesiktare'!A378:C378</f>
        <v>0</v>
      </c>
      <c r="B378" s="487"/>
      <c r="C378" s="488"/>
      <c r="D378" s="36"/>
      <c r="E378" s="11" t="s">
        <v>34</v>
      </c>
      <c r="F378" s="547">
        <f>'[2]Platschef, trädbesiktare'!F378:G378</f>
        <v>0</v>
      </c>
      <c r="G378" s="488"/>
      <c r="H378" s="547">
        <f>'[2]Platschef, trädbesiktare'!H378:I378</f>
        <v>0</v>
      </c>
      <c r="I378" s="488"/>
      <c r="J378" s="15"/>
      <c r="K378" s="41">
        <f>'[2]Platschef, trädbesiktare'!K378</f>
        <v>0</v>
      </c>
      <c r="L378" s="21"/>
      <c r="M378" s="495"/>
    </row>
    <row r="379" spans="1:13">
      <c r="A379" s="492"/>
      <c r="B379" s="487"/>
      <c r="C379" s="487"/>
      <c r="D379" s="487"/>
      <c r="E379" s="487"/>
      <c r="F379" s="487"/>
      <c r="G379" s="487"/>
      <c r="H379" s="487"/>
      <c r="I379" s="488"/>
      <c r="J379" s="27" t="s">
        <v>41</v>
      </c>
      <c r="K379" s="28">
        <f t="shared" ref="K379:L379" si="19">SUM(K372:K378)</f>
        <v>208</v>
      </c>
      <c r="L379" s="28">
        <f t="shared" si="19"/>
        <v>0</v>
      </c>
      <c r="M379" s="496"/>
    </row>
    <row r="380" spans="1:13">
      <c r="A380" s="493" t="s">
        <v>72</v>
      </c>
      <c r="B380" s="487"/>
      <c r="C380" s="488"/>
      <c r="D380" s="494"/>
      <c r="E380" s="487"/>
      <c r="F380" s="487"/>
      <c r="G380" s="487"/>
      <c r="H380" s="487"/>
      <c r="I380" s="487"/>
      <c r="J380" s="487"/>
      <c r="K380" s="487"/>
      <c r="L380" s="487"/>
      <c r="M380" s="488"/>
    </row>
    <row r="381" spans="1:13">
      <c r="A381" s="570"/>
      <c r="B381" s="478"/>
      <c r="C381" s="478"/>
      <c r="D381" s="478"/>
      <c r="E381" s="478"/>
      <c r="F381" s="478"/>
      <c r="G381" s="478"/>
      <c r="H381" s="478"/>
      <c r="I381" s="478"/>
      <c r="J381" s="478"/>
      <c r="K381" s="478"/>
      <c r="L381" s="478"/>
      <c r="M381" s="479"/>
    </row>
    <row r="382" spans="1:13">
      <c r="A382" s="480"/>
      <c r="B382" s="481"/>
      <c r="C382" s="481"/>
      <c r="D382" s="481"/>
      <c r="E382" s="481"/>
      <c r="F382" s="481"/>
      <c r="G382" s="481"/>
      <c r="H382" s="481"/>
      <c r="I382" s="481"/>
      <c r="J382" s="481"/>
      <c r="K382" s="481"/>
      <c r="L382" s="481"/>
      <c r="M382" s="482"/>
    </row>
    <row r="383" spans="1:13">
      <c r="A383" s="480"/>
      <c r="B383" s="481"/>
      <c r="C383" s="481"/>
      <c r="D383" s="481"/>
      <c r="E383" s="481"/>
      <c r="F383" s="481"/>
      <c r="G383" s="481"/>
      <c r="H383" s="481"/>
      <c r="I383" s="481"/>
      <c r="J383" s="481"/>
      <c r="K383" s="481"/>
      <c r="L383" s="481"/>
      <c r="M383" s="482"/>
    </row>
    <row r="384" spans="1:13">
      <c r="A384" s="480"/>
      <c r="B384" s="481"/>
      <c r="C384" s="481"/>
      <c r="D384" s="481"/>
      <c r="E384" s="481"/>
      <c r="F384" s="481"/>
      <c r="G384" s="481"/>
      <c r="H384" s="481"/>
      <c r="I384" s="481"/>
      <c r="J384" s="481"/>
      <c r="K384" s="481"/>
      <c r="L384" s="481"/>
      <c r="M384" s="482"/>
    </row>
    <row r="385" spans="1:13">
      <c r="A385" s="480"/>
      <c r="B385" s="481"/>
      <c r="C385" s="481"/>
      <c r="D385" s="481"/>
      <c r="E385" s="481"/>
      <c r="F385" s="481"/>
      <c r="G385" s="481"/>
      <c r="H385" s="481"/>
      <c r="I385" s="481"/>
      <c r="J385" s="481"/>
      <c r="K385" s="481"/>
      <c r="L385" s="481"/>
      <c r="M385" s="482"/>
    </row>
    <row r="386" spans="1:13">
      <c r="A386" s="483"/>
      <c r="B386" s="484"/>
      <c r="C386" s="484"/>
      <c r="D386" s="484"/>
      <c r="E386" s="484"/>
      <c r="F386" s="484"/>
      <c r="G386" s="484"/>
      <c r="H386" s="484"/>
      <c r="I386" s="484"/>
      <c r="J386" s="484"/>
      <c r="K386" s="484"/>
      <c r="L386" s="484"/>
      <c r="M386" s="485"/>
    </row>
    <row r="387" spans="1:13">
      <c r="A387" s="486" t="s">
        <v>43</v>
      </c>
      <c r="B387" s="487"/>
      <c r="C387" s="487"/>
      <c r="D387" s="487"/>
      <c r="E387" s="487"/>
      <c r="F387" s="488"/>
      <c r="G387" s="486" t="s">
        <v>44</v>
      </c>
      <c r="H387" s="487"/>
      <c r="I387" s="487"/>
      <c r="J387" s="487"/>
      <c r="K387" s="487"/>
      <c r="L387" s="487"/>
      <c r="M387" s="488"/>
    </row>
    <row r="388" spans="1:13">
      <c r="A388" s="489"/>
      <c r="B388" s="487"/>
      <c r="C388" s="487"/>
      <c r="D388" s="487"/>
      <c r="E388" s="487"/>
      <c r="F388" s="488"/>
      <c r="G388" s="489"/>
      <c r="H388" s="487"/>
      <c r="I388" s="487"/>
      <c r="J388" s="487"/>
      <c r="K388" s="487"/>
      <c r="L388" s="487"/>
      <c r="M388" s="488"/>
    </row>
    <row r="393" spans="1:13" ht="15.65" customHeight="1">
      <c r="A393" s="541" t="s">
        <v>0</v>
      </c>
      <c r="B393" s="432"/>
      <c r="C393" s="433"/>
      <c r="D393" s="542" t="s">
        <v>56</v>
      </c>
      <c r="E393" s="441"/>
      <c r="F393" s="442"/>
      <c r="G393" s="442"/>
      <c r="H393" s="442"/>
      <c r="I393" s="442"/>
      <c r="J393" s="442"/>
      <c r="K393" s="442"/>
      <c r="L393" s="442"/>
      <c r="M393" s="443"/>
    </row>
    <row r="394" spans="1:13" ht="14.5" customHeight="1">
      <c r="A394" s="434"/>
      <c r="B394" s="435"/>
      <c r="C394" s="436"/>
      <c r="D394" s="264" t="s">
        <v>45</v>
      </c>
      <c r="E394" s="520" t="s">
        <v>2</v>
      </c>
      <c r="F394" s="445"/>
      <c r="G394" s="265"/>
      <c r="H394" s="266"/>
      <c r="I394" s="267" t="s">
        <v>3</v>
      </c>
      <c r="J394" s="268"/>
      <c r="K394" s="269" t="s">
        <v>4</v>
      </c>
      <c r="L394" s="543"/>
      <c r="M394" s="443"/>
    </row>
    <row r="395" spans="1:13" ht="14.5" customHeight="1">
      <c r="A395" s="437"/>
      <c r="B395" s="438"/>
      <c r="C395" s="439"/>
      <c r="D395" s="270"/>
      <c r="E395" s="544" t="s">
        <v>5</v>
      </c>
      <c r="F395" s="445"/>
      <c r="G395" s="545">
        <v>635</v>
      </c>
      <c r="H395" s="443"/>
      <c r="I395" s="271" t="s">
        <v>6</v>
      </c>
      <c r="J395" s="272">
        <v>14</v>
      </c>
      <c r="K395" s="267" t="s">
        <v>7</v>
      </c>
      <c r="L395" s="546"/>
      <c r="M395" s="443"/>
    </row>
    <row r="396" spans="1:13">
      <c r="A396" s="536" t="s">
        <v>57</v>
      </c>
      <c r="B396" s="451"/>
      <c r="C396" s="540" t="s">
        <v>178</v>
      </c>
      <c r="D396" s="432"/>
      <c r="E396" s="432"/>
      <c r="F396" s="432"/>
      <c r="G396" s="432"/>
      <c r="H396" s="432"/>
      <c r="I396" s="432"/>
      <c r="J396" s="432"/>
      <c r="K396" s="433"/>
      <c r="L396" s="520" t="s">
        <v>9</v>
      </c>
      <c r="M396" s="445"/>
    </row>
    <row r="397" spans="1:13">
      <c r="A397" s="452"/>
      <c r="B397" s="439"/>
      <c r="C397" s="437"/>
      <c r="D397" s="438"/>
      <c r="E397" s="438"/>
      <c r="F397" s="438"/>
      <c r="G397" s="438"/>
      <c r="H397" s="438"/>
      <c r="I397" s="438"/>
      <c r="J397" s="438"/>
      <c r="K397" s="439"/>
      <c r="L397" s="273"/>
      <c r="M397" s="274" t="s">
        <v>10</v>
      </c>
    </row>
    <row r="398" spans="1:13">
      <c r="A398" s="536" t="s">
        <v>58</v>
      </c>
      <c r="B398" s="451"/>
      <c r="C398" s="540" t="s">
        <v>178</v>
      </c>
      <c r="D398" s="432"/>
      <c r="E398" s="432"/>
      <c r="F398" s="432"/>
      <c r="G398" s="432"/>
      <c r="H398" s="432"/>
      <c r="I398" s="432"/>
      <c r="J398" s="432"/>
      <c r="K398" s="433"/>
      <c r="L398" s="528" t="s">
        <v>9</v>
      </c>
      <c r="M398" s="445"/>
    </row>
    <row r="399" spans="1:13">
      <c r="A399" s="452"/>
      <c r="B399" s="439"/>
      <c r="C399" s="437"/>
      <c r="D399" s="438"/>
      <c r="E399" s="438"/>
      <c r="F399" s="438"/>
      <c r="G399" s="438"/>
      <c r="H399" s="438"/>
      <c r="I399" s="438"/>
      <c r="J399" s="438"/>
      <c r="K399" s="439"/>
      <c r="L399" s="273"/>
      <c r="M399" s="275" t="s">
        <v>10</v>
      </c>
    </row>
    <row r="400" spans="1:13">
      <c r="A400" s="536" t="s">
        <v>59</v>
      </c>
      <c r="B400" s="451"/>
      <c r="C400" s="540" t="s">
        <v>178</v>
      </c>
      <c r="D400" s="432"/>
      <c r="E400" s="432"/>
      <c r="F400" s="432"/>
      <c r="G400" s="432"/>
      <c r="H400" s="432"/>
      <c r="I400" s="432"/>
      <c r="J400" s="432"/>
      <c r="K400" s="433"/>
      <c r="L400" s="528" t="s">
        <v>9</v>
      </c>
      <c r="M400" s="445"/>
    </row>
    <row r="401" spans="1:13">
      <c r="A401" s="452"/>
      <c r="B401" s="439"/>
      <c r="C401" s="437"/>
      <c r="D401" s="438"/>
      <c r="E401" s="438"/>
      <c r="F401" s="438"/>
      <c r="G401" s="438"/>
      <c r="H401" s="438"/>
      <c r="I401" s="438"/>
      <c r="J401" s="438"/>
      <c r="K401" s="439"/>
      <c r="L401" s="273"/>
      <c r="M401" s="275" t="s">
        <v>10</v>
      </c>
    </row>
    <row r="402" spans="1:13">
      <c r="A402" s="536" t="s">
        <v>60</v>
      </c>
      <c r="B402" s="451"/>
      <c r="C402" s="539"/>
      <c r="D402" s="432"/>
      <c r="E402" s="432"/>
      <c r="F402" s="432"/>
      <c r="G402" s="432"/>
      <c r="H402" s="432"/>
      <c r="I402" s="432"/>
      <c r="J402" s="432"/>
      <c r="K402" s="433"/>
      <c r="L402" s="520" t="s">
        <v>9</v>
      </c>
      <c r="M402" s="445"/>
    </row>
    <row r="403" spans="1:13">
      <c r="A403" s="452"/>
      <c r="B403" s="439"/>
      <c r="C403" s="437"/>
      <c r="D403" s="438"/>
      <c r="E403" s="438"/>
      <c r="F403" s="438"/>
      <c r="G403" s="438"/>
      <c r="H403" s="438"/>
      <c r="I403" s="438"/>
      <c r="J403" s="438"/>
      <c r="K403" s="439"/>
      <c r="L403" s="273"/>
      <c r="M403" s="274" t="s">
        <v>10</v>
      </c>
    </row>
    <row r="404" spans="1:13">
      <c r="A404" s="536" t="s">
        <v>61</v>
      </c>
      <c r="B404" s="451"/>
      <c r="C404" s="539"/>
      <c r="D404" s="432"/>
      <c r="E404" s="432"/>
      <c r="F404" s="432"/>
      <c r="G404" s="432"/>
      <c r="H404" s="432"/>
      <c r="I404" s="432"/>
      <c r="J404" s="432"/>
      <c r="K404" s="433"/>
      <c r="L404" s="520" t="s">
        <v>9</v>
      </c>
      <c r="M404" s="445"/>
    </row>
    <row r="405" spans="1:13">
      <c r="A405" s="452"/>
      <c r="B405" s="439"/>
      <c r="C405" s="437"/>
      <c r="D405" s="438"/>
      <c r="E405" s="438"/>
      <c r="F405" s="438"/>
      <c r="G405" s="438"/>
      <c r="H405" s="438"/>
      <c r="I405" s="438"/>
      <c r="J405" s="438"/>
      <c r="K405" s="439"/>
      <c r="L405" s="273"/>
      <c r="M405" s="274" t="s">
        <v>10</v>
      </c>
    </row>
    <row r="406" spans="1:13">
      <c r="A406" s="536" t="s">
        <v>62</v>
      </c>
      <c r="B406" s="451"/>
      <c r="C406" s="539"/>
      <c r="D406" s="432"/>
      <c r="E406" s="432"/>
      <c r="F406" s="432"/>
      <c r="G406" s="432"/>
      <c r="H406" s="432"/>
      <c r="I406" s="432"/>
      <c r="J406" s="432"/>
      <c r="K406" s="433"/>
      <c r="L406" s="520" t="s">
        <v>9</v>
      </c>
      <c r="M406" s="445"/>
    </row>
    <row r="407" spans="1:13">
      <c r="A407" s="452"/>
      <c r="B407" s="439"/>
      <c r="C407" s="437"/>
      <c r="D407" s="438"/>
      <c r="E407" s="438"/>
      <c r="F407" s="438"/>
      <c r="G407" s="438"/>
      <c r="H407" s="438"/>
      <c r="I407" s="438"/>
      <c r="J407" s="438"/>
      <c r="K407" s="439"/>
      <c r="L407" s="273"/>
      <c r="M407" s="274" t="s">
        <v>10</v>
      </c>
    </row>
    <row r="408" spans="1:13">
      <c r="A408" s="536" t="s">
        <v>63</v>
      </c>
      <c r="B408" s="451"/>
      <c r="C408" s="537"/>
      <c r="D408" s="432"/>
      <c r="E408" s="432"/>
      <c r="F408" s="432"/>
      <c r="G408" s="432"/>
      <c r="H408" s="432"/>
      <c r="I408" s="432"/>
      <c r="J408" s="432"/>
      <c r="K408" s="433"/>
      <c r="L408" s="520" t="s">
        <v>9</v>
      </c>
      <c r="M408" s="445"/>
    </row>
    <row r="409" spans="1:13">
      <c r="A409" s="452"/>
      <c r="B409" s="439"/>
      <c r="C409" s="437"/>
      <c r="D409" s="438"/>
      <c r="E409" s="438"/>
      <c r="F409" s="438"/>
      <c r="G409" s="438"/>
      <c r="H409" s="438"/>
      <c r="I409" s="438"/>
      <c r="J409" s="438"/>
      <c r="K409" s="439"/>
      <c r="L409" s="273"/>
      <c r="M409" s="274" t="s">
        <v>10</v>
      </c>
    </row>
    <row r="410" spans="1:13">
      <c r="A410" s="526"/>
      <c r="B410" s="442"/>
      <c r="C410" s="442"/>
      <c r="D410" s="442"/>
      <c r="E410" s="442"/>
      <c r="F410" s="442"/>
      <c r="G410" s="442"/>
      <c r="H410" s="442"/>
      <c r="I410" s="442"/>
      <c r="J410" s="442"/>
      <c r="K410" s="442"/>
      <c r="L410" s="442"/>
      <c r="M410" s="443"/>
    </row>
    <row r="411" spans="1:13" ht="20">
      <c r="A411" s="533" t="s">
        <v>17</v>
      </c>
      <c r="B411" s="441"/>
      <c r="C411" s="442"/>
      <c r="D411" s="443"/>
      <c r="E411" s="276" t="s">
        <v>18</v>
      </c>
      <c r="F411" s="276" t="s">
        <v>19</v>
      </c>
      <c r="G411" s="277" t="s">
        <v>20</v>
      </c>
      <c r="H411" s="277" t="s">
        <v>64</v>
      </c>
      <c r="I411" s="277" t="s">
        <v>65</v>
      </c>
      <c r="J411" s="277" t="s">
        <v>66</v>
      </c>
      <c r="K411" s="278" t="s">
        <v>67</v>
      </c>
      <c r="L411" s="277" t="s">
        <v>68</v>
      </c>
      <c r="M411" s="277" t="s">
        <v>26</v>
      </c>
    </row>
    <row r="412" spans="1:13">
      <c r="A412" s="534" t="s">
        <v>124</v>
      </c>
      <c r="B412" s="442"/>
      <c r="C412" s="442"/>
      <c r="D412" s="443"/>
      <c r="E412" s="279" t="s">
        <v>28</v>
      </c>
      <c r="F412" s="267" t="s">
        <v>50</v>
      </c>
      <c r="G412" s="350">
        <v>44935.666666666664</v>
      </c>
      <c r="H412" s="281">
        <v>1</v>
      </c>
      <c r="I412" s="281">
        <v>8</v>
      </c>
      <c r="J412" s="280"/>
      <c r="K412" s="280"/>
      <c r="L412" s="280"/>
      <c r="M412" s="282">
        <f t="shared" ref="M412:M418" si="20">I412+J412+K412+L412</f>
        <v>8</v>
      </c>
    </row>
    <row r="413" spans="1:13">
      <c r="A413" s="523" t="s">
        <v>124</v>
      </c>
      <c r="B413" s="442"/>
      <c r="C413" s="443"/>
      <c r="D413" s="283"/>
      <c r="E413" s="279" t="s">
        <v>29</v>
      </c>
      <c r="F413" s="267" t="s">
        <v>50</v>
      </c>
      <c r="G413" s="350">
        <v>44893.666666666664</v>
      </c>
      <c r="H413" s="281">
        <v>1</v>
      </c>
      <c r="I413" s="281">
        <v>8</v>
      </c>
      <c r="J413" s="280"/>
      <c r="K413" s="280"/>
      <c r="L413" s="280"/>
      <c r="M413" s="282">
        <f t="shared" si="20"/>
        <v>8</v>
      </c>
    </row>
    <row r="414" spans="1:13">
      <c r="A414" s="523" t="s">
        <v>124</v>
      </c>
      <c r="B414" s="442"/>
      <c r="C414" s="443"/>
      <c r="D414" s="270"/>
      <c r="E414" s="279" t="s">
        <v>30</v>
      </c>
      <c r="F414" s="267" t="s">
        <v>50</v>
      </c>
      <c r="G414" s="350">
        <v>45027.666666666664</v>
      </c>
      <c r="H414" s="281">
        <v>1</v>
      </c>
      <c r="I414" s="281">
        <v>8</v>
      </c>
      <c r="J414" s="280"/>
      <c r="K414" s="280"/>
      <c r="L414" s="280"/>
      <c r="M414" s="282">
        <f t="shared" si="20"/>
        <v>8</v>
      </c>
    </row>
    <row r="415" spans="1:13">
      <c r="A415" s="523" t="s">
        <v>124</v>
      </c>
      <c r="B415" s="442"/>
      <c r="C415" s="443"/>
      <c r="D415" s="283"/>
      <c r="E415" s="279" t="s">
        <v>31</v>
      </c>
      <c r="F415" s="267"/>
      <c r="G415" s="280"/>
      <c r="H415" s="281"/>
      <c r="I415" s="281"/>
      <c r="J415" s="280"/>
      <c r="K415" s="280"/>
      <c r="L415" s="280"/>
      <c r="M415" s="282">
        <f t="shared" si="20"/>
        <v>0</v>
      </c>
    </row>
    <row r="416" spans="1:13">
      <c r="A416" s="523" t="s">
        <v>124</v>
      </c>
      <c r="B416" s="442"/>
      <c r="C416" s="443"/>
      <c r="D416" s="283"/>
      <c r="E416" s="279" t="s">
        <v>32</v>
      </c>
      <c r="F416" s="267"/>
      <c r="G416" s="350"/>
      <c r="H416" s="281"/>
      <c r="I416" s="281"/>
      <c r="J416" s="280"/>
      <c r="K416" s="280"/>
      <c r="L416" s="280"/>
      <c r="M416" s="282">
        <f t="shared" si="20"/>
        <v>0</v>
      </c>
    </row>
    <row r="417" spans="1:13">
      <c r="A417" s="538"/>
      <c r="B417" s="442"/>
      <c r="C417" s="443"/>
      <c r="D417" s="283"/>
      <c r="E417" s="279" t="s">
        <v>33</v>
      </c>
      <c r="F417" s="284"/>
      <c r="G417" s="284"/>
      <c r="H417" s="280"/>
      <c r="I417" s="280"/>
      <c r="J417" s="280"/>
      <c r="K417" s="280"/>
      <c r="L417" s="280"/>
      <c r="M417" s="282">
        <f t="shared" si="20"/>
        <v>0</v>
      </c>
    </row>
    <row r="418" spans="1:13">
      <c r="A418" s="535"/>
      <c r="B418" s="442"/>
      <c r="C418" s="442"/>
      <c r="D418" s="443"/>
      <c r="E418" s="279" t="s">
        <v>34</v>
      </c>
      <c r="F418" s="284"/>
      <c r="G418" s="284"/>
      <c r="H418" s="280"/>
      <c r="I418" s="280"/>
      <c r="J418" s="280"/>
      <c r="K418" s="285"/>
      <c r="L418" s="280"/>
      <c r="M418" s="282">
        <f t="shared" si="20"/>
        <v>0</v>
      </c>
    </row>
    <row r="419" spans="1:13">
      <c r="A419" s="531"/>
      <c r="B419" s="441"/>
      <c r="C419" s="442"/>
      <c r="D419" s="442"/>
      <c r="E419" s="443"/>
      <c r="F419" s="532" t="s">
        <v>35</v>
      </c>
      <c r="G419" s="445"/>
      <c r="H419" s="281">
        <f t="shared" ref="H419:M419" si="21">SUM(H412:H418)</f>
        <v>3</v>
      </c>
      <c r="I419" s="281">
        <f t="shared" si="21"/>
        <v>24</v>
      </c>
      <c r="J419" s="280">
        <f t="shared" si="21"/>
        <v>0</v>
      </c>
      <c r="K419" s="285">
        <f t="shared" si="21"/>
        <v>0</v>
      </c>
      <c r="L419" s="280">
        <f t="shared" si="21"/>
        <v>0</v>
      </c>
      <c r="M419" s="286">
        <f t="shared" si="21"/>
        <v>24</v>
      </c>
    </row>
    <row r="420" spans="1:13">
      <c r="A420" s="528" t="s">
        <v>70</v>
      </c>
      <c r="B420" s="441"/>
      <c r="C420" s="443"/>
      <c r="D420" s="273"/>
      <c r="E420" s="276" t="s">
        <v>18</v>
      </c>
      <c r="F420" s="529" t="s">
        <v>37</v>
      </c>
      <c r="G420" s="445"/>
      <c r="H420" s="529" t="s">
        <v>38</v>
      </c>
      <c r="I420" s="445"/>
      <c r="J420" s="287"/>
      <c r="K420" s="288" t="s">
        <v>39</v>
      </c>
      <c r="L420" s="289" t="s">
        <v>40</v>
      </c>
      <c r="M420" s="470"/>
    </row>
    <row r="421" spans="1:13">
      <c r="A421" s="523" t="s">
        <v>124</v>
      </c>
      <c r="B421" s="442"/>
      <c r="C421" s="443"/>
      <c r="D421" s="527"/>
      <c r="E421" s="279" t="s">
        <v>28</v>
      </c>
      <c r="F421" s="522" t="s">
        <v>71</v>
      </c>
      <c r="G421" s="443"/>
      <c r="H421" s="522" t="s">
        <v>136</v>
      </c>
      <c r="I421" s="443"/>
      <c r="J421" s="280"/>
      <c r="K421" s="285"/>
      <c r="L421" s="285"/>
      <c r="M421" s="471"/>
    </row>
    <row r="422" spans="1:13">
      <c r="A422" s="523" t="s">
        <v>124</v>
      </c>
      <c r="B422" s="442"/>
      <c r="C422" s="443"/>
      <c r="D422" s="283"/>
      <c r="E422" s="279" t="s">
        <v>29</v>
      </c>
      <c r="F422" s="522" t="s">
        <v>71</v>
      </c>
      <c r="G422" s="443"/>
      <c r="H422" s="522" t="s">
        <v>136</v>
      </c>
      <c r="I422" s="443"/>
      <c r="J422" s="280"/>
      <c r="K422" s="285"/>
      <c r="L422" s="285"/>
      <c r="M422" s="472"/>
    </row>
    <row r="423" spans="1:13">
      <c r="A423" s="523" t="s">
        <v>124</v>
      </c>
      <c r="B423" s="442"/>
      <c r="C423" s="443"/>
      <c r="D423" s="270"/>
      <c r="E423" s="279" t="s">
        <v>30</v>
      </c>
      <c r="F423" s="522" t="s">
        <v>71</v>
      </c>
      <c r="G423" s="443"/>
      <c r="H423" s="522" t="s">
        <v>136</v>
      </c>
      <c r="I423" s="443"/>
      <c r="J423" s="280"/>
      <c r="K423" s="285"/>
      <c r="L423" s="285"/>
      <c r="M423" s="472"/>
    </row>
    <row r="424" spans="1:13">
      <c r="A424" s="523" t="s">
        <v>124</v>
      </c>
      <c r="B424" s="442"/>
      <c r="C424" s="443"/>
      <c r="D424" s="283"/>
      <c r="E424" s="279" t="s">
        <v>31</v>
      </c>
      <c r="F424" s="524"/>
      <c r="G424" s="443"/>
      <c r="H424" s="524"/>
      <c r="I424" s="443"/>
      <c r="J424" s="280"/>
      <c r="K424" s="285"/>
      <c r="L424" s="285"/>
      <c r="M424" s="472"/>
    </row>
    <row r="425" spans="1:13">
      <c r="A425" s="523" t="s">
        <v>124</v>
      </c>
      <c r="B425" s="442"/>
      <c r="C425" s="443"/>
      <c r="D425" s="283"/>
      <c r="E425" s="279" t="s">
        <v>32</v>
      </c>
      <c r="F425" s="524"/>
      <c r="G425" s="443"/>
      <c r="H425" s="524"/>
      <c r="I425" s="443"/>
      <c r="J425" s="280"/>
      <c r="K425" s="285"/>
      <c r="L425" s="285"/>
      <c r="M425" s="472"/>
    </row>
    <row r="426" spans="1:13">
      <c r="A426" s="530"/>
      <c r="B426" s="442"/>
      <c r="C426" s="443"/>
      <c r="D426" s="290"/>
      <c r="E426" s="279" t="s">
        <v>33</v>
      </c>
      <c r="F426" s="525"/>
      <c r="G426" s="443"/>
      <c r="H426" s="525"/>
      <c r="I426" s="443"/>
      <c r="J426" s="280"/>
      <c r="K426" s="291"/>
      <c r="L426" s="285"/>
      <c r="M426" s="472"/>
    </row>
    <row r="427" spans="1:13">
      <c r="A427" s="530"/>
      <c r="B427" s="442"/>
      <c r="C427" s="443"/>
      <c r="D427" s="290"/>
      <c r="E427" s="279" t="s">
        <v>34</v>
      </c>
      <c r="F427" s="525"/>
      <c r="G427" s="443"/>
      <c r="H427" s="525"/>
      <c r="I427" s="443"/>
      <c r="J427" s="280"/>
      <c r="K427" s="291"/>
      <c r="L427" s="285"/>
      <c r="M427" s="472"/>
    </row>
    <row r="428" spans="1:13">
      <c r="A428" s="519"/>
      <c r="B428" s="441"/>
      <c r="C428" s="442"/>
      <c r="D428" s="442"/>
      <c r="E428" s="442"/>
      <c r="F428" s="442"/>
      <c r="G428" s="442"/>
      <c r="H428" s="442"/>
      <c r="I428" s="443"/>
      <c r="J428" s="292" t="s">
        <v>41</v>
      </c>
      <c r="K428" s="293">
        <f>SUM(K421:K427)</f>
        <v>0</v>
      </c>
      <c r="L428" s="293">
        <f>SUM(L421:L427)</f>
        <v>0</v>
      </c>
      <c r="M428" s="473"/>
    </row>
    <row r="429" spans="1:13">
      <c r="A429" s="520" t="s">
        <v>72</v>
      </c>
      <c r="B429" s="441"/>
      <c r="C429" s="443"/>
      <c r="D429" s="521"/>
      <c r="E429" s="441"/>
      <c r="F429" s="442"/>
      <c r="G429" s="442"/>
      <c r="H429" s="442"/>
      <c r="I429" s="442"/>
      <c r="J429" s="442"/>
      <c r="K429" s="442"/>
      <c r="L429" s="442"/>
      <c r="M429" s="443"/>
    </row>
    <row r="430" spans="1:13">
      <c r="A430" s="516"/>
      <c r="B430" s="432"/>
      <c r="C430" s="432"/>
      <c r="D430" s="432"/>
      <c r="E430" s="432"/>
      <c r="F430" s="432"/>
      <c r="G430" s="432"/>
      <c r="H430" s="432"/>
      <c r="I430" s="432"/>
      <c r="J430" s="432"/>
      <c r="K430" s="432"/>
      <c r="L430" s="432"/>
      <c r="M430" s="433"/>
    </row>
    <row r="431" spans="1:13">
      <c r="A431" s="434"/>
      <c r="B431" s="435"/>
      <c r="C431" s="435"/>
      <c r="D431" s="435"/>
      <c r="E431" s="435"/>
      <c r="F431" s="435"/>
      <c r="G431" s="435"/>
      <c r="H431" s="435"/>
      <c r="I431" s="435"/>
      <c r="J431" s="435"/>
      <c r="K431" s="435"/>
      <c r="L431" s="435"/>
      <c r="M431" s="436"/>
    </row>
    <row r="432" spans="1:13">
      <c r="A432" s="434"/>
      <c r="B432" s="435"/>
      <c r="C432" s="435"/>
      <c r="D432" s="435"/>
      <c r="E432" s="435"/>
      <c r="F432" s="435"/>
      <c r="G432" s="435"/>
      <c r="H432" s="435"/>
      <c r="I432" s="435"/>
      <c r="J432" s="435"/>
      <c r="K432" s="435"/>
      <c r="L432" s="435"/>
      <c r="M432" s="436"/>
    </row>
    <row r="433" spans="1:13">
      <c r="A433" s="434"/>
      <c r="B433" s="435"/>
      <c r="C433" s="435"/>
      <c r="D433" s="435"/>
      <c r="E433" s="435"/>
      <c r="F433" s="435"/>
      <c r="G433" s="435"/>
      <c r="H433" s="435"/>
      <c r="I433" s="435"/>
      <c r="J433" s="435"/>
      <c r="K433" s="435"/>
      <c r="L433" s="435"/>
      <c r="M433" s="436"/>
    </row>
    <row r="434" spans="1:13">
      <c r="A434" s="434"/>
      <c r="B434" s="435"/>
      <c r="C434" s="435"/>
      <c r="D434" s="435"/>
      <c r="E434" s="435"/>
      <c r="F434" s="435"/>
      <c r="G434" s="435"/>
      <c r="H434" s="435"/>
      <c r="I434" s="435"/>
      <c r="J434" s="435"/>
      <c r="K434" s="435"/>
      <c r="L434" s="435"/>
      <c r="M434" s="436"/>
    </row>
    <row r="435" spans="1:13">
      <c r="A435" s="437"/>
      <c r="B435" s="438"/>
      <c r="C435" s="438"/>
      <c r="D435" s="438"/>
      <c r="E435" s="438"/>
      <c r="F435" s="438"/>
      <c r="G435" s="438"/>
      <c r="H435" s="438"/>
      <c r="I435" s="438"/>
      <c r="J435" s="438"/>
      <c r="K435" s="438"/>
      <c r="L435" s="438"/>
      <c r="M435" s="439"/>
    </row>
    <row r="436" spans="1:13">
      <c r="A436" s="517" t="s">
        <v>43</v>
      </c>
      <c r="B436" s="442"/>
      <c r="C436" s="442"/>
      <c r="D436" s="442"/>
      <c r="E436" s="442"/>
      <c r="F436" s="443"/>
      <c r="G436" s="517" t="s">
        <v>44</v>
      </c>
      <c r="H436" s="442"/>
      <c r="I436" s="442"/>
      <c r="J436" s="442"/>
      <c r="K436" s="442"/>
      <c r="L436" s="442"/>
      <c r="M436" s="443"/>
    </row>
    <row r="437" spans="1:13">
      <c r="A437" s="489"/>
      <c r="B437" s="703"/>
      <c r="C437" s="703"/>
      <c r="D437" s="703"/>
      <c r="E437" s="703"/>
      <c r="F437" s="704"/>
      <c r="G437" s="489"/>
      <c r="H437" s="703"/>
      <c r="I437" s="703"/>
      <c r="J437" s="703"/>
      <c r="K437" s="703"/>
      <c r="L437" s="703"/>
      <c r="M437" s="703"/>
    </row>
    <row r="442" spans="1:13" ht="15.65" customHeight="1">
      <c r="A442" s="541" t="s">
        <v>0</v>
      </c>
      <c r="B442" s="432"/>
      <c r="C442" s="433"/>
      <c r="D442" s="542" t="s">
        <v>56</v>
      </c>
      <c r="E442" s="441"/>
      <c r="F442" s="442"/>
      <c r="G442" s="442"/>
      <c r="H442" s="442"/>
      <c r="I442" s="442"/>
      <c r="J442" s="442"/>
      <c r="K442" s="442"/>
      <c r="L442" s="442"/>
      <c r="M442" s="443"/>
    </row>
    <row r="443" spans="1:13" ht="14.5" customHeight="1">
      <c r="A443" s="434"/>
      <c r="B443" s="435"/>
      <c r="C443" s="436"/>
      <c r="D443" s="264" t="s">
        <v>45</v>
      </c>
      <c r="E443" s="520" t="s">
        <v>2</v>
      </c>
      <c r="F443" s="445"/>
      <c r="G443" s="265"/>
      <c r="H443" s="266"/>
      <c r="I443" s="267" t="s">
        <v>3</v>
      </c>
      <c r="J443" s="268">
        <v>2023</v>
      </c>
      <c r="K443" s="269" t="s">
        <v>4</v>
      </c>
      <c r="L443" s="543"/>
      <c r="M443" s="443"/>
    </row>
    <row r="444" spans="1:13" ht="14.5" customHeight="1">
      <c r="A444" s="437"/>
      <c r="B444" s="438"/>
      <c r="C444" s="439"/>
      <c r="D444" s="270"/>
      <c r="E444" s="544" t="s">
        <v>5</v>
      </c>
      <c r="F444" s="445"/>
      <c r="G444" s="545">
        <v>552</v>
      </c>
      <c r="H444" s="443"/>
      <c r="I444" s="271" t="s">
        <v>213</v>
      </c>
      <c r="J444" s="347">
        <v>14</v>
      </c>
      <c r="K444" s="267" t="s">
        <v>7</v>
      </c>
      <c r="L444" s="546"/>
      <c r="M444" s="443"/>
    </row>
    <row r="445" spans="1:13" ht="14.5" customHeight="1">
      <c r="A445" s="536" t="s">
        <v>57</v>
      </c>
      <c r="B445" s="451"/>
      <c r="C445" s="540" t="s">
        <v>192</v>
      </c>
      <c r="D445" s="432"/>
      <c r="E445" s="432"/>
      <c r="F445" s="432"/>
      <c r="G445" s="432"/>
      <c r="H445" s="432"/>
      <c r="I445" s="432"/>
      <c r="J445" s="432"/>
      <c r="K445" s="433"/>
      <c r="L445" s="520" t="s">
        <v>9</v>
      </c>
      <c r="M445" s="445"/>
    </row>
    <row r="446" spans="1:13">
      <c r="A446" s="452"/>
      <c r="B446" s="439"/>
      <c r="C446" s="437"/>
      <c r="D446" s="438"/>
      <c r="E446" s="438"/>
      <c r="F446" s="438"/>
      <c r="G446" s="438"/>
      <c r="H446" s="438"/>
      <c r="I446" s="438"/>
      <c r="J446" s="438"/>
      <c r="K446" s="439"/>
      <c r="L446" s="273"/>
      <c r="M446" s="274" t="s">
        <v>10</v>
      </c>
    </row>
    <row r="447" spans="1:13" ht="14.5" customHeight="1">
      <c r="A447" s="536" t="s">
        <v>58</v>
      </c>
      <c r="B447" s="451"/>
      <c r="C447" s="540"/>
      <c r="D447" s="432"/>
      <c r="E447" s="432"/>
      <c r="F447" s="432"/>
      <c r="G447" s="432"/>
      <c r="H447" s="432"/>
      <c r="I447" s="432"/>
      <c r="J447" s="432"/>
      <c r="K447" s="433"/>
      <c r="L447" s="528" t="s">
        <v>9</v>
      </c>
      <c r="M447" s="445"/>
    </row>
    <row r="448" spans="1:13">
      <c r="A448" s="452"/>
      <c r="B448" s="439"/>
      <c r="C448" s="437"/>
      <c r="D448" s="438"/>
      <c r="E448" s="438"/>
      <c r="F448" s="438"/>
      <c r="G448" s="438"/>
      <c r="H448" s="438"/>
      <c r="I448" s="438"/>
      <c r="J448" s="438"/>
      <c r="K448" s="439"/>
      <c r="L448" s="273"/>
      <c r="M448" s="275" t="s">
        <v>10</v>
      </c>
    </row>
    <row r="449" spans="1:13" ht="14.5" customHeight="1">
      <c r="A449" s="536" t="s">
        <v>59</v>
      </c>
      <c r="B449" s="451"/>
      <c r="C449" s="540"/>
      <c r="D449" s="432"/>
      <c r="E449" s="432"/>
      <c r="F449" s="432"/>
      <c r="G449" s="432"/>
      <c r="H449" s="432"/>
      <c r="I449" s="432"/>
      <c r="J449" s="432"/>
      <c r="K449" s="433"/>
      <c r="L449" s="528" t="s">
        <v>9</v>
      </c>
      <c r="M449" s="445"/>
    </row>
    <row r="450" spans="1:13">
      <c r="A450" s="452"/>
      <c r="B450" s="439"/>
      <c r="C450" s="437"/>
      <c r="D450" s="438"/>
      <c r="E450" s="438"/>
      <c r="F450" s="438"/>
      <c r="G450" s="438"/>
      <c r="H450" s="438"/>
      <c r="I450" s="438"/>
      <c r="J450" s="438"/>
      <c r="K450" s="439"/>
      <c r="L450" s="273"/>
      <c r="M450" s="275" t="s">
        <v>10</v>
      </c>
    </row>
    <row r="451" spans="1:13" ht="14.5" customHeight="1">
      <c r="A451" s="536" t="s">
        <v>60</v>
      </c>
      <c r="B451" s="451"/>
      <c r="C451" s="540"/>
      <c r="D451" s="432"/>
      <c r="E451" s="432"/>
      <c r="F451" s="432"/>
      <c r="G451" s="432"/>
      <c r="H451" s="432"/>
      <c r="I451" s="432"/>
      <c r="J451" s="432"/>
      <c r="K451" s="433"/>
      <c r="L451" s="520" t="s">
        <v>9</v>
      </c>
      <c r="M451" s="445"/>
    </row>
    <row r="452" spans="1:13">
      <c r="A452" s="452"/>
      <c r="B452" s="439"/>
      <c r="C452" s="437"/>
      <c r="D452" s="438"/>
      <c r="E452" s="438"/>
      <c r="F452" s="438"/>
      <c r="G452" s="438"/>
      <c r="H452" s="438"/>
      <c r="I452" s="438"/>
      <c r="J452" s="438"/>
      <c r="K452" s="439"/>
      <c r="L452" s="273"/>
      <c r="M452" s="274" t="s">
        <v>10</v>
      </c>
    </row>
    <row r="453" spans="1:13" ht="14.5" customHeight="1">
      <c r="A453" s="536" t="s">
        <v>61</v>
      </c>
      <c r="B453" s="451"/>
      <c r="C453" s="539"/>
      <c r="D453" s="432"/>
      <c r="E453" s="432"/>
      <c r="F453" s="432"/>
      <c r="G453" s="432"/>
      <c r="H453" s="432"/>
      <c r="I453" s="432"/>
      <c r="J453" s="432"/>
      <c r="K453" s="433"/>
      <c r="L453" s="520" t="s">
        <v>9</v>
      </c>
      <c r="M453" s="445"/>
    </row>
    <row r="454" spans="1:13">
      <c r="A454" s="452"/>
      <c r="B454" s="439"/>
      <c r="C454" s="437"/>
      <c r="D454" s="438"/>
      <c r="E454" s="438"/>
      <c r="F454" s="438"/>
      <c r="G454" s="438"/>
      <c r="H454" s="438"/>
      <c r="I454" s="438"/>
      <c r="J454" s="438"/>
      <c r="K454" s="439"/>
      <c r="L454" s="273"/>
      <c r="M454" s="274" t="s">
        <v>10</v>
      </c>
    </row>
    <row r="455" spans="1:13" ht="14.5" customHeight="1">
      <c r="A455" s="536" t="s">
        <v>62</v>
      </c>
      <c r="B455" s="451"/>
      <c r="C455" s="539"/>
      <c r="D455" s="432"/>
      <c r="E455" s="432"/>
      <c r="F455" s="432"/>
      <c r="G455" s="432"/>
      <c r="H455" s="432"/>
      <c r="I455" s="432"/>
      <c r="J455" s="432"/>
      <c r="K455" s="433"/>
      <c r="L455" s="520" t="s">
        <v>9</v>
      </c>
      <c r="M455" s="445"/>
    </row>
    <row r="456" spans="1:13">
      <c r="A456" s="452"/>
      <c r="B456" s="439"/>
      <c r="C456" s="437"/>
      <c r="D456" s="438"/>
      <c r="E456" s="438"/>
      <c r="F456" s="438"/>
      <c r="G456" s="438"/>
      <c r="H456" s="438"/>
      <c r="I456" s="438"/>
      <c r="J456" s="438"/>
      <c r="K456" s="439"/>
      <c r="L456" s="273"/>
      <c r="M456" s="274" t="s">
        <v>10</v>
      </c>
    </row>
    <row r="457" spans="1:13" ht="14.5" customHeight="1">
      <c r="A457" s="536" t="s">
        <v>63</v>
      </c>
      <c r="B457" s="451"/>
      <c r="C457" s="537"/>
      <c r="D457" s="432"/>
      <c r="E457" s="432"/>
      <c r="F457" s="432"/>
      <c r="G457" s="432"/>
      <c r="H457" s="432"/>
      <c r="I457" s="432"/>
      <c r="J457" s="432"/>
      <c r="K457" s="433"/>
      <c r="L457" s="520" t="s">
        <v>9</v>
      </c>
      <c r="M457" s="445"/>
    </row>
    <row r="458" spans="1:13">
      <c r="A458" s="452"/>
      <c r="B458" s="439"/>
      <c r="C458" s="437"/>
      <c r="D458" s="438"/>
      <c r="E458" s="438"/>
      <c r="F458" s="438"/>
      <c r="G458" s="438"/>
      <c r="H458" s="438"/>
      <c r="I458" s="438"/>
      <c r="J458" s="438"/>
      <c r="K458" s="439"/>
      <c r="L458" s="273"/>
      <c r="M458" s="274" t="s">
        <v>10</v>
      </c>
    </row>
    <row r="459" spans="1:13">
      <c r="A459" s="526"/>
      <c r="B459" s="442"/>
      <c r="C459" s="442"/>
      <c r="D459" s="442"/>
      <c r="E459" s="442"/>
      <c r="F459" s="442"/>
      <c r="G459" s="442"/>
      <c r="H459" s="442"/>
      <c r="I459" s="442"/>
      <c r="J459" s="442"/>
      <c r="K459" s="442"/>
      <c r="L459" s="442"/>
      <c r="M459" s="443"/>
    </row>
    <row r="460" spans="1:13" ht="30">
      <c r="A460" s="533" t="s">
        <v>17</v>
      </c>
      <c r="B460" s="441"/>
      <c r="C460" s="442"/>
      <c r="D460" s="443"/>
      <c r="E460" s="276" t="s">
        <v>18</v>
      </c>
      <c r="F460" s="276" t="s">
        <v>19</v>
      </c>
      <c r="G460" s="277" t="s">
        <v>20</v>
      </c>
      <c r="H460" s="277" t="s">
        <v>64</v>
      </c>
      <c r="I460" s="277" t="s">
        <v>65</v>
      </c>
      <c r="J460" s="277" t="s">
        <v>66</v>
      </c>
      <c r="K460" s="278" t="s">
        <v>67</v>
      </c>
      <c r="L460" s="277" t="s">
        <v>78</v>
      </c>
      <c r="M460" s="277" t="s">
        <v>26</v>
      </c>
    </row>
    <row r="461" spans="1:13">
      <c r="A461" s="534" t="s">
        <v>94</v>
      </c>
      <c r="B461" s="442"/>
      <c r="C461" s="442"/>
      <c r="D461" s="443"/>
      <c r="E461" s="279" t="s">
        <v>28</v>
      </c>
      <c r="F461" s="267" t="s">
        <v>79</v>
      </c>
      <c r="G461" s="280">
        <v>16</v>
      </c>
      <c r="H461" s="281">
        <v>1</v>
      </c>
      <c r="I461" s="281">
        <v>8</v>
      </c>
      <c r="J461" s="280"/>
      <c r="K461" s="280"/>
      <c r="L461" s="285"/>
      <c r="M461" s="282">
        <f t="shared" ref="M461:M467" si="22">I461+J461+K461+L461</f>
        <v>8</v>
      </c>
    </row>
    <row r="462" spans="1:13">
      <c r="A462" s="523"/>
      <c r="B462" s="442"/>
      <c r="C462" s="443"/>
      <c r="D462" s="283"/>
      <c r="E462" s="279" t="s">
        <v>29</v>
      </c>
      <c r="F462" s="267"/>
      <c r="G462" s="280"/>
      <c r="H462" s="281"/>
      <c r="I462" s="281"/>
      <c r="J462" s="280"/>
      <c r="K462" s="280"/>
      <c r="L462" s="280"/>
      <c r="M462" s="282">
        <f t="shared" si="22"/>
        <v>0</v>
      </c>
    </row>
    <row r="463" spans="1:13">
      <c r="A463" s="523"/>
      <c r="B463" s="442"/>
      <c r="C463" s="443"/>
      <c r="D463" s="270"/>
      <c r="E463" s="279" t="s">
        <v>30</v>
      </c>
      <c r="F463" s="267"/>
      <c r="G463" s="280"/>
      <c r="H463" s="281"/>
      <c r="I463" s="281"/>
      <c r="J463" s="280"/>
      <c r="K463" s="280"/>
      <c r="L463" s="280"/>
      <c r="M463" s="282">
        <f t="shared" si="22"/>
        <v>0</v>
      </c>
    </row>
    <row r="464" spans="1:13">
      <c r="A464" s="523" t="s">
        <v>94</v>
      </c>
      <c r="B464" s="442"/>
      <c r="C464" s="443"/>
      <c r="D464" s="283"/>
      <c r="E464" s="279" t="s">
        <v>31</v>
      </c>
      <c r="F464" s="267" t="s">
        <v>79</v>
      </c>
      <c r="G464" s="280">
        <v>16</v>
      </c>
      <c r="H464" s="281">
        <v>1</v>
      </c>
      <c r="I464" s="281">
        <v>8</v>
      </c>
      <c r="J464" s="280"/>
      <c r="K464" s="280"/>
      <c r="L464" s="280"/>
      <c r="M464" s="282">
        <f t="shared" si="22"/>
        <v>8</v>
      </c>
    </row>
    <row r="465" spans="1:13">
      <c r="A465" s="523"/>
      <c r="B465" s="442"/>
      <c r="C465" s="443"/>
      <c r="D465" s="283"/>
      <c r="E465" s="279" t="s">
        <v>32</v>
      </c>
      <c r="F465" s="267"/>
      <c r="G465" s="280"/>
      <c r="H465" s="281"/>
      <c r="I465" s="281"/>
      <c r="J465" s="280"/>
      <c r="K465" s="280"/>
      <c r="L465" s="280"/>
      <c r="M465" s="282">
        <f t="shared" si="22"/>
        <v>0</v>
      </c>
    </row>
    <row r="466" spans="1:13">
      <c r="A466" s="538"/>
      <c r="B466" s="442"/>
      <c r="C466" s="443"/>
      <c r="D466" s="283"/>
      <c r="E466" s="279" t="s">
        <v>33</v>
      </c>
      <c r="F466" s="284"/>
      <c r="G466" s="284"/>
      <c r="H466" s="280"/>
      <c r="I466" s="280"/>
      <c r="J466" s="280"/>
      <c r="K466" s="280"/>
      <c r="L466" s="280"/>
      <c r="M466" s="282">
        <f t="shared" si="22"/>
        <v>0</v>
      </c>
    </row>
    <row r="467" spans="1:13">
      <c r="A467" s="535"/>
      <c r="B467" s="442"/>
      <c r="C467" s="442"/>
      <c r="D467" s="443"/>
      <c r="E467" s="279" t="s">
        <v>34</v>
      </c>
      <c r="F467" s="284"/>
      <c r="G467" s="284"/>
      <c r="H467" s="280"/>
      <c r="I467" s="280"/>
      <c r="J467" s="280"/>
      <c r="K467" s="285"/>
      <c r="L467" s="280"/>
      <c r="M467" s="282">
        <f t="shared" si="22"/>
        <v>0</v>
      </c>
    </row>
    <row r="468" spans="1:13">
      <c r="A468" s="531"/>
      <c r="B468" s="441"/>
      <c r="C468" s="442"/>
      <c r="D468" s="442"/>
      <c r="E468" s="443"/>
      <c r="F468" s="532" t="s">
        <v>35</v>
      </c>
      <c r="G468" s="445"/>
      <c r="H468" s="281">
        <f t="shared" ref="H468:M468" si="23">SUM(H461:H467)</f>
        <v>2</v>
      </c>
      <c r="I468" s="281">
        <f t="shared" si="23"/>
        <v>16</v>
      </c>
      <c r="J468" s="280">
        <f t="shared" si="23"/>
        <v>0</v>
      </c>
      <c r="K468" s="285">
        <f t="shared" si="23"/>
        <v>0</v>
      </c>
      <c r="L468" s="280">
        <f t="shared" si="23"/>
        <v>0</v>
      </c>
      <c r="M468" s="286">
        <f t="shared" si="23"/>
        <v>16</v>
      </c>
    </row>
    <row r="469" spans="1:13">
      <c r="A469" s="528" t="s">
        <v>70</v>
      </c>
      <c r="B469" s="441"/>
      <c r="C469" s="443"/>
      <c r="D469" s="273"/>
      <c r="E469" s="276" t="s">
        <v>18</v>
      </c>
      <c r="F469" s="529" t="s">
        <v>37</v>
      </c>
      <c r="G469" s="445"/>
      <c r="H469" s="529" t="s">
        <v>38</v>
      </c>
      <c r="I469" s="445"/>
      <c r="J469" s="287"/>
      <c r="K469" s="288" t="s">
        <v>39</v>
      </c>
      <c r="L469" s="289" t="s">
        <v>40</v>
      </c>
      <c r="M469" s="470"/>
    </row>
    <row r="470" spans="1:13">
      <c r="A470" s="535"/>
      <c r="B470" s="442"/>
      <c r="C470" s="442"/>
      <c r="D470" s="443"/>
      <c r="E470" s="279" t="s">
        <v>28</v>
      </c>
      <c r="F470" s="522" t="s">
        <v>95</v>
      </c>
      <c r="G470" s="443"/>
      <c r="H470" s="522" t="s">
        <v>77</v>
      </c>
      <c r="I470" s="443"/>
      <c r="J470" s="280"/>
      <c r="K470" s="285">
        <v>88</v>
      </c>
      <c r="L470" s="285"/>
      <c r="M470" s="471"/>
    </row>
    <row r="471" spans="1:13">
      <c r="A471" s="526"/>
      <c r="B471" s="442"/>
      <c r="C471" s="443"/>
      <c r="D471" s="283"/>
      <c r="E471" s="279" t="s">
        <v>29</v>
      </c>
      <c r="F471" s="522"/>
      <c r="G471" s="443"/>
      <c r="H471" s="522"/>
      <c r="I471" s="443"/>
      <c r="J471" s="280"/>
      <c r="K471" s="285"/>
      <c r="L471" s="285"/>
      <c r="M471" s="472"/>
    </row>
    <row r="472" spans="1:13">
      <c r="A472" s="526"/>
      <c r="B472" s="442"/>
      <c r="C472" s="443"/>
      <c r="D472" s="270"/>
      <c r="E472" s="279" t="s">
        <v>30</v>
      </c>
      <c r="F472" s="522"/>
      <c r="G472" s="443"/>
      <c r="H472" s="522"/>
      <c r="I472" s="443"/>
      <c r="J472" s="280"/>
      <c r="K472" s="285"/>
      <c r="L472" s="285"/>
      <c r="M472" s="472"/>
    </row>
    <row r="473" spans="1:13">
      <c r="A473" s="526"/>
      <c r="B473" s="442"/>
      <c r="C473" s="443"/>
      <c r="D473" s="283"/>
      <c r="E473" s="279" t="s">
        <v>31</v>
      </c>
      <c r="F473" s="522"/>
      <c r="G473" s="443"/>
      <c r="H473" s="522"/>
      <c r="I473" s="443"/>
      <c r="J473" s="280"/>
      <c r="K473" s="285"/>
      <c r="L473" s="285"/>
      <c r="M473" s="472"/>
    </row>
    <row r="474" spans="1:13">
      <c r="A474" s="526"/>
      <c r="B474" s="442"/>
      <c r="C474" s="443"/>
      <c r="D474" s="283"/>
      <c r="E474" s="279" t="s">
        <v>32</v>
      </c>
      <c r="F474" s="522"/>
      <c r="G474" s="443"/>
      <c r="H474" s="524"/>
      <c r="I474" s="443"/>
      <c r="J474" s="280"/>
      <c r="K474" s="285"/>
      <c r="L474" s="285"/>
      <c r="M474" s="472"/>
    </row>
    <row r="475" spans="1:13">
      <c r="A475" s="530">
        <f>'[3]Platschef, trädbesiktare'!A475:A475</f>
        <v>0</v>
      </c>
      <c r="B475" s="442"/>
      <c r="C475" s="443"/>
      <c r="D475" s="290"/>
      <c r="E475" s="279" t="s">
        <v>33</v>
      </c>
      <c r="F475" s="525"/>
      <c r="G475" s="443"/>
      <c r="H475" s="525"/>
      <c r="I475" s="443"/>
      <c r="J475" s="280"/>
      <c r="K475" s="291"/>
      <c r="L475" s="285"/>
      <c r="M475" s="472"/>
    </row>
    <row r="476" spans="1:13">
      <c r="A476" s="530">
        <f>'[3]Platschef, trädbesiktare'!A476:A476</f>
        <v>0</v>
      </c>
      <c r="B476" s="442"/>
      <c r="C476" s="443"/>
      <c r="D476" s="290"/>
      <c r="E476" s="279" t="s">
        <v>34</v>
      </c>
      <c r="F476" s="525">
        <f>'[3]Platschef, trädbesiktare'!F476:F476</f>
        <v>0</v>
      </c>
      <c r="G476" s="443"/>
      <c r="H476" s="525">
        <f>'[3]Platschef, trädbesiktare'!H476:H476</f>
        <v>0</v>
      </c>
      <c r="I476" s="443"/>
      <c r="J476" s="280"/>
      <c r="K476" s="291">
        <f>'[3]Platschef, trädbesiktare'!K476</f>
        <v>0</v>
      </c>
      <c r="L476" s="285"/>
      <c r="M476" s="472"/>
    </row>
    <row r="477" spans="1:13">
      <c r="A477" s="519"/>
      <c r="B477" s="441"/>
      <c r="C477" s="442"/>
      <c r="D477" s="442"/>
      <c r="E477" s="442"/>
      <c r="F477" s="442"/>
      <c r="G477" s="442"/>
      <c r="H477" s="442"/>
      <c r="I477" s="443"/>
      <c r="J477" s="292" t="s">
        <v>41</v>
      </c>
      <c r="K477" s="293">
        <f>SUM(K470:K476)</f>
        <v>88</v>
      </c>
      <c r="L477" s="293">
        <f>SUM(L470:L476)</f>
        <v>0</v>
      </c>
      <c r="M477" s="473"/>
    </row>
    <row r="478" spans="1:13">
      <c r="A478" s="520" t="s">
        <v>72</v>
      </c>
      <c r="B478" s="441"/>
      <c r="C478" s="443"/>
      <c r="D478" s="521"/>
      <c r="E478" s="441"/>
      <c r="F478" s="442"/>
      <c r="G478" s="442"/>
      <c r="H478" s="442"/>
      <c r="I478" s="442"/>
      <c r="J478" s="442"/>
      <c r="K478" s="442"/>
      <c r="L478" s="442"/>
      <c r="M478" s="443"/>
    </row>
    <row r="479" spans="1:13">
      <c r="A479" s="571"/>
      <c r="B479" s="572"/>
      <c r="C479" s="432"/>
      <c r="D479" s="432"/>
      <c r="E479" s="432"/>
      <c r="F479" s="432"/>
      <c r="G479" s="432"/>
      <c r="H479" s="432"/>
      <c r="I479" s="432"/>
      <c r="J479" s="432"/>
      <c r="K479" s="432"/>
      <c r="L479" s="432"/>
      <c r="M479" s="433"/>
    </row>
    <row r="480" spans="1:13">
      <c r="A480" s="573"/>
      <c r="B480" s="435"/>
      <c r="C480" s="435"/>
      <c r="D480" s="435"/>
      <c r="E480" s="435"/>
      <c r="F480" s="435"/>
      <c r="G480" s="435"/>
      <c r="H480" s="435"/>
      <c r="I480" s="435"/>
      <c r="J480" s="435"/>
      <c r="K480" s="435"/>
      <c r="L480" s="435"/>
      <c r="M480" s="436"/>
    </row>
    <row r="481" spans="1:13">
      <c r="A481" s="434"/>
      <c r="B481" s="435"/>
      <c r="C481" s="435"/>
      <c r="D481" s="435"/>
      <c r="E481" s="435"/>
      <c r="F481" s="435"/>
      <c r="G481" s="435"/>
      <c r="H481" s="435"/>
      <c r="I481" s="435"/>
      <c r="J481" s="435"/>
      <c r="K481" s="435"/>
      <c r="L481" s="435"/>
      <c r="M481" s="436"/>
    </row>
    <row r="482" spans="1:13">
      <c r="A482" s="434"/>
      <c r="B482" s="435"/>
      <c r="C482" s="435"/>
      <c r="D482" s="435"/>
      <c r="E482" s="435"/>
      <c r="F482" s="435"/>
      <c r="G482" s="435"/>
      <c r="H482" s="435"/>
      <c r="I482" s="435"/>
      <c r="J482" s="435"/>
      <c r="K482" s="435"/>
      <c r="L482" s="435"/>
      <c r="M482" s="436"/>
    </row>
    <row r="483" spans="1:13">
      <c r="A483" s="434"/>
      <c r="B483" s="435"/>
      <c r="C483" s="435"/>
      <c r="D483" s="435"/>
      <c r="E483" s="435"/>
      <c r="F483" s="435"/>
      <c r="G483" s="435"/>
      <c r="H483" s="435"/>
      <c r="I483" s="435"/>
      <c r="J483" s="435"/>
      <c r="K483" s="435"/>
      <c r="L483" s="435"/>
      <c r="M483" s="436"/>
    </row>
    <row r="484" spans="1:13">
      <c r="A484" s="437"/>
      <c r="B484" s="438"/>
      <c r="C484" s="438"/>
      <c r="D484" s="438"/>
      <c r="E484" s="438"/>
      <c r="F484" s="438"/>
      <c r="G484" s="438"/>
      <c r="H484" s="438"/>
      <c r="I484" s="438"/>
      <c r="J484" s="438"/>
      <c r="K484" s="438"/>
      <c r="L484" s="438"/>
      <c r="M484" s="439"/>
    </row>
    <row r="485" spans="1:13">
      <c r="A485" s="517" t="s">
        <v>43</v>
      </c>
      <c r="B485" s="442"/>
      <c r="C485" s="442"/>
      <c r="D485" s="442"/>
      <c r="E485" s="442"/>
      <c r="F485" s="443"/>
      <c r="G485" s="517" t="s">
        <v>44</v>
      </c>
      <c r="H485" s="442"/>
      <c r="I485" s="442"/>
      <c r="J485" s="442"/>
      <c r="K485" s="442"/>
      <c r="L485" s="442"/>
      <c r="M485" s="443"/>
    </row>
    <row r="486" spans="1:13">
      <c r="A486" s="518"/>
      <c r="B486" s="442"/>
      <c r="C486" s="442"/>
      <c r="D486" s="442"/>
      <c r="E486" s="442"/>
      <c r="F486" s="443"/>
      <c r="G486" s="518"/>
      <c r="H486" s="442"/>
      <c r="I486" s="442"/>
      <c r="J486" s="442"/>
      <c r="K486" s="442"/>
      <c r="L486" s="442"/>
      <c r="M486" s="443"/>
    </row>
    <row r="491" spans="1:13" ht="15.65" customHeight="1">
      <c r="A491" s="431" t="s">
        <v>0</v>
      </c>
      <c r="B491" s="432"/>
      <c r="C491" s="433"/>
      <c r="D491" s="440" t="s">
        <v>56</v>
      </c>
      <c r="E491" s="441"/>
      <c r="F491" s="442"/>
      <c r="G491" s="442"/>
      <c r="H491" s="442"/>
      <c r="I491" s="442"/>
      <c r="J491" s="442"/>
      <c r="K491" s="442"/>
      <c r="L491" s="442"/>
      <c r="M491" s="443"/>
    </row>
    <row r="492" spans="1:13" ht="14.5" customHeight="1">
      <c r="A492" s="434"/>
      <c r="B492" s="435"/>
      <c r="C492" s="436"/>
      <c r="D492" s="307" t="s">
        <v>45</v>
      </c>
      <c r="E492" s="444" t="s">
        <v>2</v>
      </c>
      <c r="F492" s="445"/>
      <c r="G492" s="308"/>
      <c r="H492" s="266"/>
      <c r="I492" s="309" t="s">
        <v>3</v>
      </c>
      <c r="J492" s="310">
        <v>2023</v>
      </c>
      <c r="K492" s="269" t="s">
        <v>4</v>
      </c>
      <c r="L492" s="446"/>
      <c r="M492" s="443"/>
    </row>
    <row r="493" spans="1:13" ht="14.5" customHeight="1">
      <c r="A493" s="437"/>
      <c r="B493" s="438"/>
      <c r="C493" s="439"/>
      <c r="D493" s="311"/>
      <c r="E493" s="447" t="s">
        <v>5</v>
      </c>
      <c r="F493" s="445"/>
      <c r="G493" s="448">
        <v>552</v>
      </c>
      <c r="H493" s="443"/>
      <c r="I493" s="271" t="s">
        <v>6</v>
      </c>
      <c r="J493" s="312">
        <v>14</v>
      </c>
      <c r="K493" s="309" t="s">
        <v>7</v>
      </c>
      <c r="L493" s="449"/>
      <c r="M493" s="443"/>
    </row>
    <row r="494" spans="1:13">
      <c r="A494" s="450" t="s">
        <v>57</v>
      </c>
      <c r="B494" s="451"/>
      <c r="C494" s="454" t="s">
        <v>203</v>
      </c>
      <c r="D494" s="432"/>
      <c r="E494" s="432"/>
      <c r="F494" s="432"/>
      <c r="G494" s="432"/>
      <c r="H494" s="432"/>
      <c r="I494" s="432"/>
      <c r="J494" s="432"/>
      <c r="K494" s="433"/>
      <c r="L494" s="444" t="s">
        <v>9</v>
      </c>
      <c r="M494" s="445"/>
    </row>
    <row r="495" spans="1:13">
      <c r="A495" s="452"/>
      <c r="B495" s="439"/>
      <c r="C495" s="437"/>
      <c r="D495" s="438"/>
      <c r="E495" s="438"/>
      <c r="F495" s="438"/>
      <c r="G495" s="438"/>
      <c r="H495" s="438"/>
      <c r="I495" s="438"/>
      <c r="J495" s="438"/>
      <c r="K495" s="439"/>
      <c r="L495" s="313"/>
      <c r="M495" s="314" t="s">
        <v>10</v>
      </c>
    </row>
    <row r="496" spans="1:13">
      <c r="A496" s="450" t="s">
        <v>58</v>
      </c>
      <c r="B496" s="451"/>
      <c r="C496" s="454"/>
      <c r="D496" s="432"/>
      <c r="E496" s="432"/>
      <c r="F496" s="432"/>
      <c r="G496" s="432"/>
      <c r="H496" s="432"/>
      <c r="I496" s="432"/>
      <c r="J496" s="432"/>
      <c r="K496" s="433"/>
      <c r="L496" s="455" t="s">
        <v>9</v>
      </c>
      <c r="M496" s="445"/>
    </row>
    <row r="497" spans="1:13">
      <c r="A497" s="452"/>
      <c r="B497" s="439"/>
      <c r="C497" s="437"/>
      <c r="D497" s="438"/>
      <c r="E497" s="438"/>
      <c r="F497" s="438"/>
      <c r="G497" s="438"/>
      <c r="H497" s="438"/>
      <c r="I497" s="438"/>
      <c r="J497" s="438"/>
      <c r="K497" s="439"/>
      <c r="L497" s="313"/>
      <c r="M497" s="315" t="s">
        <v>10</v>
      </c>
    </row>
    <row r="498" spans="1:13">
      <c r="A498" s="450" t="s">
        <v>59</v>
      </c>
      <c r="B498" s="451"/>
      <c r="C498" s="454" t="s">
        <v>203</v>
      </c>
      <c r="D498" s="432"/>
      <c r="E498" s="432"/>
      <c r="F498" s="432"/>
      <c r="G498" s="432"/>
      <c r="H498" s="432"/>
      <c r="I498" s="432"/>
      <c r="J498" s="432"/>
      <c r="K498" s="433"/>
      <c r="L498" s="455" t="s">
        <v>9</v>
      </c>
      <c r="M498" s="445"/>
    </row>
    <row r="499" spans="1:13">
      <c r="A499" s="452"/>
      <c r="B499" s="439"/>
      <c r="C499" s="437"/>
      <c r="D499" s="438"/>
      <c r="E499" s="438"/>
      <c r="F499" s="438"/>
      <c r="G499" s="438"/>
      <c r="H499" s="438"/>
      <c r="I499" s="438"/>
      <c r="J499" s="438"/>
      <c r="K499" s="439"/>
      <c r="L499" s="313"/>
      <c r="M499" s="315" t="s">
        <v>10</v>
      </c>
    </row>
    <row r="500" spans="1:13">
      <c r="A500" s="450" t="s">
        <v>60</v>
      </c>
      <c r="B500" s="451"/>
      <c r="C500" s="454"/>
      <c r="D500" s="432"/>
      <c r="E500" s="432"/>
      <c r="F500" s="432"/>
      <c r="G500" s="432"/>
      <c r="H500" s="432"/>
      <c r="I500" s="432"/>
      <c r="J500" s="432"/>
      <c r="K500" s="433"/>
      <c r="L500" s="444" t="s">
        <v>9</v>
      </c>
      <c r="M500" s="445"/>
    </row>
    <row r="501" spans="1:13">
      <c r="A501" s="452"/>
      <c r="B501" s="439"/>
      <c r="C501" s="437"/>
      <c r="D501" s="438"/>
      <c r="E501" s="438"/>
      <c r="F501" s="438"/>
      <c r="G501" s="438"/>
      <c r="H501" s="438"/>
      <c r="I501" s="438"/>
      <c r="J501" s="438"/>
      <c r="K501" s="439"/>
      <c r="L501" s="313"/>
      <c r="M501" s="314" t="s">
        <v>10</v>
      </c>
    </row>
    <row r="502" spans="1:13">
      <c r="A502" s="450" t="s">
        <v>61</v>
      </c>
      <c r="B502" s="451"/>
      <c r="C502" s="453"/>
      <c r="D502" s="432"/>
      <c r="E502" s="432"/>
      <c r="F502" s="432"/>
      <c r="G502" s="432"/>
      <c r="H502" s="432"/>
      <c r="I502" s="432"/>
      <c r="J502" s="432"/>
      <c r="K502" s="433"/>
      <c r="L502" s="444" t="s">
        <v>9</v>
      </c>
      <c r="M502" s="445"/>
    </row>
    <row r="503" spans="1:13">
      <c r="A503" s="452"/>
      <c r="B503" s="439"/>
      <c r="C503" s="437"/>
      <c r="D503" s="438"/>
      <c r="E503" s="438"/>
      <c r="F503" s="438"/>
      <c r="G503" s="438"/>
      <c r="H503" s="438"/>
      <c r="I503" s="438"/>
      <c r="J503" s="438"/>
      <c r="K503" s="439"/>
      <c r="L503" s="313"/>
      <c r="M503" s="314" t="s">
        <v>10</v>
      </c>
    </row>
    <row r="504" spans="1:13">
      <c r="A504" s="450" t="s">
        <v>62</v>
      </c>
      <c r="B504" s="451"/>
      <c r="C504" s="453"/>
      <c r="D504" s="432"/>
      <c r="E504" s="432"/>
      <c r="F504" s="432"/>
      <c r="G504" s="432"/>
      <c r="H504" s="432"/>
      <c r="I504" s="432"/>
      <c r="J504" s="432"/>
      <c r="K504" s="433"/>
      <c r="L504" s="444" t="s">
        <v>9</v>
      </c>
      <c r="M504" s="445"/>
    </row>
    <row r="505" spans="1:13">
      <c r="A505" s="452"/>
      <c r="B505" s="439"/>
      <c r="C505" s="437"/>
      <c r="D505" s="438"/>
      <c r="E505" s="438"/>
      <c r="F505" s="438"/>
      <c r="G505" s="438"/>
      <c r="H505" s="438"/>
      <c r="I505" s="438"/>
      <c r="J505" s="438"/>
      <c r="K505" s="439"/>
      <c r="L505" s="313"/>
      <c r="M505" s="314" t="s">
        <v>10</v>
      </c>
    </row>
    <row r="506" spans="1:13">
      <c r="A506" s="450" t="s">
        <v>63</v>
      </c>
      <c r="B506" s="451"/>
      <c r="C506" s="575"/>
      <c r="D506" s="432"/>
      <c r="E506" s="432"/>
      <c r="F506" s="432"/>
      <c r="G506" s="432"/>
      <c r="H506" s="432"/>
      <c r="I506" s="432"/>
      <c r="J506" s="432"/>
      <c r="K506" s="433"/>
      <c r="L506" s="444" t="s">
        <v>9</v>
      </c>
      <c r="M506" s="445"/>
    </row>
    <row r="507" spans="1:13">
      <c r="A507" s="452"/>
      <c r="B507" s="439"/>
      <c r="C507" s="437"/>
      <c r="D507" s="438"/>
      <c r="E507" s="438"/>
      <c r="F507" s="438"/>
      <c r="G507" s="438"/>
      <c r="H507" s="438"/>
      <c r="I507" s="438"/>
      <c r="J507" s="438"/>
      <c r="K507" s="439"/>
      <c r="L507" s="313"/>
      <c r="M507" s="314" t="s">
        <v>10</v>
      </c>
    </row>
    <row r="508" spans="1:13">
      <c r="A508" s="458"/>
      <c r="B508" s="442"/>
      <c r="C508" s="442"/>
      <c r="D508" s="442"/>
      <c r="E508" s="442"/>
      <c r="F508" s="442"/>
      <c r="G508" s="442"/>
      <c r="H508" s="442"/>
      <c r="I508" s="442"/>
      <c r="J508" s="442"/>
      <c r="K508" s="442"/>
      <c r="L508" s="442"/>
      <c r="M508" s="443"/>
    </row>
    <row r="509" spans="1:13" ht="30">
      <c r="A509" s="459" t="s">
        <v>17</v>
      </c>
      <c r="B509" s="441"/>
      <c r="C509" s="442"/>
      <c r="D509" s="443"/>
      <c r="E509" s="316" t="s">
        <v>18</v>
      </c>
      <c r="F509" s="316" t="s">
        <v>19</v>
      </c>
      <c r="G509" s="317" t="s">
        <v>20</v>
      </c>
      <c r="H509" s="317" t="s">
        <v>64</v>
      </c>
      <c r="I509" s="317" t="s">
        <v>65</v>
      </c>
      <c r="J509" s="317" t="s">
        <v>66</v>
      </c>
      <c r="K509" s="318" t="s">
        <v>67</v>
      </c>
      <c r="L509" s="317" t="s">
        <v>78</v>
      </c>
      <c r="M509" s="317" t="s">
        <v>26</v>
      </c>
    </row>
    <row r="510" spans="1:13">
      <c r="A510" s="576" t="s">
        <v>76</v>
      </c>
      <c r="B510" s="442"/>
      <c r="C510" s="442"/>
      <c r="D510" s="443"/>
      <c r="E510" s="279" t="s">
        <v>28</v>
      </c>
      <c r="F510" s="309" t="s">
        <v>79</v>
      </c>
      <c r="G510" s="319">
        <v>16</v>
      </c>
      <c r="H510" s="320">
        <v>1</v>
      </c>
      <c r="I510" s="320"/>
      <c r="J510" s="319"/>
      <c r="K510" s="319"/>
      <c r="L510" s="319">
        <v>8</v>
      </c>
      <c r="M510" s="321">
        <f t="shared" ref="M510:M516" si="24">I510+J510+K510+L510</f>
        <v>8</v>
      </c>
    </row>
    <row r="511" spans="1:13">
      <c r="A511" s="574" t="s">
        <v>76</v>
      </c>
      <c r="B511" s="442"/>
      <c r="C511" s="443"/>
      <c r="D511" s="283"/>
      <c r="E511" s="279" t="s">
        <v>29</v>
      </c>
      <c r="F511" s="309" t="s">
        <v>79</v>
      </c>
      <c r="G511" s="319">
        <v>16</v>
      </c>
      <c r="H511" s="320">
        <v>1</v>
      </c>
      <c r="I511" s="320"/>
      <c r="J511" s="319"/>
      <c r="K511" s="319"/>
      <c r="L511" s="319"/>
      <c r="M511" s="321">
        <f t="shared" si="24"/>
        <v>0</v>
      </c>
    </row>
    <row r="512" spans="1:13">
      <c r="A512" s="574" t="s">
        <v>76</v>
      </c>
      <c r="B512" s="442"/>
      <c r="C512" s="443"/>
      <c r="D512" s="311"/>
      <c r="E512" s="279" t="s">
        <v>30</v>
      </c>
      <c r="F512" s="309" t="s">
        <v>79</v>
      </c>
      <c r="G512" s="319">
        <v>16</v>
      </c>
      <c r="H512" s="320">
        <v>1</v>
      </c>
      <c r="I512" s="320"/>
      <c r="J512" s="319"/>
      <c r="K512" s="319"/>
      <c r="L512" s="319">
        <v>8</v>
      </c>
      <c r="M512" s="321">
        <f t="shared" si="24"/>
        <v>8</v>
      </c>
    </row>
    <row r="513" spans="1:13">
      <c r="A513" s="574" t="s">
        <v>76</v>
      </c>
      <c r="B513" s="442"/>
      <c r="C513" s="443"/>
      <c r="D513" s="283"/>
      <c r="E513" s="279" t="s">
        <v>31</v>
      </c>
      <c r="F513" s="309"/>
      <c r="G513" s="319"/>
      <c r="H513" s="320"/>
      <c r="I513" s="320"/>
      <c r="J513" s="319"/>
      <c r="K513" s="319"/>
      <c r="L513" s="319"/>
      <c r="M513" s="321">
        <f t="shared" si="24"/>
        <v>0</v>
      </c>
    </row>
    <row r="514" spans="1:13">
      <c r="A514" s="574" t="s">
        <v>76</v>
      </c>
      <c r="B514" s="442"/>
      <c r="C514" s="443"/>
      <c r="D514" s="283"/>
      <c r="E514" s="279" t="s">
        <v>32</v>
      </c>
      <c r="F514" s="309"/>
      <c r="G514" s="319"/>
      <c r="H514" s="320"/>
      <c r="I514" s="320"/>
      <c r="J514" s="319"/>
      <c r="K514" s="319"/>
      <c r="L514" s="319"/>
      <c r="M514" s="321">
        <f t="shared" si="24"/>
        <v>0</v>
      </c>
    </row>
    <row r="515" spans="1:13">
      <c r="A515" s="538"/>
      <c r="B515" s="442"/>
      <c r="C515" s="443"/>
      <c r="D515" s="283"/>
      <c r="E515" s="279" t="s">
        <v>33</v>
      </c>
      <c r="F515" s="322"/>
      <c r="G515" s="322"/>
      <c r="H515" s="319"/>
      <c r="I515" s="319"/>
      <c r="J515" s="319"/>
      <c r="K515" s="319"/>
      <c r="L515" s="319"/>
      <c r="M515" s="321">
        <f t="shared" si="24"/>
        <v>0</v>
      </c>
    </row>
    <row r="516" spans="1:13">
      <c r="A516" s="460"/>
      <c r="B516" s="442"/>
      <c r="C516" s="442"/>
      <c r="D516" s="443"/>
      <c r="E516" s="279" t="s">
        <v>34</v>
      </c>
      <c r="F516" s="322"/>
      <c r="G516" s="322"/>
      <c r="H516" s="319"/>
      <c r="I516" s="319"/>
      <c r="J516" s="319"/>
      <c r="K516" s="323"/>
      <c r="L516" s="319"/>
      <c r="M516" s="321">
        <f t="shared" si="24"/>
        <v>0</v>
      </c>
    </row>
    <row r="517" spans="1:13">
      <c r="A517" s="462"/>
      <c r="B517" s="441"/>
      <c r="C517" s="442"/>
      <c r="D517" s="442"/>
      <c r="E517" s="443"/>
      <c r="F517" s="463" t="s">
        <v>35</v>
      </c>
      <c r="G517" s="445"/>
      <c r="H517" s="320">
        <f t="shared" ref="H517:M517" si="25">SUM(H510:H516)</f>
        <v>3</v>
      </c>
      <c r="I517" s="320">
        <f t="shared" si="25"/>
        <v>0</v>
      </c>
      <c r="J517" s="319">
        <f t="shared" si="25"/>
        <v>0</v>
      </c>
      <c r="K517" s="323">
        <f t="shared" si="25"/>
        <v>0</v>
      </c>
      <c r="L517" s="319">
        <f t="shared" si="25"/>
        <v>16</v>
      </c>
      <c r="M517" s="324">
        <f t="shared" si="25"/>
        <v>16</v>
      </c>
    </row>
    <row r="518" spans="1:13">
      <c r="A518" s="455" t="s">
        <v>70</v>
      </c>
      <c r="B518" s="441"/>
      <c r="C518" s="443"/>
      <c r="D518" s="313"/>
      <c r="E518" s="316" t="s">
        <v>18</v>
      </c>
      <c r="F518" s="464" t="s">
        <v>37</v>
      </c>
      <c r="G518" s="445"/>
      <c r="H518" s="464" t="s">
        <v>38</v>
      </c>
      <c r="I518" s="445"/>
      <c r="J518" s="325"/>
      <c r="K518" s="326" t="s">
        <v>39</v>
      </c>
      <c r="L518" s="327" t="s">
        <v>40</v>
      </c>
      <c r="M518" s="470"/>
    </row>
    <row r="519" spans="1:13">
      <c r="A519" s="460"/>
      <c r="B519" s="442"/>
      <c r="C519" s="442"/>
      <c r="D519" s="443"/>
      <c r="E519" s="279" t="s">
        <v>28</v>
      </c>
      <c r="F519" s="466" t="s">
        <v>77</v>
      </c>
      <c r="G519" s="443"/>
      <c r="H519" s="466" t="s">
        <v>77</v>
      </c>
      <c r="I519" s="443"/>
      <c r="J519" s="319"/>
      <c r="K519" s="323">
        <v>26</v>
      </c>
      <c r="L519" s="323"/>
      <c r="M519" s="471"/>
    </row>
    <row r="520" spans="1:13">
      <c r="A520" s="458"/>
      <c r="B520" s="442"/>
      <c r="C520" s="443"/>
      <c r="D520" s="283"/>
      <c r="E520" s="279" t="s">
        <v>29</v>
      </c>
      <c r="F520" s="466"/>
      <c r="G520" s="443"/>
      <c r="H520" s="466"/>
      <c r="I520" s="443"/>
      <c r="J520" s="319"/>
      <c r="K520" s="323"/>
      <c r="L520" s="323"/>
      <c r="M520" s="472"/>
    </row>
    <row r="521" spans="1:13">
      <c r="A521" s="458"/>
      <c r="B521" s="442"/>
      <c r="C521" s="443"/>
      <c r="D521" s="311"/>
      <c r="E521" s="279" t="s">
        <v>30</v>
      </c>
      <c r="F521" s="466" t="s">
        <v>80</v>
      </c>
      <c r="G521" s="443"/>
      <c r="H521" s="466" t="s">
        <v>77</v>
      </c>
      <c r="I521" s="443"/>
      <c r="J521" s="319"/>
      <c r="K521" s="323">
        <v>26</v>
      </c>
      <c r="L521" s="323"/>
      <c r="M521" s="472"/>
    </row>
    <row r="522" spans="1:13">
      <c r="A522" s="458"/>
      <c r="B522" s="442"/>
      <c r="C522" s="443"/>
      <c r="D522" s="283"/>
      <c r="E522" s="279" t="s">
        <v>31</v>
      </c>
      <c r="F522" s="466" t="s">
        <v>80</v>
      </c>
      <c r="G522" s="443"/>
      <c r="H522" s="466"/>
      <c r="I522" s="443"/>
      <c r="J522" s="319"/>
      <c r="K522" s="323"/>
      <c r="L522" s="323"/>
      <c r="M522" s="472"/>
    </row>
    <row r="523" spans="1:13">
      <c r="A523" s="458"/>
      <c r="B523" s="442"/>
      <c r="C523" s="443"/>
      <c r="D523" s="283"/>
      <c r="E523" s="279" t="s">
        <v>32</v>
      </c>
      <c r="F523" s="466" t="s">
        <v>77</v>
      </c>
      <c r="G523" s="443"/>
      <c r="H523" s="461"/>
      <c r="I523" s="443"/>
      <c r="J523" s="319"/>
      <c r="K523" s="323"/>
      <c r="L523" s="323"/>
      <c r="M523" s="472"/>
    </row>
    <row r="524" spans="1:13">
      <c r="A524" s="465">
        <f>'[4]Platschef, trädbesiktare'!A524:A524</f>
        <v>0</v>
      </c>
      <c r="B524" s="442"/>
      <c r="C524" s="443"/>
      <c r="D524" s="328"/>
      <c r="E524" s="279" t="s">
        <v>33</v>
      </c>
      <c r="F524" s="577"/>
      <c r="G524" s="443"/>
      <c r="H524" s="577"/>
      <c r="I524" s="443"/>
      <c r="J524" s="319"/>
      <c r="K524" s="329"/>
      <c r="L524" s="323"/>
      <c r="M524" s="472"/>
    </row>
    <row r="525" spans="1:13">
      <c r="A525" s="465">
        <f>'[4]Platschef, trädbesiktare'!A525:A525</f>
        <v>0</v>
      </c>
      <c r="B525" s="442"/>
      <c r="C525" s="443"/>
      <c r="D525" s="328"/>
      <c r="E525" s="279" t="s">
        <v>34</v>
      </c>
      <c r="F525" s="577">
        <f>'[4]Platschef, trädbesiktare'!F525:F525</f>
        <v>0</v>
      </c>
      <c r="G525" s="443"/>
      <c r="H525" s="577">
        <f>'[4]Platschef, trädbesiktare'!H525:H525</f>
        <v>0</v>
      </c>
      <c r="I525" s="443"/>
      <c r="J525" s="319"/>
      <c r="K525" s="329">
        <f>'[4]Platschef, trädbesiktare'!K525</f>
        <v>0</v>
      </c>
      <c r="L525" s="323"/>
      <c r="M525" s="472"/>
    </row>
    <row r="526" spans="1:13">
      <c r="A526" s="468"/>
      <c r="B526" s="441"/>
      <c r="C526" s="442"/>
      <c r="D526" s="442"/>
      <c r="E526" s="442"/>
      <c r="F526" s="442"/>
      <c r="G526" s="442"/>
      <c r="H526" s="442"/>
      <c r="I526" s="443"/>
      <c r="J526" s="330" t="s">
        <v>41</v>
      </c>
      <c r="K526" s="331">
        <f>SUM(K519:K525)</f>
        <v>52</v>
      </c>
      <c r="L526" s="331">
        <f>SUM(L519:L525)</f>
        <v>0</v>
      </c>
      <c r="M526" s="473"/>
    </row>
    <row r="527" spans="1:13">
      <c r="A527" s="444" t="s">
        <v>72</v>
      </c>
      <c r="B527" s="441"/>
      <c r="C527" s="443"/>
      <c r="D527" s="469"/>
      <c r="E527" s="441"/>
      <c r="F527" s="442"/>
      <c r="G527" s="442"/>
      <c r="H527" s="442"/>
      <c r="I527" s="442"/>
      <c r="J527" s="442"/>
      <c r="K527" s="442"/>
      <c r="L527" s="442"/>
      <c r="M527" s="443"/>
    </row>
    <row r="528" spans="1:13">
      <c r="A528" s="578"/>
      <c r="B528" s="572"/>
      <c r="C528" s="432"/>
      <c r="D528" s="432"/>
      <c r="E528" s="432"/>
      <c r="F528" s="432"/>
      <c r="G528" s="432"/>
      <c r="H528" s="432"/>
      <c r="I528" s="432"/>
      <c r="J528" s="432"/>
      <c r="K528" s="432"/>
      <c r="L528" s="432"/>
      <c r="M528" s="433"/>
    </row>
    <row r="529" spans="1:13">
      <c r="A529" s="573"/>
      <c r="B529" s="435"/>
      <c r="C529" s="435"/>
      <c r="D529" s="435"/>
      <c r="E529" s="435"/>
      <c r="F529" s="435"/>
      <c r="G529" s="435"/>
      <c r="H529" s="435"/>
      <c r="I529" s="435"/>
      <c r="J529" s="435"/>
      <c r="K529" s="435"/>
      <c r="L529" s="435"/>
      <c r="M529" s="436"/>
    </row>
    <row r="530" spans="1:13">
      <c r="A530" s="434"/>
      <c r="B530" s="435"/>
      <c r="C530" s="435"/>
      <c r="D530" s="435"/>
      <c r="E530" s="435"/>
      <c r="F530" s="435"/>
      <c r="G530" s="435"/>
      <c r="H530" s="435"/>
      <c r="I530" s="435"/>
      <c r="J530" s="435"/>
      <c r="K530" s="435"/>
      <c r="L530" s="435"/>
      <c r="M530" s="436"/>
    </row>
    <row r="531" spans="1:13">
      <c r="A531" s="434"/>
      <c r="B531" s="435"/>
      <c r="C531" s="435"/>
      <c r="D531" s="435"/>
      <c r="E531" s="435"/>
      <c r="F531" s="435"/>
      <c r="G531" s="435"/>
      <c r="H531" s="435"/>
      <c r="I531" s="435"/>
      <c r="J531" s="435"/>
      <c r="K531" s="435"/>
      <c r="L531" s="435"/>
      <c r="M531" s="436"/>
    </row>
    <row r="532" spans="1:13">
      <c r="A532" s="434"/>
      <c r="B532" s="435"/>
      <c r="C532" s="435"/>
      <c r="D532" s="435"/>
      <c r="E532" s="435"/>
      <c r="F532" s="435"/>
      <c r="G532" s="435"/>
      <c r="H532" s="435"/>
      <c r="I532" s="435"/>
      <c r="J532" s="435"/>
      <c r="K532" s="435"/>
      <c r="L532" s="435"/>
      <c r="M532" s="436"/>
    </row>
    <row r="533" spans="1:13">
      <c r="A533" s="437"/>
      <c r="B533" s="438"/>
      <c r="C533" s="438"/>
      <c r="D533" s="438"/>
      <c r="E533" s="438"/>
      <c r="F533" s="438"/>
      <c r="G533" s="438"/>
      <c r="H533" s="438"/>
      <c r="I533" s="438"/>
      <c r="J533" s="438"/>
      <c r="K533" s="438"/>
      <c r="L533" s="438"/>
      <c r="M533" s="439"/>
    </row>
    <row r="534" spans="1:13">
      <c r="A534" s="475" t="s">
        <v>43</v>
      </c>
      <c r="B534" s="442"/>
      <c r="C534" s="442"/>
      <c r="D534" s="442"/>
      <c r="E534" s="442"/>
      <c r="F534" s="443"/>
      <c r="G534" s="475" t="s">
        <v>44</v>
      </c>
      <c r="H534" s="442"/>
      <c r="I534" s="442"/>
      <c r="J534" s="442"/>
      <c r="K534" s="442"/>
      <c r="L534" s="442"/>
      <c r="M534" s="443"/>
    </row>
    <row r="535" spans="1:13">
      <c r="A535" s="476"/>
      <c r="B535" s="442"/>
      <c r="C535" s="442"/>
      <c r="D535" s="442"/>
      <c r="E535" s="442"/>
      <c r="F535" s="443"/>
      <c r="G535" s="476"/>
      <c r="H535" s="442"/>
      <c r="I535" s="442"/>
      <c r="J535" s="442"/>
      <c r="K535" s="442"/>
      <c r="L535" s="442"/>
      <c r="M535" s="443"/>
    </row>
    <row r="540" spans="1:13" ht="15.65" customHeight="1">
      <c r="A540" s="605" t="s">
        <v>0</v>
      </c>
      <c r="B540" s="606"/>
      <c r="C540" s="606"/>
      <c r="D540" s="607"/>
      <c r="E540" s="611" t="s">
        <v>217</v>
      </c>
      <c r="F540" s="612"/>
      <c r="G540" s="612"/>
      <c r="H540" s="612"/>
      <c r="I540" s="612"/>
      <c r="J540" s="612"/>
      <c r="K540" s="612"/>
      <c r="L540" s="612"/>
      <c r="M540" s="613"/>
    </row>
    <row r="541" spans="1:13" ht="14.5" customHeight="1">
      <c r="A541" s="605"/>
      <c r="B541" s="606"/>
      <c r="C541" s="606"/>
      <c r="D541" s="607"/>
      <c r="E541" s="507" t="s">
        <v>2</v>
      </c>
      <c r="F541" s="583"/>
      <c r="G541" s="514"/>
      <c r="H541" s="614"/>
      <c r="I541" s="1" t="s">
        <v>3</v>
      </c>
      <c r="J541" s="2">
        <v>2023</v>
      </c>
      <c r="K541" s="3" t="s">
        <v>4</v>
      </c>
      <c r="L541" s="512"/>
      <c r="M541" s="488"/>
    </row>
    <row r="542" spans="1:13" ht="14.5" customHeight="1">
      <c r="A542" s="608"/>
      <c r="B542" s="609"/>
      <c r="C542" s="609"/>
      <c r="D542" s="610"/>
      <c r="E542" s="507" t="s">
        <v>5</v>
      </c>
      <c r="F542" s="583"/>
      <c r="G542" s="514">
        <v>635</v>
      </c>
      <c r="H542" s="488"/>
      <c r="I542" s="4" t="s">
        <v>6</v>
      </c>
      <c r="J542" s="5">
        <v>14</v>
      </c>
      <c r="K542" s="1" t="s">
        <v>7</v>
      </c>
      <c r="L542" s="515"/>
      <c r="M542" s="488"/>
    </row>
    <row r="543" spans="1:13" ht="14.5" customHeight="1">
      <c r="A543" s="598" t="s">
        <v>57</v>
      </c>
      <c r="B543" s="599"/>
      <c r="C543" s="405" t="s">
        <v>193</v>
      </c>
      <c r="D543" s="478"/>
      <c r="E543" s="478"/>
      <c r="F543" s="478"/>
      <c r="G543" s="478"/>
      <c r="H543" s="478"/>
      <c r="I543" s="478"/>
      <c r="J543" s="478"/>
      <c r="K543" s="478"/>
      <c r="L543" s="493" t="s">
        <v>9</v>
      </c>
      <c r="M543" s="488"/>
    </row>
    <row r="544" spans="1:13">
      <c r="A544" s="600"/>
      <c r="B544" s="601"/>
      <c r="C544" s="480"/>
      <c r="D544" s="481"/>
      <c r="E544" s="481"/>
      <c r="F544" s="481"/>
      <c r="G544" s="481"/>
      <c r="H544" s="481"/>
      <c r="I544" s="481"/>
      <c r="J544" s="481"/>
      <c r="K544" s="481"/>
      <c r="L544" s="6"/>
      <c r="M544" s="7" t="s">
        <v>10</v>
      </c>
    </row>
    <row r="545" spans="1:13" ht="14.5" customHeight="1">
      <c r="A545" s="598" t="s">
        <v>58</v>
      </c>
      <c r="B545" s="599"/>
      <c r="C545" s="405" t="s">
        <v>193</v>
      </c>
      <c r="D545" s="478"/>
      <c r="E545" s="478"/>
      <c r="F545" s="478"/>
      <c r="G545" s="478"/>
      <c r="H545" s="478"/>
      <c r="I545" s="478"/>
      <c r="J545" s="478"/>
      <c r="K545" s="478"/>
      <c r="L545" s="501" t="s">
        <v>9</v>
      </c>
      <c r="M545" s="488"/>
    </row>
    <row r="546" spans="1:13">
      <c r="A546" s="600"/>
      <c r="B546" s="601"/>
      <c r="C546" s="480"/>
      <c r="D546" s="481"/>
      <c r="E546" s="481"/>
      <c r="F546" s="481"/>
      <c r="G546" s="481"/>
      <c r="H546" s="481"/>
      <c r="I546" s="481"/>
      <c r="J546" s="481"/>
      <c r="K546" s="481"/>
      <c r="L546" s="6"/>
      <c r="M546" s="8" t="s">
        <v>10</v>
      </c>
    </row>
    <row r="547" spans="1:13" ht="14.5" customHeight="1">
      <c r="A547" s="598" t="s">
        <v>59</v>
      </c>
      <c r="B547" s="599"/>
      <c r="C547" s="405" t="s">
        <v>193</v>
      </c>
      <c r="D547" s="478"/>
      <c r="E547" s="478"/>
      <c r="F547" s="478"/>
      <c r="G547" s="478"/>
      <c r="H547" s="478"/>
      <c r="I547" s="478"/>
      <c r="J547" s="478"/>
      <c r="K547" s="478"/>
      <c r="L547" s="501" t="s">
        <v>9</v>
      </c>
      <c r="M547" s="488"/>
    </row>
    <row r="548" spans="1:13">
      <c r="A548" s="600"/>
      <c r="B548" s="601"/>
      <c r="C548" s="480"/>
      <c r="D548" s="481"/>
      <c r="E548" s="481"/>
      <c r="F548" s="481"/>
      <c r="G548" s="481"/>
      <c r="H548" s="481"/>
      <c r="I548" s="481"/>
      <c r="J548" s="481"/>
      <c r="K548" s="481"/>
      <c r="L548" s="6"/>
      <c r="M548" s="8" t="s">
        <v>10</v>
      </c>
    </row>
    <row r="549" spans="1:13" ht="14.5" customHeight="1">
      <c r="A549" s="598" t="s">
        <v>60</v>
      </c>
      <c r="B549" s="599"/>
      <c r="C549" s="405" t="s">
        <v>193</v>
      </c>
      <c r="D549" s="478"/>
      <c r="E549" s="478"/>
      <c r="F549" s="478"/>
      <c r="G549" s="478"/>
      <c r="H549" s="478"/>
      <c r="I549" s="478"/>
      <c r="J549" s="478"/>
      <c r="K549" s="478"/>
      <c r="L549" s="493" t="s">
        <v>9</v>
      </c>
      <c r="M549" s="488"/>
    </row>
    <row r="550" spans="1:13">
      <c r="A550" s="600"/>
      <c r="B550" s="601"/>
      <c r="C550" s="480"/>
      <c r="D550" s="481"/>
      <c r="E550" s="481"/>
      <c r="F550" s="481"/>
      <c r="G550" s="481"/>
      <c r="H550" s="481"/>
      <c r="I550" s="481"/>
      <c r="J550" s="481"/>
      <c r="K550" s="481"/>
      <c r="L550" s="6"/>
      <c r="M550" s="7" t="s">
        <v>10</v>
      </c>
    </row>
    <row r="551" spans="1:13" ht="14.5" customHeight="1">
      <c r="A551" s="598" t="s">
        <v>61</v>
      </c>
      <c r="B551" s="599"/>
      <c r="C551" s="405"/>
      <c r="D551" s="478"/>
      <c r="E551" s="478"/>
      <c r="F551" s="478"/>
      <c r="G551" s="478"/>
      <c r="H551" s="478"/>
      <c r="I551" s="478"/>
      <c r="J551" s="478"/>
      <c r="K551" s="478"/>
      <c r="L551" s="493" t="s">
        <v>9</v>
      </c>
      <c r="M551" s="488"/>
    </row>
    <row r="552" spans="1:13">
      <c r="A552" s="600"/>
      <c r="B552" s="601"/>
      <c r="C552" s="480"/>
      <c r="D552" s="481"/>
      <c r="E552" s="481"/>
      <c r="F552" s="481"/>
      <c r="G552" s="481"/>
      <c r="H552" s="481"/>
      <c r="I552" s="481"/>
      <c r="J552" s="481"/>
      <c r="K552" s="481"/>
      <c r="L552" s="6"/>
      <c r="M552" s="7" t="s">
        <v>10</v>
      </c>
    </row>
    <row r="553" spans="1:13" ht="14.5" customHeight="1">
      <c r="A553" s="598" t="s">
        <v>218</v>
      </c>
      <c r="B553" s="599"/>
      <c r="C553" s="405"/>
      <c r="D553" s="478"/>
      <c r="E553" s="478"/>
      <c r="F553" s="478"/>
      <c r="G553" s="478"/>
      <c r="H553" s="478"/>
      <c r="I553" s="478"/>
      <c r="J553" s="478"/>
      <c r="K553" s="479"/>
      <c r="L553" s="493" t="s">
        <v>9</v>
      </c>
      <c r="M553" s="488"/>
    </row>
    <row r="554" spans="1:13">
      <c r="A554" s="600"/>
      <c r="B554" s="601"/>
      <c r="C554" s="483"/>
      <c r="D554" s="484"/>
      <c r="E554" s="484"/>
      <c r="F554" s="484"/>
      <c r="G554" s="484"/>
      <c r="H554" s="484"/>
      <c r="I554" s="484"/>
      <c r="J554" s="484"/>
      <c r="K554" s="485"/>
      <c r="L554" s="6"/>
      <c r="M554" s="7" t="s">
        <v>10</v>
      </c>
    </row>
    <row r="555" spans="1:13" ht="14.5" customHeight="1">
      <c r="A555" s="598" t="s">
        <v>63</v>
      </c>
      <c r="B555" s="599"/>
      <c r="C555" s="551"/>
      <c r="D555" s="478"/>
      <c r="E555" s="478"/>
      <c r="F555" s="478"/>
      <c r="G555" s="478"/>
      <c r="H555" s="478"/>
      <c r="I555" s="478"/>
      <c r="J555" s="478"/>
      <c r="K555" s="479"/>
      <c r="L555" s="493" t="s">
        <v>9</v>
      </c>
      <c r="M555" s="488"/>
    </row>
    <row r="556" spans="1:13">
      <c r="A556" s="600"/>
      <c r="B556" s="601"/>
      <c r="C556" s="483"/>
      <c r="D556" s="484"/>
      <c r="E556" s="484"/>
      <c r="F556" s="484"/>
      <c r="G556" s="484"/>
      <c r="H556" s="484"/>
      <c r="I556" s="484"/>
      <c r="J556" s="484"/>
      <c r="K556" s="485"/>
      <c r="L556" s="6"/>
      <c r="M556" s="7" t="s">
        <v>10</v>
      </c>
    </row>
    <row r="557" spans="1:13">
      <c r="A557" s="497"/>
      <c r="B557" s="487"/>
      <c r="C557" s="487"/>
      <c r="D557" s="487"/>
      <c r="E557" s="487"/>
      <c r="F557" s="487"/>
      <c r="G557" s="487"/>
      <c r="H557" s="487"/>
      <c r="I557" s="487"/>
      <c r="J557" s="487"/>
      <c r="K557" s="487"/>
      <c r="L557" s="487"/>
      <c r="M557" s="488"/>
    </row>
    <row r="558" spans="1:13" ht="20">
      <c r="A558" s="507" t="s">
        <v>17</v>
      </c>
      <c r="B558" s="596"/>
      <c r="C558" s="596"/>
      <c r="D558" s="597"/>
      <c r="E558" s="351" t="s">
        <v>18</v>
      </c>
      <c r="F558" s="351" t="s">
        <v>19</v>
      </c>
      <c r="G558" s="9" t="s">
        <v>20</v>
      </c>
      <c r="H558" s="9" t="s">
        <v>64</v>
      </c>
      <c r="I558" s="9" t="s">
        <v>65</v>
      </c>
      <c r="J558" s="9" t="s">
        <v>66</v>
      </c>
      <c r="K558" s="10" t="s">
        <v>67</v>
      </c>
      <c r="L558" s="9" t="s">
        <v>150</v>
      </c>
      <c r="M558" s="9" t="s">
        <v>26</v>
      </c>
    </row>
    <row r="559" spans="1:13">
      <c r="A559" s="497" t="s">
        <v>221</v>
      </c>
      <c r="B559" s="487"/>
      <c r="C559" s="487"/>
      <c r="D559" s="488"/>
      <c r="E559" s="11" t="s">
        <v>28</v>
      </c>
      <c r="F559" s="12" t="s">
        <v>212</v>
      </c>
      <c r="G559" s="13">
        <v>0.66666666666666663</v>
      </c>
      <c r="H559" s="14">
        <v>1</v>
      </c>
      <c r="I559" s="14"/>
      <c r="J559" s="15"/>
      <c r="K559" s="15"/>
      <c r="L559" s="15">
        <v>8</v>
      </c>
      <c r="M559" s="38">
        <f t="shared" ref="M559:M565" si="26">I559+J559+K559+L559</f>
        <v>8</v>
      </c>
    </row>
    <row r="560" spans="1:13">
      <c r="A560" s="497" t="s">
        <v>221</v>
      </c>
      <c r="B560" s="487"/>
      <c r="C560" s="487"/>
      <c r="D560" s="488"/>
      <c r="E560" s="11" t="s">
        <v>29</v>
      </c>
      <c r="F560" s="12" t="s">
        <v>212</v>
      </c>
      <c r="G560" s="13">
        <v>0.66666666666666663</v>
      </c>
      <c r="H560" s="14">
        <v>1</v>
      </c>
      <c r="I560" s="14"/>
      <c r="J560" s="15"/>
      <c r="K560" s="15"/>
      <c r="L560" s="15">
        <v>8</v>
      </c>
      <c r="M560" s="38">
        <f t="shared" si="26"/>
        <v>8</v>
      </c>
    </row>
    <row r="561" spans="1:13">
      <c r="A561" s="497" t="s">
        <v>221</v>
      </c>
      <c r="B561" s="487"/>
      <c r="C561" s="487"/>
      <c r="D561" s="488"/>
      <c r="E561" s="11" t="s">
        <v>30</v>
      </c>
      <c r="F561" s="12" t="s">
        <v>212</v>
      </c>
      <c r="G561" s="13">
        <v>0.66666666666666663</v>
      </c>
      <c r="H561" s="14">
        <v>1</v>
      </c>
      <c r="I561" s="14"/>
      <c r="J561" s="15"/>
      <c r="K561" s="15"/>
      <c r="L561" s="15">
        <v>8</v>
      </c>
      <c r="M561" s="38">
        <f t="shared" si="26"/>
        <v>8</v>
      </c>
    </row>
    <row r="562" spans="1:13">
      <c r="A562" s="497" t="s">
        <v>221</v>
      </c>
      <c r="B562" s="487"/>
      <c r="C562" s="487"/>
      <c r="D562" s="488"/>
      <c r="E562" s="11" t="s">
        <v>31</v>
      </c>
      <c r="F562" s="12"/>
      <c r="G562" s="15"/>
      <c r="H562" s="14"/>
      <c r="I562" s="14"/>
      <c r="J562" s="15"/>
      <c r="K562" s="15"/>
      <c r="L562" s="15">
        <v>4</v>
      </c>
      <c r="M562" s="38">
        <f t="shared" si="26"/>
        <v>4</v>
      </c>
    </row>
    <row r="563" spans="1:13">
      <c r="A563" s="497"/>
      <c r="B563" s="487"/>
      <c r="C563" s="487"/>
      <c r="D563" s="488"/>
      <c r="E563" s="11" t="s">
        <v>32</v>
      </c>
      <c r="F563" s="12" t="s">
        <v>212</v>
      </c>
      <c r="G563" s="13">
        <v>0.66666666666666663</v>
      </c>
      <c r="H563" s="14">
        <v>1</v>
      </c>
      <c r="I563" s="14"/>
      <c r="J563" s="15"/>
      <c r="K563" s="15"/>
      <c r="L563" s="15"/>
      <c r="M563" s="38">
        <f t="shared" si="26"/>
        <v>0</v>
      </c>
    </row>
    <row r="564" spans="1:13">
      <c r="A564" s="602"/>
      <c r="B564" s="603"/>
      <c r="C564" s="603"/>
      <c r="D564" s="604"/>
      <c r="E564" s="11" t="s">
        <v>33</v>
      </c>
      <c r="F564" s="40"/>
      <c r="G564" s="40"/>
      <c r="H564" s="15"/>
      <c r="I564" s="15"/>
      <c r="J564" s="15"/>
      <c r="K564" s="15"/>
      <c r="L564" s="15"/>
      <c r="M564" s="38">
        <f t="shared" si="26"/>
        <v>0</v>
      </c>
    </row>
    <row r="565" spans="1:13">
      <c r="A565" s="508"/>
      <c r="B565" s="487"/>
      <c r="C565" s="487"/>
      <c r="D565" s="488"/>
      <c r="E565" s="11" t="s">
        <v>34</v>
      </c>
      <c r="F565" s="40"/>
      <c r="G565" s="40"/>
      <c r="H565" s="15"/>
      <c r="I565" s="15"/>
      <c r="J565" s="15"/>
      <c r="K565" s="16"/>
      <c r="L565" s="15"/>
      <c r="M565" s="38">
        <f t="shared" si="26"/>
        <v>0</v>
      </c>
    </row>
    <row r="566" spans="1:13">
      <c r="A566" s="499"/>
      <c r="B566" s="487"/>
      <c r="C566" s="487"/>
      <c r="D566" s="487"/>
      <c r="E566" s="488"/>
      <c r="F566" s="500" t="s">
        <v>35</v>
      </c>
      <c r="G566" s="488"/>
      <c r="H566" s="17">
        <f t="shared" ref="H566:M566" si="27">SUM(H559:H565)</f>
        <v>4</v>
      </c>
      <c r="I566" s="17">
        <f t="shared" si="27"/>
        <v>0</v>
      </c>
      <c r="J566" s="18">
        <f t="shared" si="27"/>
        <v>0</v>
      </c>
      <c r="K566" s="21">
        <f t="shared" si="27"/>
        <v>0</v>
      </c>
      <c r="L566" s="18">
        <f t="shared" si="27"/>
        <v>28</v>
      </c>
      <c r="M566" s="86">
        <f t="shared" si="27"/>
        <v>28</v>
      </c>
    </row>
    <row r="567" spans="1:13">
      <c r="A567" s="593" t="s">
        <v>70</v>
      </c>
      <c r="B567" s="594"/>
      <c r="C567" s="594"/>
      <c r="D567" s="595"/>
      <c r="E567" s="33" t="s">
        <v>18</v>
      </c>
      <c r="F567" s="502" t="s">
        <v>37</v>
      </c>
      <c r="G567" s="488"/>
      <c r="H567" s="502" t="s">
        <v>38</v>
      </c>
      <c r="I567" s="488"/>
      <c r="J567" s="23"/>
      <c r="K567" s="24" t="s">
        <v>39</v>
      </c>
      <c r="L567" s="23" t="s">
        <v>40</v>
      </c>
      <c r="M567" s="377"/>
    </row>
    <row r="568" spans="1:13">
      <c r="A568" s="497" t="s">
        <v>222</v>
      </c>
      <c r="B568" s="487"/>
      <c r="C568" s="487"/>
      <c r="D568" s="488"/>
      <c r="E568" s="11" t="s">
        <v>28</v>
      </c>
      <c r="F568" s="491" t="s">
        <v>219</v>
      </c>
      <c r="G568" s="488"/>
      <c r="H568" s="491" t="s">
        <v>220</v>
      </c>
      <c r="I568" s="488"/>
      <c r="J568" s="15"/>
      <c r="K568" s="21">
        <v>100</v>
      </c>
      <c r="L568" s="21">
        <v>1</v>
      </c>
      <c r="M568" s="495"/>
    </row>
    <row r="569" spans="1:13">
      <c r="A569" s="497" t="s">
        <v>221</v>
      </c>
      <c r="B569" s="487"/>
      <c r="C569" s="487"/>
      <c r="D569" s="488"/>
      <c r="E569" s="11" t="s">
        <v>29</v>
      </c>
      <c r="F569" s="491" t="s">
        <v>219</v>
      </c>
      <c r="G569" s="488"/>
      <c r="H569" s="491" t="s">
        <v>220</v>
      </c>
      <c r="I569" s="488"/>
      <c r="J569" s="15"/>
      <c r="K569" s="21">
        <v>100</v>
      </c>
      <c r="L569" s="21">
        <v>1</v>
      </c>
      <c r="M569" s="495"/>
    </row>
    <row r="570" spans="1:13">
      <c r="A570" s="497" t="s">
        <v>221</v>
      </c>
      <c r="B570" s="487"/>
      <c r="C570" s="487"/>
      <c r="D570" s="488"/>
      <c r="E570" s="11" t="s">
        <v>30</v>
      </c>
      <c r="F570" s="491" t="s">
        <v>219</v>
      </c>
      <c r="G570" s="488"/>
      <c r="H570" s="491" t="s">
        <v>220</v>
      </c>
      <c r="I570" s="488"/>
      <c r="J570" s="15"/>
      <c r="K570" s="21">
        <v>100</v>
      </c>
      <c r="L570" s="21">
        <v>1</v>
      </c>
      <c r="M570" s="495"/>
    </row>
    <row r="571" spans="1:13">
      <c r="A571" s="497" t="s">
        <v>223</v>
      </c>
      <c r="B571" s="487"/>
      <c r="C571" s="487"/>
      <c r="D571" s="488"/>
      <c r="E571" s="11" t="s">
        <v>31</v>
      </c>
      <c r="F571" s="491" t="s">
        <v>219</v>
      </c>
      <c r="G571" s="488"/>
      <c r="H571" s="491" t="s">
        <v>220</v>
      </c>
      <c r="I571" s="488"/>
      <c r="J571" s="15"/>
      <c r="K571" s="21">
        <v>100</v>
      </c>
      <c r="L571" s="21"/>
      <c r="M571" s="495"/>
    </row>
    <row r="572" spans="1:13">
      <c r="A572" s="497"/>
      <c r="B572" s="487"/>
      <c r="C572" s="487"/>
      <c r="D572" s="488"/>
      <c r="E572" s="11" t="s">
        <v>32</v>
      </c>
      <c r="F572" s="491"/>
      <c r="G572" s="488"/>
      <c r="H572" s="491"/>
      <c r="I572" s="488"/>
      <c r="J572" s="15"/>
      <c r="K572" s="21"/>
      <c r="L572" s="21"/>
      <c r="M572" s="495"/>
    </row>
    <row r="573" spans="1:13">
      <c r="A573" s="579">
        <f>'[5]Platschef, trädbesiktare'!A573:C573</f>
        <v>0</v>
      </c>
      <c r="B573" s="580"/>
      <c r="C573" s="580"/>
      <c r="D573" s="581"/>
      <c r="E573" s="11" t="s">
        <v>33</v>
      </c>
      <c r="F573" s="547"/>
      <c r="G573" s="488"/>
      <c r="H573" s="547"/>
      <c r="I573" s="488"/>
      <c r="J573" s="15"/>
      <c r="K573" s="41"/>
      <c r="L573" s="21"/>
      <c r="M573" s="495"/>
    </row>
    <row r="574" spans="1:13">
      <c r="A574" s="579">
        <f>'[5]Platschef, trädbesiktare'!A574:C574</f>
        <v>0</v>
      </c>
      <c r="B574" s="580"/>
      <c r="C574" s="580"/>
      <c r="D574" s="581"/>
      <c r="E574" s="11" t="s">
        <v>34</v>
      </c>
      <c r="F574" s="547">
        <f>'[5]Platschef, trädbesiktare'!F574:G574</f>
        <v>0</v>
      </c>
      <c r="G574" s="488"/>
      <c r="H574" s="547">
        <f>'[5]Platschef, trädbesiktare'!H574:I574</f>
        <v>0</v>
      </c>
      <c r="I574" s="488"/>
      <c r="J574" s="15"/>
      <c r="K574" s="41">
        <f>'[5]Platschef, trädbesiktare'!K574</f>
        <v>0</v>
      </c>
      <c r="L574" s="21"/>
      <c r="M574" s="495"/>
    </row>
    <row r="575" spans="1:13">
      <c r="A575" s="492"/>
      <c r="B575" s="487"/>
      <c r="C575" s="487"/>
      <c r="D575" s="487"/>
      <c r="E575" s="487"/>
      <c r="F575" s="487"/>
      <c r="G575" s="487"/>
      <c r="H575" s="487"/>
      <c r="I575" s="488"/>
      <c r="J575" s="27" t="s">
        <v>41</v>
      </c>
      <c r="K575" s="28">
        <f t="shared" ref="K575:L575" si="28">SUM(K568:K574)</f>
        <v>400</v>
      </c>
      <c r="L575" s="28">
        <f t="shared" si="28"/>
        <v>3</v>
      </c>
      <c r="M575" s="496"/>
    </row>
    <row r="576" spans="1:13">
      <c r="A576" s="507" t="s">
        <v>42</v>
      </c>
      <c r="B576" s="582"/>
      <c r="C576" s="582"/>
      <c r="D576" s="582"/>
      <c r="E576" s="582"/>
      <c r="F576" s="582"/>
      <c r="G576" s="582"/>
      <c r="H576" s="582"/>
      <c r="I576" s="582"/>
      <c r="J576" s="582"/>
      <c r="K576" s="582"/>
      <c r="L576" s="582"/>
      <c r="M576" s="583"/>
    </row>
    <row r="577" spans="1:13">
      <c r="A577" s="584"/>
      <c r="B577" s="585"/>
      <c r="C577" s="585"/>
      <c r="D577" s="585"/>
      <c r="E577" s="585"/>
      <c r="F577" s="585"/>
      <c r="G577" s="585"/>
      <c r="H577" s="585"/>
      <c r="I577" s="585"/>
      <c r="J577" s="585"/>
      <c r="K577" s="585"/>
      <c r="L577" s="585"/>
      <c r="M577" s="586"/>
    </row>
    <row r="578" spans="1:13">
      <c r="A578" s="587"/>
      <c r="B578" s="372"/>
      <c r="C578" s="372"/>
      <c r="D578" s="372"/>
      <c r="E578" s="372"/>
      <c r="F578" s="372"/>
      <c r="G578" s="372"/>
      <c r="H578" s="372"/>
      <c r="I578" s="372"/>
      <c r="J578" s="372"/>
      <c r="K578" s="372"/>
      <c r="L578" s="372"/>
      <c r="M578" s="588"/>
    </row>
    <row r="579" spans="1:13">
      <c r="A579" s="587"/>
      <c r="B579" s="372"/>
      <c r="C579" s="372"/>
      <c r="D579" s="372"/>
      <c r="E579" s="372"/>
      <c r="F579" s="372"/>
      <c r="G579" s="372"/>
      <c r="H579" s="372"/>
      <c r="I579" s="372"/>
      <c r="J579" s="372"/>
      <c r="K579" s="372"/>
      <c r="L579" s="372"/>
      <c r="M579" s="588"/>
    </row>
    <row r="580" spans="1:13">
      <c r="A580" s="587"/>
      <c r="B580" s="372"/>
      <c r="C580" s="372"/>
      <c r="D580" s="372"/>
      <c r="E580" s="372"/>
      <c r="F580" s="372"/>
      <c r="G580" s="372"/>
      <c r="H580" s="372"/>
      <c r="I580" s="372"/>
      <c r="J580" s="372"/>
      <c r="K580" s="372"/>
      <c r="L580" s="372"/>
      <c r="M580" s="588"/>
    </row>
    <row r="581" spans="1:13">
      <c r="A581" s="587"/>
      <c r="B581" s="372"/>
      <c r="C581" s="372"/>
      <c r="D581" s="372"/>
      <c r="E581" s="372"/>
      <c r="F581" s="372"/>
      <c r="G581" s="372"/>
      <c r="H581" s="372"/>
      <c r="I581" s="372"/>
      <c r="J581" s="372"/>
      <c r="K581" s="372"/>
      <c r="L581" s="372"/>
      <c r="M581" s="588"/>
    </row>
    <row r="582" spans="1:13">
      <c r="A582" s="589"/>
      <c r="B582" s="590"/>
      <c r="C582" s="590"/>
      <c r="D582" s="590"/>
      <c r="E582" s="590"/>
      <c r="F582" s="590"/>
      <c r="G582" s="590"/>
      <c r="H582" s="590"/>
      <c r="I582" s="590"/>
      <c r="J582" s="590"/>
      <c r="K582" s="590"/>
      <c r="L582" s="590"/>
      <c r="M582" s="591"/>
    </row>
    <row r="583" spans="1:13">
      <c r="A583" s="486" t="s">
        <v>43</v>
      </c>
      <c r="B583" s="487"/>
      <c r="C583" s="487"/>
      <c r="D583" s="487"/>
      <c r="E583" s="487"/>
      <c r="F583" s="488"/>
      <c r="G583" s="486" t="s">
        <v>44</v>
      </c>
      <c r="H583" s="487"/>
      <c r="I583" s="487"/>
      <c r="J583" s="487"/>
      <c r="K583" s="487"/>
      <c r="L583" s="487"/>
      <c r="M583" s="488"/>
    </row>
    <row r="584" spans="1:13">
      <c r="A584" s="489"/>
      <c r="B584" s="487"/>
      <c r="C584" s="487"/>
      <c r="D584" s="487"/>
      <c r="E584" s="487"/>
      <c r="F584" s="488"/>
      <c r="G584" s="489"/>
      <c r="H584" s="487"/>
      <c r="I584" s="487"/>
      <c r="J584" s="487"/>
      <c r="K584" s="487"/>
      <c r="L584" s="487"/>
      <c r="M584" s="488"/>
    </row>
    <row r="589" spans="1:13" ht="15.65" customHeight="1">
      <c r="A589" s="615" t="s">
        <v>0</v>
      </c>
      <c r="B589" s="616"/>
      <c r="C589" s="617"/>
      <c r="D589" s="624" t="s">
        <v>56</v>
      </c>
      <c r="E589" s="625"/>
      <c r="F589" s="625"/>
      <c r="G589" s="625"/>
      <c r="H589" s="625"/>
      <c r="I589" s="625"/>
      <c r="J589" s="625"/>
      <c r="K589" s="625"/>
      <c r="L589" s="625"/>
      <c r="M589" s="626"/>
    </row>
    <row r="590" spans="1:13" ht="14.5" customHeight="1">
      <c r="A590" s="618"/>
      <c r="B590" s="619"/>
      <c r="C590" s="620"/>
      <c r="D590" s="117" t="s">
        <v>45</v>
      </c>
      <c r="E590" s="627" t="s">
        <v>2</v>
      </c>
      <c r="F590" s="626"/>
      <c r="G590" s="118"/>
      <c r="H590" s="119"/>
      <c r="I590" s="120" t="s">
        <v>3</v>
      </c>
      <c r="J590" s="121">
        <v>2023</v>
      </c>
      <c r="K590" s="122" t="s">
        <v>4</v>
      </c>
      <c r="L590" s="628"/>
      <c r="M590" s="626"/>
    </row>
    <row r="591" spans="1:13" ht="14.5" customHeight="1">
      <c r="A591" s="621"/>
      <c r="B591" s="622"/>
      <c r="C591" s="623"/>
      <c r="D591" s="123"/>
      <c r="E591" s="629" t="s">
        <v>5</v>
      </c>
      <c r="F591" s="626"/>
      <c r="G591" s="630">
        <v>635</v>
      </c>
      <c r="H591" s="626"/>
      <c r="I591" s="124" t="s">
        <v>6</v>
      </c>
      <c r="J591" s="125">
        <v>14</v>
      </c>
      <c r="K591" s="120" t="s">
        <v>7</v>
      </c>
      <c r="L591" s="631" t="s">
        <v>145</v>
      </c>
      <c r="M591" s="626"/>
    </row>
    <row r="592" spans="1:13">
      <c r="A592" s="632" t="s">
        <v>57</v>
      </c>
      <c r="B592" s="617"/>
      <c r="C592" s="633"/>
      <c r="D592" s="616"/>
      <c r="E592" s="616"/>
      <c r="F592" s="616"/>
      <c r="G592" s="616"/>
      <c r="H592" s="616"/>
      <c r="I592" s="616"/>
      <c r="J592" s="616"/>
      <c r="K592" s="617"/>
      <c r="L592" s="627" t="s">
        <v>9</v>
      </c>
      <c r="M592" s="626"/>
    </row>
    <row r="593" spans="1:13">
      <c r="A593" s="621"/>
      <c r="B593" s="623"/>
      <c r="C593" s="621"/>
      <c r="D593" s="622"/>
      <c r="E593" s="622"/>
      <c r="F593" s="622"/>
      <c r="G593" s="622"/>
      <c r="H593" s="622"/>
      <c r="I593" s="622"/>
      <c r="J593" s="622"/>
      <c r="K593" s="623"/>
      <c r="L593" s="126"/>
      <c r="M593" s="127" t="s">
        <v>10</v>
      </c>
    </row>
    <row r="594" spans="1:13">
      <c r="A594" s="632" t="s">
        <v>58</v>
      </c>
      <c r="B594" s="617"/>
      <c r="C594" s="633" t="s">
        <v>228</v>
      </c>
      <c r="D594" s="616"/>
      <c r="E594" s="616"/>
      <c r="F594" s="616"/>
      <c r="G594" s="616"/>
      <c r="H594" s="616"/>
      <c r="I594" s="616"/>
      <c r="J594" s="616"/>
      <c r="K594" s="616"/>
      <c r="L594" s="634" t="s">
        <v>9</v>
      </c>
      <c r="M594" s="626"/>
    </row>
    <row r="595" spans="1:13">
      <c r="A595" s="621"/>
      <c r="B595" s="623"/>
      <c r="C595" s="618"/>
      <c r="D595" s="619"/>
      <c r="E595" s="619"/>
      <c r="F595" s="619"/>
      <c r="G595" s="619"/>
      <c r="H595" s="619"/>
      <c r="I595" s="619"/>
      <c r="J595" s="619"/>
      <c r="K595" s="619"/>
      <c r="L595" s="126"/>
      <c r="M595" s="128" t="s">
        <v>10</v>
      </c>
    </row>
    <row r="596" spans="1:13">
      <c r="A596" s="632" t="s">
        <v>59</v>
      </c>
      <c r="B596" s="617"/>
      <c r="C596" s="633" t="s">
        <v>228</v>
      </c>
      <c r="D596" s="616"/>
      <c r="E596" s="616"/>
      <c r="F596" s="616"/>
      <c r="G596" s="616"/>
      <c r="H596" s="616"/>
      <c r="I596" s="616"/>
      <c r="J596" s="616"/>
      <c r="K596" s="616"/>
      <c r="L596" s="634" t="s">
        <v>9</v>
      </c>
      <c r="M596" s="626"/>
    </row>
    <row r="597" spans="1:13">
      <c r="A597" s="621"/>
      <c r="B597" s="623"/>
      <c r="C597" s="618"/>
      <c r="D597" s="619"/>
      <c r="E597" s="619"/>
      <c r="F597" s="619"/>
      <c r="G597" s="619"/>
      <c r="H597" s="619"/>
      <c r="I597" s="619"/>
      <c r="J597" s="619"/>
      <c r="K597" s="619"/>
      <c r="L597" s="126"/>
      <c r="M597" s="128" t="s">
        <v>10</v>
      </c>
    </row>
    <row r="598" spans="1:13">
      <c r="A598" s="632" t="s">
        <v>60</v>
      </c>
      <c r="B598" s="617"/>
      <c r="C598" s="412" t="s">
        <v>229</v>
      </c>
      <c r="D598" s="635"/>
      <c r="E598" s="635"/>
      <c r="F598" s="635"/>
      <c r="G598" s="635"/>
      <c r="H598" s="635"/>
      <c r="I598" s="635"/>
      <c r="J598" s="635"/>
      <c r="K598" s="635"/>
      <c r="L598" s="627" t="s">
        <v>9</v>
      </c>
      <c r="M598" s="626"/>
    </row>
    <row r="599" spans="1:13">
      <c r="A599" s="621"/>
      <c r="B599" s="623"/>
      <c r="C599" s="636"/>
      <c r="D599" s="415"/>
      <c r="E599" s="415"/>
      <c r="F599" s="415"/>
      <c r="G599" s="415"/>
      <c r="H599" s="415"/>
      <c r="I599" s="415"/>
      <c r="J599" s="415"/>
      <c r="K599" s="415"/>
      <c r="L599" s="126"/>
      <c r="M599" s="127" t="s">
        <v>10</v>
      </c>
    </row>
    <row r="600" spans="1:13">
      <c r="A600" s="632" t="s">
        <v>61</v>
      </c>
      <c r="B600" s="617"/>
      <c r="C600" s="633"/>
      <c r="D600" s="616"/>
      <c r="E600" s="616"/>
      <c r="F600" s="616"/>
      <c r="G600" s="616"/>
      <c r="H600" s="616"/>
      <c r="I600" s="616"/>
      <c r="J600" s="616"/>
      <c r="K600" s="616"/>
      <c r="L600" s="627" t="s">
        <v>9</v>
      </c>
      <c r="M600" s="626"/>
    </row>
    <row r="601" spans="1:13">
      <c r="A601" s="621"/>
      <c r="B601" s="623"/>
      <c r="C601" s="618"/>
      <c r="D601" s="619"/>
      <c r="E601" s="619"/>
      <c r="F601" s="619"/>
      <c r="G601" s="619"/>
      <c r="H601" s="619"/>
      <c r="I601" s="619"/>
      <c r="J601" s="619"/>
      <c r="K601" s="619"/>
      <c r="L601" s="126"/>
      <c r="M601" s="127" t="s">
        <v>10</v>
      </c>
    </row>
    <row r="602" spans="1:13">
      <c r="A602" s="632" t="s">
        <v>62</v>
      </c>
      <c r="B602" s="617"/>
      <c r="C602" s="633"/>
      <c r="D602" s="616"/>
      <c r="E602" s="616"/>
      <c r="F602" s="616"/>
      <c r="G602" s="616"/>
      <c r="H602" s="616"/>
      <c r="I602" s="616"/>
      <c r="J602" s="616"/>
      <c r="K602" s="617"/>
      <c r="L602" s="627" t="s">
        <v>9</v>
      </c>
      <c r="M602" s="626"/>
    </row>
    <row r="603" spans="1:13">
      <c r="A603" s="621"/>
      <c r="B603" s="623"/>
      <c r="C603" s="621"/>
      <c r="D603" s="622"/>
      <c r="E603" s="622"/>
      <c r="F603" s="622"/>
      <c r="G603" s="622"/>
      <c r="H603" s="622"/>
      <c r="I603" s="622"/>
      <c r="J603" s="622"/>
      <c r="K603" s="623"/>
      <c r="L603" s="126"/>
      <c r="M603" s="127" t="s">
        <v>10</v>
      </c>
    </row>
    <row r="604" spans="1:13">
      <c r="A604" s="632" t="s">
        <v>63</v>
      </c>
      <c r="B604" s="617"/>
      <c r="C604" s="638"/>
      <c r="D604" s="616"/>
      <c r="E604" s="616"/>
      <c r="F604" s="616"/>
      <c r="G604" s="616"/>
      <c r="H604" s="616"/>
      <c r="I604" s="616"/>
      <c r="J604" s="616"/>
      <c r="K604" s="617"/>
      <c r="L604" s="627" t="s">
        <v>9</v>
      </c>
      <c r="M604" s="626"/>
    </row>
    <row r="605" spans="1:13">
      <c r="A605" s="621"/>
      <c r="B605" s="623"/>
      <c r="C605" s="621"/>
      <c r="D605" s="622"/>
      <c r="E605" s="622"/>
      <c r="F605" s="622"/>
      <c r="G605" s="622"/>
      <c r="H605" s="622"/>
      <c r="I605" s="622"/>
      <c r="J605" s="622"/>
      <c r="K605" s="623"/>
      <c r="L605" s="126"/>
      <c r="M605" s="127" t="s">
        <v>10</v>
      </c>
    </row>
    <row r="606" spans="1:13">
      <c r="A606" s="639"/>
      <c r="B606" s="625"/>
      <c r="C606" s="625"/>
      <c r="D606" s="625"/>
      <c r="E606" s="625"/>
      <c r="F606" s="625"/>
      <c r="G606" s="625"/>
      <c r="H606" s="625"/>
      <c r="I606" s="625"/>
      <c r="J606" s="625"/>
      <c r="K606" s="625"/>
      <c r="L606" s="625"/>
      <c r="M606" s="626"/>
    </row>
    <row r="607" spans="1:13" ht="20">
      <c r="A607" s="640" t="s">
        <v>17</v>
      </c>
      <c r="B607" s="625"/>
      <c r="C607" s="625"/>
      <c r="D607" s="626"/>
      <c r="E607" s="129" t="s">
        <v>18</v>
      </c>
      <c r="F607" s="129" t="s">
        <v>19</v>
      </c>
      <c r="G607" s="130" t="s">
        <v>20</v>
      </c>
      <c r="H607" s="130" t="s">
        <v>64</v>
      </c>
      <c r="I607" s="130" t="s">
        <v>65</v>
      </c>
      <c r="J607" s="130" t="s">
        <v>66</v>
      </c>
      <c r="K607" s="131" t="s">
        <v>67</v>
      </c>
      <c r="L607" s="130" t="s">
        <v>115</v>
      </c>
      <c r="M607" s="130" t="s">
        <v>26</v>
      </c>
    </row>
    <row r="608" spans="1:13">
      <c r="A608" s="637"/>
      <c r="B608" s="625"/>
      <c r="C608" s="625"/>
      <c r="D608" s="626"/>
      <c r="E608" s="132" t="s">
        <v>28</v>
      </c>
      <c r="F608" s="133"/>
      <c r="G608" s="134"/>
      <c r="H608" s="135"/>
      <c r="I608" s="135"/>
      <c r="J608" s="136"/>
      <c r="K608" s="136"/>
      <c r="L608" s="136"/>
      <c r="M608" s="137">
        <f>SUM(I608:L608)</f>
        <v>0</v>
      </c>
    </row>
    <row r="609" spans="1:13">
      <c r="A609" s="639"/>
      <c r="B609" s="625"/>
      <c r="C609" s="626"/>
      <c r="D609" s="138"/>
      <c r="E609" s="132" t="s">
        <v>29</v>
      </c>
      <c r="F609" s="133"/>
      <c r="G609" s="134"/>
      <c r="H609" s="135"/>
      <c r="I609" s="135"/>
      <c r="J609" s="136"/>
      <c r="K609" s="136"/>
      <c r="L609" s="136">
        <v>8</v>
      </c>
      <c r="M609" s="137">
        <f t="shared" ref="M609:M614" si="29">SUM(I609:L609)</f>
        <v>8</v>
      </c>
    </row>
    <row r="610" spans="1:13">
      <c r="A610" s="639"/>
      <c r="B610" s="625"/>
      <c r="C610" s="626"/>
      <c r="D610" s="139"/>
      <c r="E610" s="132" t="s">
        <v>30</v>
      </c>
      <c r="F610" s="133"/>
      <c r="G610" s="134"/>
      <c r="H610" s="135"/>
      <c r="I610" s="135"/>
      <c r="J610" s="136"/>
      <c r="K610" s="136"/>
      <c r="L610" s="136">
        <v>4</v>
      </c>
      <c r="M610" s="137">
        <f t="shared" si="29"/>
        <v>4</v>
      </c>
    </row>
    <row r="611" spans="1:13">
      <c r="A611" s="639" t="s">
        <v>146</v>
      </c>
      <c r="B611" s="625"/>
      <c r="C611" s="626"/>
      <c r="D611" s="138"/>
      <c r="E611" s="132" t="s">
        <v>31</v>
      </c>
      <c r="F611" s="352" t="s">
        <v>50</v>
      </c>
      <c r="G611" s="353">
        <v>0.66666666666666663</v>
      </c>
      <c r="H611" s="354">
        <v>1</v>
      </c>
      <c r="I611" s="354"/>
      <c r="J611" s="355"/>
      <c r="K611" s="355"/>
      <c r="L611" s="355">
        <v>8</v>
      </c>
      <c r="M611" s="137">
        <f t="shared" si="29"/>
        <v>8</v>
      </c>
    </row>
    <row r="612" spans="1:13">
      <c r="A612" s="639"/>
      <c r="B612" s="625"/>
      <c r="C612" s="626"/>
      <c r="D612" s="138"/>
      <c r="E612" s="132" t="s">
        <v>32</v>
      </c>
      <c r="F612" s="352" t="s">
        <v>50</v>
      </c>
      <c r="G612" s="353">
        <v>0.41666666666666669</v>
      </c>
      <c r="H612" s="354"/>
      <c r="I612" s="354"/>
      <c r="J612" s="355"/>
      <c r="K612" s="355"/>
      <c r="L612" s="355"/>
      <c r="M612" s="137">
        <f t="shared" si="29"/>
        <v>0</v>
      </c>
    </row>
    <row r="613" spans="1:13">
      <c r="A613" s="641"/>
      <c r="B613" s="625"/>
      <c r="C613" s="626"/>
      <c r="D613" s="138"/>
      <c r="E613" s="132" t="s">
        <v>33</v>
      </c>
      <c r="F613" s="140"/>
      <c r="G613" s="140"/>
      <c r="H613" s="136"/>
      <c r="I613" s="136"/>
      <c r="J613" s="136"/>
      <c r="K613" s="136"/>
      <c r="L613" s="136"/>
      <c r="M613" s="137">
        <f t="shared" si="29"/>
        <v>0</v>
      </c>
    </row>
    <row r="614" spans="1:13">
      <c r="A614" s="637"/>
      <c r="B614" s="625"/>
      <c r="C614" s="625"/>
      <c r="D614" s="626"/>
      <c r="E614" s="132" t="s">
        <v>34</v>
      </c>
      <c r="F614" s="140"/>
      <c r="G614" s="140"/>
      <c r="H614" s="136"/>
      <c r="I614" s="136"/>
      <c r="J614" s="136"/>
      <c r="K614" s="141"/>
      <c r="L614" s="136"/>
      <c r="M614" s="137">
        <f t="shared" si="29"/>
        <v>0</v>
      </c>
    </row>
    <row r="615" spans="1:13">
      <c r="A615" s="643"/>
      <c r="B615" s="625"/>
      <c r="C615" s="625"/>
      <c r="D615" s="625"/>
      <c r="E615" s="626"/>
      <c r="F615" s="644" t="s">
        <v>35</v>
      </c>
      <c r="G615" s="626"/>
      <c r="H615" s="142">
        <v>1</v>
      </c>
      <c r="I615" s="142">
        <v>0</v>
      </c>
      <c r="J615" s="143">
        <v>0</v>
      </c>
      <c r="K615" s="144">
        <v>0</v>
      </c>
      <c r="L615" s="143">
        <v>9</v>
      </c>
      <c r="M615" s="145">
        <f>SUM(M608:M614)</f>
        <v>20</v>
      </c>
    </row>
    <row r="616" spans="1:13">
      <c r="A616" s="634" t="s">
        <v>70</v>
      </c>
      <c r="B616" s="625"/>
      <c r="C616" s="626"/>
      <c r="D616" s="128"/>
      <c r="E616" s="129" t="s">
        <v>18</v>
      </c>
      <c r="F616" s="645" t="s">
        <v>37</v>
      </c>
      <c r="G616" s="626"/>
      <c r="H616" s="645" t="s">
        <v>38</v>
      </c>
      <c r="I616" s="626"/>
      <c r="J616" s="199"/>
      <c r="K616" s="147" t="s">
        <v>39</v>
      </c>
      <c r="L616" s="146" t="s">
        <v>40</v>
      </c>
      <c r="M616" s="650"/>
    </row>
    <row r="617" spans="1:13">
      <c r="A617" s="637"/>
      <c r="B617" s="625"/>
      <c r="C617" s="625"/>
      <c r="D617" s="626"/>
      <c r="E617" s="132" t="s">
        <v>28</v>
      </c>
      <c r="F617" s="642"/>
      <c r="G617" s="626"/>
      <c r="H617" s="642"/>
      <c r="I617" s="625"/>
      <c r="J617" s="201"/>
      <c r="K617" s="198"/>
      <c r="L617" s="144"/>
      <c r="M617" s="651"/>
    </row>
    <row r="618" spans="1:13">
      <c r="A618" s="637"/>
      <c r="B618" s="625"/>
      <c r="C618" s="626"/>
      <c r="D618" s="138"/>
      <c r="E618" s="132" t="s">
        <v>29</v>
      </c>
      <c r="F618" s="642"/>
      <c r="G618" s="626"/>
      <c r="H618" s="642"/>
      <c r="I618" s="625"/>
      <c r="J618" s="201"/>
      <c r="K618" s="198"/>
      <c r="L618" s="144"/>
      <c r="M618" s="651"/>
    </row>
    <row r="619" spans="1:13">
      <c r="A619" s="637"/>
      <c r="B619" s="625"/>
      <c r="C619" s="626"/>
      <c r="D619" s="139"/>
      <c r="E619" s="132" t="s">
        <v>30</v>
      </c>
      <c r="F619" s="642"/>
      <c r="G619" s="626"/>
      <c r="H619" s="642"/>
      <c r="I619" s="625"/>
      <c r="J619" s="201"/>
      <c r="K619" s="198"/>
      <c r="L619" s="144"/>
      <c r="M619" s="651"/>
    </row>
    <row r="620" spans="1:13">
      <c r="A620" s="637"/>
      <c r="B620" s="625"/>
      <c r="C620" s="626"/>
      <c r="D620" s="138"/>
      <c r="E620" s="132" t="s">
        <v>31</v>
      </c>
      <c r="F620" s="642"/>
      <c r="G620" s="626"/>
      <c r="H620" s="642"/>
      <c r="I620" s="625"/>
      <c r="J620" s="201"/>
      <c r="K620" s="198"/>
      <c r="L620" s="144"/>
      <c r="M620" s="651"/>
    </row>
    <row r="621" spans="1:13">
      <c r="A621" s="637"/>
      <c r="B621" s="625"/>
      <c r="C621" s="626"/>
      <c r="D621" s="138"/>
      <c r="E621" s="132" t="s">
        <v>32</v>
      </c>
      <c r="F621" s="642"/>
      <c r="G621" s="626"/>
      <c r="H621" s="642"/>
      <c r="I621" s="626"/>
      <c r="J621" s="200"/>
      <c r="K621" s="144"/>
      <c r="L621" s="144"/>
      <c r="M621" s="651"/>
    </row>
    <row r="622" spans="1:13">
      <c r="A622" s="646" t="s">
        <v>147</v>
      </c>
      <c r="B622" s="625"/>
      <c r="C622" s="626"/>
      <c r="D622" s="148"/>
      <c r="E622" s="132" t="s">
        <v>33</v>
      </c>
      <c r="F622" s="647"/>
      <c r="G622" s="626"/>
      <c r="H622" s="647"/>
      <c r="I622" s="626"/>
      <c r="J622" s="136"/>
      <c r="K622" s="149"/>
      <c r="L622" s="144"/>
      <c r="M622" s="651"/>
    </row>
    <row r="623" spans="1:13">
      <c r="A623" s="646" t="s">
        <v>147</v>
      </c>
      <c r="B623" s="625"/>
      <c r="C623" s="626"/>
      <c r="D623" s="148"/>
      <c r="E623" s="132" t="s">
        <v>34</v>
      </c>
      <c r="F623" s="647" t="s">
        <v>147</v>
      </c>
      <c r="G623" s="626"/>
      <c r="H623" s="647" t="s">
        <v>147</v>
      </c>
      <c r="I623" s="626"/>
      <c r="J623" s="136"/>
      <c r="K623" s="149" t="s">
        <v>147</v>
      </c>
      <c r="L623" s="144"/>
      <c r="M623" s="651"/>
    </row>
    <row r="624" spans="1:13">
      <c r="A624" s="648"/>
      <c r="B624" s="625"/>
      <c r="C624" s="625"/>
      <c r="D624" s="625"/>
      <c r="E624" s="625"/>
      <c r="F624" s="625"/>
      <c r="G624" s="625"/>
      <c r="H624" s="625"/>
      <c r="I624" s="626"/>
      <c r="J624" s="150" t="s">
        <v>41</v>
      </c>
      <c r="K624" s="151">
        <v>0</v>
      </c>
      <c r="L624" s="151">
        <v>0</v>
      </c>
      <c r="M624" s="652"/>
    </row>
    <row r="625" spans="1:13">
      <c r="A625" s="627" t="s">
        <v>72</v>
      </c>
      <c r="B625" s="625"/>
      <c r="C625" s="626"/>
      <c r="D625" s="649"/>
      <c r="E625" s="625"/>
      <c r="F625" s="625"/>
      <c r="G625" s="625"/>
      <c r="H625" s="625"/>
      <c r="I625" s="625"/>
      <c r="J625" s="625"/>
      <c r="K625" s="625"/>
      <c r="L625" s="625"/>
      <c r="M625" s="626"/>
    </row>
    <row r="626" spans="1:13">
      <c r="A626" s="653"/>
      <c r="B626" s="616"/>
      <c r="C626" s="616"/>
      <c r="D626" s="616"/>
      <c r="E626" s="616"/>
      <c r="F626" s="616"/>
      <c r="G626" s="616"/>
      <c r="H626" s="616"/>
      <c r="I626" s="616"/>
      <c r="J626" s="616"/>
      <c r="K626" s="616"/>
      <c r="L626" s="616"/>
      <c r="M626" s="617"/>
    </row>
    <row r="627" spans="1:13">
      <c r="A627" s="618"/>
      <c r="B627" s="619"/>
      <c r="C627" s="619"/>
      <c r="D627" s="619"/>
      <c r="E627" s="619"/>
      <c r="F627" s="619"/>
      <c r="G627" s="619"/>
      <c r="H627" s="619"/>
      <c r="I627" s="619"/>
      <c r="J627" s="619"/>
      <c r="K627" s="619"/>
      <c r="L627" s="619"/>
      <c r="M627" s="620"/>
    </row>
    <row r="628" spans="1:13">
      <c r="A628" s="618"/>
      <c r="B628" s="619"/>
      <c r="C628" s="619"/>
      <c r="D628" s="619"/>
      <c r="E628" s="619"/>
      <c r="F628" s="619"/>
      <c r="G628" s="619"/>
      <c r="H628" s="619"/>
      <c r="I628" s="619"/>
      <c r="J628" s="619"/>
      <c r="K628" s="619"/>
      <c r="L628" s="619"/>
      <c r="M628" s="620"/>
    </row>
    <row r="629" spans="1:13">
      <c r="A629" s="618"/>
      <c r="B629" s="619"/>
      <c r="C629" s="619"/>
      <c r="D629" s="619"/>
      <c r="E629" s="619"/>
      <c r="F629" s="619"/>
      <c r="G629" s="619"/>
      <c r="H629" s="619"/>
      <c r="I629" s="619"/>
      <c r="J629" s="619"/>
      <c r="K629" s="619"/>
      <c r="L629" s="619"/>
      <c r="M629" s="620"/>
    </row>
    <row r="630" spans="1:13">
      <c r="A630" s="618"/>
      <c r="B630" s="619"/>
      <c r="C630" s="619"/>
      <c r="D630" s="619"/>
      <c r="E630" s="619"/>
      <c r="F630" s="619"/>
      <c r="G630" s="619"/>
      <c r="H630" s="619"/>
      <c r="I630" s="619"/>
      <c r="J630" s="619"/>
      <c r="K630" s="619"/>
      <c r="L630" s="619"/>
      <c r="M630" s="620"/>
    </row>
    <row r="631" spans="1:13">
      <c r="A631" s="621"/>
      <c r="B631" s="622"/>
      <c r="C631" s="622"/>
      <c r="D631" s="622"/>
      <c r="E631" s="622"/>
      <c r="F631" s="622"/>
      <c r="G631" s="622"/>
      <c r="H631" s="622"/>
      <c r="I631" s="622"/>
      <c r="J631" s="622"/>
      <c r="K631" s="622"/>
      <c r="L631" s="622"/>
      <c r="M631" s="623"/>
    </row>
    <row r="632" spans="1:13">
      <c r="A632" s="654" t="s">
        <v>43</v>
      </c>
      <c r="B632" s="625"/>
      <c r="C632" s="625"/>
      <c r="D632" s="625"/>
      <c r="E632" s="625"/>
      <c r="F632" s="626"/>
      <c r="G632" s="654" t="s">
        <v>44</v>
      </c>
      <c r="H632" s="625"/>
      <c r="I632" s="625"/>
      <c r="J632" s="625"/>
      <c r="K632" s="625"/>
      <c r="L632" s="625"/>
      <c r="M632" s="626"/>
    </row>
    <row r="633" spans="1:13">
      <c r="A633" s="655"/>
      <c r="B633" s="625"/>
      <c r="C633" s="625"/>
      <c r="D633" s="625"/>
      <c r="E633" s="625"/>
      <c r="F633" s="626"/>
      <c r="G633" s="655"/>
      <c r="H633" s="625"/>
      <c r="I633" s="625"/>
      <c r="J633" s="625"/>
      <c r="K633" s="625"/>
      <c r="L633" s="625"/>
      <c r="M633" s="626"/>
    </row>
    <row r="637" spans="1:13" ht="15" thickBot="1"/>
    <row r="638" spans="1:13" ht="15.65" customHeight="1" thickBot="1">
      <c r="A638" s="705" t="s">
        <v>96</v>
      </c>
      <c r="B638" s="705"/>
      <c r="C638" s="705"/>
      <c r="D638" s="706"/>
      <c r="E638" s="80" t="s">
        <v>97</v>
      </c>
      <c r="F638" s="80"/>
      <c r="G638" s="80"/>
      <c r="H638" s="80"/>
      <c r="I638" s="80"/>
      <c r="J638" s="80"/>
      <c r="K638" s="80"/>
    </row>
    <row r="639" spans="1:13" ht="14.5" customHeight="1" thickBot="1">
      <c r="A639" s="42" t="s">
        <v>98</v>
      </c>
      <c r="B639" s="707" t="s">
        <v>118</v>
      </c>
      <c r="C639" s="708"/>
      <c r="D639" s="62"/>
      <c r="E639" s="709" t="s">
        <v>135</v>
      </c>
      <c r="F639" s="710"/>
      <c r="G639" s="710"/>
      <c r="H639" s="710"/>
      <c r="I639" s="710"/>
      <c r="J639" s="710"/>
      <c r="K639" s="710"/>
    </row>
    <row r="640" spans="1:13" ht="14.5" customHeight="1" thickBot="1">
      <c r="A640" s="53" t="s">
        <v>99</v>
      </c>
      <c r="B640" s="63" t="s">
        <v>227</v>
      </c>
      <c r="C640" s="44"/>
      <c r="D640" s="45"/>
      <c r="E640" s="711"/>
      <c r="F640" s="712"/>
      <c r="G640" s="712"/>
      <c r="H640" s="712"/>
      <c r="I640" s="712"/>
      <c r="J640" s="712"/>
      <c r="K640" s="712"/>
    </row>
    <row r="641" spans="1:11">
      <c r="A641" s="43" t="s">
        <v>5</v>
      </c>
      <c r="B641" s="64"/>
      <c r="C641" s="44"/>
      <c r="D641" s="65"/>
      <c r="E641" s="72"/>
      <c r="F641" s="688" t="s">
        <v>214</v>
      </c>
      <c r="G641" s="689"/>
      <c r="H641" s="689"/>
      <c r="I641" s="689"/>
      <c r="J641" s="689"/>
      <c r="K641" s="690"/>
    </row>
    <row r="642" spans="1:11">
      <c r="A642" s="691" t="s">
        <v>100</v>
      </c>
      <c r="B642" s="691"/>
      <c r="C642" s="691" t="s">
        <v>101</v>
      </c>
      <c r="D642" s="691"/>
      <c r="E642" s="73"/>
      <c r="F642" s="66">
        <v>3</v>
      </c>
      <c r="G642" s="60">
        <v>4</v>
      </c>
      <c r="H642" s="60">
        <v>5</v>
      </c>
      <c r="I642" s="60">
        <v>6</v>
      </c>
      <c r="J642" s="61">
        <v>7</v>
      </c>
      <c r="K642" s="60"/>
    </row>
    <row r="643" spans="1:11">
      <c r="A643" s="691"/>
      <c r="B643" s="691"/>
      <c r="C643" s="691"/>
      <c r="D643" s="691"/>
      <c r="E643" s="74"/>
      <c r="F643" s="54" t="s">
        <v>102</v>
      </c>
      <c r="G643" s="54" t="s">
        <v>103</v>
      </c>
      <c r="H643" s="54" t="s">
        <v>104</v>
      </c>
      <c r="I643" s="54" t="s">
        <v>105</v>
      </c>
      <c r="J643" s="54" t="s">
        <v>106</v>
      </c>
      <c r="K643" s="71" t="s">
        <v>107</v>
      </c>
    </row>
    <row r="644" spans="1:11">
      <c r="A644" s="692" t="s">
        <v>27</v>
      </c>
      <c r="B644" s="692"/>
      <c r="C644" s="693" t="s">
        <v>21</v>
      </c>
      <c r="D644" s="694"/>
      <c r="E644" s="67"/>
      <c r="F644" s="75">
        <v>8</v>
      </c>
      <c r="G644" s="75">
        <v>8</v>
      </c>
      <c r="H644" s="75">
        <v>8</v>
      </c>
      <c r="I644" s="75">
        <v>8</v>
      </c>
      <c r="J644" s="56">
        <v>0</v>
      </c>
      <c r="K644" s="48"/>
    </row>
    <row r="645" spans="1:11" ht="15" thickBot="1">
      <c r="A645" s="665"/>
      <c r="B645" s="665"/>
      <c r="C645" s="665"/>
      <c r="D645" s="673"/>
      <c r="E645" s="67"/>
      <c r="F645" s="48"/>
      <c r="G645" s="48"/>
      <c r="H645" s="48"/>
      <c r="I645" s="48"/>
      <c r="J645" s="50"/>
      <c r="K645" s="48"/>
    </row>
    <row r="646" spans="1:11">
      <c r="A646" s="662" t="s">
        <v>100</v>
      </c>
      <c r="B646" s="662"/>
      <c r="C646" s="663" t="s">
        <v>119</v>
      </c>
      <c r="D646" s="664"/>
      <c r="E646" s="67"/>
      <c r="F646" s="68"/>
      <c r="G646" s="68"/>
      <c r="H646" s="68"/>
      <c r="I646" s="68"/>
      <c r="J646" s="68"/>
      <c r="K646" s="69"/>
    </row>
    <row r="647" spans="1:11">
      <c r="A647" s="665" t="s">
        <v>49</v>
      </c>
      <c r="B647" s="665"/>
      <c r="C647" s="674"/>
      <c r="D647" s="695"/>
      <c r="E647" s="67"/>
      <c r="F647" s="75">
        <v>0</v>
      </c>
      <c r="G647" s="75">
        <v>0</v>
      </c>
      <c r="H647" s="75">
        <v>0</v>
      </c>
      <c r="I647" s="75">
        <v>0</v>
      </c>
      <c r="J647" s="75">
        <v>0</v>
      </c>
      <c r="K647" s="48"/>
    </row>
    <row r="648" spans="1:11">
      <c r="A648" s="696" t="s">
        <v>27</v>
      </c>
      <c r="B648" s="697"/>
      <c r="C648" s="665"/>
      <c r="D648" s="673"/>
      <c r="E648" s="67"/>
      <c r="F648" s="75">
        <v>0</v>
      </c>
      <c r="G648" s="75">
        <v>0</v>
      </c>
      <c r="H648" s="75">
        <v>0</v>
      </c>
      <c r="I648" s="75">
        <v>0</v>
      </c>
      <c r="J648" s="75">
        <v>0</v>
      </c>
      <c r="K648" s="48"/>
    </row>
    <row r="649" spans="1:11">
      <c r="A649" s="656" t="s">
        <v>120</v>
      </c>
      <c r="B649" s="656"/>
      <c r="C649" s="665"/>
      <c r="D649" s="673"/>
      <c r="E649" s="67"/>
      <c r="F649" s="75">
        <v>0</v>
      </c>
      <c r="G649" s="75">
        <v>8</v>
      </c>
      <c r="H649" s="75">
        <v>0</v>
      </c>
      <c r="I649" s="75">
        <v>0</v>
      </c>
      <c r="J649" s="75">
        <v>0</v>
      </c>
      <c r="K649" s="48"/>
    </row>
    <row r="650" spans="1:11">
      <c r="A650" s="696" t="s">
        <v>81</v>
      </c>
      <c r="B650" s="697"/>
      <c r="C650" s="674"/>
      <c r="D650" s="675"/>
      <c r="E650" s="67"/>
      <c r="F650" s="75">
        <v>0</v>
      </c>
      <c r="G650" s="75">
        <v>0</v>
      </c>
      <c r="H650" s="75">
        <v>0</v>
      </c>
      <c r="I650" s="75">
        <v>0</v>
      </c>
      <c r="J650" s="75">
        <v>0</v>
      </c>
      <c r="K650" s="48"/>
    </row>
    <row r="651" spans="1:11">
      <c r="A651" s="656" t="s">
        <v>87</v>
      </c>
      <c r="B651" s="656"/>
      <c r="C651" s="674"/>
      <c r="D651" s="675"/>
      <c r="E651" s="67"/>
      <c r="F651" s="76">
        <v>0</v>
      </c>
      <c r="G651" s="76">
        <v>8</v>
      </c>
      <c r="H651" s="76">
        <v>8</v>
      </c>
      <c r="I651" s="76">
        <v>8</v>
      </c>
      <c r="J651" s="76">
        <v>0</v>
      </c>
      <c r="K651" s="48"/>
    </row>
    <row r="652" spans="1:11">
      <c r="A652" s="673" t="s">
        <v>121</v>
      </c>
      <c r="B652" s="676"/>
      <c r="C652" s="665"/>
      <c r="D652" s="673"/>
      <c r="E652" s="67"/>
      <c r="F652" s="75">
        <v>8</v>
      </c>
      <c r="G652" s="75">
        <v>8</v>
      </c>
      <c r="H652" s="75">
        <v>8</v>
      </c>
      <c r="I652" s="75">
        <v>0</v>
      </c>
      <c r="J652" s="75">
        <v>0</v>
      </c>
      <c r="K652" s="48"/>
    </row>
    <row r="653" spans="1:11" ht="15" thickBot="1">
      <c r="A653" s="674"/>
      <c r="B653" s="677"/>
      <c r="C653" s="678"/>
      <c r="D653" s="674"/>
      <c r="E653" s="67"/>
      <c r="F653" s="75"/>
      <c r="G653" s="75"/>
      <c r="H653" s="75"/>
      <c r="I653" s="75"/>
      <c r="J653" s="75"/>
      <c r="K653" s="48"/>
    </row>
    <row r="654" spans="1:11" ht="14.5" customHeight="1">
      <c r="A654" s="662" t="s">
        <v>100</v>
      </c>
      <c r="B654" s="662"/>
      <c r="C654" s="679" t="s">
        <v>196</v>
      </c>
      <c r="D654" s="680"/>
      <c r="E654" s="67"/>
      <c r="F654" s="54"/>
      <c r="G654" s="46"/>
      <c r="H654" s="46"/>
      <c r="I654" s="46"/>
      <c r="J654" s="46"/>
      <c r="K654" s="47"/>
    </row>
    <row r="655" spans="1:11">
      <c r="A655" s="665" t="s">
        <v>49</v>
      </c>
      <c r="B655" s="665"/>
      <c r="C655" s="681"/>
      <c r="D655" s="682"/>
      <c r="E655" s="67"/>
      <c r="F655" s="56">
        <v>0</v>
      </c>
      <c r="G655" s="56">
        <v>0</v>
      </c>
      <c r="H655" s="56">
        <v>0</v>
      </c>
      <c r="I655" s="56">
        <v>0</v>
      </c>
      <c r="J655" s="56">
        <v>0</v>
      </c>
      <c r="K655" s="56"/>
    </row>
    <row r="656" spans="1:11">
      <c r="A656" s="665" t="s">
        <v>27</v>
      </c>
      <c r="B656" s="665"/>
      <c r="C656" s="678"/>
      <c r="D656" s="674"/>
      <c r="E656" s="67"/>
      <c r="F656" s="56">
        <v>0</v>
      </c>
      <c r="G656" s="56">
        <v>0</v>
      </c>
      <c r="H656" s="56">
        <v>0</v>
      </c>
      <c r="I656" s="56">
        <v>0</v>
      </c>
      <c r="J656" s="56">
        <v>0</v>
      </c>
      <c r="K656" s="56"/>
    </row>
    <row r="657" spans="1:11">
      <c r="A657" s="656" t="s">
        <v>120</v>
      </c>
      <c r="B657" s="656"/>
      <c r="C657" s="678"/>
      <c r="D657" s="674"/>
      <c r="E657" s="67"/>
      <c r="F657" s="56">
        <v>0</v>
      </c>
      <c r="G657" s="56">
        <v>46</v>
      </c>
      <c r="H657" s="56">
        <v>0</v>
      </c>
      <c r="I657" s="56">
        <v>0</v>
      </c>
      <c r="K657" s="56"/>
    </row>
    <row r="658" spans="1:11">
      <c r="A658" s="696" t="s">
        <v>81</v>
      </c>
      <c r="B658" s="697"/>
      <c r="C658" s="678"/>
      <c r="D658" s="674"/>
      <c r="E658" s="67"/>
      <c r="F658" s="56">
        <v>0</v>
      </c>
      <c r="G658" s="56">
        <v>0</v>
      </c>
      <c r="H658" s="56">
        <v>0</v>
      </c>
      <c r="I658" s="56">
        <v>0</v>
      </c>
      <c r="J658" s="56">
        <v>0</v>
      </c>
      <c r="K658" s="56"/>
    </row>
    <row r="659" spans="1:11">
      <c r="A659" s="656" t="s">
        <v>87</v>
      </c>
      <c r="B659" s="656"/>
      <c r="C659" s="678"/>
      <c r="D659" s="674"/>
      <c r="E659" s="67"/>
      <c r="F659" s="56">
        <v>0</v>
      </c>
      <c r="G659" s="56">
        <v>328</v>
      </c>
      <c r="H659" s="56">
        <v>328</v>
      </c>
      <c r="I659" s="56">
        <v>328</v>
      </c>
      <c r="J659" s="56">
        <v>0</v>
      </c>
      <c r="K659" s="56"/>
    </row>
    <row r="660" spans="1:11">
      <c r="A660" s="665" t="s">
        <v>121</v>
      </c>
      <c r="B660" s="665"/>
      <c r="C660" s="713"/>
      <c r="D660" s="673"/>
      <c r="E660" s="67"/>
      <c r="F660" s="56">
        <v>0</v>
      </c>
      <c r="G660" s="56">
        <v>0</v>
      </c>
      <c r="H660" s="56">
        <v>0</v>
      </c>
      <c r="I660" s="56">
        <v>0</v>
      </c>
      <c r="J660" s="56">
        <v>0</v>
      </c>
      <c r="K660" s="56"/>
    </row>
    <row r="661" spans="1:11" ht="15" thickBot="1">
      <c r="A661" s="674"/>
      <c r="B661" s="677"/>
      <c r="C661" s="714"/>
      <c r="D661" s="715"/>
      <c r="E661" s="67"/>
      <c r="F661" s="56"/>
      <c r="G661" s="56"/>
      <c r="H661" s="56"/>
      <c r="I661" s="56"/>
      <c r="J661" s="56"/>
      <c r="K661" s="56"/>
    </row>
    <row r="662" spans="1:11" ht="14.5" customHeight="1">
      <c r="A662" s="662" t="s">
        <v>100</v>
      </c>
      <c r="B662" s="662"/>
      <c r="C662" s="716" t="s">
        <v>109</v>
      </c>
      <c r="D662" s="717"/>
      <c r="E662" s="67"/>
      <c r="F662" s="46"/>
      <c r="G662" s="46"/>
      <c r="H662" s="46"/>
      <c r="I662" s="46"/>
      <c r="J662" s="46"/>
      <c r="K662" s="47"/>
    </row>
    <row r="663" spans="1:11">
      <c r="A663" s="662" t="s">
        <v>110</v>
      </c>
      <c r="B663" s="662"/>
      <c r="C663" s="718"/>
      <c r="D663" s="719"/>
      <c r="E663" s="67"/>
      <c r="F663" s="52"/>
      <c r="G663" s="52"/>
      <c r="H663" s="52"/>
      <c r="I663" s="52"/>
      <c r="J663" s="52"/>
      <c r="K663" s="52"/>
    </row>
    <row r="664" spans="1:11">
      <c r="A664" s="696" t="s">
        <v>122</v>
      </c>
      <c r="B664" s="697"/>
      <c r="C664" s="674"/>
      <c r="D664" s="695"/>
      <c r="E664" s="67"/>
      <c r="F664" s="49">
        <v>8</v>
      </c>
      <c r="G664" s="49">
        <v>8</v>
      </c>
      <c r="H664" s="49">
        <v>8</v>
      </c>
      <c r="I664" s="49">
        <v>0</v>
      </c>
      <c r="J664" s="49">
        <v>0</v>
      </c>
      <c r="K664" s="48"/>
    </row>
    <row r="665" spans="1:11">
      <c r="A665" s="665" t="s">
        <v>49</v>
      </c>
      <c r="B665" s="665"/>
      <c r="C665" s="665" t="s">
        <v>108</v>
      </c>
      <c r="D665" s="673"/>
      <c r="E665" s="67"/>
      <c r="F665" s="49">
        <v>0</v>
      </c>
      <c r="G665" s="49">
        <v>0</v>
      </c>
      <c r="H665" s="49">
        <v>0</v>
      </c>
      <c r="I665" s="49">
        <v>0</v>
      </c>
      <c r="J665" s="49">
        <v>0</v>
      </c>
      <c r="K665" s="48"/>
    </row>
    <row r="666" spans="1:11">
      <c r="A666" s="656" t="s">
        <v>120</v>
      </c>
      <c r="B666" s="656"/>
      <c r="C666" s="665" t="s">
        <v>108</v>
      </c>
      <c r="D666" s="673"/>
      <c r="E666" s="67"/>
      <c r="F666" s="49">
        <v>0</v>
      </c>
      <c r="G666" s="49">
        <v>0</v>
      </c>
      <c r="H666" s="49">
        <v>0</v>
      </c>
      <c r="I666" s="49">
        <v>0</v>
      </c>
      <c r="J666" s="49">
        <v>0</v>
      </c>
      <c r="K666" s="48"/>
    </row>
    <row r="667" spans="1:11">
      <c r="A667" s="696" t="s">
        <v>81</v>
      </c>
      <c r="B667" s="697"/>
      <c r="C667" s="665" t="s">
        <v>108</v>
      </c>
      <c r="D667" s="673"/>
      <c r="E667" s="67"/>
      <c r="F667" s="49">
        <v>8.5</v>
      </c>
      <c r="G667" s="49">
        <v>8.5</v>
      </c>
      <c r="H667" s="49">
        <v>8.5</v>
      </c>
      <c r="I667" s="49">
        <v>0</v>
      </c>
      <c r="J667" s="49">
        <v>0</v>
      </c>
      <c r="K667" s="48"/>
    </row>
    <row r="668" spans="1:11">
      <c r="A668" s="696" t="s">
        <v>82</v>
      </c>
      <c r="B668" s="697"/>
      <c r="C668" s="696"/>
      <c r="D668" s="720"/>
      <c r="E668" s="67"/>
      <c r="F668" s="49">
        <v>0</v>
      </c>
      <c r="G668" s="49">
        <v>0</v>
      </c>
      <c r="H668" s="49">
        <v>0</v>
      </c>
      <c r="I668" s="49">
        <v>0</v>
      </c>
      <c r="J668" s="49">
        <v>0</v>
      </c>
      <c r="K668" s="48"/>
    </row>
    <row r="669" spans="1:11">
      <c r="A669" s="665" t="s">
        <v>84</v>
      </c>
      <c r="B669" s="665"/>
      <c r="C669" s="665"/>
      <c r="D669" s="673"/>
      <c r="E669" s="67"/>
      <c r="F669" s="49">
        <v>0</v>
      </c>
      <c r="G669" s="49">
        <v>0</v>
      </c>
      <c r="H669" s="49">
        <v>8</v>
      </c>
      <c r="I669" s="49">
        <v>0</v>
      </c>
      <c r="J669" s="49">
        <v>0</v>
      </c>
      <c r="K669" s="48"/>
    </row>
    <row r="670" spans="1:11">
      <c r="A670" s="665" t="s">
        <v>86</v>
      </c>
      <c r="B670" s="665"/>
      <c r="C670" s="678"/>
      <c r="D670" s="674"/>
      <c r="E670" s="67"/>
      <c r="F670" s="49">
        <v>0</v>
      </c>
      <c r="G670" s="49">
        <v>0</v>
      </c>
      <c r="H670" s="49">
        <v>0</v>
      </c>
      <c r="I670" s="49">
        <v>0</v>
      </c>
      <c r="J670" s="49">
        <v>0</v>
      </c>
      <c r="K670" s="48"/>
    </row>
    <row r="671" spans="1:11">
      <c r="A671" s="665" t="s">
        <v>123</v>
      </c>
      <c r="B671" s="665"/>
      <c r="C671" s="678"/>
      <c r="D671" s="674"/>
      <c r="E671" s="67"/>
      <c r="F671" s="49">
        <v>0</v>
      </c>
      <c r="G671" s="49">
        <v>0</v>
      </c>
      <c r="H671" s="49">
        <v>0</v>
      </c>
      <c r="I671" s="49">
        <v>0</v>
      </c>
      <c r="J671" s="49">
        <v>0</v>
      </c>
      <c r="K671" s="48"/>
    </row>
    <row r="672" spans="1:11">
      <c r="A672" s="656" t="s">
        <v>87</v>
      </c>
      <c r="B672" s="656"/>
      <c r="C672" s="665" t="s">
        <v>108</v>
      </c>
      <c r="D672" s="673"/>
      <c r="E672" s="67"/>
      <c r="F672" s="49">
        <v>0</v>
      </c>
      <c r="G672" s="49">
        <v>0</v>
      </c>
      <c r="H672" s="49">
        <v>0</v>
      </c>
      <c r="I672" s="49">
        <v>0</v>
      </c>
      <c r="J672" s="49">
        <v>0</v>
      </c>
      <c r="K672" s="48"/>
    </row>
    <row r="673" spans="1:11">
      <c r="A673" s="673" t="s">
        <v>121</v>
      </c>
      <c r="B673" s="676"/>
      <c r="C673" s="656" t="s">
        <v>108</v>
      </c>
      <c r="D673" s="696"/>
      <c r="E673" s="67"/>
      <c r="F673" s="49">
        <v>0</v>
      </c>
      <c r="G673" s="49">
        <v>0</v>
      </c>
      <c r="H673" s="49">
        <v>0</v>
      </c>
      <c r="I673" s="49">
        <v>8.5</v>
      </c>
      <c r="J673" s="49">
        <v>0</v>
      </c>
      <c r="K673" s="48"/>
    </row>
    <row r="674" spans="1:11">
      <c r="A674" s="662" t="s">
        <v>111</v>
      </c>
      <c r="B674" s="662"/>
      <c r="C674" s="721" t="s">
        <v>109</v>
      </c>
      <c r="D674" s="722"/>
      <c r="E674" s="78"/>
      <c r="F674" s="81"/>
      <c r="G674" s="82"/>
      <c r="H674" s="82"/>
      <c r="I674" s="82"/>
      <c r="J674" s="83"/>
      <c r="K674" s="79"/>
    </row>
    <row r="675" spans="1:11">
      <c r="A675" s="696" t="s">
        <v>90</v>
      </c>
      <c r="B675" s="697"/>
      <c r="C675" s="665" t="s">
        <v>108</v>
      </c>
      <c r="D675" s="673"/>
      <c r="E675" s="78"/>
      <c r="F675" s="348">
        <v>0</v>
      </c>
      <c r="G675" s="348">
        <v>0</v>
      </c>
      <c r="H675" s="348">
        <v>0</v>
      </c>
      <c r="I675" s="348">
        <v>0</v>
      </c>
      <c r="J675" s="348">
        <v>0</v>
      </c>
      <c r="K675" s="77"/>
    </row>
    <row r="676" spans="1:11">
      <c r="A676" s="673" t="s">
        <v>124</v>
      </c>
      <c r="B676" s="676"/>
      <c r="C676" s="673"/>
      <c r="D676" s="723"/>
      <c r="E676" s="78"/>
      <c r="F676" s="49">
        <v>8</v>
      </c>
      <c r="G676" s="49">
        <v>8</v>
      </c>
      <c r="H676" s="49">
        <v>8</v>
      </c>
      <c r="I676" s="49">
        <v>0</v>
      </c>
      <c r="J676" s="49">
        <v>0</v>
      </c>
      <c r="K676" s="48"/>
    </row>
    <row r="677" spans="1:11">
      <c r="A677" s="665" t="s">
        <v>94</v>
      </c>
      <c r="B677" s="665"/>
      <c r="C677" s="665"/>
      <c r="D677" s="673"/>
      <c r="E677" s="67"/>
      <c r="F677" s="49">
        <v>8</v>
      </c>
      <c r="G677" s="49">
        <v>0</v>
      </c>
      <c r="H677" s="49">
        <v>0</v>
      </c>
      <c r="I677" s="49">
        <v>8</v>
      </c>
      <c r="J677" s="49">
        <v>0</v>
      </c>
      <c r="K677" s="49"/>
    </row>
    <row r="678" spans="1:11">
      <c r="A678" s="665"/>
      <c r="B678" s="665"/>
      <c r="C678" s="665"/>
      <c r="D678" s="673"/>
      <c r="E678" s="67"/>
      <c r="F678" s="49"/>
      <c r="G678" s="49"/>
      <c r="H678" s="49"/>
      <c r="I678" s="49"/>
      <c r="J678" s="49"/>
      <c r="K678" s="48"/>
    </row>
    <row r="679" spans="1:11">
      <c r="A679" s="696"/>
      <c r="B679" s="697"/>
      <c r="C679" s="665"/>
      <c r="D679" s="673"/>
      <c r="E679" s="67"/>
      <c r="F679" s="49"/>
      <c r="G679" s="49"/>
      <c r="H679" s="49"/>
      <c r="I679" s="49"/>
      <c r="J679" s="49"/>
      <c r="K679" s="48"/>
    </row>
    <row r="680" spans="1:11">
      <c r="A680" s="665"/>
      <c r="B680" s="665"/>
      <c r="C680" s="665"/>
      <c r="D680" s="673"/>
      <c r="E680" s="67"/>
      <c r="F680" s="48"/>
      <c r="G680" s="48"/>
      <c r="H680" s="48"/>
      <c r="I680" s="48"/>
      <c r="J680" s="48"/>
      <c r="K680" s="48"/>
    </row>
    <row r="681" spans="1:11">
      <c r="A681" s="724"/>
      <c r="B681" s="724"/>
      <c r="C681" s="665"/>
      <c r="D681" s="673"/>
      <c r="E681" s="67"/>
      <c r="F681" s="48"/>
      <c r="G681" s="48"/>
      <c r="H681" s="48"/>
      <c r="I681" s="48"/>
      <c r="J681" s="48"/>
      <c r="K681" s="48"/>
    </row>
    <row r="682" spans="1:11">
      <c r="A682" s="678"/>
      <c r="B682" s="678"/>
      <c r="C682" s="665"/>
      <c r="D682" s="673"/>
      <c r="E682" s="67"/>
      <c r="F682" s="48"/>
      <c r="G682" s="48"/>
      <c r="H682" s="48"/>
      <c r="I682" s="48"/>
      <c r="J682" s="48"/>
      <c r="K682" s="48"/>
    </row>
    <row r="683" spans="1:11">
      <c r="A683" s="678"/>
      <c r="B683" s="678"/>
      <c r="C683" s="665"/>
      <c r="D683" s="673"/>
      <c r="E683" s="67"/>
      <c r="F683" s="48"/>
      <c r="G683" s="48"/>
      <c r="H683" s="48"/>
      <c r="I683" s="48"/>
      <c r="J683" s="48"/>
      <c r="K683" s="48"/>
    </row>
    <row r="684" spans="1:11" ht="15" thickBot="1">
      <c r="A684" s="678"/>
      <c r="B684" s="678"/>
      <c r="C684" s="665"/>
      <c r="D684" s="673"/>
      <c r="E684" s="67"/>
      <c r="F684" s="48"/>
      <c r="G684" s="48"/>
      <c r="H684" s="48"/>
      <c r="I684" s="48"/>
      <c r="J684" s="48"/>
      <c r="K684" s="48"/>
    </row>
    <row r="685" spans="1:11" ht="14.5" customHeight="1">
      <c r="A685" s="662" t="s">
        <v>100</v>
      </c>
      <c r="B685" s="662"/>
      <c r="C685" s="725" t="s">
        <v>197</v>
      </c>
      <c r="D685" s="726"/>
      <c r="E685" s="67"/>
      <c r="F685" s="54"/>
      <c r="G685" s="54"/>
      <c r="H685" s="54"/>
      <c r="I685" s="46"/>
      <c r="J685" s="46"/>
      <c r="K685" s="47"/>
    </row>
    <row r="686" spans="1:11">
      <c r="A686" s="696" t="s">
        <v>122</v>
      </c>
      <c r="B686" s="697"/>
      <c r="C686" s="727"/>
      <c r="D686" s="728"/>
      <c r="E686" s="67"/>
      <c r="F686" s="57">
        <v>150</v>
      </c>
      <c r="G686" s="57">
        <v>150</v>
      </c>
      <c r="H686" s="57">
        <v>150</v>
      </c>
      <c r="I686" s="57">
        <v>0</v>
      </c>
      <c r="J686" s="57">
        <v>0</v>
      </c>
      <c r="K686" s="56"/>
    </row>
    <row r="687" spans="1:11" ht="15.65" customHeight="1">
      <c r="A687" s="665" t="s">
        <v>49</v>
      </c>
      <c r="B687" s="665"/>
      <c r="C687" s="684" t="s">
        <v>116</v>
      </c>
      <c r="D687" s="685"/>
      <c r="E687" s="67"/>
      <c r="K687" s="56"/>
    </row>
    <row r="688" spans="1:11" ht="14.5" customHeight="1">
      <c r="A688" s="656" t="s">
        <v>120</v>
      </c>
      <c r="B688" s="656"/>
      <c r="C688" s="684" t="s">
        <v>116</v>
      </c>
      <c r="D688" s="685"/>
      <c r="E688" s="67"/>
      <c r="F688" s="56">
        <v>0</v>
      </c>
      <c r="G688" s="56">
        <v>0</v>
      </c>
      <c r="H688" s="56">
        <v>0</v>
      </c>
      <c r="I688" s="56">
        <v>0</v>
      </c>
      <c r="J688" s="56">
        <v>0</v>
      </c>
      <c r="K688" s="56"/>
    </row>
    <row r="689" spans="1:11" ht="14.5" customHeight="1">
      <c r="A689" s="696" t="s">
        <v>81</v>
      </c>
      <c r="B689" s="697"/>
      <c r="C689" s="684" t="s">
        <v>116</v>
      </c>
      <c r="D689" s="685"/>
      <c r="E689" s="67"/>
      <c r="F689" s="56">
        <v>0</v>
      </c>
      <c r="G689" s="56">
        <v>0</v>
      </c>
      <c r="H689" s="56">
        <v>0</v>
      </c>
      <c r="I689" s="56">
        <v>0</v>
      </c>
      <c r="J689" s="56">
        <v>0</v>
      </c>
      <c r="K689" s="56"/>
    </row>
    <row r="690" spans="1:11">
      <c r="A690" s="696" t="s">
        <v>82</v>
      </c>
      <c r="B690" s="697"/>
      <c r="C690" s="657"/>
      <c r="D690" s="658"/>
      <c r="E690" s="67"/>
      <c r="F690" s="56">
        <v>0</v>
      </c>
      <c r="G690" s="56">
        <v>0</v>
      </c>
      <c r="H690" s="56">
        <v>0</v>
      </c>
      <c r="I690" s="56">
        <v>0</v>
      </c>
      <c r="J690" s="56">
        <v>0</v>
      </c>
      <c r="K690" s="56"/>
    </row>
    <row r="691" spans="1:11">
      <c r="A691" s="665" t="s">
        <v>84</v>
      </c>
      <c r="B691" s="665"/>
      <c r="C691" s="684" t="s">
        <v>116</v>
      </c>
      <c r="D691" s="685"/>
      <c r="E691" s="67"/>
      <c r="F691" s="56">
        <v>0</v>
      </c>
      <c r="G691" s="56">
        <v>0</v>
      </c>
      <c r="H691" s="56">
        <v>189</v>
      </c>
      <c r="I691" s="56">
        <v>0</v>
      </c>
      <c r="J691" s="56">
        <v>0</v>
      </c>
      <c r="K691" s="56"/>
    </row>
    <row r="692" spans="1:11">
      <c r="A692" s="665" t="s">
        <v>86</v>
      </c>
      <c r="B692" s="665"/>
      <c r="C692" s="684" t="s">
        <v>117</v>
      </c>
      <c r="D692" s="685"/>
      <c r="E692" s="67"/>
      <c r="F692" s="56">
        <v>0</v>
      </c>
      <c r="G692" s="56">
        <v>0</v>
      </c>
      <c r="H692" s="56">
        <v>0</v>
      </c>
      <c r="I692" s="56">
        <v>0</v>
      </c>
      <c r="J692" s="56">
        <v>0</v>
      </c>
      <c r="K692" s="56"/>
    </row>
    <row r="693" spans="1:11">
      <c r="A693" s="665" t="s">
        <v>123</v>
      </c>
      <c r="B693" s="665"/>
      <c r="C693" s="729" t="s">
        <v>116</v>
      </c>
      <c r="D693" s="730"/>
      <c r="E693" s="67"/>
      <c r="F693" s="37">
        <v>0</v>
      </c>
      <c r="G693" s="59">
        <v>0</v>
      </c>
      <c r="H693" s="59">
        <v>0</v>
      </c>
      <c r="I693" s="59">
        <v>0</v>
      </c>
      <c r="J693" s="59">
        <v>0</v>
      </c>
      <c r="K693" s="56"/>
    </row>
    <row r="694" spans="1:11">
      <c r="A694" s="656" t="s">
        <v>87</v>
      </c>
      <c r="B694" s="656"/>
      <c r="C694" s="729" t="s">
        <v>116</v>
      </c>
      <c r="D694" s="730"/>
      <c r="E694" s="67"/>
      <c r="F694" s="56">
        <v>0</v>
      </c>
      <c r="G694" s="56">
        <v>0</v>
      </c>
      <c r="H694" s="56">
        <v>0</v>
      </c>
      <c r="I694" s="56">
        <v>0</v>
      </c>
      <c r="J694" s="56">
        <v>0</v>
      </c>
      <c r="K694" s="56"/>
    </row>
    <row r="695" spans="1:11">
      <c r="A695" s="673" t="s">
        <v>121</v>
      </c>
      <c r="B695" s="676"/>
      <c r="C695" s="729" t="s">
        <v>116</v>
      </c>
      <c r="D695" s="730"/>
      <c r="E695" s="67"/>
      <c r="F695" s="56">
        <v>0</v>
      </c>
      <c r="G695" s="56">
        <v>0</v>
      </c>
      <c r="H695" s="56">
        <v>0</v>
      </c>
      <c r="I695" s="56">
        <v>208</v>
      </c>
      <c r="J695" s="56">
        <v>0</v>
      </c>
      <c r="K695" s="56"/>
    </row>
    <row r="696" spans="1:11">
      <c r="A696" s="696" t="s">
        <v>90</v>
      </c>
      <c r="B696" s="697"/>
      <c r="C696" s="729" t="s">
        <v>116</v>
      </c>
      <c r="D696" s="730"/>
      <c r="E696" s="67"/>
      <c r="F696" s="56">
        <v>0</v>
      </c>
      <c r="G696" s="56">
        <v>0</v>
      </c>
      <c r="H696" s="56">
        <v>0</v>
      </c>
      <c r="I696" s="56">
        <v>0</v>
      </c>
      <c r="J696" s="56">
        <v>0</v>
      </c>
      <c r="K696" s="56"/>
    </row>
    <row r="697" spans="1:11">
      <c r="A697" s="665" t="s">
        <v>124</v>
      </c>
      <c r="B697" s="665"/>
      <c r="C697" s="684" t="s">
        <v>116</v>
      </c>
      <c r="D697" s="685"/>
      <c r="E697" s="67"/>
      <c r="F697" s="56">
        <v>0</v>
      </c>
      <c r="G697" s="56">
        <v>0</v>
      </c>
      <c r="H697" s="56">
        <v>0</v>
      </c>
      <c r="I697" s="56">
        <v>0</v>
      </c>
      <c r="J697" s="56">
        <v>0</v>
      </c>
      <c r="K697" s="56"/>
    </row>
    <row r="698" spans="1:11">
      <c r="A698" s="665" t="s">
        <v>94</v>
      </c>
      <c r="B698" s="665"/>
      <c r="C698" s="684" t="s">
        <v>116</v>
      </c>
      <c r="D698" s="685"/>
      <c r="E698" s="67"/>
      <c r="F698" s="59">
        <v>88</v>
      </c>
      <c r="G698" s="59">
        <v>0</v>
      </c>
      <c r="H698" s="59">
        <v>0</v>
      </c>
      <c r="I698" s="59">
        <v>0</v>
      </c>
      <c r="J698" s="59">
        <v>0</v>
      </c>
      <c r="K698" s="59"/>
    </row>
    <row r="699" spans="1:11">
      <c r="A699" s="731" t="s">
        <v>131</v>
      </c>
      <c r="B699" s="731"/>
      <c r="C699" s="684" t="s">
        <v>132</v>
      </c>
      <c r="D699" s="685"/>
      <c r="E699" s="67"/>
      <c r="F699" s="59"/>
      <c r="G699" s="59"/>
      <c r="H699" s="59"/>
      <c r="I699" s="59"/>
      <c r="J699" s="59"/>
      <c r="K699" s="59"/>
    </row>
    <row r="700" spans="1:11">
      <c r="A700" s="731" t="s">
        <v>133</v>
      </c>
      <c r="B700" s="665"/>
      <c r="C700" s="684" t="s">
        <v>132</v>
      </c>
      <c r="D700" s="685"/>
      <c r="E700" s="67"/>
      <c r="F700" s="59">
        <v>26</v>
      </c>
      <c r="G700" s="59">
        <v>0</v>
      </c>
      <c r="H700" s="59">
        <v>26</v>
      </c>
      <c r="I700" s="59">
        <v>0</v>
      </c>
      <c r="J700" s="59">
        <v>0</v>
      </c>
      <c r="K700" s="59"/>
    </row>
    <row r="701" spans="1:11">
      <c r="A701" s="665" t="s">
        <v>134</v>
      </c>
      <c r="B701" s="665"/>
      <c r="C701" s="684" t="s">
        <v>132</v>
      </c>
      <c r="D701" s="685"/>
      <c r="E701" s="67"/>
      <c r="F701" s="59">
        <v>0</v>
      </c>
      <c r="G701" s="59">
        <v>0</v>
      </c>
      <c r="H701" s="59">
        <v>0</v>
      </c>
      <c r="I701" s="59">
        <v>0</v>
      </c>
      <c r="J701" s="59">
        <v>0</v>
      </c>
      <c r="K701" s="59"/>
    </row>
    <row r="702" spans="1:11">
      <c r="A702" s="732" t="s">
        <v>163</v>
      </c>
      <c r="B702" s="687"/>
      <c r="C702" s="684" t="s">
        <v>132</v>
      </c>
      <c r="D702" s="685"/>
      <c r="E702" s="67"/>
      <c r="F702" s="59">
        <v>0</v>
      </c>
      <c r="G702" s="59">
        <v>0</v>
      </c>
      <c r="H702" s="59">
        <v>0</v>
      </c>
      <c r="I702" s="59">
        <v>0</v>
      </c>
      <c r="J702" s="59">
        <v>0</v>
      </c>
      <c r="K702" s="59"/>
    </row>
    <row r="703" spans="1:11">
      <c r="A703" s="683" t="s">
        <v>166</v>
      </c>
      <c r="B703" s="683"/>
      <c r="C703" s="684" t="s">
        <v>132</v>
      </c>
      <c r="D703" s="685"/>
      <c r="E703" s="67"/>
      <c r="F703" s="59">
        <v>0</v>
      </c>
      <c r="G703" s="59">
        <v>0</v>
      </c>
      <c r="H703" s="59">
        <v>0</v>
      </c>
      <c r="I703" s="59">
        <v>0</v>
      </c>
      <c r="J703" s="59">
        <v>0</v>
      </c>
      <c r="K703" s="59"/>
    </row>
    <row r="704" spans="1:11">
      <c r="A704" s="686" t="s">
        <v>225</v>
      </c>
      <c r="B704" s="687"/>
      <c r="C704" s="684" t="s">
        <v>132</v>
      </c>
      <c r="D704" s="685"/>
      <c r="E704" s="67"/>
      <c r="F704" s="37">
        <v>100</v>
      </c>
      <c r="G704" s="37">
        <v>100</v>
      </c>
      <c r="H704" s="37">
        <v>100</v>
      </c>
      <c r="I704" s="37">
        <v>100</v>
      </c>
      <c r="J704" s="37">
        <v>0</v>
      </c>
      <c r="K704" s="59"/>
    </row>
    <row r="705" spans="1:11">
      <c r="A705" s="686" t="s">
        <v>226</v>
      </c>
      <c r="B705" s="687"/>
      <c r="C705" s="684" t="s">
        <v>132</v>
      </c>
      <c r="D705" s="685"/>
      <c r="E705" s="67"/>
      <c r="F705" s="59"/>
      <c r="G705" s="59"/>
      <c r="H705" s="59"/>
      <c r="I705" s="59"/>
      <c r="J705" s="59"/>
      <c r="K705" s="59"/>
    </row>
    <row r="706" spans="1:11">
      <c r="A706" s="686" t="s">
        <v>224</v>
      </c>
      <c r="B706" s="687"/>
      <c r="C706" s="684" t="s">
        <v>132</v>
      </c>
      <c r="D706" s="685"/>
      <c r="E706" s="67"/>
      <c r="F706" s="59"/>
      <c r="G706" s="59"/>
      <c r="H706" s="59"/>
      <c r="I706" s="59"/>
      <c r="J706" s="59"/>
      <c r="K706" s="59"/>
    </row>
    <row r="707" spans="1:11">
      <c r="A707" s="733"/>
      <c r="B707" s="734"/>
      <c r="C707" s="657"/>
      <c r="D707" s="658"/>
      <c r="E707" s="67"/>
      <c r="F707" s="59"/>
      <c r="G707" s="59"/>
      <c r="H707" s="59"/>
      <c r="I707" s="59"/>
      <c r="J707" s="59"/>
      <c r="K707" s="59"/>
    </row>
    <row r="708" spans="1:11" ht="15" thickBot="1">
      <c r="A708" s="659"/>
      <c r="B708" s="659"/>
      <c r="C708" s="660"/>
      <c r="D708" s="661"/>
      <c r="E708" s="70"/>
      <c r="F708" s="58"/>
      <c r="G708" s="58"/>
      <c r="H708" s="58"/>
      <c r="I708" s="58"/>
      <c r="J708" s="58"/>
      <c r="K708" s="58"/>
    </row>
    <row r="709" spans="1:11">
      <c r="A709" s="662" t="s">
        <v>100</v>
      </c>
      <c r="B709" s="662"/>
      <c r="C709" s="663" t="s">
        <v>112</v>
      </c>
      <c r="D709" s="664"/>
      <c r="E709" s="67"/>
      <c r="F709" s="46"/>
      <c r="G709" s="46"/>
      <c r="H709" s="46"/>
      <c r="I709" s="46"/>
      <c r="J709" s="46"/>
      <c r="K709" s="47"/>
    </row>
    <row r="710" spans="1:11">
      <c r="A710" s="665" t="s">
        <v>125</v>
      </c>
      <c r="B710" s="665"/>
      <c r="C710" s="666"/>
      <c r="D710" s="667"/>
      <c r="E710" s="67"/>
      <c r="F710" s="48"/>
      <c r="G710" s="48"/>
      <c r="H710" s="48"/>
      <c r="I710" s="48"/>
      <c r="J710" s="48"/>
      <c r="K710" s="48"/>
    </row>
    <row r="711" spans="1:11">
      <c r="A711" s="668"/>
      <c r="B711" s="665"/>
      <c r="C711" s="669"/>
      <c r="D711" s="670"/>
      <c r="E711" s="67"/>
      <c r="F711" s="48"/>
      <c r="G711" s="48"/>
      <c r="H711" s="48"/>
      <c r="I711" s="48"/>
      <c r="J711" s="48"/>
      <c r="K711" s="48"/>
    </row>
    <row r="712" spans="1:11">
      <c r="A712" s="671"/>
      <c r="B712" s="672"/>
      <c r="C712" s="665"/>
      <c r="D712" s="673"/>
      <c r="E712" s="67"/>
      <c r="F712" s="48"/>
      <c r="G712" s="48"/>
      <c r="H712" s="48"/>
      <c r="I712" s="48"/>
      <c r="J712" s="48"/>
      <c r="K712" s="48"/>
    </row>
    <row r="713" spans="1:11">
      <c r="A713" s="671"/>
      <c r="B713" s="672"/>
      <c r="C713" s="665"/>
      <c r="D713" s="673"/>
      <c r="E713" s="67"/>
      <c r="F713" s="48"/>
      <c r="G713" s="48"/>
      <c r="H713" s="48"/>
      <c r="I713" s="48"/>
      <c r="J713" s="48"/>
      <c r="K713" s="48"/>
    </row>
    <row r="714" spans="1:11">
      <c r="A714" s="671"/>
      <c r="B714" s="672"/>
      <c r="C714" s="665"/>
      <c r="D714" s="673"/>
      <c r="E714" s="67"/>
      <c r="F714" s="48"/>
      <c r="G714" s="48"/>
      <c r="H714" s="48"/>
      <c r="I714" s="48"/>
      <c r="J714" s="48"/>
      <c r="K714" s="48"/>
    </row>
    <row r="715" spans="1:11">
      <c r="A715" s="671"/>
      <c r="B715" s="672"/>
      <c r="C715" s="665"/>
      <c r="D715" s="673"/>
      <c r="E715" s="67"/>
      <c r="F715" s="48"/>
      <c r="G715" s="48"/>
      <c r="H715" s="48"/>
      <c r="I715" s="48"/>
      <c r="J715" s="48"/>
      <c r="K715" s="48"/>
    </row>
    <row r="716" spans="1:11">
      <c r="A716" s="671"/>
      <c r="B716" s="672"/>
      <c r="C716" s="665"/>
      <c r="D716" s="673"/>
      <c r="E716" s="67"/>
      <c r="F716" s="48"/>
      <c r="G716" s="48"/>
      <c r="H716" s="48"/>
      <c r="I716" s="48"/>
      <c r="J716" s="48"/>
      <c r="K716" s="48"/>
    </row>
    <row r="717" spans="1:11" ht="15" thickBot="1">
      <c r="A717" s="665"/>
      <c r="B717" s="665"/>
      <c r="C717" s="737"/>
      <c r="D717" s="738"/>
      <c r="E717" s="67"/>
      <c r="F717" s="51"/>
      <c r="G717" s="51"/>
      <c r="H717" s="51"/>
      <c r="I717" s="51"/>
      <c r="J717" s="51"/>
      <c r="K717" s="51"/>
    </row>
    <row r="718" spans="1:11">
      <c r="A718" s="662" t="s">
        <v>100</v>
      </c>
      <c r="B718" s="662"/>
      <c r="C718" s="739" t="s">
        <v>101</v>
      </c>
      <c r="D718" s="740"/>
      <c r="E718" s="67"/>
      <c r="F718" s="54"/>
      <c r="G718" s="54"/>
      <c r="H718" s="54"/>
      <c r="I718" s="46"/>
      <c r="J718" s="46"/>
      <c r="K718" s="47"/>
    </row>
    <row r="719" spans="1:11">
      <c r="A719" s="665"/>
      <c r="B719" s="665"/>
      <c r="C719" s="741" t="s">
        <v>126</v>
      </c>
      <c r="D719" s="742"/>
      <c r="E719" s="67"/>
      <c r="F719" s="48"/>
      <c r="G719" s="48"/>
      <c r="H719" s="48"/>
      <c r="I719" s="48"/>
      <c r="J719" s="48"/>
      <c r="K719" s="48"/>
    </row>
    <row r="720" spans="1:11" ht="15" thickBot="1">
      <c r="A720" s="665" t="s">
        <v>84</v>
      </c>
      <c r="B720" s="665"/>
      <c r="C720" s="665"/>
      <c r="D720" s="673"/>
      <c r="E720" s="67"/>
      <c r="F720" s="48">
        <v>0</v>
      </c>
      <c r="G720" s="48">
        <v>0</v>
      </c>
      <c r="H720" s="48">
        <v>0</v>
      </c>
      <c r="I720" s="48">
        <v>0</v>
      </c>
      <c r="J720" s="48">
        <v>0</v>
      </c>
      <c r="K720" s="48"/>
    </row>
    <row r="721" spans="1:11">
      <c r="A721" s="662" t="s">
        <v>100</v>
      </c>
      <c r="B721" s="662"/>
      <c r="C721" s="739" t="s">
        <v>101</v>
      </c>
      <c r="D721" s="740"/>
      <c r="E721" s="67"/>
      <c r="F721" s="46"/>
      <c r="G721" s="46"/>
      <c r="H721" s="46"/>
      <c r="I721" s="46"/>
      <c r="J721" s="46"/>
      <c r="K721" s="47"/>
    </row>
    <row r="722" spans="1:11">
      <c r="A722" s="743"/>
      <c r="B722" s="665"/>
      <c r="C722" s="741" t="s">
        <v>114</v>
      </c>
      <c r="D722" s="742"/>
      <c r="E722" s="67"/>
      <c r="F722" s="48"/>
      <c r="G722" s="48"/>
      <c r="H722" s="48"/>
      <c r="I722" s="48"/>
      <c r="J722" s="48"/>
      <c r="K722" s="48"/>
    </row>
    <row r="723" spans="1:11" ht="15" thickBot="1">
      <c r="A723" s="665" t="s">
        <v>113</v>
      </c>
      <c r="B723" s="665"/>
      <c r="C723" s="665"/>
      <c r="D723" s="673"/>
      <c r="E723" s="67"/>
      <c r="F723" s="202">
        <v>0</v>
      </c>
      <c r="G723" s="202">
        <v>0</v>
      </c>
      <c r="H723" s="202">
        <v>0</v>
      </c>
      <c r="I723" s="202">
        <v>0</v>
      </c>
      <c r="J723" s="202">
        <v>0</v>
      </c>
      <c r="K723" s="51"/>
    </row>
    <row r="724" spans="1:11">
      <c r="A724" s="662" t="s">
        <v>100</v>
      </c>
      <c r="B724" s="662"/>
      <c r="C724" s="739" t="s">
        <v>101</v>
      </c>
      <c r="D724" s="740"/>
      <c r="E724" s="67"/>
      <c r="F724" s="54"/>
      <c r="G724" s="54"/>
      <c r="H724" s="54"/>
      <c r="I724" s="54"/>
      <c r="J724" s="46"/>
      <c r="K724" s="47"/>
    </row>
    <row r="725" spans="1:11">
      <c r="A725" s="665"/>
      <c r="B725" s="665"/>
      <c r="C725" s="741" t="s">
        <v>68</v>
      </c>
      <c r="D725" s="742"/>
      <c r="E725" s="67"/>
      <c r="F725" s="48"/>
      <c r="G725" s="48"/>
      <c r="H725" s="48"/>
      <c r="I725" s="48"/>
      <c r="J725" s="48"/>
      <c r="K725" s="48"/>
    </row>
    <row r="726" spans="1:11">
      <c r="A726" s="665" t="s">
        <v>127</v>
      </c>
      <c r="B726" s="665"/>
      <c r="C726" s="665"/>
      <c r="D726" s="673"/>
      <c r="E726" s="67"/>
      <c r="F726" s="48"/>
      <c r="G726" s="48"/>
      <c r="H726" s="48"/>
      <c r="I726" s="48"/>
      <c r="J726" s="48"/>
      <c r="K726" s="48"/>
    </row>
    <row r="727" spans="1:11" ht="15" thickBot="1">
      <c r="A727" s="665"/>
      <c r="B727" s="665"/>
      <c r="C727" s="665"/>
      <c r="D727" s="673"/>
      <c r="E727" s="67"/>
      <c r="F727" s="51"/>
      <c r="G727" s="51"/>
      <c r="H727" s="51"/>
      <c r="I727" s="51"/>
      <c r="J727" s="51"/>
      <c r="K727" s="51"/>
    </row>
    <row r="728" spans="1:11" ht="14.5" customHeight="1">
      <c r="A728" s="662" t="s">
        <v>100</v>
      </c>
      <c r="B728" s="662"/>
      <c r="C728" s="745" t="s">
        <v>162</v>
      </c>
      <c r="D728" s="746"/>
      <c r="E728" s="67"/>
      <c r="F728" s="54"/>
      <c r="G728" s="54"/>
      <c r="H728" s="54"/>
      <c r="I728" s="54"/>
      <c r="J728" s="46"/>
      <c r="K728" s="47"/>
    </row>
    <row r="729" spans="1:11">
      <c r="A729" s="656" t="s">
        <v>120</v>
      </c>
      <c r="B729" s="656"/>
      <c r="C729" s="747"/>
      <c r="D729" s="748"/>
      <c r="E729" s="67"/>
      <c r="F729" s="48">
        <v>8</v>
      </c>
      <c r="G729" s="48">
        <v>0</v>
      </c>
      <c r="H729" s="48">
        <v>8</v>
      </c>
      <c r="I729" s="48">
        <v>0</v>
      </c>
      <c r="J729" s="48">
        <v>0</v>
      </c>
      <c r="K729" s="48"/>
    </row>
    <row r="730" spans="1:11">
      <c r="A730" s="668" t="s">
        <v>123</v>
      </c>
      <c r="B730" s="668"/>
      <c r="C730" s="743"/>
      <c r="D730" s="744"/>
      <c r="E730" s="67"/>
      <c r="F730" s="48">
        <v>0</v>
      </c>
      <c r="G730" s="48">
        <v>0</v>
      </c>
      <c r="H730" s="48">
        <v>0</v>
      </c>
      <c r="I730" s="48">
        <v>0</v>
      </c>
      <c r="J730" s="48">
        <v>0</v>
      </c>
      <c r="K730" s="48"/>
    </row>
    <row r="731" spans="1:11">
      <c r="A731" s="696" t="s">
        <v>128</v>
      </c>
      <c r="B731" s="697"/>
      <c r="C731" s="749"/>
      <c r="D731" s="750"/>
      <c r="E731" s="67"/>
      <c r="F731" s="48"/>
      <c r="G731" s="48"/>
      <c r="H731" s="48"/>
      <c r="I731" s="48"/>
      <c r="J731" s="48"/>
      <c r="K731" s="48"/>
    </row>
    <row r="732" spans="1:11">
      <c r="A732" s="668" t="s">
        <v>90</v>
      </c>
      <c r="B732" s="665"/>
      <c r="C732" s="749"/>
      <c r="D732" s="750"/>
      <c r="E732" s="67"/>
      <c r="F732" s="48">
        <v>0</v>
      </c>
      <c r="G732" s="48">
        <v>0</v>
      </c>
      <c r="H732" s="48">
        <v>0</v>
      </c>
      <c r="I732" s="48">
        <v>0</v>
      </c>
      <c r="J732" s="48">
        <v>0</v>
      </c>
      <c r="K732" s="48"/>
    </row>
    <row r="733" spans="1:11">
      <c r="A733" s="751" t="s">
        <v>225</v>
      </c>
      <c r="B733" s="752"/>
      <c r="C733" s="749"/>
      <c r="D733" s="750"/>
      <c r="E733" s="67"/>
      <c r="F733" s="48">
        <v>8</v>
      </c>
      <c r="G733" s="48">
        <v>8</v>
      </c>
      <c r="H733" s="48">
        <v>8</v>
      </c>
      <c r="I733" s="48">
        <v>4</v>
      </c>
      <c r="J733" s="48">
        <v>0</v>
      </c>
      <c r="K733" s="48"/>
    </row>
    <row r="734" spans="1:11">
      <c r="A734" s="751" t="s">
        <v>226</v>
      </c>
      <c r="B734" s="752"/>
      <c r="C734" s="749"/>
      <c r="D734" s="750"/>
      <c r="E734" s="67"/>
      <c r="F734" s="48"/>
      <c r="G734" s="48"/>
      <c r="H734" s="48"/>
      <c r="I734" s="48"/>
      <c r="J734" s="48"/>
      <c r="K734" s="48"/>
    </row>
    <row r="735" spans="1:11">
      <c r="A735" s="751" t="s">
        <v>224</v>
      </c>
      <c r="B735" s="752"/>
      <c r="C735" s="749"/>
      <c r="D735" s="750"/>
      <c r="E735" s="67"/>
      <c r="F735" s="48"/>
      <c r="G735" s="48"/>
      <c r="H735" s="48"/>
      <c r="I735" s="48"/>
      <c r="J735" s="48"/>
      <c r="K735" s="48"/>
    </row>
    <row r="736" spans="1:11" ht="15.65" customHeight="1">
      <c r="A736" s="675"/>
      <c r="B736" s="677"/>
      <c r="C736" s="749"/>
      <c r="D736" s="750"/>
      <c r="E736" s="67"/>
      <c r="F736" s="48"/>
      <c r="G736" s="48"/>
      <c r="H736" s="48"/>
      <c r="I736" s="48"/>
      <c r="J736" s="48"/>
      <c r="K736" s="48"/>
    </row>
    <row r="737" spans="1:11" ht="14.5" customHeight="1" thickBot="1">
      <c r="A737" s="675"/>
      <c r="B737" s="677"/>
      <c r="C737" s="665"/>
      <c r="D737" s="673"/>
      <c r="E737" s="67"/>
      <c r="F737" s="51"/>
      <c r="G737" s="51"/>
      <c r="H737" s="51"/>
      <c r="I737" s="51"/>
      <c r="J737" s="51"/>
      <c r="K737" s="51"/>
    </row>
    <row r="738" spans="1:11" ht="14.5" customHeight="1">
      <c r="A738" s="662" t="s">
        <v>100</v>
      </c>
      <c r="B738" s="662"/>
      <c r="C738" s="739" t="s">
        <v>101</v>
      </c>
      <c r="D738" s="740"/>
      <c r="E738" s="67"/>
      <c r="F738" s="46"/>
      <c r="G738" s="46"/>
      <c r="H738" s="46"/>
      <c r="I738" s="46"/>
      <c r="J738" s="46"/>
      <c r="K738" s="47"/>
    </row>
    <row r="739" spans="1:11">
      <c r="A739" s="735" t="s">
        <v>129</v>
      </c>
      <c r="B739" s="735"/>
      <c r="C739" s="691" t="s">
        <v>115</v>
      </c>
      <c r="D739" s="736"/>
      <c r="E739" s="67"/>
      <c r="F739" s="48">
        <v>0</v>
      </c>
      <c r="G739" s="48">
        <v>8</v>
      </c>
      <c r="H739" s="48">
        <v>4</v>
      </c>
      <c r="I739" s="48">
        <v>8</v>
      </c>
      <c r="J739" s="48">
        <v>0</v>
      </c>
      <c r="K739" s="48"/>
    </row>
    <row r="740" spans="1:11">
      <c r="A740" s="735" t="s">
        <v>130</v>
      </c>
      <c r="B740" s="735"/>
      <c r="C740" s="743"/>
      <c r="D740" s="744"/>
      <c r="E740" s="67"/>
      <c r="F740" s="49"/>
      <c r="G740" s="49"/>
      <c r="H740" s="49"/>
      <c r="I740" s="49"/>
      <c r="J740" s="48"/>
      <c r="K740" s="48"/>
    </row>
    <row r="741" spans="1:11">
      <c r="A741" s="656"/>
      <c r="B741" s="656"/>
      <c r="C741" s="743"/>
      <c r="D741" s="744"/>
      <c r="E741" s="67"/>
      <c r="F741" s="49"/>
      <c r="G741" s="49"/>
      <c r="H741" s="49"/>
      <c r="I741" s="49"/>
      <c r="J741" s="48"/>
      <c r="K741" s="48"/>
    </row>
    <row r="742" spans="1:11" ht="15" thickBot="1">
      <c r="A742" s="665"/>
      <c r="B742" s="665"/>
      <c r="C742" s="665"/>
      <c r="D742" s="673"/>
      <c r="E742" s="67"/>
      <c r="F742" s="55"/>
      <c r="G742" s="55"/>
      <c r="H742" s="55"/>
      <c r="I742" s="55"/>
      <c r="J742" s="55"/>
      <c r="K742" s="55"/>
    </row>
    <row r="743" spans="1:11">
      <c r="A743" s="662" t="s">
        <v>100</v>
      </c>
      <c r="B743" s="662"/>
      <c r="C743" s="739" t="s">
        <v>101</v>
      </c>
      <c r="D743" s="740"/>
      <c r="E743" s="67"/>
      <c r="F743" s="46"/>
      <c r="G743" s="46"/>
      <c r="H743" s="46"/>
      <c r="I743" s="46"/>
      <c r="J743" s="46"/>
      <c r="K743" s="47"/>
    </row>
    <row r="744" spans="1:11">
      <c r="A744" s="735" t="s">
        <v>165</v>
      </c>
      <c r="B744" s="735"/>
      <c r="C744" s="691" t="s">
        <v>164</v>
      </c>
      <c r="D744" s="736"/>
      <c r="E744" s="67"/>
      <c r="F744" s="48">
        <v>0</v>
      </c>
      <c r="G744" s="48">
        <v>0</v>
      </c>
      <c r="H744" s="48">
        <v>0</v>
      </c>
      <c r="I744" s="48">
        <v>0</v>
      </c>
      <c r="J744" s="48">
        <v>0</v>
      </c>
      <c r="K744" s="48"/>
    </row>
    <row r="745" spans="1:11">
      <c r="A745" s="735"/>
      <c r="B745" s="735"/>
      <c r="C745" s="743"/>
      <c r="D745" s="744"/>
      <c r="E745" s="67"/>
      <c r="F745" s="49"/>
      <c r="G745" s="49"/>
      <c r="H745" s="49"/>
      <c r="I745" s="49"/>
      <c r="J745" s="48"/>
      <c r="K745" s="48"/>
    </row>
    <row r="746" spans="1:11">
      <c r="A746" s="656"/>
      <c r="B746" s="656"/>
      <c r="C746" s="743"/>
      <c r="D746" s="744"/>
      <c r="E746" s="67"/>
      <c r="F746" s="49"/>
      <c r="G746" s="49"/>
      <c r="H746" s="49"/>
      <c r="I746" s="49"/>
      <c r="J746" s="48"/>
      <c r="K746" s="48"/>
    </row>
    <row r="747" spans="1:11" ht="15" thickBot="1">
      <c r="A747" s="665"/>
      <c r="B747" s="665"/>
      <c r="C747" s="665"/>
      <c r="D747" s="673"/>
      <c r="E747" s="67"/>
      <c r="F747" s="55"/>
      <c r="G747" s="55"/>
      <c r="H747" s="55"/>
      <c r="I747" s="55"/>
      <c r="J747" s="55"/>
      <c r="K747" s="55"/>
    </row>
  </sheetData>
  <mergeCells count="1146">
    <mergeCell ref="A740:B740"/>
    <mergeCell ref="C740:D740"/>
    <mergeCell ref="A741:B741"/>
    <mergeCell ref="C741:D741"/>
    <mergeCell ref="A742:B742"/>
    <mergeCell ref="C742:D742"/>
    <mergeCell ref="A743:B743"/>
    <mergeCell ref="C743:D743"/>
    <mergeCell ref="A744:B744"/>
    <mergeCell ref="C744:D744"/>
    <mergeCell ref="A745:B745"/>
    <mergeCell ref="C745:D745"/>
    <mergeCell ref="A746:B746"/>
    <mergeCell ref="C746:D746"/>
    <mergeCell ref="A747:B747"/>
    <mergeCell ref="C747:D747"/>
    <mergeCell ref="A731:B731"/>
    <mergeCell ref="C731:D731"/>
    <mergeCell ref="A732:B732"/>
    <mergeCell ref="C732:D732"/>
    <mergeCell ref="A733:B733"/>
    <mergeCell ref="C733:D733"/>
    <mergeCell ref="A734:B734"/>
    <mergeCell ref="C734:D734"/>
    <mergeCell ref="A735:B735"/>
    <mergeCell ref="C735:D735"/>
    <mergeCell ref="A736:B736"/>
    <mergeCell ref="C736:D736"/>
    <mergeCell ref="A737:B737"/>
    <mergeCell ref="C737:D737"/>
    <mergeCell ref="A738:B738"/>
    <mergeCell ref="C738:D738"/>
    <mergeCell ref="A715:B715"/>
    <mergeCell ref="C715:D715"/>
    <mergeCell ref="A739:B739"/>
    <mergeCell ref="C739:D739"/>
    <mergeCell ref="A716:B716"/>
    <mergeCell ref="C716:D716"/>
    <mergeCell ref="A717:B717"/>
    <mergeCell ref="C717:D717"/>
    <mergeCell ref="A718:B718"/>
    <mergeCell ref="C718:D718"/>
    <mergeCell ref="A719:B719"/>
    <mergeCell ref="C719:D719"/>
    <mergeCell ref="A720:B720"/>
    <mergeCell ref="C720:D720"/>
    <mergeCell ref="A721:B721"/>
    <mergeCell ref="C721:D721"/>
    <mergeCell ref="A722:B722"/>
    <mergeCell ref="C722:D722"/>
    <mergeCell ref="A723:B723"/>
    <mergeCell ref="C723:D723"/>
    <mergeCell ref="A724:B724"/>
    <mergeCell ref="C724:D724"/>
    <mergeCell ref="A730:B730"/>
    <mergeCell ref="C730:D730"/>
    <mergeCell ref="A725:B725"/>
    <mergeCell ref="C725:D725"/>
    <mergeCell ref="A726:B726"/>
    <mergeCell ref="C726:D726"/>
    <mergeCell ref="A727:B727"/>
    <mergeCell ref="C727:D727"/>
    <mergeCell ref="A728:B728"/>
    <mergeCell ref="C728:D729"/>
    <mergeCell ref="A693:B693"/>
    <mergeCell ref="C693:D693"/>
    <mergeCell ref="A694:B694"/>
    <mergeCell ref="C694:D694"/>
    <mergeCell ref="A695:B695"/>
    <mergeCell ref="C695:D695"/>
    <mergeCell ref="A696:B696"/>
    <mergeCell ref="C696:D696"/>
    <mergeCell ref="A697:B697"/>
    <mergeCell ref="C697:D697"/>
    <mergeCell ref="A698:B698"/>
    <mergeCell ref="C698:D698"/>
    <mergeCell ref="A699:B699"/>
    <mergeCell ref="C699:D699"/>
    <mergeCell ref="A700:B700"/>
    <mergeCell ref="C700:D700"/>
    <mergeCell ref="C714:D714"/>
    <mergeCell ref="A701:B701"/>
    <mergeCell ref="C701:D701"/>
    <mergeCell ref="A702:B702"/>
    <mergeCell ref="C702:D702"/>
    <mergeCell ref="A706:B706"/>
    <mergeCell ref="C706:D706"/>
    <mergeCell ref="A707:B707"/>
    <mergeCell ref="A684:B684"/>
    <mergeCell ref="C684:D684"/>
    <mergeCell ref="A685:B685"/>
    <mergeCell ref="C685:D686"/>
    <mergeCell ref="A686:B686"/>
    <mergeCell ref="A687:B687"/>
    <mergeCell ref="C687:D687"/>
    <mergeCell ref="A688:B688"/>
    <mergeCell ref="C688:D688"/>
    <mergeCell ref="A689:B689"/>
    <mergeCell ref="C689:D689"/>
    <mergeCell ref="A690:B690"/>
    <mergeCell ref="C690:D690"/>
    <mergeCell ref="A691:B691"/>
    <mergeCell ref="C691:D691"/>
    <mergeCell ref="A692:B692"/>
    <mergeCell ref="C692:D692"/>
    <mergeCell ref="A675:B675"/>
    <mergeCell ref="C675:D675"/>
    <mergeCell ref="A676:B676"/>
    <mergeCell ref="C676:D676"/>
    <mergeCell ref="C682:D682"/>
    <mergeCell ref="A677:B677"/>
    <mergeCell ref="C677:D677"/>
    <mergeCell ref="A678:B678"/>
    <mergeCell ref="C678:D678"/>
    <mergeCell ref="A679:B679"/>
    <mergeCell ref="C679:D679"/>
    <mergeCell ref="A680:B680"/>
    <mergeCell ref="C680:D680"/>
    <mergeCell ref="A681:B681"/>
    <mergeCell ref="C681:D681"/>
    <mergeCell ref="A682:B682"/>
    <mergeCell ref="A683:B683"/>
    <mergeCell ref="C683:D683"/>
    <mergeCell ref="A666:B666"/>
    <mergeCell ref="C666:D666"/>
    <mergeCell ref="A667:B667"/>
    <mergeCell ref="C667:D667"/>
    <mergeCell ref="A668:B668"/>
    <mergeCell ref="C668:D668"/>
    <mergeCell ref="A669:B669"/>
    <mergeCell ref="C669:D669"/>
    <mergeCell ref="A670:B670"/>
    <mergeCell ref="C670:D670"/>
    <mergeCell ref="A671:B671"/>
    <mergeCell ref="C671:D671"/>
    <mergeCell ref="A672:B672"/>
    <mergeCell ref="C672:D672"/>
    <mergeCell ref="A673:B673"/>
    <mergeCell ref="C673:D673"/>
    <mergeCell ref="A674:B674"/>
    <mergeCell ref="C674:D674"/>
    <mergeCell ref="A657:B657"/>
    <mergeCell ref="C657:D657"/>
    <mergeCell ref="A658:B658"/>
    <mergeCell ref="C658:D658"/>
    <mergeCell ref="A659:B659"/>
    <mergeCell ref="C659:D659"/>
    <mergeCell ref="A660:B660"/>
    <mergeCell ref="C660:D660"/>
    <mergeCell ref="A661:B661"/>
    <mergeCell ref="C661:D661"/>
    <mergeCell ref="A662:B662"/>
    <mergeCell ref="C662:D663"/>
    <mergeCell ref="A663:B663"/>
    <mergeCell ref="A664:B664"/>
    <mergeCell ref="C664:D664"/>
    <mergeCell ref="A665:B665"/>
    <mergeCell ref="C665:D665"/>
    <mergeCell ref="A625:C625"/>
    <mergeCell ref="D625:M625"/>
    <mergeCell ref="A626:M631"/>
    <mergeCell ref="A632:F632"/>
    <mergeCell ref="G632:M632"/>
    <mergeCell ref="H621:I621"/>
    <mergeCell ref="A622:C622"/>
    <mergeCell ref="F622:G622"/>
    <mergeCell ref="H622:I622"/>
    <mergeCell ref="A623:C623"/>
    <mergeCell ref="F623:G623"/>
    <mergeCell ref="A621:C621"/>
    <mergeCell ref="F621:G621"/>
    <mergeCell ref="H623:I623"/>
    <mergeCell ref="A638:D638"/>
    <mergeCell ref="B639:C639"/>
    <mergeCell ref="E639:K640"/>
    <mergeCell ref="A633:F633"/>
    <mergeCell ref="G633:M633"/>
    <mergeCell ref="A576:M576"/>
    <mergeCell ref="A596:B597"/>
    <mergeCell ref="C596:K597"/>
    <mergeCell ref="L596:M596"/>
    <mergeCell ref="A598:B599"/>
    <mergeCell ref="C598:K599"/>
    <mergeCell ref="L598:M598"/>
    <mergeCell ref="A600:B601"/>
    <mergeCell ref="C600:K601"/>
    <mergeCell ref="L600:M600"/>
    <mergeCell ref="A602:B603"/>
    <mergeCell ref="C602:K603"/>
    <mergeCell ref="L602:M602"/>
    <mergeCell ref="A604:B605"/>
    <mergeCell ref="C604:K605"/>
    <mergeCell ref="L604:M604"/>
    <mergeCell ref="A592:B593"/>
    <mergeCell ref="C592:K593"/>
    <mergeCell ref="L592:M592"/>
    <mergeCell ref="A594:B595"/>
    <mergeCell ref="C594:K595"/>
    <mergeCell ref="L594:M594"/>
    <mergeCell ref="A577:M582"/>
    <mergeCell ref="A583:F583"/>
    <mergeCell ref="G583:M583"/>
    <mergeCell ref="A584:F584"/>
    <mergeCell ref="G584:M584"/>
    <mergeCell ref="A589:C591"/>
    <mergeCell ref="D589:M589"/>
    <mergeCell ref="E590:F590"/>
    <mergeCell ref="L590:M590"/>
    <mergeCell ref="E591:F591"/>
    <mergeCell ref="A415:C415"/>
    <mergeCell ref="A416:C416"/>
    <mergeCell ref="A417:C417"/>
    <mergeCell ref="A419:E419"/>
    <mergeCell ref="F419:G419"/>
    <mergeCell ref="A418:D418"/>
    <mergeCell ref="F476:G476"/>
    <mergeCell ref="A485:F485"/>
    <mergeCell ref="G485:M485"/>
    <mergeCell ref="A486:F486"/>
    <mergeCell ref="G486:M486"/>
    <mergeCell ref="A540:D542"/>
    <mergeCell ref="E540:M540"/>
    <mergeCell ref="G541:H541"/>
    <mergeCell ref="A560:D560"/>
    <mergeCell ref="A561:D561"/>
    <mergeCell ref="A562:D562"/>
    <mergeCell ref="A527:C527"/>
    <mergeCell ref="D527:M527"/>
    <mergeCell ref="A528:M533"/>
    <mergeCell ref="L500:M500"/>
    <mergeCell ref="A494:B495"/>
    <mergeCell ref="C494:K495"/>
    <mergeCell ref="L494:M494"/>
    <mergeCell ref="A496:B497"/>
    <mergeCell ref="C496:K497"/>
    <mergeCell ref="L496:M496"/>
    <mergeCell ref="A498:B499"/>
    <mergeCell ref="A478:C478"/>
    <mergeCell ref="A511:C511"/>
    <mergeCell ref="A512:C512"/>
    <mergeCell ref="C498:K499"/>
    <mergeCell ref="A467:D467"/>
    <mergeCell ref="A468:E468"/>
    <mergeCell ref="F468:G468"/>
    <mergeCell ref="F469:G469"/>
    <mergeCell ref="A470:D470"/>
    <mergeCell ref="F470:G470"/>
    <mergeCell ref="A430:M435"/>
    <mergeCell ref="A436:F436"/>
    <mergeCell ref="G436:M436"/>
    <mergeCell ref="A437:F437"/>
    <mergeCell ref="G437:M437"/>
    <mergeCell ref="A442:C444"/>
    <mergeCell ref="D442:M442"/>
    <mergeCell ref="L443:M443"/>
    <mergeCell ref="L444:M444"/>
    <mergeCell ref="A463:C463"/>
    <mergeCell ref="A464:C464"/>
    <mergeCell ref="A465:C465"/>
    <mergeCell ref="A466:C466"/>
    <mergeCell ref="A445:B446"/>
    <mergeCell ref="C445:K446"/>
    <mergeCell ref="L445:M445"/>
    <mergeCell ref="A447:B448"/>
    <mergeCell ref="C447:K448"/>
    <mergeCell ref="L447:M447"/>
    <mergeCell ref="A449:B450"/>
    <mergeCell ref="C449:K450"/>
    <mergeCell ref="A462:C462"/>
    <mergeCell ref="A460:D460"/>
    <mergeCell ref="A461:D461"/>
    <mergeCell ref="C355:K356"/>
    <mergeCell ref="L355:M355"/>
    <mergeCell ref="C357:K358"/>
    <mergeCell ref="L357:M357"/>
    <mergeCell ref="C359:K360"/>
    <mergeCell ref="L359:M359"/>
    <mergeCell ref="A361:M361"/>
    <mergeCell ref="A362:D362"/>
    <mergeCell ref="A363:D363"/>
    <mergeCell ref="A369:D369"/>
    <mergeCell ref="A370:E370"/>
    <mergeCell ref="F370:G370"/>
    <mergeCell ref="F371:G371"/>
    <mergeCell ref="H371:I371"/>
    <mergeCell ref="M371:M379"/>
    <mergeCell ref="A372:D372"/>
    <mergeCell ref="F372:G372"/>
    <mergeCell ref="H372:I372"/>
    <mergeCell ref="F373:G373"/>
    <mergeCell ref="H373:I373"/>
    <mergeCell ref="F374:G374"/>
    <mergeCell ref="H374:I374"/>
    <mergeCell ref="F375:G375"/>
    <mergeCell ref="H375:I375"/>
    <mergeCell ref="F376:G376"/>
    <mergeCell ref="H376:I376"/>
    <mergeCell ref="F377:G377"/>
    <mergeCell ref="H377:I377"/>
    <mergeCell ref="F378:G378"/>
    <mergeCell ref="H378:I378"/>
    <mergeCell ref="A379:I379"/>
    <mergeCell ref="A365:C365"/>
    <mergeCell ref="A338:E338"/>
    <mergeCell ref="A339:E339"/>
    <mergeCell ref="D344:M344"/>
    <mergeCell ref="E345:F345"/>
    <mergeCell ref="L345:M345"/>
    <mergeCell ref="E346:F346"/>
    <mergeCell ref="G346:H346"/>
    <mergeCell ref="L346:M346"/>
    <mergeCell ref="C347:K348"/>
    <mergeCell ref="L347:M347"/>
    <mergeCell ref="C349:K350"/>
    <mergeCell ref="L349:M349"/>
    <mergeCell ref="C351:K352"/>
    <mergeCell ref="L351:M351"/>
    <mergeCell ref="C353:K354"/>
    <mergeCell ref="L353:M353"/>
    <mergeCell ref="H329:I329"/>
    <mergeCell ref="A330:I330"/>
    <mergeCell ref="A331:C331"/>
    <mergeCell ref="D331:M331"/>
    <mergeCell ref="A332:M337"/>
    <mergeCell ref="G338:M338"/>
    <mergeCell ref="G339:M339"/>
    <mergeCell ref="A344:C346"/>
    <mergeCell ref="A218:C218"/>
    <mergeCell ref="A225:D225"/>
    <mergeCell ref="A227:C227"/>
    <mergeCell ref="D296:E296"/>
    <mergeCell ref="D297:E297"/>
    <mergeCell ref="A313:C313"/>
    <mergeCell ref="A314:C314"/>
    <mergeCell ref="A320:C320"/>
    <mergeCell ref="A321:D321"/>
    <mergeCell ref="E321:G321"/>
    <mergeCell ref="E322:G322"/>
    <mergeCell ref="A323:C323"/>
    <mergeCell ref="E323:G323"/>
    <mergeCell ref="E324:G324"/>
    <mergeCell ref="E325:G325"/>
    <mergeCell ref="E326:G326"/>
    <mergeCell ref="E327:G327"/>
    <mergeCell ref="A315:C315"/>
    <mergeCell ref="A316:C316"/>
    <mergeCell ref="A317:C317"/>
    <mergeCell ref="A318:C318"/>
    <mergeCell ref="A319:C319"/>
    <mergeCell ref="A322:C322"/>
    <mergeCell ref="A289:F289"/>
    <mergeCell ref="A275:C275"/>
    <mergeCell ref="G289:M289"/>
    <mergeCell ref="H273:I273"/>
    <mergeCell ref="M273:M281"/>
    <mergeCell ref="A274:D274"/>
    <mergeCell ref="F274:G274"/>
    <mergeCell ref="H274:I274"/>
    <mergeCell ref="F275:G275"/>
    <mergeCell ref="A302:B303"/>
    <mergeCell ref="C302:K303"/>
    <mergeCell ref="L302:M302"/>
    <mergeCell ref="A304:B305"/>
    <mergeCell ref="C304:K305"/>
    <mergeCell ref="L304:M304"/>
    <mergeCell ref="A306:B307"/>
    <mergeCell ref="C306:K307"/>
    <mergeCell ref="L306:M306"/>
    <mergeCell ref="A308:B309"/>
    <mergeCell ref="C308:K309"/>
    <mergeCell ref="L308:M308"/>
    <mergeCell ref="A310:B311"/>
    <mergeCell ref="C310:K311"/>
    <mergeCell ref="L310:M310"/>
    <mergeCell ref="E328:G328"/>
    <mergeCell ref="E329:G329"/>
    <mergeCell ref="A402:B403"/>
    <mergeCell ref="C402:K403"/>
    <mergeCell ref="L402:M402"/>
    <mergeCell ref="A404:B405"/>
    <mergeCell ref="C404:K405"/>
    <mergeCell ref="L404:M404"/>
    <mergeCell ref="A393:C395"/>
    <mergeCell ref="D393:M393"/>
    <mergeCell ref="E394:F394"/>
    <mergeCell ref="L394:M394"/>
    <mergeCell ref="E395:F395"/>
    <mergeCell ref="G395:H395"/>
    <mergeCell ref="L395:M395"/>
    <mergeCell ref="A368:C368"/>
    <mergeCell ref="D380:M380"/>
    <mergeCell ref="A381:M386"/>
    <mergeCell ref="A387:F387"/>
    <mergeCell ref="G387:M387"/>
    <mergeCell ref="A388:F388"/>
    <mergeCell ref="G388:M388"/>
    <mergeCell ref="A376:C376"/>
    <mergeCell ref="G290:M290"/>
    <mergeCell ref="A251:B252"/>
    <mergeCell ref="C251:K252"/>
    <mergeCell ref="L251:M251"/>
    <mergeCell ref="A279:C279"/>
    <mergeCell ref="A281:I281"/>
    <mergeCell ref="D282:M282"/>
    <mergeCell ref="A283:M288"/>
    <mergeCell ref="A366:C366"/>
    <mergeCell ref="A367:C367"/>
    <mergeCell ref="A396:B397"/>
    <mergeCell ref="C396:K397"/>
    <mergeCell ref="L396:M396"/>
    <mergeCell ref="A398:B399"/>
    <mergeCell ref="C398:K399"/>
    <mergeCell ref="L398:M398"/>
    <mergeCell ref="A400:B401"/>
    <mergeCell ref="C400:K401"/>
    <mergeCell ref="H322:I322"/>
    <mergeCell ref="M322:M330"/>
    <mergeCell ref="H323:I323"/>
    <mergeCell ref="A324:C324"/>
    <mergeCell ref="H324:I324"/>
    <mergeCell ref="A325:C325"/>
    <mergeCell ref="H325:I325"/>
    <mergeCell ref="A326:C326"/>
    <mergeCell ref="H326:I326"/>
    <mergeCell ref="A327:C327"/>
    <mergeCell ref="H327:I327"/>
    <mergeCell ref="A328:C328"/>
    <mergeCell ref="H328:I328"/>
    <mergeCell ref="L300:M300"/>
    <mergeCell ref="F279:G279"/>
    <mergeCell ref="H279:I279"/>
    <mergeCell ref="A263:M263"/>
    <mergeCell ref="A264:D264"/>
    <mergeCell ref="A266:C266"/>
    <mergeCell ref="A271:D271"/>
    <mergeCell ref="A272:E272"/>
    <mergeCell ref="F272:G272"/>
    <mergeCell ref="L53:M53"/>
    <mergeCell ref="A73:C73"/>
    <mergeCell ref="A79:C79"/>
    <mergeCell ref="A82:C82"/>
    <mergeCell ref="A347:B348"/>
    <mergeCell ref="A349:B350"/>
    <mergeCell ref="A351:B352"/>
    <mergeCell ref="A353:B354"/>
    <mergeCell ref="A355:B356"/>
    <mergeCell ref="A295:C297"/>
    <mergeCell ref="D295:M295"/>
    <mergeCell ref="L296:M296"/>
    <mergeCell ref="G297:H297"/>
    <mergeCell ref="L297:M297"/>
    <mergeCell ref="A298:B299"/>
    <mergeCell ref="C298:K299"/>
    <mergeCell ref="L298:M298"/>
    <mergeCell ref="A300:B301"/>
    <mergeCell ref="A312:M312"/>
    <mergeCell ref="A329:C329"/>
    <mergeCell ref="L253:M253"/>
    <mergeCell ref="A55:B56"/>
    <mergeCell ref="C55:K56"/>
    <mergeCell ref="A290:F290"/>
    <mergeCell ref="A253:B254"/>
    <mergeCell ref="C253:K254"/>
    <mergeCell ref="A255:B256"/>
    <mergeCell ref="C255:K256"/>
    <mergeCell ref="L255:M255"/>
    <mergeCell ref="A257:B258"/>
    <mergeCell ref="C257:K258"/>
    <mergeCell ref="L257:M257"/>
    <mergeCell ref="A259:B260"/>
    <mergeCell ref="A50:C52"/>
    <mergeCell ref="D50:M50"/>
    <mergeCell ref="E51:F51"/>
    <mergeCell ref="L51:M51"/>
    <mergeCell ref="E52:F52"/>
    <mergeCell ref="G52:H52"/>
    <mergeCell ref="L52:M52"/>
    <mergeCell ref="A282:C282"/>
    <mergeCell ref="A77:C77"/>
    <mergeCell ref="H225:I225"/>
    <mergeCell ref="A226:C226"/>
    <mergeCell ref="F226:G226"/>
    <mergeCell ref="H226:I226"/>
    <mergeCell ref="F227:G227"/>
    <mergeCell ref="H227:I227"/>
    <mergeCell ref="A228:C228"/>
    <mergeCell ref="F228:G228"/>
    <mergeCell ref="A265:D265"/>
    <mergeCell ref="A267:C267"/>
    <mergeCell ref="A268:C268"/>
    <mergeCell ref="A269:C269"/>
    <mergeCell ref="A270:C270"/>
    <mergeCell ref="A53:B54"/>
    <mergeCell ref="A234:M239"/>
    <mergeCell ref="A240:F240"/>
    <mergeCell ref="G240:M240"/>
    <mergeCell ref="F224:G224"/>
    <mergeCell ref="H224:I224"/>
    <mergeCell ref="A230:C230"/>
    <mergeCell ref="C200:K201"/>
    <mergeCell ref="L200:M200"/>
    <mergeCell ref="A202:B203"/>
    <mergeCell ref="H275:I275"/>
    <mergeCell ref="A280:C280"/>
    <mergeCell ref="F280:G280"/>
    <mergeCell ref="H280:I280"/>
    <mergeCell ref="F276:G276"/>
    <mergeCell ref="H276:I276"/>
    <mergeCell ref="F277:G277"/>
    <mergeCell ref="H277:I277"/>
    <mergeCell ref="L210:M210"/>
    <mergeCell ref="L212:M212"/>
    <mergeCell ref="L206:M206"/>
    <mergeCell ref="A241:F241"/>
    <mergeCell ref="A221:C221"/>
    <mergeCell ref="A222:D222"/>
    <mergeCell ref="A223:E223"/>
    <mergeCell ref="F223:G223"/>
    <mergeCell ref="G241:M241"/>
    <mergeCell ref="A276:C276"/>
    <mergeCell ref="A277:C277"/>
    <mergeCell ref="A278:C278"/>
    <mergeCell ref="A231:C231"/>
    <mergeCell ref="A273:C273"/>
    <mergeCell ref="F273:G273"/>
    <mergeCell ref="A208:B209"/>
    <mergeCell ref="C208:K209"/>
    <mergeCell ref="L208:M208"/>
    <mergeCell ref="A216:D216"/>
    <mergeCell ref="L202:M202"/>
    <mergeCell ref="A210:B211"/>
    <mergeCell ref="L199:M199"/>
    <mergeCell ref="A185:M190"/>
    <mergeCell ref="A184:C184"/>
    <mergeCell ref="D184:M184"/>
    <mergeCell ref="C259:K260"/>
    <mergeCell ref="L259:M259"/>
    <mergeCell ref="A261:B262"/>
    <mergeCell ref="C261:K262"/>
    <mergeCell ref="L261:M261"/>
    <mergeCell ref="F278:G278"/>
    <mergeCell ref="H278:I278"/>
    <mergeCell ref="L249:M249"/>
    <mergeCell ref="M224:M232"/>
    <mergeCell ref="F225:G225"/>
    <mergeCell ref="A224:C224"/>
    <mergeCell ref="H228:I228"/>
    <mergeCell ref="A229:C229"/>
    <mergeCell ref="F229:G229"/>
    <mergeCell ref="H229:I229"/>
    <mergeCell ref="F230:G230"/>
    <mergeCell ref="H230:I230"/>
    <mergeCell ref="F231:G231"/>
    <mergeCell ref="H231:I231"/>
    <mergeCell ref="A232:I232"/>
    <mergeCell ref="A233:C233"/>
    <mergeCell ref="D233:M233"/>
    <mergeCell ref="H175:I175"/>
    <mergeCell ref="D148:M148"/>
    <mergeCell ref="E149:F149"/>
    <mergeCell ref="L149:M149"/>
    <mergeCell ref="A163:B164"/>
    <mergeCell ref="A166:D166"/>
    <mergeCell ref="A167:D167"/>
    <mergeCell ref="A170:C170"/>
    <mergeCell ref="H180:I180"/>
    <mergeCell ref="A181:C181"/>
    <mergeCell ref="F181:G181"/>
    <mergeCell ref="H181:I181"/>
    <mergeCell ref="A182:C182"/>
    <mergeCell ref="A178:D178"/>
    <mergeCell ref="C204:K205"/>
    <mergeCell ref="L204:M204"/>
    <mergeCell ref="A206:B207"/>
    <mergeCell ref="C206:K207"/>
    <mergeCell ref="A191:F191"/>
    <mergeCell ref="G191:M191"/>
    <mergeCell ref="A192:F192"/>
    <mergeCell ref="G192:M192"/>
    <mergeCell ref="F182:G182"/>
    <mergeCell ref="H182:I182"/>
    <mergeCell ref="A183:I183"/>
    <mergeCell ref="F180:G180"/>
    <mergeCell ref="A169:D169"/>
    <mergeCell ref="L161:M161"/>
    <mergeCell ref="A159:B160"/>
    <mergeCell ref="C159:K160"/>
    <mergeCell ref="L159:M159"/>
    <mergeCell ref="A161:B162"/>
    <mergeCell ref="A132:C132"/>
    <mergeCell ref="F132:G132"/>
    <mergeCell ref="H132:I132"/>
    <mergeCell ref="A133:C133"/>
    <mergeCell ref="F133:G133"/>
    <mergeCell ref="H133:I133"/>
    <mergeCell ref="A134:I134"/>
    <mergeCell ref="C151:K152"/>
    <mergeCell ref="L151:M151"/>
    <mergeCell ref="A153:B154"/>
    <mergeCell ref="C153:K154"/>
    <mergeCell ref="L153:M153"/>
    <mergeCell ref="A155:B156"/>
    <mergeCell ref="C155:K156"/>
    <mergeCell ref="L155:M155"/>
    <mergeCell ref="A129:D129"/>
    <mergeCell ref="F129:G129"/>
    <mergeCell ref="A130:C130"/>
    <mergeCell ref="A1:D3"/>
    <mergeCell ref="E1:M1"/>
    <mergeCell ref="E2:F2"/>
    <mergeCell ref="G2:H2"/>
    <mergeCell ref="L2:M2"/>
    <mergeCell ref="E3:F3"/>
    <mergeCell ref="G3:H3"/>
    <mergeCell ref="L3:M3"/>
    <mergeCell ref="A12:B13"/>
    <mergeCell ref="C12:K13"/>
    <mergeCell ref="L12:M12"/>
    <mergeCell ref="A4:B5"/>
    <mergeCell ref="C4:K5"/>
    <mergeCell ref="L4:M4"/>
    <mergeCell ref="A6:B7"/>
    <mergeCell ref="C6:K7"/>
    <mergeCell ref="L6:M6"/>
    <mergeCell ref="A14:B15"/>
    <mergeCell ref="C14:K15"/>
    <mergeCell ref="L14:M14"/>
    <mergeCell ref="A8:B9"/>
    <mergeCell ref="C8:K9"/>
    <mergeCell ref="L8:M8"/>
    <mergeCell ref="A10:B11"/>
    <mergeCell ref="C10:K11"/>
    <mergeCell ref="L10:M10"/>
    <mergeCell ref="A16:B17"/>
    <mergeCell ref="C16:K17"/>
    <mergeCell ref="L16:M16"/>
    <mergeCell ref="A18:M18"/>
    <mergeCell ref="A19:D19"/>
    <mergeCell ref="A20:D20"/>
    <mergeCell ref="F34:G34"/>
    <mergeCell ref="H34:I34"/>
    <mergeCell ref="M28:M36"/>
    <mergeCell ref="F30:G30"/>
    <mergeCell ref="F27:G27"/>
    <mergeCell ref="A28:D28"/>
    <mergeCell ref="F28:G28"/>
    <mergeCell ref="H28:I28"/>
    <mergeCell ref="A24:D24"/>
    <mergeCell ref="A25:D25"/>
    <mergeCell ref="A26:D26"/>
    <mergeCell ref="A21:D21"/>
    <mergeCell ref="A22:D22"/>
    <mergeCell ref="A23:D23"/>
    <mergeCell ref="A34:D34"/>
    <mergeCell ref="H30:I30"/>
    <mergeCell ref="A31:D31"/>
    <mergeCell ref="A112:B113"/>
    <mergeCell ref="C112:K113"/>
    <mergeCell ref="L112:M112"/>
    <mergeCell ref="A114:B115"/>
    <mergeCell ref="C114:K115"/>
    <mergeCell ref="L114:M114"/>
    <mergeCell ref="A116:M116"/>
    <mergeCell ref="L110:M110"/>
    <mergeCell ref="A99:C101"/>
    <mergeCell ref="D99:M99"/>
    <mergeCell ref="E100:F100"/>
    <mergeCell ref="E101:F101"/>
    <mergeCell ref="G101:H101"/>
    <mergeCell ref="A119:C119"/>
    <mergeCell ref="A127:C127"/>
    <mergeCell ref="F127:G127"/>
    <mergeCell ref="A128:C128"/>
    <mergeCell ref="F128:G128"/>
    <mergeCell ref="H128:I128"/>
    <mergeCell ref="C104:K105"/>
    <mergeCell ref="L104:M104"/>
    <mergeCell ref="L102:M102"/>
    <mergeCell ref="A106:B107"/>
    <mergeCell ref="C106:K107"/>
    <mergeCell ref="L106:M106"/>
    <mergeCell ref="A108:B109"/>
    <mergeCell ref="C108:K109"/>
    <mergeCell ref="L108:M108"/>
    <mergeCell ref="A118:D118"/>
    <mergeCell ref="A120:D120"/>
    <mergeCell ref="A125:E125"/>
    <mergeCell ref="F125:G125"/>
    <mergeCell ref="A44:F44"/>
    <mergeCell ref="G44:M44"/>
    <mergeCell ref="A45:F45"/>
    <mergeCell ref="G45:M45"/>
    <mergeCell ref="A35:D35"/>
    <mergeCell ref="F35:G35"/>
    <mergeCell ref="H35:I35"/>
    <mergeCell ref="A36:I36"/>
    <mergeCell ref="A37:M37"/>
    <mergeCell ref="A38:M43"/>
    <mergeCell ref="C53:K54"/>
    <mergeCell ref="F31:G31"/>
    <mergeCell ref="H31:I31"/>
    <mergeCell ref="A32:D32"/>
    <mergeCell ref="F32:G32"/>
    <mergeCell ref="H32:I32"/>
    <mergeCell ref="A29:D29"/>
    <mergeCell ref="F29:G29"/>
    <mergeCell ref="H29:I29"/>
    <mergeCell ref="A30:D30"/>
    <mergeCell ref="A33:D33"/>
    <mergeCell ref="F33:G33"/>
    <mergeCell ref="H33:I33"/>
    <mergeCell ref="A27:E27"/>
    <mergeCell ref="A506:B507"/>
    <mergeCell ref="C506:K507"/>
    <mergeCell ref="L506:M506"/>
    <mergeCell ref="A508:M508"/>
    <mergeCell ref="A86:C86"/>
    <mergeCell ref="A83:C83"/>
    <mergeCell ref="A84:C84"/>
    <mergeCell ref="A74:C74"/>
    <mergeCell ref="A63:B64"/>
    <mergeCell ref="C63:K64"/>
    <mergeCell ref="L63:M63"/>
    <mergeCell ref="A67:M67"/>
    <mergeCell ref="A68:D68"/>
    <mergeCell ref="A69:D69"/>
    <mergeCell ref="A70:C70"/>
    <mergeCell ref="A71:D71"/>
    <mergeCell ref="A72:C72"/>
    <mergeCell ref="A75:D75"/>
    <mergeCell ref="A76:E76"/>
    <mergeCell ref="F76:G76"/>
    <mergeCell ref="H84:I84"/>
    <mergeCell ref="A85:I85"/>
    <mergeCell ref="A378:C378"/>
    <mergeCell ref="D86:M86"/>
    <mergeCell ref="A110:B111"/>
    <mergeCell ref="C110:K111"/>
    <mergeCell ref="L100:M100"/>
    <mergeCell ref="A102:B103"/>
    <mergeCell ref="C102:K103"/>
    <mergeCell ref="A122:C122"/>
    <mergeCell ref="A124:D124"/>
    <mergeCell ref="A509:D509"/>
    <mergeCell ref="A510:D510"/>
    <mergeCell ref="A422:C422"/>
    <mergeCell ref="A364:C364"/>
    <mergeCell ref="A374:C374"/>
    <mergeCell ref="A377:C377"/>
    <mergeCell ref="A375:C375"/>
    <mergeCell ref="A171:C171"/>
    <mergeCell ref="A172:C172"/>
    <mergeCell ref="A173:D173"/>
    <mergeCell ref="A174:E174"/>
    <mergeCell ref="F174:G174"/>
    <mergeCell ref="A175:C175"/>
    <mergeCell ref="F175:G175"/>
    <mergeCell ref="M175:M183"/>
    <mergeCell ref="F176:G176"/>
    <mergeCell ref="H176:I176"/>
    <mergeCell ref="A217:C217"/>
    <mergeCell ref="A219:C219"/>
    <mergeCell ref="A220:C220"/>
    <mergeCell ref="C210:K211"/>
    <mergeCell ref="A212:B213"/>
    <mergeCell ref="C212:K213"/>
    <mergeCell ref="A214:M214"/>
    <mergeCell ref="A215:D215"/>
    <mergeCell ref="A200:B201"/>
    <mergeCell ref="C202:K203"/>
    <mergeCell ref="A204:B205"/>
    <mergeCell ref="A373:C373"/>
    <mergeCell ref="L400:M400"/>
    <mergeCell ref="A371:C371"/>
    <mergeCell ref="A249:B250"/>
    <mergeCell ref="L55:M55"/>
    <mergeCell ref="A57:B58"/>
    <mergeCell ref="C57:K58"/>
    <mergeCell ref="L57:M57"/>
    <mergeCell ref="A59:B60"/>
    <mergeCell ref="C59:K60"/>
    <mergeCell ref="L59:M59"/>
    <mergeCell ref="A61:B62"/>
    <mergeCell ref="C61:K62"/>
    <mergeCell ref="L61:M61"/>
    <mergeCell ref="A65:B66"/>
    <mergeCell ref="C65:K66"/>
    <mergeCell ref="L65:M65"/>
    <mergeCell ref="F77:G77"/>
    <mergeCell ref="H77:I77"/>
    <mergeCell ref="M77:M85"/>
    <mergeCell ref="A78:C78"/>
    <mergeCell ref="F78:G78"/>
    <mergeCell ref="H78:I78"/>
    <mergeCell ref="F79:G79"/>
    <mergeCell ref="H79:I79"/>
    <mergeCell ref="A80:D80"/>
    <mergeCell ref="F80:G80"/>
    <mergeCell ref="H80:I80"/>
    <mergeCell ref="A81:C81"/>
    <mergeCell ref="F81:G81"/>
    <mergeCell ref="H81:I81"/>
    <mergeCell ref="F82:G82"/>
    <mergeCell ref="H82:I82"/>
    <mergeCell ref="F83:G83"/>
    <mergeCell ref="H83:I83"/>
    <mergeCell ref="F84:G84"/>
    <mergeCell ref="A246:C248"/>
    <mergeCell ref="D246:M246"/>
    <mergeCell ref="E247:F247"/>
    <mergeCell ref="L247:M247"/>
    <mergeCell ref="E248:F248"/>
    <mergeCell ref="G248:H248"/>
    <mergeCell ref="L248:M248"/>
    <mergeCell ref="A121:C121"/>
    <mergeCell ref="A117:D117"/>
    <mergeCell ref="A123:C123"/>
    <mergeCell ref="D135:M135"/>
    <mergeCell ref="A136:M141"/>
    <mergeCell ref="A148:C150"/>
    <mergeCell ref="A126:C126"/>
    <mergeCell ref="F126:G126"/>
    <mergeCell ref="H126:I126"/>
    <mergeCell ref="M126:M134"/>
    <mergeCell ref="A168:C168"/>
    <mergeCell ref="H129:I129"/>
    <mergeCell ref="A142:F142"/>
    <mergeCell ref="G142:M142"/>
    <mergeCell ref="A143:F143"/>
    <mergeCell ref="G143:M143"/>
    <mergeCell ref="A157:B158"/>
    <mergeCell ref="C157:K158"/>
    <mergeCell ref="L157:M157"/>
    <mergeCell ref="E150:F150"/>
    <mergeCell ref="G150:H150"/>
    <mergeCell ref="L150:M150"/>
    <mergeCell ref="A135:C135"/>
    <mergeCell ref="F131:G131"/>
    <mergeCell ref="H131:I131"/>
    <mergeCell ref="L101:M101"/>
    <mergeCell ref="A151:B152"/>
    <mergeCell ref="F130:G130"/>
    <mergeCell ref="H130:I130"/>
    <mergeCell ref="A131:C131"/>
    <mergeCell ref="H127:I127"/>
    <mergeCell ref="A87:M92"/>
    <mergeCell ref="A93:F93"/>
    <mergeCell ref="G93:M93"/>
    <mergeCell ref="A94:F94"/>
    <mergeCell ref="G94:M94"/>
    <mergeCell ref="A176:C176"/>
    <mergeCell ref="H178:I178"/>
    <mergeCell ref="A179:C179"/>
    <mergeCell ref="F179:G179"/>
    <mergeCell ref="A414:C414"/>
    <mergeCell ref="A380:C380"/>
    <mergeCell ref="A406:B407"/>
    <mergeCell ref="C406:K407"/>
    <mergeCell ref="L406:M406"/>
    <mergeCell ref="A408:B409"/>
    <mergeCell ref="C408:K409"/>
    <mergeCell ref="L408:M408"/>
    <mergeCell ref="A410:M410"/>
    <mergeCell ref="A411:D411"/>
    <mergeCell ref="A412:D412"/>
    <mergeCell ref="A413:C413"/>
    <mergeCell ref="A177:C177"/>
    <mergeCell ref="F177:G177"/>
    <mergeCell ref="H177:I177"/>
    <mergeCell ref="F178:G178"/>
    <mergeCell ref="C161:K162"/>
    <mergeCell ref="A104:B105"/>
    <mergeCell ref="A357:B358"/>
    <mergeCell ref="A359:B360"/>
    <mergeCell ref="C300:K301"/>
    <mergeCell ref="H179:I179"/>
    <mergeCell ref="A180:C180"/>
    <mergeCell ref="C163:K164"/>
    <mergeCell ref="L163:M163"/>
    <mergeCell ref="A165:M165"/>
    <mergeCell ref="A197:C199"/>
    <mergeCell ref="D197:M197"/>
    <mergeCell ref="E198:F198"/>
    <mergeCell ref="L198:M198"/>
    <mergeCell ref="E199:F199"/>
    <mergeCell ref="G199:H199"/>
    <mergeCell ref="M420:M428"/>
    <mergeCell ref="A421:D421"/>
    <mergeCell ref="F421:G421"/>
    <mergeCell ref="H421:I421"/>
    <mergeCell ref="F422:G422"/>
    <mergeCell ref="H422:I422"/>
    <mergeCell ref="F423:G423"/>
    <mergeCell ref="H423:I423"/>
    <mergeCell ref="A424:C424"/>
    <mergeCell ref="F424:G424"/>
    <mergeCell ref="H424:I424"/>
    <mergeCell ref="A425:C425"/>
    <mergeCell ref="H425:I425"/>
    <mergeCell ref="A427:C427"/>
    <mergeCell ref="A428:I428"/>
    <mergeCell ref="A420:C420"/>
    <mergeCell ref="C249:K250"/>
    <mergeCell ref="F427:G427"/>
    <mergeCell ref="H427:I427"/>
    <mergeCell ref="A429:C429"/>
    <mergeCell ref="D429:M429"/>
    <mergeCell ref="A457:B458"/>
    <mergeCell ref="C457:K458"/>
    <mergeCell ref="L457:M457"/>
    <mergeCell ref="A451:B452"/>
    <mergeCell ref="A423:C423"/>
    <mergeCell ref="A426:C426"/>
    <mergeCell ref="F425:G425"/>
    <mergeCell ref="F426:G426"/>
    <mergeCell ref="H426:I426"/>
    <mergeCell ref="F420:G420"/>
    <mergeCell ref="H420:I420"/>
    <mergeCell ref="A459:M459"/>
    <mergeCell ref="L453:M453"/>
    <mergeCell ref="A455:B456"/>
    <mergeCell ref="C455:K456"/>
    <mergeCell ref="L455:M455"/>
    <mergeCell ref="C451:K452"/>
    <mergeCell ref="L451:M451"/>
    <mergeCell ref="A453:B454"/>
    <mergeCell ref="C453:K454"/>
    <mergeCell ref="L449:M449"/>
    <mergeCell ref="E443:F443"/>
    <mergeCell ref="E444:F444"/>
    <mergeCell ref="G444:H444"/>
    <mergeCell ref="A473:C473"/>
    <mergeCell ref="H473:I473"/>
    <mergeCell ref="A474:C474"/>
    <mergeCell ref="H474:I474"/>
    <mergeCell ref="A476:C476"/>
    <mergeCell ref="H469:I469"/>
    <mergeCell ref="M469:M477"/>
    <mergeCell ref="H470:I470"/>
    <mergeCell ref="H471:I471"/>
    <mergeCell ref="A477:I477"/>
    <mergeCell ref="A472:C472"/>
    <mergeCell ref="A469:C469"/>
    <mergeCell ref="A471:C471"/>
    <mergeCell ref="H475:I475"/>
    <mergeCell ref="H476:I476"/>
    <mergeCell ref="A475:C475"/>
    <mergeCell ref="F471:G471"/>
    <mergeCell ref="F472:G472"/>
    <mergeCell ref="H472:I472"/>
    <mergeCell ref="F473:G473"/>
    <mergeCell ref="F474:G474"/>
    <mergeCell ref="F475:G475"/>
    <mergeCell ref="L498:M498"/>
    <mergeCell ref="A500:B501"/>
    <mergeCell ref="C500:K501"/>
    <mergeCell ref="A502:B503"/>
    <mergeCell ref="C502:K503"/>
    <mergeCell ref="L502:M502"/>
    <mergeCell ref="A504:B505"/>
    <mergeCell ref="C504:K505"/>
    <mergeCell ref="L504:M504"/>
    <mergeCell ref="D478:M478"/>
    <mergeCell ref="A479:M484"/>
    <mergeCell ref="A491:C493"/>
    <mergeCell ref="D491:M491"/>
    <mergeCell ref="E492:F492"/>
    <mergeCell ref="L492:M492"/>
    <mergeCell ref="E493:F493"/>
    <mergeCell ref="G493:H493"/>
    <mergeCell ref="L493:M493"/>
    <mergeCell ref="A513:C513"/>
    <mergeCell ref="A514:C514"/>
    <mergeCell ref="A515:C515"/>
    <mergeCell ref="A517:E517"/>
    <mergeCell ref="F517:G517"/>
    <mergeCell ref="F518:G518"/>
    <mergeCell ref="H518:I518"/>
    <mergeCell ref="M518:M526"/>
    <mergeCell ref="A519:D519"/>
    <mergeCell ref="F519:G519"/>
    <mergeCell ref="H519:I519"/>
    <mergeCell ref="F520:G520"/>
    <mergeCell ref="H520:I520"/>
    <mergeCell ref="F521:G521"/>
    <mergeCell ref="H521:I521"/>
    <mergeCell ref="F522:G522"/>
    <mergeCell ref="H522:I522"/>
    <mergeCell ref="A523:C523"/>
    <mergeCell ref="F523:G523"/>
    <mergeCell ref="H523:I523"/>
    <mergeCell ref="A524:C524"/>
    <mergeCell ref="H524:I524"/>
    <mergeCell ref="A526:I526"/>
    <mergeCell ref="A525:C525"/>
    <mergeCell ref="F525:G525"/>
    <mergeCell ref="H525:I525"/>
    <mergeCell ref="A516:D516"/>
    <mergeCell ref="A521:C521"/>
    <mergeCell ref="A522:C522"/>
    <mergeCell ref="F524:G524"/>
    <mergeCell ref="A518:C518"/>
    <mergeCell ref="A520:C520"/>
    <mergeCell ref="A543:B544"/>
    <mergeCell ref="C543:K544"/>
    <mergeCell ref="L543:M543"/>
    <mergeCell ref="A545:B546"/>
    <mergeCell ref="C545:K546"/>
    <mergeCell ref="L545:M545"/>
    <mergeCell ref="A547:B548"/>
    <mergeCell ref="C547:K548"/>
    <mergeCell ref="L547:M547"/>
    <mergeCell ref="A534:F534"/>
    <mergeCell ref="G534:M534"/>
    <mergeCell ref="A535:F535"/>
    <mergeCell ref="G535:M535"/>
    <mergeCell ref="E541:F541"/>
    <mergeCell ref="L541:M541"/>
    <mergeCell ref="E542:F542"/>
    <mergeCell ref="G542:H542"/>
    <mergeCell ref="L542:M542"/>
    <mergeCell ref="A555:B556"/>
    <mergeCell ref="C555:K556"/>
    <mergeCell ref="L555:M555"/>
    <mergeCell ref="A557:M557"/>
    <mergeCell ref="A558:D558"/>
    <mergeCell ref="A559:D559"/>
    <mergeCell ref="A549:B550"/>
    <mergeCell ref="C549:K550"/>
    <mergeCell ref="L549:M549"/>
    <mergeCell ref="A551:B552"/>
    <mergeCell ref="C551:K552"/>
    <mergeCell ref="L551:M551"/>
    <mergeCell ref="A553:B554"/>
    <mergeCell ref="C553:K554"/>
    <mergeCell ref="L553:M553"/>
    <mergeCell ref="A565:D565"/>
    <mergeCell ref="A566:E566"/>
    <mergeCell ref="F566:G566"/>
    <mergeCell ref="A563:D563"/>
    <mergeCell ref="A564:D564"/>
    <mergeCell ref="F567:G567"/>
    <mergeCell ref="H567:I567"/>
    <mergeCell ref="M567:M575"/>
    <mergeCell ref="A568:D568"/>
    <mergeCell ref="F568:G568"/>
    <mergeCell ref="H568:I568"/>
    <mergeCell ref="F569:G569"/>
    <mergeCell ref="H569:I569"/>
    <mergeCell ref="F570:G570"/>
    <mergeCell ref="H570:I570"/>
    <mergeCell ref="F571:G571"/>
    <mergeCell ref="H571:I571"/>
    <mergeCell ref="F572:G572"/>
    <mergeCell ref="H572:I572"/>
    <mergeCell ref="F573:G573"/>
    <mergeCell ref="H573:I573"/>
    <mergeCell ref="F574:G574"/>
    <mergeCell ref="H574:I574"/>
    <mergeCell ref="A575:I575"/>
    <mergeCell ref="A572:D572"/>
    <mergeCell ref="A567:D567"/>
    <mergeCell ref="A569:D569"/>
    <mergeCell ref="A570:D570"/>
    <mergeCell ref="A571:D571"/>
    <mergeCell ref="A573:D573"/>
    <mergeCell ref="A574:D574"/>
    <mergeCell ref="G591:H591"/>
    <mergeCell ref="L591:M591"/>
    <mergeCell ref="A612:C612"/>
    <mergeCell ref="A608:D608"/>
    <mergeCell ref="A610:C610"/>
    <mergeCell ref="A611:C611"/>
    <mergeCell ref="F616:G616"/>
    <mergeCell ref="F617:G617"/>
    <mergeCell ref="H617:I617"/>
    <mergeCell ref="F618:G618"/>
    <mergeCell ref="H618:I618"/>
    <mergeCell ref="A619:C619"/>
    <mergeCell ref="F619:G619"/>
    <mergeCell ref="H619:I619"/>
    <mergeCell ref="A620:C620"/>
    <mergeCell ref="F620:G620"/>
    <mergeCell ref="H620:I620"/>
    <mergeCell ref="A606:M606"/>
    <mergeCell ref="A607:D607"/>
    <mergeCell ref="A609:C609"/>
    <mergeCell ref="A613:C613"/>
    <mergeCell ref="A614:D614"/>
    <mergeCell ref="A615:E615"/>
    <mergeCell ref="F615:G615"/>
    <mergeCell ref="A616:C616"/>
    <mergeCell ref="H616:I616"/>
    <mergeCell ref="M616:M624"/>
    <mergeCell ref="A617:D617"/>
    <mergeCell ref="A618:C618"/>
    <mergeCell ref="A624:I624"/>
    <mergeCell ref="F641:K641"/>
    <mergeCell ref="A642:B643"/>
    <mergeCell ref="C642:D643"/>
    <mergeCell ref="A644:B644"/>
    <mergeCell ref="C644:D644"/>
    <mergeCell ref="A645:B645"/>
    <mergeCell ref="C645:D645"/>
    <mergeCell ref="A646:B646"/>
    <mergeCell ref="C646:D646"/>
    <mergeCell ref="A647:B647"/>
    <mergeCell ref="C647:D647"/>
    <mergeCell ref="A648:B648"/>
    <mergeCell ref="C648:D648"/>
    <mergeCell ref="A649:B649"/>
    <mergeCell ref="C649:D649"/>
    <mergeCell ref="A650:B650"/>
    <mergeCell ref="C650:D650"/>
    <mergeCell ref="A729:B729"/>
    <mergeCell ref="C707:D707"/>
    <mergeCell ref="A708:B708"/>
    <mergeCell ref="C708:D708"/>
    <mergeCell ref="A709:B709"/>
    <mergeCell ref="C709:D709"/>
    <mergeCell ref="A710:B710"/>
    <mergeCell ref="C710:D710"/>
    <mergeCell ref="A711:B711"/>
    <mergeCell ref="C711:D711"/>
    <mergeCell ref="A712:B712"/>
    <mergeCell ref="C712:D712"/>
    <mergeCell ref="A713:B713"/>
    <mergeCell ref="C713:D713"/>
    <mergeCell ref="A714:B714"/>
    <mergeCell ref="A651:B651"/>
    <mergeCell ref="C651:D651"/>
    <mergeCell ref="A652:B652"/>
    <mergeCell ref="C652:D652"/>
    <mergeCell ref="A653:B653"/>
    <mergeCell ref="C653:D653"/>
    <mergeCell ref="A654:B654"/>
    <mergeCell ref="C654:D655"/>
    <mergeCell ref="A655:B655"/>
    <mergeCell ref="A656:B656"/>
    <mergeCell ref="C656:D656"/>
    <mergeCell ref="A703:B703"/>
    <mergeCell ref="C703:D703"/>
    <mergeCell ref="A704:B704"/>
    <mergeCell ref="C704:D704"/>
    <mergeCell ref="A705:B705"/>
    <mergeCell ref="C705:D705"/>
  </mergeCells>
  <pageMargins left="0.25" right="0.25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2F988-A3A6-4120-A742-C89CE243D6EA}">
  <dimension ref="A1:M45"/>
  <sheetViews>
    <sheetView topLeftCell="D1" workbookViewId="0">
      <selection activeCell="U22" sqref="U22"/>
    </sheetView>
  </sheetViews>
  <sheetFormatPr defaultRowHeight="14.5"/>
  <cols>
    <col min="4" max="4" width="18.81640625" customWidth="1"/>
    <col min="13" max="13" width="9.26953125" bestFit="1" customWidth="1"/>
  </cols>
  <sheetData>
    <row r="1" spans="1:13" ht="15.75" customHeight="1">
      <c r="A1" s="510" t="s">
        <v>0</v>
      </c>
      <c r="B1" s="791"/>
      <c r="C1" s="792"/>
      <c r="D1" s="511" t="s">
        <v>1</v>
      </c>
      <c r="E1" s="799"/>
      <c r="F1" s="799"/>
      <c r="G1" s="799"/>
      <c r="H1" s="799"/>
      <c r="I1" s="799"/>
      <c r="J1" s="799"/>
      <c r="K1" s="799"/>
      <c r="L1" s="799"/>
      <c r="M1" s="799"/>
    </row>
    <row r="2" spans="1:13" ht="14.5" customHeight="1">
      <c r="A2" s="793"/>
      <c r="B2" s="794"/>
      <c r="C2" s="795"/>
      <c r="D2" s="30" t="s">
        <v>45</v>
      </c>
      <c r="E2" s="493" t="s">
        <v>2</v>
      </c>
      <c r="F2" s="758"/>
      <c r="G2" s="251"/>
      <c r="H2" s="252"/>
      <c r="I2" s="1" t="s">
        <v>3</v>
      </c>
      <c r="J2" s="2">
        <v>2023</v>
      </c>
      <c r="K2" s="253" t="s">
        <v>4</v>
      </c>
      <c r="L2" s="512"/>
      <c r="M2" s="800"/>
    </row>
    <row r="3" spans="1:13" ht="14.5" customHeight="1">
      <c r="A3" s="796"/>
      <c r="B3" s="797"/>
      <c r="C3" s="798"/>
      <c r="D3" s="31"/>
      <c r="E3" s="513" t="s">
        <v>5</v>
      </c>
      <c r="F3" s="801"/>
      <c r="G3" s="802" t="s">
        <v>182</v>
      </c>
      <c r="H3" s="803"/>
      <c r="I3" s="254" t="s">
        <v>6</v>
      </c>
      <c r="J3" s="226">
        <v>13</v>
      </c>
      <c r="K3" s="1" t="s">
        <v>7</v>
      </c>
      <c r="L3" s="804"/>
      <c r="M3" s="805"/>
    </row>
    <row r="4" spans="1:13" ht="21" customHeight="1">
      <c r="A4" s="505" t="s">
        <v>46</v>
      </c>
      <c r="B4" s="771"/>
      <c r="C4" s="405"/>
      <c r="D4" s="406"/>
      <c r="E4" s="406"/>
      <c r="F4" s="406"/>
      <c r="G4" s="406"/>
      <c r="H4" s="406"/>
      <c r="I4" s="406"/>
      <c r="J4" s="406"/>
      <c r="K4" s="407"/>
      <c r="L4" s="493" t="s">
        <v>9</v>
      </c>
      <c r="M4" s="757"/>
    </row>
    <row r="5" spans="1:13">
      <c r="A5" s="772"/>
      <c r="B5" s="773"/>
      <c r="C5" s="408"/>
      <c r="D5" s="409"/>
      <c r="E5" s="409"/>
      <c r="F5" s="409"/>
      <c r="G5" s="409"/>
      <c r="H5" s="409"/>
      <c r="I5" s="409"/>
      <c r="J5" s="409"/>
      <c r="K5" s="410"/>
      <c r="L5" s="6"/>
      <c r="M5" s="7" t="s">
        <v>10</v>
      </c>
    </row>
    <row r="6" spans="1:13" ht="21" customHeight="1">
      <c r="A6" s="505" t="s">
        <v>11</v>
      </c>
      <c r="B6" s="771"/>
      <c r="C6" s="405" t="s">
        <v>183</v>
      </c>
      <c r="D6" s="406"/>
      <c r="E6" s="406"/>
      <c r="F6" s="406"/>
      <c r="G6" s="406"/>
      <c r="H6" s="406"/>
      <c r="I6" s="406"/>
      <c r="J6" s="406"/>
      <c r="K6" s="407"/>
      <c r="L6" s="501" t="s">
        <v>9</v>
      </c>
      <c r="M6" s="767"/>
    </row>
    <row r="7" spans="1:13">
      <c r="A7" s="772"/>
      <c r="B7" s="773"/>
      <c r="C7" s="408"/>
      <c r="D7" s="409"/>
      <c r="E7" s="409"/>
      <c r="F7" s="409"/>
      <c r="G7" s="409"/>
      <c r="H7" s="409"/>
      <c r="I7" s="409"/>
      <c r="J7" s="409"/>
      <c r="K7" s="410"/>
      <c r="L7" s="6"/>
      <c r="M7" s="8" t="s">
        <v>10</v>
      </c>
    </row>
    <row r="8" spans="1:13" ht="21" customHeight="1">
      <c r="A8" s="505" t="s">
        <v>12</v>
      </c>
      <c r="B8" s="771"/>
      <c r="C8" s="405" t="s">
        <v>184</v>
      </c>
      <c r="D8" s="406"/>
      <c r="E8" s="406"/>
      <c r="F8" s="406"/>
      <c r="G8" s="406"/>
      <c r="H8" s="406"/>
      <c r="I8" s="406"/>
      <c r="J8" s="406"/>
      <c r="K8" s="407"/>
      <c r="L8" s="493" t="s">
        <v>9</v>
      </c>
      <c r="M8" s="757"/>
    </row>
    <row r="9" spans="1:13">
      <c r="A9" s="772"/>
      <c r="B9" s="773"/>
      <c r="C9" s="408"/>
      <c r="D9" s="409"/>
      <c r="E9" s="409"/>
      <c r="F9" s="409"/>
      <c r="G9" s="409"/>
      <c r="H9" s="409"/>
      <c r="I9" s="409"/>
      <c r="J9" s="409"/>
      <c r="K9" s="410"/>
      <c r="L9" s="6"/>
      <c r="M9" s="7" t="s">
        <v>10</v>
      </c>
    </row>
    <row r="10" spans="1:13" ht="21" customHeight="1">
      <c r="A10" s="505" t="s">
        <v>47</v>
      </c>
      <c r="B10" s="771"/>
      <c r="C10" s="405" t="s">
        <v>185</v>
      </c>
      <c r="D10" s="406"/>
      <c r="E10" s="406"/>
      <c r="F10" s="406"/>
      <c r="G10" s="406"/>
      <c r="H10" s="406"/>
      <c r="I10" s="406"/>
      <c r="J10" s="406"/>
      <c r="K10" s="407"/>
      <c r="L10" s="493" t="s">
        <v>9</v>
      </c>
      <c r="M10" s="757"/>
    </row>
    <row r="11" spans="1:13">
      <c r="A11" s="772"/>
      <c r="B11" s="773"/>
      <c r="C11" s="408"/>
      <c r="D11" s="409"/>
      <c r="E11" s="409"/>
      <c r="F11" s="409"/>
      <c r="G11" s="409"/>
      <c r="H11" s="409"/>
      <c r="I11" s="409"/>
      <c r="J11" s="409"/>
      <c r="K11" s="410"/>
      <c r="L11" s="6"/>
      <c r="M11" s="7" t="s">
        <v>10</v>
      </c>
    </row>
    <row r="12" spans="1:13" ht="21" customHeight="1">
      <c r="A12" s="505" t="s">
        <v>14</v>
      </c>
      <c r="B12" s="771"/>
      <c r="C12" s="405" t="s">
        <v>186</v>
      </c>
      <c r="D12" s="406"/>
      <c r="E12" s="406"/>
      <c r="F12" s="406"/>
      <c r="G12" s="406"/>
      <c r="H12" s="406"/>
      <c r="I12" s="406"/>
      <c r="J12" s="406"/>
      <c r="K12" s="407"/>
      <c r="L12" s="493" t="s">
        <v>9</v>
      </c>
      <c r="M12" s="757"/>
    </row>
    <row r="13" spans="1:13">
      <c r="A13" s="772"/>
      <c r="B13" s="773"/>
      <c r="C13" s="408"/>
      <c r="D13" s="409"/>
      <c r="E13" s="409"/>
      <c r="F13" s="409"/>
      <c r="G13" s="409"/>
      <c r="H13" s="409"/>
      <c r="I13" s="409"/>
      <c r="J13" s="409"/>
      <c r="K13" s="410"/>
      <c r="L13" s="6"/>
      <c r="M13" s="7" t="s">
        <v>10</v>
      </c>
    </row>
    <row r="14" spans="1:13" ht="21" customHeight="1">
      <c r="A14" s="505" t="s">
        <v>48</v>
      </c>
      <c r="B14" s="771"/>
      <c r="C14" s="509"/>
      <c r="D14" s="786"/>
      <c r="E14" s="786"/>
      <c r="F14" s="786"/>
      <c r="G14" s="786"/>
      <c r="H14" s="786"/>
      <c r="I14" s="786"/>
      <c r="J14" s="786"/>
      <c r="K14" s="787"/>
      <c r="L14" s="493" t="s">
        <v>9</v>
      </c>
      <c r="M14" s="757"/>
    </row>
    <row r="15" spans="1:13">
      <c r="A15" s="772"/>
      <c r="B15" s="773"/>
      <c r="C15" s="788"/>
      <c r="D15" s="789"/>
      <c r="E15" s="789"/>
      <c r="F15" s="789"/>
      <c r="G15" s="789"/>
      <c r="H15" s="789"/>
      <c r="I15" s="789"/>
      <c r="J15" s="789"/>
      <c r="K15" s="790"/>
      <c r="L15" s="6"/>
      <c r="M15" s="7" t="s">
        <v>10</v>
      </c>
    </row>
    <row r="16" spans="1:13" ht="21" customHeight="1">
      <c r="A16" s="505" t="s">
        <v>16</v>
      </c>
      <c r="B16" s="771"/>
      <c r="C16" s="506"/>
      <c r="D16" s="774"/>
      <c r="E16" s="774"/>
      <c r="F16" s="774"/>
      <c r="G16" s="774"/>
      <c r="H16" s="774"/>
      <c r="I16" s="774"/>
      <c r="J16" s="774"/>
      <c r="K16" s="775"/>
      <c r="L16" s="493" t="s">
        <v>9</v>
      </c>
      <c r="M16" s="757"/>
    </row>
    <row r="17" spans="1:13">
      <c r="A17" s="772"/>
      <c r="B17" s="773"/>
      <c r="C17" s="776"/>
      <c r="D17" s="777"/>
      <c r="E17" s="777"/>
      <c r="F17" s="777"/>
      <c r="G17" s="777"/>
      <c r="H17" s="777"/>
      <c r="I17" s="777"/>
      <c r="J17" s="777"/>
      <c r="K17" s="778"/>
      <c r="L17" s="6"/>
      <c r="M17" s="7" t="s">
        <v>10</v>
      </c>
    </row>
    <row r="18" spans="1:13">
      <c r="A18" s="497"/>
      <c r="B18" s="763"/>
      <c r="C18" s="763"/>
      <c r="D18" s="763"/>
      <c r="E18" s="763"/>
      <c r="F18" s="763"/>
      <c r="G18" s="763"/>
      <c r="H18" s="763"/>
      <c r="I18" s="763"/>
      <c r="J18" s="763"/>
      <c r="K18" s="763"/>
      <c r="L18" s="763"/>
      <c r="M18" s="763"/>
    </row>
    <row r="19" spans="1:13" ht="21.5">
      <c r="A19" s="507" t="s">
        <v>17</v>
      </c>
      <c r="B19" s="582"/>
      <c r="C19" s="582"/>
      <c r="D19" s="583"/>
      <c r="E19" s="255" t="s">
        <v>18</v>
      </c>
      <c r="F19" s="255" t="s">
        <v>19</v>
      </c>
      <c r="G19" s="9" t="s">
        <v>20</v>
      </c>
      <c r="H19" s="24" t="s">
        <v>21</v>
      </c>
      <c r="I19" s="24" t="s">
        <v>22</v>
      </c>
      <c r="J19" s="23" t="s">
        <v>23</v>
      </c>
      <c r="K19" s="24" t="s">
        <v>24</v>
      </c>
      <c r="L19" s="24" t="s">
        <v>25</v>
      </c>
      <c r="M19" s="9" t="s">
        <v>26</v>
      </c>
    </row>
    <row r="20" spans="1:13">
      <c r="A20" s="497" t="s">
        <v>81</v>
      </c>
      <c r="B20" s="763"/>
      <c r="C20" s="763"/>
      <c r="D20" s="764"/>
      <c r="E20" s="256" t="s">
        <v>28</v>
      </c>
      <c r="F20" s="15"/>
      <c r="G20" s="15"/>
      <c r="H20" s="15"/>
      <c r="I20" s="15"/>
      <c r="J20" s="15"/>
      <c r="K20" s="16"/>
      <c r="L20" s="15"/>
      <c r="M20" s="38">
        <f>SUM(H20:L20)</f>
        <v>0</v>
      </c>
    </row>
    <row r="21" spans="1:13">
      <c r="A21" s="497" t="s">
        <v>81</v>
      </c>
      <c r="B21" s="763"/>
      <c r="C21" s="764"/>
      <c r="D21" s="257"/>
      <c r="E21" s="256" t="s">
        <v>29</v>
      </c>
      <c r="F21" s="13">
        <v>0.29166666666666669</v>
      </c>
      <c r="G21" s="13">
        <v>0.66666666666666663</v>
      </c>
      <c r="H21" s="15"/>
      <c r="I21" s="15">
        <v>8</v>
      </c>
      <c r="J21" s="15"/>
      <c r="K21" s="16"/>
      <c r="L21" s="15"/>
      <c r="M21" s="38">
        <f t="shared" ref="M21:M26" si="0">SUM(H21:L21)</f>
        <v>8</v>
      </c>
    </row>
    <row r="22" spans="1:13">
      <c r="A22" s="497" t="s">
        <v>81</v>
      </c>
      <c r="B22" s="763"/>
      <c r="C22" s="763"/>
      <c r="D22" s="39"/>
      <c r="E22" s="256" t="s">
        <v>30</v>
      </c>
      <c r="F22" s="13">
        <v>0.29166666666666669</v>
      </c>
      <c r="G22" s="13">
        <v>0.66666666666666663</v>
      </c>
      <c r="H22" s="15"/>
      <c r="I22" s="15">
        <v>8</v>
      </c>
      <c r="J22" s="15"/>
      <c r="K22" s="16"/>
      <c r="L22" s="15"/>
      <c r="M22" s="38">
        <f t="shared" si="0"/>
        <v>8</v>
      </c>
    </row>
    <row r="23" spans="1:13">
      <c r="A23" s="497" t="s">
        <v>81</v>
      </c>
      <c r="B23" s="763"/>
      <c r="C23" s="764"/>
      <c r="D23" s="257"/>
      <c r="E23" s="256" t="s">
        <v>31</v>
      </c>
      <c r="F23" s="13">
        <v>0.29166666666666669</v>
      </c>
      <c r="G23" s="13">
        <v>0.66666666666666663</v>
      </c>
      <c r="H23" s="19"/>
      <c r="I23" s="19">
        <v>8</v>
      </c>
      <c r="J23" s="15"/>
      <c r="K23" s="16"/>
      <c r="L23" s="15"/>
      <c r="M23" s="38">
        <f t="shared" si="0"/>
        <v>8</v>
      </c>
    </row>
    <row r="24" spans="1:13">
      <c r="A24" s="497" t="s">
        <v>81</v>
      </c>
      <c r="B24" s="763"/>
      <c r="C24" s="764"/>
      <c r="D24" s="257"/>
      <c r="E24" s="256" t="s">
        <v>32</v>
      </c>
      <c r="F24" s="13">
        <v>0.29166666666666669</v>
      </c>
      <c r="G24" s="13">
        <v>0.66666666666666663</v>
      </c>
      <c r="H24" s="15"/>
      <c r="I24" s="15">
        <v>8</v>
      </c>
      <c r="J24" s="15"/>
      <c r="K24" s="16"/>
      <c r="L24" s="15"/>
      <c r="M24" s="38">
        <f t="shared" si="0"/>
        <v>8</v>
      </c>
    </row>
    <row r="25" spans="1:13">
      <c r="A25" s="781"/>
      <c r="B25" s="782"/>
      <c r="C25" s="783"/>
      <c r="D25" s="257"/>
      <c r="E25" s="256" t="s">
        <v>33</v>
      </c>
      <c r="F25" s="15"/>
      <c r="G25" s="15"/>
      <c r="H25" s="15"/>
      <c r="I25" s="15"/>
      <c r="J25" s="15"/>
      <c r="K25" s="16"/>
      <c r="L25" s="15"/>
      <c r="M25" s="38">
        <f t="shared" si="0"/>
        <v>0</v>
      </c>
    </row>
    <row r="26" spans="1:13">
      <c r="A26" s="781"/>
      <c r="B26" s="782"/>
      <c r="C26" s="782"/>
      <c r="D26" s="783"/>
      <c r="E26" s="256" t="s">
        <v>34</v>
      </c>
      <c r="F26" s="15"/>
      <c r="G26" s="15"/>
      <c r="H26" s="15"/>
      <c r="I26" s="15"/>
      <c r="J26" s="15"/>
      <c r="K26" s="16"/>
      <c r="L26" s="15"/>
      <c r="M26" s="38">
        <f t="shared" si="0"/>
        <v>0</v>
      </c>
    </row>
    <row r="27" spans="1:13">
      <c r="A27" s="499"/>
      <c r="B27" s="784"/>
      <c r="C27" s="784"/>
      <c r="D27" s="784"/>
      <c r="E27" s="785"/>
      <c r="F27" s="500" t="s">
        <v>35</v>
      </c>
      <c r="G27" s="780"/>
      <c r="H27" s="18">
        <v>0</v>
      </c>
      <c r="I27" s="18">
        <v>32</v>
      </c>
      <c r="J27" s="18">
        <v>0</v>
      </c>
      <c r="K27" s="21">
        <v>0</v>
      </c>
      <c r="L27" s="18">
        <v>0</v>
      </c>
      <c r="M27" s="22">
        <f>SUM(M20:M26)</f>
        <v>32</v>
      </c>
    </row>
    <row r="28" spans="1:13">
      <c r="A28" s="501" t="s">
        <v>36</v>
      </c>
      <c r="B28" s="767"/>
      <c r="C28" s="768"/>
      <c r="D28" s="8"/>
      <c r="E28" s="255" t="s">
        <v>18</v>
      </c>
      <c r="F28" s="502" t="s">
        <v>37</v>
      </c>
      <c r="G28" s="779"/>
      <c r="H28" s="502" t="s">
        <v>38</v>
      </c>
      <c r="I28" s="779"/>
      <c r="J28" s="23"/>
      <c r="K28" s="24" t="s">
        <v>39</v>
      </c>
      <c r="L28" s="23" t="s">
        <v>40</v>
      </c>
      <c r="M28" s="760"/>
    </row>
    <row r="29" spans="1:13">
      <c r="A29" s="490"/>
      <c r="B29" s="769"/>
      <c r="C29" s="770"/>
      <c r="D29" s="36"/>
      <c r="E29" s="256" t="s">
        <v>28</v>
      </c>
      <c r="F29" s="491"/>
      <c r="G29" s="592"/>
      <c r="H29" s="491"/>
      <c r="I29" s="592"/>
      <c r="J29" s="15"/>
      <c r="K29" s="21"/>
      <c r="L29" s="21"/>
      <c r="M29" s="761"/>
    </row>
    <row r="30" spans="1:13">
      <c r="A30" s="497" t="s">
        <v>81</v>
      </c>
      <c r="B30" s="763"/>
      <c r="C30" s="764"/>
      <c r="D30" s="257"/>
      <c r="E30" s="256" t="s">
        <v>29</v>
      </c>
      <c r="F30" s="491" t="s">
        <v>174</v>
      </c>
      <c r="G30" s="592"/>
      <c r="H30" s="491" t="s">
        <v>187</v>
      </c>
      <c r="I30" s="592"/>
      <c r="J30" s="15"/>
      <c r="K30" s="21"/>
      <c r="L30" s="21"/>
      <c r="M30" s="761"/>
    </row>
    <row r="31" spans="1:13">
      <c r="A31" s="497"/>
      <c r="B31" s="763"/>
      <c r="C31" s="763"/>
      <c r="D31" s="764"/>
      <c r="E31" s="256" t="s">
        <v>30</v>
      </c>
      <c r="F31" s="491"/>
      <c r="G31" s="592"/>
      <c r="H31" s="491"/>
      <c r="I31" s="592"/>
      <c r="J31" s="15"/>
      <c r="K31" s="21"/>
      <c r="L31" s="21"/>
      <c r="M31" s="761"/>
    </row>
    <row r="32" spans="1:13">
      <c r="A32" s="497" t="s">
        <v>81</v>
      </c>
      <c r="B32" s="763"/>
      <c r="C32" s="764"/>
      <c r="D32" s="257"/>
      <c r="E32" s="256" t="s">
        <v>31</v>
      </c>
      <c r="F32" s="491" t="s">
        <v>174</v>
      </c>
      <c r="G32" s="592"/>
      <c r="H32" s="491" t="s">
        <v>188</v>
      </c>
      <c r="I32" s="592"/>
      <c r="J32" s="15"/>
      <c r="K32" s="21"/>
      <c r="L32" s="21"/>
      <c r="M32" s="761"/>
    </row>
    <row r="33" spans="1:13">
      <c r="A33" s="497" t="s">
        <v>81</v>
      </c>
      <c r="B33" s="763"/>
      <c r="C33" s="764"/>
      <c r="D33" s="257"/>
      <c r="E33" s="256" t="s">
        <v>32</v>
      </c>
      <c r="F33" s="491" t="s">
        <v>176</v>
      </c>
      <c r="G33" s="592"/>
      <c r="H33" s="491" t="s">
        <v>189</v>
      </c>
      <c r="I33" s="592"/>
      <c r="J33" s="15"/>
      <c r="K33" s="21"/>
      <c r="L33" s="21"/>
      <c r="M33" s="761"/>
    </row>
    <row r="34" spans="1:13">
      <c r="A34" s="490"/>
      <c r="B34" s="769"/>
      <c r="C34" s="770"/>
      <c r="D34" s="36"/>
      <c r="E34" s="256" t="s">
        <v>33</v>
      </c>
      <c r="F34" s="491"/>
      <c r="G34" s="592"/>
      <c r="H34" s="491"/>
      <c r="I34" s="592"/>
      <c r="J34" s="15"/>
      <c r="K34" s="21"/>
      <c r="L34" s="21"/>
      <c r="M34" s="761"/>
    </row>
    <row r="35" spans="1:13">
      <c r="A35" s="490"/>
      <c r="B35" s="769"/>
      <c r="C35" s="770"/>
      <c r="D35" s="36"/>
      <c r="E35" s="256" t="s">
        <v>34</v>
      </c>
      <c r="F35" s="491"/>
      <c r="G35" s="592"/>
      <c r="H35" s="491"/>
      <c r="I35" s="592"/>
      <c r="J35" s="15"/>
      <c r="K35" s="21"/>
      <c r="L35" s="21"/>
      <c r="M35" s="761"/>
    </row>
    <row r="36" spans="1:13">
      <c r="A36" s="492"/>
      <c r="B36" s="765"/>
      <c r="C36" s="765"/>
      <c r="D36" s="765"/>
      <c r="E36" s="765"/>
      <c r="F36" s="765"/>
      <c r="G36" s="765"/>
      <c r="H36" s="765"/>
      <c r="I36" s="766"/>
      <c r="J36" s="27" t="s">
        <v>41</v>
      </c>
      <c r="K36" s="28">
        <f>SUM(K29:K35)</f>
        <v>0</v>
      </c>
      <c r="L36" s="28">
        <v>0</v>
      </c>
      <c r="M36" s="762"/>
    </row>
    <row r="37" spans="1:13">
      <c r="A37" s="493" t="s">
        <v>53</v>
      </c>
      <c r="B37" s="757"/>
      <c r="C37" s="758"/>
      <c r="D37" s="494"/>
      <c r="E37" s="759"/>
      <c r="F37" s="759"/>
      <c r="G37" s="759"/>
      <c r="H37" s="759"/>
      <c r="I37" s="759"/>
      <c r="J37" s="759"/>
      <c r="K37" s="759"/>
      <c r="L37" s="759"/>
      <c r="M37" s="759"/>
    </row>
    <row r="38" spans="1:13">
      <c r="A38" s="477"/>
      <c r="B38" s="698"/>
      <c r="C38" s="698"/>
      <c r="D38" s="698"/>
      <c r="E38" s="698"/>
      <c r="F38" s="698"/>
      <c r="G38" s="698"/>
      <c r="H38" s="698"/>
      <c r="I38" s="698"/>
      <c r="J38" s="698"/>
      <c r="K38" s="698"/>
      <c r="L38" s="698"/>
      <c r="M38" s="698"/>
    </row>
    <row r="39" spans="1:13">
      <c r="A39" s="753"/>
      <c r="B39" s="754"/>
      <c r="C39" s="754"/>
      <c r="D39" s="754"/>
      <c r="E39" s="754"/>
      <c r="F39" s="754"/>
      <c r="G39" s="754"/>
      <c r="H39" s="754"/>
      <c r="I39" s="754"/>
      <c r="J39" s="754"/>
      <c r="K39" s="754"/>
      <c r="L39" s="754"/>
      <c r="M39" s="754"/>
    </row>
    <row r="40" spans="1:13">
      <c r="A40" s="753"/>
      <c r="B40" s="754"/>
      <c r="C40" s="754"/>
      <c r="D40" s="754"/>
      <c r="E40" s="754"/>
      <c r="F40" s="754"/>
      <c r="G40" s="754"/>
      <c r="H40" s="754"/>
      <c r="I40" s="754"/>
      <c r="J40" s="754"/>
      <c r="K40" s="754"/>
      <c r="L40" s="754"/>
      <c r="M40" s="754"/>
    </row>
    <row r="41" spans="1:13">
      <c r="A41" s="753"/>
      <c r="B41" s="754"/>
      <c r="C41" s="754"/>
      <c r="D41" s="754"/>
      <c r="E41" s="754"/>
      <c r="F41" s="754"/>
      <c r="G41" s="754"/>
      <c r="H41" s="754"/>
      <c r="I41" s="754"/>
      <c r="J41" s="754"/>
      <c r="K41" s="754"/>
      <c r="L41" s="754"/>
      <c r="M41" s="754"/>
    </row>
    <row r="42" spans="1:13">
      <c r="A42" s="753"/>
      <c r="B42" s="754"/>
      <c r="C42" s="754"/>
      <c r="D42" s="754"/>
      <c r="E42" s="754"/>
      <c r="F42" s="754"/>
      <c r="G42" s="754"/>
      <c r="H42" s="754"/>
      <c r="I42" s="754"/>
      <c r="J42" s="754"/>
      <c r="K42" s="754"/>
      <c r="L42" s="754"/>
      <c r="M42" s="754"/>
    </row>
    <row r="43" spans="1:13">
      <c r="A43" s="700"/>
      <c r="B43" s="701"/>
      <c r="C43" s="701"/>
      <c r="D43" s="701"/>
      <c r="E43" s="701"/>
      <c r="F43" s="701"/>
      <c r="G43" s="701"/>
      <c r="H43" s="701"/>
      <c r="I43" s="701"/>
      <c r="J43" s="701"/>
      <c r="K43" s="701"/>
      <c r="L43" s="701"/>
      <c r="M43" s="701"/>
    </row>
    <row r="44" spans="1:13">
      <c r="A44" s="486" t="s">
        <v>43</v>
      </c>
      <c r="B44" s="755"/>
      <c r="C44" s="755"/>
      <c r="D44" s="755"/>
      <c r="E44" s="755"/>
      <c r="F44" s="756"/>
      <c r="G44" s="486" t="s">
        <v>44</v>
      </c>
      <c r="H44" s="755"/>
      <c r="I44" s="755"/>
      <c r="J44" s="755"/>
      <c r="K44" s="755"/>
      <c r="L44" s="755"/>
      <c r="M44" s="755"/>
    </row>
    <row r="45" spans="1:13">
      <c r="A45" s="489"/>
      <c r="B45" s="703"/>
      <c r="C45" s="703"/>
      <c r="D45" s="703"/>
      <c r="E45" s="703"/>
      <c r="F45" s="704"/>
      <c r="G45" s="489"/>
      <c r="H45" s="703"/>
      <c r="I45" s="703"/>
      <c r="J45" s="703"/>
      <c r="K45" s="703"/>
      <c r="L45" s="703"/>
      <c r="M45" s="703"/>
    </row>
  </sheetData>
  <mergeCells count="72">
    <mergeCell ref="A1:C3"/>
    <mergeCell ref="D1:M1"/>
    <mergeCell ref="E2:F2"/>
    <mergeCell ref="L2:M2"/>
    <mergeCell ref="E3:F3"/>
    <mergeCell ref="G3:H3"/>
    <mergeCell ref="L3:M3"/>
    <mergeCell ref="A4:B5"/>
    <mergeCell ref="C4:K5"/>
    <mergeCell ref="L4:M4"/>
    <mergeCell ref="A6:B7"/>
    <mergeCell ref="C6:K7"/>
    <mergeCell ref="L6:M6"/>
    <mergeCell ref="L16:M16"/>
    <mergeCell ref="A18:M18"/>
    <mergeCell ref="A19:D19"/>
    <mergeCell ref="A20:D20"/>
    <mergeCell ref="A8:B9"/>
    <mergeCell ref="C8:K9"/>
    <mergeCell ref="L8:M8"/>
    <mergeCell ref="A10:B11"/>
    <mergeCell ref="C10:K11"/>
    <mergeCell ref="L10:M10"/>
    <mergeCell ref="L12:M12"/>
    <mergeCell ref="A14:B15"/>
    <mergeCell ref="C14:K15"/>
    <mergeCell ref="L14:M14"/>
    <mergeCell ref="A12:B13"/>
    <mergeCell ref="C12:K13"/>
    <mergeCell ref="A21:C21"/>
    <mergeCell ref="A22:C22"/>
    <mergeCell ref="A16:B17"/>
    <mergeCell ref="C16:K17"/>
    <mergeCell ref="A29:C29"/>
    <mergeCell ref="F28:G28"/>
    <mergeCell ref="H28:I28"/>
    <mergeCell ref="F27:G27"/>
    <mergeCell ref="A23:C23"/>
    <mergeCell ref="A24:C24"/>
    <mergeCell ref="A25:C25"/>
    <mergeCell ref="A27:E27"/>
    <mergeCell ref="A26:D26"/>
    <mergeCell ref="A32:C32"/>
    <mergeCell ref="F29:G29"/>
    <mergeCell ref="A28:C28"/>
    <mergeCell ref="H29:I29"/>
    <mergeCell ref="F35:G35"/>
    <mergeCell ref="H35:I35"/>
    <mergeCell ref="A30:C30"/>
    <mergeCell ref="A34:C34"/>
    <mergeCell ref="A35:C35"/>
    <mergeCell ref="A37:C37"/>
    <mergeCell ref="D37:M37"/>
    <mergeCell ref="M28:M36"/>
    <mergeCell ref="H31:I31"/>
    <mergeCell ref="F33:G33"/>
    <mergeCell ref="H33:I33"/>
    <mergeCell ref="F34:G34"/>
    <mergeCell ref="H34:I34"/>
    <mergeCell ref="F32:G32"/>
    <mergeCell ref="H32:I32"/>
    <mergeCell ref="F30:G30"/>
    <mergeCell ref="H30:I30"/>
    <mergeCell ref="A31:D31"/>
    <mergeCell ref="A36:I36"/>
    <mergeCell ref="F31:G31"/>
    <mergeCell ref="A33:C33"/>
    <mergeCell ref="A38:M43"/>
    <mergeCell ref="A44:F44"/>
    <mergeCell ref="G44:M44"/>
    <mergeCell ref="A45:F45"/>
    <mergeCell ref="G45:M4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FF9E5-B747-473A-9B94-1A0352760BA8}">
  <dimension ref="A1:M45"/>
  <sheetViews>
    <sheetView topLeftCell="A8" workbookViewId="0">
      <selection activeCell="H33" sqref="H33:I33"/>
    </sheetView>
  </sheetViews>
  <sheetFormatPr defaultRowHeight="14.5"/>
  <sheetData>
    <row r="1" spans="1:13" ht="15.75" customHeight="1">
      <c r="A1" s="876" t="s">
        <v>0</v>
      </c>
      <c r="B1" s="877"/>
      <c r="C1" s="878"/>
      <c r="D1" s="885" t="s">
        <v>56</v>
      </c>
      <c r="E1" s="886"/>
      <c r="F1" s="886"/>
      <c r="G1" s="886"/>
      <c r="H1" s="886"/>
      <c r="I1" s="886"/>
      <c r="J1" s="886"/>
      <c r="K1" s="886"/>
      <c r="L1" s="886"/>
      <c r="M1" s="886"/>
    </row>
    <row r="2" spans="1:13" ht="14.5" customHeight="1">
      <c r="A2" s="879"/>
      <c r="B2" s="880"/>
      <c r="C2" s="881"/>
      <c r="D2" s="229" t="s">
        <v>45</v>
      </c>
      <c r="E2" s="831" t="s">
        <v>2</v>
      </c>
      <c r="F2" s="833"/>
      <c r="G2" s="230"/>
      <c r="H2" s="223"/>
      <c r="I2" s="231" t="s">
        <v>3</v>
      </c>
      <c r="J2" s="232"/>
      <c r="K2" s="224" t="s">
        <v>4</v>
      </c>
      <c r="L2" s="887"/>
      <c r="M2" s="888"/>
    </row>
    <row r="3" spans="1:13" ht="14.5" customHeight="1">
      <c r="A3" s="882"/>
      <c r="B3" s="883"/>
      <c r="C3" s="884"/>
      <c r="D3" s="233"/>
      <c r="E3" s="889" t="s">
        <v>5</v>
      </c>
      <c r="F3" s="890"/>
      <c r="G3" s="891">
        <v>635</v>
      </c>
      <c r="H3" s="892"/>
      <c r="I3" s="225" t="s">
        <v>6</v>
      </c>
      <c r="J3" s="234">
        <v>13</v>
      </c>
      <c r="K3" s="231" t="s">
        <v>7</v>
      </c>
      <c r="L3" s="893"/>
      <c r="M3" s="894"/>
    </row>
    <row r="4" spans="1:13" ht="21" customHeight="1">
      <c r="A4" s="853" t="s">
        <v>57</v>
      </c>
      <c r="B4" s="854"/>
      <c r="C4" s="870" t="s">
        <v>178</v>
      </c>
      <c r="D4" s="871"/>
      <c r="E4" s="871"/>
      <c r="F4" s="871"/>
      <c r="G4" s="871"/>
      <c r="H4" s="871"/>
      <c r="I4" s="871"/>
      <c r="J4" s="871"/>
      <c r="K4" s="872"/>
      <c r="L4" s="831" t="s">
        <v>9</v>
      </c>
      <c r="M4" s="832"/>
    </row>
    <row r="5" spans="1:13">
      <c r="A5" s="855"/>
      <c r="B5" s="856"/>
      <c r="C5" s="873"/>
      <c r="D5" s="874"/>
      <c r="E5" s="874"/>
      <c r="F5" s="874"/>
      <c r="G5" s="874"/>
      <c r="H5" s="874"/>
      <c r="I5" s="874"/>
      <c r="J5" s="874"/>
      <c r="K5" s="875"/>
      <c r="L5" s="235"/>
      <c r="M5" s="236" t="s">
        <v>10</v>
      </c>
    </row>
    <row r="6" spans="1:13" ht="21" customHeight="1">
      <c r="A6" s="853" t="s">
        <v>58</v>
      </c>
      <c r="B6" s="854"/>
      <c r="C6" s="870" t="s">
        <v>178</v>
      </c>
      <c r="D6" s="871"/>
      <c r="E6" s="871"/>
      <c r="F6" s="871"/>
      <c r="G6" s="871"/>
      <c r="H6" s="871"/>
      <c r="I6" s="871"/>
      <c r="J6" s="871"/>
      <c r="K6" s="872"/>
      <c r="L6" s="847" t="s">
        <v>9</v>
      </c>
      <c r="M6" s="848"/>
    </row>
    <row r="7" spans="1:13">
      <c r="A7" s="855"/>
      <c r="B7" s="856"/>
      <c r="C7" s="873"/>
      <c r="D7" s="874"/>
      <c r="E7" s="874"/>
      <c r="F7" s="874"/>
      <c r="G7" s="874"/>
      <c r="H7" s="874"/>
      <c r="I7" s="874"/>
      <c r="J7" s="874"/>
      <c r="K7" s="875"/>
      <c r="L7" s="235"/>
      <c r="M7" s="237" t="s">
        <v>10</v>
      </c>
    </row>
    <row r="8" spans="1:13" ht="21" customHeight="1">
      <c r="A8" s="853" t="s">
        <v>59</v>
      </c>
      <c r="B8" s="854"/>
      <c r="C8" s="870"/>
      <c r="D8" s="871"/>
      <c r="E8" s="871"/>
      <c r="F8" s="871"/>
      <c r="G8" s="871"/>
      <c r="H8" s="871"/>
      <c r="I8" s="871"/>
      <c r="J8" s="871"/>
      <c r="K8" s="872"/>
      <c r="L8" s="847" t="s">
        <v>9</v>
      </c>
      <c r="M8" s="848"/>
    </row>
    <row r="9" spans="1:13">
      <c r="A9" s="855"/>
      <c r="B9" s="856"/>
      <c r="C9" s="873"/>
      <c r="D9" s="874"/>
      <c r="E9" s="874"/>
      <c r="F9" s="874"/>
      <c r="G9" s="874"/>
      <c r="H9" s="874"/>
      <c r="I9" s="874"/>
      <c r="J9" s="874"/>
      <c r="K9" s="875"/>
      <c r="L9" s="235"/>
      <c r="M9" s="237" t="s">
        <v>10</v>
      </c>
    </row>
    <row r="10" spans="1:13" ht="21" customHeight="1">
      <c r="A10" s="853" t="s">
        <v>60</v>
      </c>
      <c r="B10" s="854"/>
      <c r="C10" s="870"/>
      <c r="D10" s="871"/>
      <c r="E10" s="871"/>
      <c r="F10" s="871"/>
      <c r="G10" s="871"/>
      <c r="H10" s="871"/>
      <c r="I10" s="871"/>
      <c r="J10" s="871"/>
      <c r="K10" s="872"/>
      <c r="L10" s="831" t="s">
        <v>9</v>
      </c>
      <c r="M10" s="832"/>
    </row>
    <row r="11" spans="1:13">
      <c r="A11" s="855"/>
      <c r="B11" s="856"/>
      <c r="C11" s="873"/>
      <c r="D11" s="874"/>
      <c r="E11" s="874"/>
      <c r="F11" s="874"/>
      <c r="G11" s="874"/>
      <c r="H11" s="874"/>
      <c r="I11" s="874"/>
      <c r="J11" s="874"/>
      <c r="K11" s="875"/>
      <c r="L11" s="235"/>
      <c r="M11" s="236" t="s">
        <v>10</v>
      </c>
    </row>
    <row r="12" spans="1:13" ht="21" customHeight="1">
      <c r="A12" s="853" t="s">
        <v>61</v>
      </c>
      <c r="B12" s="854"/>
      <c r="C12" s="870" t="s">
        <v>179</v>
      </c>
      <c r="D12" s="871"/>
      <c r="E12" s="871"/>
      <c r="F12" s="871"/>
      <c r="G12" s="871"/>
      <c r="H12" s="871"/>
      <c r="I12" s="871"/>
      <c r="J12" s="871"/>
      <c r="K12" s="872"/>
      <c r="L12" s="831" t="s">
        <v>9</v>
      </c>
      <c r="M12" s="832"/>
    </row>
    <row r="13" spans="1:13">
      <c r="A13" s="855"/>
      <c r="B13" s="856"/>
      <c r="C13" s="873"/>
      <c r="D13" s="874"/>
      <c r="E13" s="874"/>
      <c r="F13" s="874"/>
      <c r="G13" s="874"/>
      <c r="H13" s="874"/>
      <c r="I13" s="874"/>
      <c r="J13" s="874"/>
      <c r="K13" s="875"/>
      <c r="L13" s="235"/>
      <c r="M13" s="236" t="s">
        <v>10</v>
      </c>
    </row>
    <row r="14" spans="1:13" ht="21" customHeight="1">
      <c r="A14" s="853" t="s">
        <v>62</v>
      </c>
      <c r="B14" s="854"/>
      <c r="C14" s="870"/>
      <c r="D14" s="871"/>
      <c r="E14" s="871"/>
      <c r="F14" s="871"/>
      <c r="G14" s="871"/>
      <c r="H14" s="871"/>
      <c r="I14" s="871"/>
      <c r="J14" s="871"/>
      <c r="K14" s="872"/>
      <c r="L14" s="831" t="s">
        <v>9</v>
      </c>
      <c r="M14" s="832"/>
    </row>
    <row r="15" spans="1:13">
      <c r="A15" s="855"/>
      <c r="B15" s="856"/>
      <c r="C15" s="873"/>
      <c r="D15" s="874"/>
      <c r="E15" s="874"/>
      <c r="F15" s="874"/>
      <c r="G15" s="874"/>
      <c r="H15" s="874"/>
      <c r="I15" s="874"/>
      <c r="J15" s="874"/>
      <c r="K15" s="875"/>
      <c r="L15" s="235"/>
      <c r="M15" s="236" t="s">
        <v>10</v>
      </c>
    </row>
    <row r="16" spans="1:13" ht="21" customHeight="1">
      <c r="A16" s="853" t="s">
        <v>63</v>
      </c>
      <c r="B16" s="854"/>
      <c r="C16" s="857"/>
      <c r="D16" s="858"/>
      <c r="E16" s="858"/>
      <c r="F16" s="858"/>
      <c r="G16" s="858"/>
      <c r="H16" s="858"/>
      <c r="I16" s="858"/>
      <c r="J16" s="858"/>
      <c r="K16" s="859"/>
      <c r="L16" s="831" t="s">
        <v>9</v>
      </c>
      <c r="M16" s="832"/>
    </row>
    <row r="17" spans="1:13">
      <c r="A17" s="855"/>
      <c r="B17" s="856"/>
      <c r="C17" s="860"/>
      <c r="D17" s="861"/>
      <c r="E17" s="861"/>
      <c r="F17" s="861"/>
      <c r="G17" s="861"/>
      <c r="H17" s="861"/>
      <c r="I17" s="861"/>
      <c r="J17" s="861"/>
      <c r="K17" s="862"/>
      <c r="L17" s="235"/>
      <c r="M17" s="236" t="s">
        <v>10</v>
      </c>
    </row>
    <row r="18" spans="1:13">
      <c r="A18" s="839"/>
      <c r="B18" s="840"/>
      <c r="C18" s="840"/>
      <c r="D18" s="840"/>
      <c r="E18" s="840"/>
      <c r="F18" s="840"/>
      <c r="G18" s="840"/>
      <c r="H18" s="840"/>
      <c r="I18" s="840"/>
      <c r="J18" s="840"/>
      <c r="K18" s="840"/>
      <c r="L18" s="840"/>
      <c r="M18" s="863"/>
    </row>
    <row r="19" spans="1:13" ht="20">
      <c r="A19" s="864" t="s">
        <v>17</v>
      </c>
      <c r="B19" s="865"/>
      <c r="C19" s="865"/>
      <c r="D19" s="866"/>
      <c r="E19" s="238" t="s">
        <v>18</v>
      </c>
      <c r="F19" s="238" t="s">
        <v>19</v>
      </c>
      <c r="G19" s="239" t="s">
        <v>20</v>
      </c>
      <c r="H19" s="239" t="s">
        <v>64</v>
      </c>
      <c r="I19" s="239" t="s">
        <v>65</v>
      </c>
      <c r="J19" s="239" t="s">
        <v>66</v>
      </c>
      <c r="K19" s="250" t="s">
        <v>67</v>
      </c>
      <c r="L19" s="239" t="s">
        <v>68</v>
      </c>
      <c r="M19" s="239" t="s">
        <v>26</v>
      </c>
    </row>
    <row r="20" spans="1:13">
      <c r="A20" s="834" t="s">
        <v>86</v>
      </c>
      <c r="B20" s="835"/>
      <c r="C20" s="835"/>
      <c r="D20" s="852"/>
      <c r="E20" s="227" t="s">
        <v>28</v>
      </c>
      <c r="F20" s="259">
        <v>0.29166666666666669</v>
      </c>
      <c r="G20" s="259">
        <v>0.66666666666666663</v>
      </c>
      <c r="H20" s="242">
        <v>1</v>
      </c>
      <c r="I20" s="242"/>
      <c r="J20" s="242"/>
      <c r="K20" s="242"/>
      <c r="L20" s="242"/>
      <c r="M20" s="244"/>
    </row>
    <row r="21" spans="1:13">
      <c r="A21" s="839" t="s">
        <v>86</v>
      </c>
      <c r="B21" s="840"/>
      <c r="C21" s="841"/>
      <c r="D21" s="228"/>
      <c r="E21" s="227" t="s">
        <v>29</v>
      </c>
      <c r="F21" s="259">
        <v>0.29166666666666669</v>
      </c>
      <c r="G21" s="259">
        <v>0.66666666666666663</v>
      </c>
      <c r="H21" s="242">
        <v>1</v>
      </c>
      <c r="I21" s="242"/>
      <c r="J21" s="242"/>
      <c r="K21" s="242"/>
      <c r="L21" s="242"/>
      <c r="M21" s="244"/>
    </row>
    <row r="22" spans="1:13">
      <c r="A22" s="839" t="s">
        <v>86</v>
      </c>
      <c r="B22" s="840"/>
      <c r="C22" s="841"/>
      <c r="D22" s="233"/>
      <c r="E22" s="227" t="s">
        <v>30</v>
      </c>
      <c r="F22" s="242"/>
      <c r="G22" s="242"/>
      <c r="H22" s="242"/>
      <c r="I22" s="242"/>
      <c r="J22" s="242"/>
      <c r="K22" s="242"/>
      <c r="L22" s="242"/>
      <c r="M22" s="244">
        <v>0</v>
      </c>
    </row>
    <row r="23" spans="1:13">
      <c r="A23" s="839" t="s">
        <v>86</v>
      </c>
      <c r="B23" s="840"/>
      <c r="C23" s="841"/>
      <c r="D23" s="228"/>
      <c r="E23" s="227" t="s">
        <v>31</v>
      </c>
      <c r="F23" s="242"/>
      <c r="G23" s="242"/>
      <c r="H23" s="242"/>
      <c r="I23" s="242"/>
      <c r="J23" s="242"/>
      <c r="K23" s="242"/>
      <c r="L23" s="242"/>
      <c r="M23" s="244">
        <v>0</v>
      </c>
    </row>
    <row r="24" spans="1:13">
      <c r="A24" s="839" t="s">
        <v>86</v>
      </c>
      <c r="B24" s="840"/>
      <c r="C24" s="841"/>
      <c r="D24" s="228"/>
      <c r="E24" s="227" t="s">
        <v>32</v>
      </c>
      <c r="F24" s="259">
        <v>0.29166666666666669</v>
      </c>
      <c r="G24" s="259">
        <v>0.66666666666666663</v>
      </c>
      <c r="H24" s="242">
        <v>1</v>
      </c>
      <c r="I24" s="242"/>
      <c r="J24" s="242"/>
      <c r="K24" s="242"/>
      <c r="L24" s="242"/>
      <c r="M24" s="244"/>
    </row>
    <row r="25" spans="1:13">
      <c r="A25" s="867"/>
      <c r="B25" s="868"/>
      <c r="C25" s="869"/>
      <c r="D25" s="228"/>
      <c r="E25" s="227" t="s">
        <v>33</v>
      </c>
      <c r="F25" s="242"/>
      <c r="G25" s="242"/>
      <c r="H25" s="242"/>
      <c r="I25" s="242"/>
      <c r="J25" s="242"/>
      <c r="K25" s="242"/>
      <c r="L25" s="242"/>
      <c r="M25" s="244">
        <v>0</v>
      </c>
    </row>
    <row r="26" spans="1:13">
      <c r="A26" s="834"/>
      <c r="B26" s="835"/>
      <c r="C26" s="835"/>
      <c r="D26" s="852"/>
      <c r="E26" s="227" t="s">
        <v>34</v>
      </c>
      <c r="F26" s="242"/>
      <c r="G26" s="242"/>
      <c r="H26" s="242"/>
      <c r="I26" s="242"/>
      <c r="J26" s="242"/>
      <c r="K26" s="243"/>
      <c r="L26" s="242"/>
      <c r="M26" s="244">
        <v>0</v>
      </c>
    </row>
    <row r="27" spans="1:13">
      <c r="A27" s="842"/>
      <c r="B27" s="843"/>
      <c r="C27" s="843"/>
      <c r="D27" s="843"/>
      <c r="E27" s="844"/>
      <c r="F27" s="845" t="s">
        <v>35</v>
      </c>
      <c r="G27" s="846"/>
      <c r="H27" s="244">
        <v>3</v>
      </c>
      <c r="I27" s="244">
        <v>24</v>
      </c>
      <c r="J27" s="244">
        <v>0</v>
      </c>
      <c r="K27" s="245">
        <v>0</v>
      </c>
      <c r="L27" s="244">
        <v>0</v>
      </c>
      <c r="M27" s="246"/>
    </row>
    <row r="28" spans="1:13">
      <c r="A28" s="847" t="s">
        <v>70</v>
      </c>
      <c r="B28" s="848"/>
      <c r="C28" s="849"/>
      <c r="D28" s="237"/>
      <c r="E28" s="238" t="s">
        <v>18</v>
      </c>
      <c r="F28" s="850" t="s">
        <v>37</v>
      </c>
      <c r="G28" s="851"/>
      <c r="H28" s="850" t="s">
        <v>38</v>
      </c>
      <c r="I28" s="851"/>
      <c r="J28" s="241"/>
      <c r="K28" s="240" t="s">
        <v>39</v>
      </c>
      <c r="L28" s="241" t="s">
        <v>40</v>
      </c>
      <c r="M28" s="836"/>
    </row>
    <row r="29" spans="1:13">
      <c r="A29" s="839" t="s">
        <v>86</v>
      </c>
      <c r="B29" s="840"/>
      <c r="C29" s="840"/>
      <c r="D29" s="841"/>
      <c r="E29" s="227" t="s">
        <v>28</v>
      </c>
      <c r="F29" s="826"/>
      <c r="G29" s="827"/>
      <c r="H29" s="826"/>
      <c r="I29" s="827"/>
      <c r="J29" s="242"/>
      <c r="K29" s="245"/>
      <c r="L29" s="245"/>
      <c r="M29" s="837"/>
    </row>
    <row r="30" spans="1:13">
      <c r="A30" s="839" t="s">
        <v>86</v>
      </c>
      <c r="B30" s="840"/>
      <c r="C30" s="841"/>
      <c r="D30" s="228"/>
      <c r="E30" s="227" t="s">
        <v>29</v>
      </c>
      <c r="F30" s="826"/>
      <c r="G30" s="827"/>
      <c r="H30" s="826"/>
      <c r="I30" s="827"/>
      <c r="J30" s="242"/>
      <c r="K30" s="245"/>
      <c r="L30" s="245"/>
      <c r="M30" s="837"/>
    </row>
    <row r="31" spans="1:13">
      <c r="A31" s="839" t="s">
        <v>86</v>
      </c>
      <c r="B31" s="840"/>
      <c r="C31" s="841"/>
      <c r="D31" s="233"/>
      <c r="E31" s="227" t="s">
        <v>30</v>
      </c>
      <c r="F31" s="826"/>
      <c r="G31" s="827"/>
      <c r="H31" s="826"/>
      <c r="I31" s="827"/>
      <c r="J31" s="242"/>
      <c r="K31" s="245"/>
      <c r="L31" s="245"/>
      <c r="M31" s="837"/>
    </row>
    <row r="32" spans="1:13">
      <c r="A32" s="839" t="s">
        <v>86</v>
      </c>
      <c r="B32" s="840"/>
      <c r="C32" s="841"/>
      <c r="D32" s="228"/>
      <c r="E32" s="227" t="s">
        <v>31</v>
      </c>
      <c r="F32" s="826"/>
      <c r="G32" s="827"/>
      <c r="H32" s="826"/>
      <c r="I32" s="827"/>
      <c r="J32" s="242"/>
      <c r="K32" s="245"/>
      <c r="L32" s="245"/>
      <c r="M32" s="837"/>
    </row>
    <row r="33" spans="1:13">
      <c r="A33" s="839" t="s">
        <v>86</v>
      </c>
      <c r="B33" s="840"/>
      <c r="C33" s="841"/>
      <c r="D33" s="228"/>
      <c r="E33" s="227" t="s">
        <v>32</v>
      </c>
      <c r="F33" s="826"/>
      <c r="G33" s="827"/>
      <c r="H33" s="826"/>
      <c r="I33" s="827"/>
      <c r="J33" s="242"/>
      <c r="K33" s="245"/>
      <c r="L33" s="245"/>
      <c r="M33" s="837"/>
    </row>
    <row r="34" spans="1:13">
      <c r="A34" s="823" t="s">
        <v>75</v>
      </c>
      <c r="B34" s="824"/>
      <c r="C34" s="825"/>
      <c r="D34" s="247"/>
      <c r="E34" s="227" t="s">
        <v>33</v>
      </c>
      <c r="F34" s="826"/>
      <c r="G34" s="827"/>
      <c r="H34" s="826"/>
      <c r="I34" s="827"/>
      <c r="J34" s="242"/>
      <c r="K34" s="245"/>
      <c r="L34" s="245"/>
      <c r="M34" s="837"/>
    </row>
    <row r="35" spans="1:13">
      <c r="A35" s="823" t="s">
        <v>75</v>
      </c>
      <c r="B35" s="824"/>
      <c r="C35" s="825"/>
      <c r="D35" s="247"/>
      <c r="E35" s="227" t="s">
        <v>34</v>
      </c>
      <c r="F35" s="826" t="s">
        <v>75</v>
      </c>
      <c r="G35" s="827"/>
      <c r="H35" s="826" t="s">
        <v>75</v>
      </c>
      <c r="I35" s="827"/>
      <c r="J35" s="242"/>
      <c r="K35" s="245" t="s">
        <v>75</v>
      </c>
      <c r="L35" s="245"/>
      <c r="M35" s="837"/>
    </row>
    <row r="36" spans="1:13">
      <c r="A36" s="828"/>
      <c r="B36" s="829"/>
      <c r="C36" s="829"/>
      <c r="D36" s="829"/>
      <c r="E36" s="829"/>
      <c r="F36" s="829"/>
      <c r="G36" s="829"/>
      <c r="H36" s="829"/>
      <c r="I36" s="830"/>
      <c r="J36" s="248" t="s">
        <v>41</v>
      </c>
      <c r="K36" s="249">
        <v>0</v>
      </c>
      <c r="L36" s="249">
        <v>0</v>
      </c>
      <c r="M36" s="838"/>
    </row>
    <row r="37" spans="1:13">
      <c r="A37" s="831" t="s">
        <v>72</v>
      </c>
      <c r="B37" s="832"/>
      <c r="C37" s="833"/>
      <c r="D37" s="834"/>
      <c r="E37" s="835"/>
      <c r="F37" s="835"/>
      <c r="G37" s="835"/>
      <c r="H37" s="835"/>
      <c r="I37" s="835"/>
      <c r="J37" s="835"/>
      <c r="K37" s="835"/>
      <c r="L37" s="835"/>
      <c r="M37" s="835"/>
    </row>
    <row r="38" spans="1:13">
      <c r="A38" s="806"/>
      <c r="B38" s="807"/>
      <c r="C38" s="807"/>
      <c r="D38" s="807"/>
      <c r="E38" s="807"/>
      <c r="F38" s="807"/>
      <c r="G38" s="807"/>
      <c r="H38" s="807"/>
      <c r="I38" s="807"/>
      <c r="J38" s="807"/>
      <c r="K38" s="807"/>
      <c r="L38" s="807"/>
      <c r="M38" s="808"/>
    </row>
    <row r="39" spans="1:13">
      <c r="A39" s="809"/>
      <c r="B39" s="810"/>
      <c r="C39" s="810"/>
      <c r="D39" s="810"/>
      <c r="E39" s="810"/>
      <c r="F39" s="810"/>
      <c r="G39" s="810"/>
      <c r="H39" s="810"/>
      <c r="I39" s="810"/>
      <c r="J39" s="810"/>
      <c r="K39" s="810"/>
      <c r="L39" s="810"/>
      <c r="M39" s="811"/>
    </row>
    <row r="40" spans="1:13">
      <c r="A40" s="809"/>
      <c r="B40" s="810"/>
      <c r="C40" s="810"/>
      <c r="D40" s="810"/>
      <c r="E40" s="810"/>
      <c r="F40" s="810"/>
      <c r="G40" s="810"/>
      <c r="H40" s="810"/>
      <c r="I40" s="810"/>
      <c r="J40" s="810"/>
      <c r="K40" s="810"/>
      <c r="L40" s="810"/>
      <c r="M40" s="811"/>
    </row>
    <row r="41" spans="1:13">
      <c r="A41" s="809"/>
      <c r="B41" s="810"/>
      <c r="C41" s="810"/>
      <c r="D41" s="810"/>
      <c r="E41" s="810"/>
      <c r="F41" s="810"/>
      <c r="G41" s="810"/>
      <c r="H41" s="810"/>
      <c r="I41" s="810"/>
      <c r="J41" s="810"/>
      <c r="K41" s="810"/>
      <c r="L41" s="810"/>
      <c r="M41" s="811"/>
    </row>
    <row r="42" spans="1:13">
      <c r="A42" s="809"/>
      <c r="B42" s="810"/>
      <c r="C42" s="810"/>
      <c r="D42" s="810"/>
      <c r="E42" s="810"/>
      <c r="F42" s="810"/>
      <c r="G42" s="810"/>
      <c r="H42" s="810"/>
      <c r="I42" s="810"/>
      <c r="J42" s="810"/>
      <c r="K42" s="810"/>
      <c r="L42" s="810"/>
      <c r="M42" s="811"/>
    </row>
    <row r="43" spans="1:13">
      <c r="A43" s="812"/>
      <c r="B43" s="813"/>
      <c r="C43" s="813"/>
      <c r="D43" s="813"/>
      <c r="E43" s="813"/>
      <c r="F43" s="813"/>
      <c r="G43" s="813"/>
      <c r="H43" s="813"/>
      <c r="I43" s="813"/>
      <c r="J43" s="813"/>
      <c r="K43" s="813"/>
      <c r="L43" s="813"/>
      <c r="M43" s="814"/>
    </row>
    <row r="44" spans="1:13">
      <c r="A44" s="815" t="s">
        <v>43</v>
      </c>
      <c r="B44" s="816"/>
      <c r="C44" s="816"/>
      <c r="D44" s="816"/>
      <c r="E44" s="816"/>
      <c r="F44" s="817"/>
      <c r="G44" s="815" t="s">
        <v>44</v>
      </c>
      <c r="H44" s="816"/>
      <c r="I44" s="816"/>
      <c r="J44" s="816"/>
      <c r="K44" s="816"/>
      <c r="L44" s="816"/>
      <c r="M44" s="818"/>
    </row>
    <row r="45" spans="1:13">
      <c r="A45" s="819"/>
      <c r="B45" s="820"/>
      <c r="C45" s="820"/>
      <c r="D45" s="820"/>
      <c r="E45" s="820"/>
      <c r="F45" s="821"/>
      <c r="G45" s="819"/>
      <c r="H45" s="820"/>
      <c r="I45" s="820"/>
      <c r="J45" s="820"/>
      <c r="K45" s="820"/>
      <c r="L45" s="820"/>
      <c r="M45" s="822"/>
    </row>
  </sheetData>
  <mergeCells count="72">
    <mergeCell ref="A1:C3"/>
    <mergeCell ref="D1:M1"/>
    <mergeCell ref="E2:F2"/>
    <mergeCell ref="L2:M2"/>
    <mergeCell ref="E3:F3"/>
    <mergeCell ref="G3:H3"/>
    <mergeCell ref="L3:M3"/>
    <mergeCell ref="A4:B5"/>
    <mergeCell ref="C4:K5"/>
    <mergeCell ref="L4:M4"/>
    <mergeCell ref="A6:B7"/>
    <mergeCell ref="C6:K7"/>
    <mergeCell ref="L6:M6"/>
    <mergeCell ref="A8:B9"/>
    <mergeCell ref="C8:K9"/>
    <mergeCell ref="L8:M8"/>
    <mergeCell ref="A10:B11"/>
    <mergeCell ref="C10:K11"/>
    <mergeCell ref="L10:M10"/>
    <mergeCell ref="A12:B13"/>
    <mergeCell ref="C12:K13"/>
    <mergeCell ref="L12:M12"/>
    <mergeCell ref="A14:B15"/>
    <mergeCell ref="C14:K15"/>
    <mergeCell ref="L14:M14"/>
    <mergeCell ref="A26:D26"/>
    <mergeCell ref="A16:B17"/>
    <mergeCell ref="C16:K17"/>
    <mergeCell ref="L16:M16"/>
    <mergeCell ref="A18:M18"/>
    <mergeCell ref="A19:D19"/>
    <mergeCell ref="A20:D20"/>
    <mergeCell ref="A21:C21"/>
    <mergeCell ref="A22:C22"/>
    <mergeCell ref="A23:C23"/>
    <mergeCell ref="A24:C24"/>
    <mergeCell ref="A25:C25"/>
    <mergeCell ref="H32:I32"/>
    <mergeCell ref="A27:E27"/>
    <mergeCell ref="F27:G27"/>
    <mergeCell ref="A28:C28"/>
    <mergeCell ref="F28:G28"/>
    <mergeCell ref="H28:I28"/>
    <mergeCell ref="A29:D29"/>
    <mergeCell ref="F29:G29"/>
    <mergeCell ref="H29:I29"/>
    <mergeCell ref="A30:C30"/>
    <mergeCell ref="F30:G30"/>
    <mergeCell ref="H30:I30"/>
    <mergeCell ref="A31:C31"/>
    <mergeCell ref="F31:G31"/>
    <mergeCell ref="A35:C35"/>
    <mergeCell ref="F35:G35"/>
    <mergeCell ref="H35:I35"/>
    <mergeCell ref="A36:I36"/>
    <mergeCell ref="A37:C37"/>
    <mergeCell ref="D37:M37"/>
    <mergeCell ref="M28:M36"/>
    <mergeCell ref="H31:I31"/>
    <mergeCell ref="A33:C33"/>
    <mergeCell ref="F33:G33"/>
    <mergeCell ref="H33:I33"/>
    <mergeCell ref="A34:C34"/>
    <mergeCell ref="F34:G34"/>
    <mergeCell ref="H34:I34"/>
    <mergeCell ref="A32:C32"/>
    <mergeCell ref="F32:G32"/>
    <mergeCell ref="A38:M43"/>
    <mergeCell ref="A44:F44"/>
    <mergeCell ref="G44:M44"/>
    <mergeCell ref="A45:F45"/>
    <mergeCell ref="G45:M4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D12CE-4B2C-45A4-A632-C885A8EDAD32}">
  <dimension ref="A1:M44"/>
  <sheetViews>
    <sheetView topLeftCell="A6" workbookViewId="0">
      <selection activeCell="P27" sqref="P27"/>
    </sheetView>
  </sheetViews>
  <sheetFormatPr defaultRowHeight="14.5"/>
  <sheetData>
    <row r="1" spans="1:13" ht="15.75" customHeight="1">
      <c r="A1" s="510" t="s">
        <v>0</v>
      </c>
      <c r="B1" s="791"/>
      <c r="C1" s="792"/>
      <c r="D1" s="549" t="s">
        <v>56</v>
      </c>
      <c r="E1" s="910"/>
      <c r="F1" s="910"/>
      <c r="G1" s="910"/>
      <c r="H1" s="910"/>
      <c r="I1" s="910"/>
      <c r="J1" s="910"/>
      <c r="K1" s="910"/>
      <c r="L1" s="910"/>
      <c r="M1" s="910"/>
    </row>
    <row r="2" spans="1:13" ht="14.5" customHeight="1">
      <c r="A2" s="793"/>
      <c r="B2" s="794"/>
      <c r="C2" s="795"/>
      <c r="D2" s="30" t="s">
        <v>45</v>
      </c>
      <c r="E2" s="493" t="s">
        <v>2</v>
      </c>
      <c r="F2" s="758"/>
      <c r="G2" s="251"/>
      <c r="H2" s="252"/>
      <c r="I2" s="1" t="s">
        <v>3</v>
      </c>
      <c r="J2" s="2">
        <v>2023</v>
      </c>
      <c r="K2" s="253" t="s">
        <v>4</v>
      </c>
      <c r="L2" s="512"/>
      <c r="M2" s="800"/>
    </row>
    <row r="3" spans="1:13" ht="14.5" customHeight="1">
      <c r="A3" s="796"/>
      <c r="B3" s="797"/>
      <c r="C3" s="798"/>
      <c r="D3" s="31"/>
      <c r="E3" s="513" t="s">
        <v>5</v>
      </c>
      <c r="F3" s="801"/>
      <c r="G3" s="802">
        <v>635</v>
      </c>
      <c r="H3" s="803"/>
      <c r="I3" s="254" t="s">
        <v>6</v>
      </c>
      <c r="J3" s="226">
        <v>13</v>
      </c>
      <c r="K3" s="1" t="s">
        <v>7</v>
      </c>
      <c r="L3" s="804"/>
      <c r="M3" s="805"/>
    </row>
    <row r="4" spans="1:13" ht="14.5" customHeight="1">
      <c r="A4" s="505" t="s">
        <v>57</v>
      </c>
      <c r="B4" s="771"/>
      <c r="C4" s="405" t="s">
        <v>193</v>
      </c>
      <c r="D4" s="406"/>
      <c r="E4" s="406"/>
      <c r="F4" s="406"/>
      <c r="G4" s="406"/>
      <c r="H4" s="406"/>
      <c r="I4" s="406"/>
      <c r="J4" s="406"/>
      <c r="K4" s="407"/>
      <c r="L4" s="493" t="s">
        <v>9</v>
      </c>
      <c r="M4" s="757"/>
    </row>
    <row r="5" spans="1:13">
      <c r="A5" s="772"/>
      <c r="B5" s="773"/>
      <c r="C5" s="408"/>
      <c r="D5" s="409"/>
      <c r="E5" s="409"/>
      <c r="F5" s="409"/>
      <c r="G5" s="409"/>
      <c r="H5" s="409"/>
      <c r="I5" s="409"/>
      <c r="J5" s="409"/>
      <c r="K5" s="410"/>
      <c r="L5" s="6"/>
      <c r="M5" s="7" t="s">
        <v>10</v>
      </c>
    </row>
    <row r="6" spans="1:13" ht="14.5" customHeight="1">
      <c r="A6" s="505" t="s">
        <v>58</v>
      </c>
      <c r="B6" s="771"/>
      <c r="C6" s="405"/>
      <c r="D6" s="406"/>
      <c r="E6" s="406"/>
      <c r="F6" s="406"/>
      <c r="G6" s="406"/>
      <c r="H6" s="406"/>
      <c r="I6" s="406"/>
      <c r="J6" s="406"/>
      <c r="K6" s="407"/>
      <c r="L6" s="501" t="s">
        <v>9</v>
      </c>
      <c r="M6" s="767"/>
    </row>
    <row r="7" spans="1:13">
      <c r="A7" s="772"/>
      <c r="B7" s="773"/>
      <c r="C7" s="408"/>
      <c r="D7" s="409"/>
      <c r="E7" s="409"/>
      <c r="F7" s="409"/>
      <c r="G7" s="409"/>
      <c r="H7" s="409"/>
      <c r="I7" s="409"/>
      <c r="J7" s="409"/>
      <c r="K7" s="410"/>
      <c r="L7" s="6"/>
      <c r="M7" s="8" t="s">
        <v>10</v>
      </c>
    </row>
    <row r="8" spans="1:13" ht="14.5" customHeight="1">
      <c r="A8" s="505" t="s">
        <v>59</v>
      </c>
      <c r="B8" s="771"/>
      <c r="C8" s="412" t="s">
        <v>195</v>
      </c>
      <c r="D8" s="895"/>
      <c r="E8" s="895"/>
      <c r="F8" s="895"/>
      <c r="G8" s="895"/>
      <c r="H8" s="895"/>
      <c r="I8" s="895"/>
      <c r="J8" s="895"/>
      <c r="K8" s="896"/>
      <c r="L8" s="908" t="s">
        <v>9</v>
      </c>
      <c r="M8" s="909"/>
    </row>
    <row r="9" spans="1:13" ht="14.5" customHeight="1">
      <c r="A9" s="772"/>
      <c r="B9" s="773"/>
      <c r="C9" s="897"/>
      <c r="D9" s="898"/>
      <c r="E9" s="898"/>
      <c r="F9" s="898"/>
      <c r="G9" s="898"/>
      <c r="H9" s="898"/>
      <c r="I9" s="898"/>
      <c r="J9" s="898"/>
      <c r="K9" s="899"/>
      <c r="L9" s="6"/>
      <c r="M9" s="8" t="s">
        <v>10</v>
      </c>
    </row>
    <row r="10" spans="1:13">
      <c r="A10" s="505" t="s">
        <v>60</v>
      </c>
      <c r="B10" s="771"/>
      <c r="C10" s="405"/>
      <c r="D10" s="406"/>
      <c r="E10" s="406"/>
      <c r="F10" s="406"/>
      <c r="G10" s="406"/>
      <c r="H10" s="406"/>
      <c r="I10" s="406"/>
      <c r="J10" s="406"/>
      <c r="K10" s="407"/>
      <c r="L10" s="493" t="s">
        <v>9</v>
      </c>
      <c r="M10" s="757"/>
    </row>
    <row r="11" spans="1:13" ht="14.5" customHeight="1">
      <c r="A11" s="772"/>
      <c r="B11" s="773"/>
      <c r="C11" s="408"/>
      <c r="D11" s="409"/>
      <c r="E11" s="409"/>
      <c r="F11" s="409"/>
      <c r="G11" s="409"/>
      <c r="H11" s="409"/>
      <c r="I11" s="409"/>
      <c r="J11" s="409"/>
      <c r="K11" s="410"/>
      <c r="L11" s="6"/>
      <c r="M11" s="7" t="s">
        <v>10</v>
      </c>
    </row>
    <row r="12" spans="1:13">
      <c r="A12" s="505" t="s">
        <v>61</v>
      </c>
      <c r="B12" s="771"/>
      <c r="C12" s="405"/>
      <c r="D12" s="406"/>
      <c r="E12" s="406"/>
      <c r="F12" s="406"/>
      <c r="G12" s="406"/>
      <c r="H12" s="406"/>
      <c r="I12" s="406"/>
      <c r="J12" s="406"/>
      <c r="K12" s="407"/>
      <c r="L12" s="493" t="s">
        <v>9</v>
      </c>
      <c r="M12" s="757"/>
    </row>
    <row r="13" spans="1:13" ht="14.5" customHeight="1">
      <c r="A13" s="772"/>
      <c r="B13" s="773"/>
      <c r="C13" s="408"/>
      <c r="D13" s="409"/>
      <c r="E13" s="409"/>
      <c r="F13" s="409"/>
      <c r="G13" s="409"/>
      <c r="H13" s="409"/>
      <c r="I13" s="409"/>
      <c r="J13" s="409"/>
      <c r="K13" s="410"/>
      <c r="L13" s="6"/>
      <c r="M13" s="7" t="s">
        <v>10</v>
      </c>
    </row>
    <row r="14" spans="1:13">
      <c r="A14" s="505" t="s">
        <v>62</v>
      </c>
      <c r="B14" s="771"/>
      <c r="C14" s="405"/>
      <c r="D14" s="406"/>
      <c r="E14" s="406"/>
      <c r="F14" s="406"/>
      <c r="G14" s="406"/>
      <c r="H14" s="406"/>
      <c r="I14" s="406"/>
      <c r="J14" s="406"/>
      <c r="K14" s="407"/>
      <c r="L14" s="493" t="s">
        <v>9</v>
      </c>
      <c r="M14" s="757"/>
    </row>
    <row r="15" spans="1:13" ht="14.5" customHeight="1">
      <c r="A15" s="772"/>
      <c r="B15" s="773"/>
      <c r="C15" s="408"/>
      <c r="D15" s="409"/>
      <c r="E15" s="409"/>
      <c r="F15" s="409"/>
      <c r="G15" s="409"/>
      <c r="H15" s="409"/>
      <c r="I15" s="409"/>
      <c r="J15" s="409"/>
      <c r="K15" s="410"/>
      <c r="L15" s="6"/>
      <c r="M15" s="7" t="s">
        <v>10</v>
      </c>
    </row>
    <row r="16" spans="1:13">
      <c r="A16" s="505" t="s">
        <v>63</v>
      </c>
      <c r="B16" s="771"/>
      <c r="C16" s="902"/>
      <c r="D16" s="903"/>
      <c r="E16" s="903"/>
      <c r="F16" s="903"/>
      <c r="G16" s="903"/>
      <c r="H16" s="903"/>
      <c r="I16" s="903"/>
      <c r="J16" s="903"/>
      <c r="K16" s="904"/>
      <c r="L16" s="493" t="s">
        <v>9</v>
      </c>
      <c r="M16" s="757"/>
    </row>
    <row r="17" spans="1:13">
      <c r="A17" s="772"/>
      <c r="B17" s="773"/>
      <c r="C17" s="905"/>
      <c r="D17" s="906"/>
      <c r="E17" s="906"/>
      <c r="F17" s="906"/>
      <c r="G17" s="906"/>
      <c r="H17" s="906"/>
      <c r="I17" s="906"/>
      <c r="J17" s="906"/>
      <c r="K17" s="907"/>
      <c r="L17" s="6"/>
      <c r="M17" s="7" t="s">
        <v>10</v>
      </c>
    </row>
    <row r="18" spans="1:13">
      <c r="A18" s="261"/>
      <c r="B18" s="294"/>
      <c r="C18" s="262"/>
      <c r="D18" s="262"/>
      <c r="E18" s="262"/>
      <c r="F18" s="262"/>
      <c r="G18" s="262"/>
      <c r="H18" s="262"/>
      <c r="I18" s="262"/>
      <c r="J18" s="262"/>
      <c r="K18" s="263"/>
      <c r="L18" s="6"/>
      <c r="M18" s="7"/>
    </row>
    <row r="19" spans="1:13" ht="20">
      <c r="A19" s="507" t="s">
        <v>17</v>
      </c>
      <c r="B19" s="582"/>
      <c r="C19" s="582"/>
      <c r="D19" s="583"/>
      <c r="E19" s="255" t="s">
        <v>18</v>
      </c>
      <c r="F19" s="255" t="s">
        <v>19</v>
      </c>
      <c r="G19" s="9" t="s">
        <v>20</v>
      </c>
      <c r="H19" s="9" t="s">
        <v>64</v>
      </c>
      <c r="I19" s="9" t="s">
        <v>65</v>
      </c>
      <c r="J19" s="9" t="s">
        <v>66</v>
      </c>
      <c r="K19" s="10" t="s">
        <v>67</v>
      </c>
      <c r="L19" s="9" t="s">
        <v>89</v>
      </c>
      <c r="M19" s="9" t="s">
        <v>26</v>
      </c>
    </row>
    <row r="20" spans="1:13">
      <c r="A20" s="497" t="s">
        <v>90</v>
      </c>
      <c r="B20" s="763"/>
      <c r="C20" s="763"/>
      <c r="D20" s="764"/>
      <c r="E20" s="256" t="s">
        <v>28</v>
      </c>
      <c r="F20" s="13">
        <v>0.29166666666666669</v>
      </c>
      <c r="G20" s="13">
        <v>0.66666666666666663</v>
      </c>
      <c r="H20" s="15">
        <v>1</v>
      </c>
      <c r="I20" s="15"/>
      <c r="J20" s="15"/>
      <c r="K20" s="15"/>
      <c r="L20" s="15"/>
      <c r="M20" s="18">
        <f>SUM(I20:L20)</f>
        <v>0</v>
      </c>
    </row>
    <row r="21" spans="1:13">
      <c r="A21" s="497" t="s">
        <v>90</v>
      </c>
      <c r="B21" s="763"/>
      <c r="C21" s="764"/>
      <c r="D21" s="257"/>
      <c r="E21" s="256" t="s">
        <v>29</v>
      </c>
      <c r="F21" s="13">
        <v>0.29166666666666669</v>
      </c>
      <c r="G21" s="13">
        <v>0.66666666666666663</v>
      </c>
      <c r="H21" s="15">
        <v>1</v>
      </c>
      <c r="I21" s="15"/>
      <c r="J21" s="15"/>
      <c r="K21" s="15"/>
      <c r="L21" s="15"/>
      <c r="M21" s="18">
        <f t="shared" ref="M21:M26" si="0">SUM(I21:L21)</f>
        <v>0</v>
      </c>
    </row>
    <row r="22" spans="1:13">
      <c r="A22" s="497" t="s">
        <v>90</v>
      </c>
      <c r="B22" s="763"/>
      <c r="C22" s="763"/>
      <c r="D22" s="39"/>
      <c r="E22" s="256" t="s">
        <v>30</v>
      </c>
      <c r="F22" s="13">
        <v>0.29166666666666669</v>
      </c>
      <c r="G22" s="13">
        <v>0.66666666666666663</v>
      </c>
      <c r="H22" s="15">
        <v>1</v>
      </c>
      <c r="I22" s="15"/>
      <c r="J22" s="15"/>
      <c r="K22" s="15"/>
      <c r="L22" s="15"/>
      <c r="M22" s="18">
        <f t="shared" si="0"/>
        <v>0</v>
      </c>
    </row>
    <row r="23" spans="1:13">
      <c r="A23" s="497" t="s">
        <v>90</v>
      </c>
      <c r="B23" s="763"/>
      <c r="C23" s="764"/>
      <c r="D23" s="257"/>
      <c r="E23" s="256" t="s">
        <v>31</v>
      </c>
      <c r="F23" s="13">
        <v>0.29166666666666669</v>
      </c>
      <c r="G23" s="13">
        <v>0.66666666666666663</v>
      </c>
      <c r="H23" s="15">
        <v>1</v>
      </c>
      <c r="I23" s="15"/>
      <c r="J23" s="15"/>
      <c r="K23" s="15"/>
      <c r="L23" s="15"/>
      <c r="M23" s="18">
        <f t="shared" si="0"/>
        <v>0</v>
      </c>
    </row>
    <row r="24" spans="1:13">
      <c r="A24" s="222" t="s">
        <v>90</v>
      </c>
      <c r="B24" s="222"/>
      <c r="C24" s="222"/>
      <c r="D24" s="257"/>
      <c r="E24" s="256" t="s">
        <v>32</v>
      </c>
      <c r="F24" s="13">
        <v>0.29166666666666669</v>
      </c>
      <c r="G24" s="13">
        <v>0.66666666666666663</v>
      </c>
      <c r="H24" s="15">
        <v>1</v>
      </c>
      <c r="I24" s="15"/>
      <c r="J24" s="15"/>
      <c r="K24" s="15"/>
      <c r="L24" s="15"/>
      <c r="M24" s="18">
        <f t="shared" si="0"/>
        <v>0</v>
      </c>
    </row>
    <row r="25" spans="1:13">
      <c r="A25" s="781"/>
      <c r="B25" s="782"/>
      <c r="C25" s="783"/>
      <c r="D25" s="257"/>
      <c r="E25" s="256" t="s">
        <v>33</v>
      </c>
      <c r="F25" s="15"/>
      <c r="G25" s="15"/>
      <c r="H25" s="15"/>
      <c r="I25" s="15"/>
      <c r="J25" s="15"/>
      <c r="K25" s="15"/>
      <c r="L25" s="15"/>
      <c r="M25" s="18">
        <f t="shared" si="0"/>
        <v>0</v>
      </c>
    </row>
    <row r="26" spans="1:13">
      <c r="A26" s="508"/>
      <c r="B26" s="900"/>
      <c r="C26" s="900"/>
      <c r="D26" s="901"/>
      <c r="E26" s="256" t="s">
        <v>34</v>
      </c>
      <c r="F26" s="15"/>
      <c r="G26" s="15"/>
      <c r="H26" s="15"/>
      <c r="I26" s="15"/>
      <c r="J26" s="15"/>
      <c r="K26" s="16"/>
      <c r="L26" s="15"/>
      <c r="M26" s="18">
        <f t="shared" si="0"/>
        <v>0</v>
      </c>
    </row>
    <row r="27" spans="1:13">
      <c r="A27" s="499"/>
      <c r="B27" s="784"/>
      <c r="C27" s="784"/>
      <c r="D27" s="784"/>
      <c r="E27" s="785"/>
      <c r="F27" s="500" t="s">
        <v>35</v>
      </c>
      <c r="G27" s="780"/>
      <c r="H27" s="18">
        <v>5</v>
      </c>
      <c r="I27" s="18">
        <v>16</v>
      </c>
      <c r="J27" s="18">
        <v>0</v>
      </c>
      <c r="K27" s="21">
        <v>1</v>
      </c>
      <c r="L27" s="18">
        <v>0</v>
      </c>
      <c r="M27" s="258">
        <f>SUM(M20:M26)</f>
        <v>0</v>
      </c>
    </row>
    <row r="28" spans="1:13">
      <c r="A28" s="501" t="s">
        <v>70</v>
      </c>
      <c r="B28" s="767"/>
      <c r="C28" s="768"/>
      <c r="D28" s="8"/>
      <c r="E28" s="255" t="s">
        <v>18</v>
      </c>
      <c r="F28" s="502" t="s">
        <v>37</v>
      </c>
      <c r="G28" s="779"/>
      <c r="H28" s="502" t="s">
        <v>38</v>
      </c>
      <c r="I28" s="779"/>
      <c r="J28" s="23"/>
      <c r="K28" s="24" t="s">
        <v>39</v>
      </c>
      <c r="L28" s="23" t="s">
        <v>40</v>
      </c>
      <c r="M28" s="760"/>
    </row>
    <row r="29" spans="1:13">
      <c r="A29" s="497" t="s">
        <v>90</v>
      </c>
      <c r="B29" s="763"/>
      <c r="C29" s="763"/>
      <c r="D29" s="764"/>
      <c r="E29" s="256" t="s">
        <v>28</v>
      </c>
      <c r="F29" s="491" t="s">
        <v>83</v>
      </c>
      <c r="G29" s="592"/>
      <c r="H29" s="491" t="s">
        <v>175</v>
      </c>
      <c r="I29" s="592"/>
      <c r="J29" s="15"/>
      <c r="K29" s="21"/>
      <c r="L29" s="21"/>
      <c r="M29" s="761"/>
    </row>
    <row r="30" spans="1:13">
      <c r="A30" s="497" t="s">
        <v>90</v>
      </c>
      <c r="B30" s="763"/>
      <c r="C30" s="764"/>
      <c r="D30" s="257"/>
      <c r="E30" s="256" t="s">
        <v>29</v>
      </c>
      <c r="F30" s="491" t="s">
        <v>83</v>
      </c>
      <c r="G30" s="592"/>
      <c r="H30" s="491"/>
      <c r="I30" s="592"/>
      <c r="J30" s="15"/>
      <c r="K30" s="21"/>
      <c r="L30" s="21"/>
      <c r="M30" s="761"/>
    </row>
    <row r="31" spans="1:13">
      <c r="A31" s="497" t="s">
        <v>90</v>
      </c>
      <c r="B31" s="763"/>
      <c r="C31" s="763"/>
      <c r="D31" s="39"/>
      <c r="E31" s="256" t="s">
        <v>30</v>
      </c>
      <c r="F31" s="491" t="s">
        <v>83</v>
      </c>
      <c r="G31" s="592"/>
      <c r="H31" s="491" t="s">
        <v>194</v>
      </c>
      <c r="I31" s="592"/>
      <c r="J31" s="15"/>
      <c r="K31" s="21"/>
      <c r="L31" s="21"/>
      <c r="M31" s="761"/>
    </row>
    <row r="32" spans="1:13">
      <c r="A32" s="497" t="s">
        <v>90</v>
      </c>
      <c r="B32" s="763"/>
      <c r="C32" s="764"/>
      <c r="D32" s="257"/>
      <c r="E32" s="256" t="s">
        <v>31</v>
      </c>
      <c r="F32" s="491" t="s">
        <v>83</v>
      </c>
      <c r="G32" s="592"/>
      <c r="H32" s="491"/>
      <c r="I32" s="592"/>
      <c r="J32" s="15"/>
      <c r="K32" s="21"/>
      <c r="L32" s="21"/>
      <c r="M32" s="761"/>
    </row>
    <row r="33" spans="1:13">
      <c r="A33" s="497" t="s">
        <v>90</v>
      </c>
      <c r="B33" s="763"/>
      <c r="C33" s="764"/>
      <c r="D33" s="257"/>
      <c r="E33" s="256" t="s">
        <v>32</v>
      </c>
      <c r="F33" s="491" t="s">
        <v>83</v>
      </c>
      <c r="G33" s="592"/>
      <c r="H33" s="491"/>
      <c r="I33" s="592"/>
      <c r="J33" s="15"/>
      <c r="K33" s="21"/>
      <c r="L33" s="21"/>
      <c r="M33" s="761"/>
    </row>
    <row r="34" spans="1:13">
      <c r="A34" s="490"/>
      <c r="B34" s="769"/>
      <c r="C34" s="770"/>
      <c r="D34" s="36"/>
      <c r="E34" s="256" t="s">
        <v>33</v>
      </c>
      <c r="F34" s="491"/>
      <c r="G34" s="592"/>
      <c r="H34" s="491"/>
      <c r="I34" s="592"/>
      <c r="J34" s="15"/>
      <c r="K34" s="21"/>
      <c r="L34" s="21"/>
      <c r="M34" s="761"/>
    </row>
    <row r="35" spans="1:13">
      <c r="A35" s="490"/>
      <c r="B35" s="769"/>
      <c r="C35" s="770"/>
      <c r="D35" s="36"/>
      <c r="E35" s="256" t="s">
        <v>34</v>
      </c>
      <c r="F35" s="491"/>
      <c r="G35" s="592"/>
      <c r="H35" s="491"/>
      <c r="I35" s="592"/>
      <c r="J35" s="15"/>
      <c r="K35" s="21"/>
      <c r="L35" s="21"/>
      <c r="M35" s="761"/>
    </row>
    <row r="36" spans="1:13">
      <c r="A36" s="492"/>
      <c r="B36" s="765"/>
      <c r="C36" s="765"/>
      <c r="D36" s="765"/>
      <c r="E36" s="765"/>
      <c r="F36" s="765"/>
      <c r="G36" s="765"/>
      <c r="H36" s="765"/>
      <c r="I36" s="766"/>
      <c r="J36" s="27" t="s">
        <v>41</v>
      </c>
      <c r="K36" s="28">
        <f>SUM(K29:K35)</f>
        <v>0</v>
      </c>
      <c r="L36" s="28">
        <v>0</v>
      </c>
      <c r="M36" s="762"/>
    </row>
    <row r="37" spans="1:13">
      <c r="A37" s="493" t="s">
        <v>72</v>
      </c>
      <c r="B37" s="757"/>
      <c r="C37" s="758"/>
      <c r="D37" s="494"/>
      <c r="E37" s="759"/>
      <c r="F37" s="759"/>
      <c r="G37" s="759"/>
      <c r="H37" s="759"/>
      <c r="I37" s="759"/>
      <c r="J37" s="759"/>
      <c r="K37" s="759"/>
      <c r="L37" s="759"/>
      <c r="M37" s="759"/>
    </row>
    <row r="38" spans="1:13">
      <c r="A38" s="477"/>
      <c r="B38" s="698"/>
      <c r="C38" s="698"/>
      <c r="D38" s="698"/>
      <c r="E38" s="698"/>
      <c r="F38" s="698"/>
      <c r="G38" s="698"/>
      <c r="H38" s="698"/>
      <c r="I38" s="698"/>
      <c r="J38" s="698"/>
      <c r="K38" s="698"/>
      <c r="L38" s="698"/>
      <c r="M38" s="698"/>
    </row>
    <row r="39" spans="1:13">
      <c r="A39" s="753"/>
      <c r="B39" s="754"/>
      <c r="C39" s="754"/>
      <c r="D39" s="754"/>
      <c r="E39" s="754"/>
      <c r="F39" s="754"/>
      <c r="G39" s="754"/>
      <c r="H39" s="754"/>
      <c r="I39" s="754"/>
      <c r="J39" s="754"/>
      <c r="K39" s="754"/>
      <c r="L39" s="754"/>
      <c r="M39" s="754"/>
    </row>
    <row r="40" spans="1:13">
      <c r="A40" s="753"/>
      <c r="B40" s="754"/>
      <c r="C40" s="754"/>
      <c r="D40" s="754"/>
      <c r="E40" s="754"/>
      <c r="F40" s="754"/>
      <c r="G40" s="754"/>
      <c r="H40" s="754"/>
      <c r="I40" s="754"/>
      <c r="J40" s="754"/>
      <c r="K40" s="754"/>
      <c r="L40" s="754"/>
      <c r="M40" s="754"/>
    </row>
    <row r="41" spans="1:13">
      <c r="A41" s="753"/>
      <c r="B41" s="754"/>
      <c r="C41" s="754"/>
      <c r="D41" s="754"/>
      <c r="E41" s="754"/>
      <c r="F41" s="754"/>
      <c r="G41" s="754"/>
      <c r="H41" s="754"/>
      <c r="I41" s="754"/>
      <c r="J41" s="754"/>
      <c r="K41" s="754"/>
      <c r="L41" s="754"/>
      <c r="M41" s="754"/>
    </row>
    <row r="42" spans="1:13">
      <c r="A42" s="753"/>
      <c r="B42" s="754"/>
      <c r="C42" s="754"/>
      <c r="D42" s="754"/>
      <c r="E42" s="754"/>
      <c r="F42" s="754"/>
      <c r="G42" s="754"/>
      <c r="H42" s="754"/>
      <c r="I42" s="754"/>
      <c r="J42" s="754"/>
      <c r="K42" s="754"/>
      <c r="L42" s="754"/>
      <c r="M42" s="754"/>
    </row>
    <row r="43" spans="1:13">
      <c r="A43" s="700"/>
      <c r="B43" s="701"/>
      <c r="C43" s="701"/>
      <c r="D43" s="701"/>
      <c r="E43" s="701"/>
      <c r="F43" s="701"/>
      <c r="G43" s="701"/>
      <c r="H43" s="701"/>
      <c r="I43" s="701"/>
      <c r="J43" s="701"/>
      <c r="K43" s="701"/>
      <c r="L43" s="701"/>
      <c r="M43" s="701"/>
    </row>
    <row r="44" spans="1:13">
      <c r="A44" s="486" t="s">
        <v>43</v>
      </c>
      <c r="B44" s="755"/>
      <c r="C44" s="755"/>
      <c r="D44" s="755"/>
      <c r="E44" s="755"/>
      <c r="F44" s="756"/>
      <c r="G44" s="486" t="s">
        <v>44</v>
      </c>
      <c r="H44" s="755"/>
      <c r="I44" s="755"/>
      <c r="J44" s="755"/>
      <c r="K44" s="755"/>
      <c r="L44" s="755"/>
      <c r="M44" s="755"/>
    </row>
  </sheetData>
  <mergeCells count="68">
    <mergeCell ref="A1:C3"/>
    <mergeCell ref="D1:M1"/>
    <mergeCell ref="E2:F2"/>
    <mergeCell ref="L2:M2"/>
    <mergeCell ref="E3:F3"/>
    <mergeCell ref="G3:H3"/>
    <mergeCell ref="L3:M3"/>
    <mergeCell ref="A4:B5"/>
    <mergeCell ref="C4:K5"/>
    <mergeCell ref="L4:M4"/>
    <mergeCell ref="A6:B7"/>
    <mergeCell ref="C6:K7"/>
    <mergeCell ref="L6:M6"/>
    <mergeCell ref="C10:K11"/>
    <mergeCell ref="L10:M10"/>
    <mergeCell ref="A12:B13"/>
    <mergeCell ref="A8:B9"/>
    <mergeCell ref="L8:M8"/>
    <mergeCell ref="C12:K13"/>
    <mergeCell ref="L12:M12"/>
    <mergeCell ref="L14:M14"/>
    <mergeCell ref="A16:B17"/>
    <mergeCell ref="C16:K17"/>
    <mergeCell ref="L16:M16"/>
    <mergeCell ref="A44:F44"/>
    <mergeCell ref="G44:M44"/>
    <mergeCell ref="A37:C37"/>
    <mergeCell ref="D37:M37"/>
    <mergeCell ref="A38:M43"/>
    <mergeCell ref="H31:I31"/>
    <mergeCell ref="A32:C32"/>
    <mergeCell ref="F32:G32"/>
    <mergeCell ref="H32:I32"/>
    <mergeCell ref="F27:G27"/>
    <mergeCell ref="F28:G28"/>
    <mergeCell ref="H28:I28"/>
    <mergeCell ref="M28:M36"/>
    <mergeCell ref="A29:D29"/>
    <mergeCell ref="A35:C35"/>
    <mergeCell ref="F35:G35"/>
    <mergeCell ref="H35:I35"/>
    <mergeCell ref="A36:I36"/>
    <mergeCell ref="A33:C33"/>
    <mergeCell ref="F33:G33"/>
    <mergeCell ref="H33:I33"/>
    <mergeCell ref="A34:C34"/>
    <mergeCell ref="F34:G34"/>
    <mergeCell ref="F29:G29"/>
    <mergeCell ref="H29:I29"/>
    <mergeCell ref="A30:C30"/>
    <mergeCell ref="F30:G30"/>
    <mergeCell ref="H30:I30"/>
    <mergeCell ref="H34:I34"/>
    <mergeCell ref="F31:G31"/>
    <mergeCell ref="C8:K9"/>
    <mergeCell ref="A20:D20"/>
    <mergeCell ref="A26:D26"/>
    <mergeCell ref="A27:E27"/>
    <mergeCell ref="A28:C28"/>
    <mergeCell ref="A14:B15"/>
    <mergeCell ref="C14:K15"/>
    <mergeCell ref="A31:C31"/>
    <mergeCell ref="A21:C21"/>
    <mergeCell ref="A22:C22"/>
    <mergeCell ref="A23:C23"/>
    <mergeCell ref="A25:C25"/>
    <mergeCell ref="A19:D19"/>
    <mergeCell ref="A10:B11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543E6-09AC-4947-B20E-D810D40250F0}">
  <dimension ref="A1:M45"/>
  <sheetViews>
    <sheetView topLeftCell="A13" workbookViewId="0">
      <selection activeCell="I23" sqref="I23"/>
    </sheetView>
  </sheetViews>
  <sheetFormatPr defaultRowHeight="14.5"/>
  <sheetData>
    <row r="1" spans="1:13" ht="15.75" customHeight="1">
      <c r="A1" s="541" t="s">
        <v>0</v>
      </c>
      <c r="B1" s="432"/>
      <c r="C1" s="433"/>
      <c r="D1" s="542" t="s">
        <v>56</v>
      </c>
      <c r="E1" s="441"/>
      <c r="F1" s="442"/>
      <c r="G1" s="442"/>
      <c r="H1" s="442"/>
      <c r="I1" s="442"/>
      <c r="J1" s="442"/>
      <c r="K1" s="442"/>
      <c r="L1" s="442"/>
      <c r="M1" s="443"/>
    </row>
    <row r="2" spans="1:13" ht="15" customHeight="1">
      <c r="A2" s="434"/>
      <c r="B2" s="435"/>
      <c r="C2" s="436"/>
      <c r="D2" s="264" t="s">
        <v>45</v>
      </c>
      <c r="E2" s="520" t="s">
        <v>2</v>
      </c>
      <c r="F2" s="445"/>
      <c r="G2" s="265"/>
      <c r="H2" s="266"/>
      <c r="I2" s="267" t="s">
        <v>3</v>
      </c>
      <c r="J2" s="268">
        <v>2023</v>
      </c>
      <c r="K2" s="269" t="s">
        <v>4</v>
      </c>
      <c r="L2" s="543"/>
      <c r="M2" s="443"/>
    </row>
    <row r="3" spans="1:13" ht="15" customHeight="1">
      <c r="A3" s="437"/>
      <c r="B3" s="438"/>
      <c r="C3" s="439"/>
      <c r="D3" s="270"/>
      <c r="E3" s="544" t="s">
        <v>5</v>
      </c>
      <c r="F3" s="445"/>
      <c r="G3" s="545">
        <v>552</v>
      </c>
      <c r="H3" s="443"/>
      <c r="I3" s="271" t="s">
        <v>6</v>
      </c>
      <c r="J3" s="272">
        <v>13</v>
      </c>
      <c r="K3" s="267" t="s">
        <v>7</v>
      </c>
      <c r="L3" s="546"/>
      <c r="M3" s="443"/>
    </row>
    <row r="4" spans="1:13" ht="21" customHeight="1">
      <c r="A4" s="536" t="s">
        <v>57</v>
      </c>
      <c r="B4" s="451"/>
      <c r="C4" s="540"/>
      <c r="D4" s="432"/>
      <c r="E4" s="432"/>
      <c r="F4" s="432"/>
      <c r="G4" s="432"/>
      <c r="H4" s="432"/>
      <c r="I4" s="432"/>
      <c r="J4" s="432"/>
      <c r="K4" s="433"/>
      <c r="L4" s="520" t="s">
        <v>9</v>
      </c>
      <c r="M4" s="445"/>
    </row>
    <row r="5" spans="1:13">
      <c r="A5" s="452"/>
      <c r="B5" s="439"/>
      <c r="C5" s="437"/>
      <c r="D5" s="438"/>
      <c r="E5" s="438"/>
      <c r="F5" s="438"/>
      <c r="G5" s="438"/>
      <c r="H5" s="438"/>
      <c r="I5" s="438"/>
      <c r="J5" s="438"/>
      <c r="K5" s="439"/>
      <c r="L5" s="273"/>
      <c r="M5" s="274" t="s">
        <v>10</v>
      </c>
    </row>
    <row r="6" spans="1:13" ht="21" customHeight="1">
      <c r="A6" s="536" t="s">
        <v>58</v>
      </c>
      <c r="B6" s="451"/>
      <c r="C6" s="540"/>
      <c r="D6" s="432"/>
      <c r="E6" s="432"/>
      <c r="F6" s="432"/>
      <c r="G6" s="432"/>
      <c r="H6" s="432"/>
      <c r="I6" s="432"/>
      <c r="J6" s="432"/>
      <c r="K6" s="433"/>
      <c r="L6" s="528" t="s">
        <v>9</v>
      </c>
      <c r="M6" s="445"/>
    </row>
    <row r="7" spans="1:13">
      <c r="A7" s="452"/>
      <c r="B7" s="439"/>
      <c r="C7" s="437"/>
      <c r="D7" s="438"/>
      <c r="E7" s="438"/>
      <c r="F7" s="438"/>
      <c r="G7" s="438"/>
      <c r="H7" s="438"/>
      <c r="I7" s="438"/>
      <c r="J7" s="438"/>
      <c r="K7" s="439"/>
      <c r="L7" s="273"/>
      <c r="M7" s="275" t="s">
        <v>10</v>
      </c>
    </row>
    <row r="8" spans="1:13" ht="21" customHeight="1">
      <c r="A8" s="536" t="s">
        <v>59</v>
      </c>
      <c r="B8" s="451"/>
      <c r="C8" s="540"/>
      <c r="D8" s="432"/>
      <c r="E8" s="432"/>
      <c r="F8" s="432"/>
      <c r="G8" s="432"/>
      <c r="H8" s="432"/>
      <c r="I8" s="432"/>
      <c r="J8" s="432"/>
      <c r="K8" s="433"/>
      <c r="L8" s="528" t="s">
        <v>9</v>
      </c>
      <c r="M8" s="445"/>
    </row>
    <row r="9" spans="1:13">
      <c r="A9" s="452"/>
      <c r="B9" s="439"/>
      <c r="C9" s="437"/>
      <c r="D9" s="438"/>
      <c r="E9" s="438"/>
      <c r="F9" s="438"/>
      <c r="G9" s="438"/>
      <c r="H9" s="438"/>
      <c r="I9" s="438"/>
      <c r="J9" s="438"/>
      <c r="K9" s="439"/>
      <c r="L9" s="273"/>
      <c r="M9" s="275" t="s">
        <v>10</v>
      </c>
    </row>
    <row r="10" spans="1:13" ht="21" customHeight="1">
      <c r="A10" s="536" t="s">
        <v>60</v>
      </c>
      <c r="B10" s="451"/>
      <c r="C10" s="540" t="s">
        <v>180</v>
      </c>
      <c r="D10" s="432"/>
      <c r="E10" s="432"/>
      <c r="F10" s="432"/>
      <c r="G10" s="432"/>
      <c r="H10" s="432"/>
      <c r="I10" s="432"/>
      <c r="J10" s="432"/>
      <c r="K10" s="433"/>
      <c r="L10" s="520" t="s">
        <v>9</v>
      </c>
      <c r="M10" s="445"/>
    </row>
    <row r="11" spans="1:13">
      <c r="A11" s="452"/>
      <c r="B11" s="439"/>
      <c r="C11" s="437"/>
      <c r="D11" s="438"/>
      <c r="E11" s="438"/>
      <c r="F11" s="438"/>
      <c r="G11" s="438"/>
      <c r="H11" s="438"/>
      <c r="I11" s="438"/>
      <c r="J11" s="438"/>
      <c r="K11" s="439"/>
      <c r="L11" s="273"/>
      <c r="M11" s="274" t="s">
        <v>10</v>
      </c>
    </row>
    <row r="12" spans="1:13" ht="21" customHeight="1">
      <c r="A12" s="536" t="s">
        <v>61</v>
      </c>
      <c r="B12" s="451"/>
      <c r="C12" s="539"/>
      <c r="D12" s="432"/>
      <c r="E12" s="432"/>
      <c r="F12" s="432"/>
      <c r="G12" s="432"/>
      <c r="H12" s="432"/>
      <c r="I12" s="432"/>
      <c r="J12" s="432"/>
      <c r="K12" s="433"/>
      <c r="L12" s="520" t="s">
        <v>9</v>
      </c>
      <c r="M12" s="445"/>
    </row>
    <row r="13" spans="1:13">
      <c r="A13" s="452"/>
      <c r="B13" s="439"/>
      <c r="C13" s="437"/>
      <c r="D13" s="438"/>
      <c r="E13" s="438"/>
      <c r="F13" s="438"/>
      <c r="G13" s="438"/>
      <c r="H13" s="438"/>
      <c r="I13" s="438"/>
      <c r="J13" s="438"/>
      <c r="K13" s="439"/>
      <c r="L13" s="273"/>
      <c r="M13" s="274" t="s">
        <v>10</v>
      </c>
    </row>
    <row r="14" spans="1:13" ht="21" customHeight="1">
      <c r="A14" s="536" t="s">
        <v>62</v>
      </c>
      <c r="B14" s="451"/>
      <c r="C14" s="539"/>
      <c r="D14" s="432"/>
      <c r="E14" s="432"/>
      <c r="F14" s="432"/>
      <c r="G14" s="432"/>
      <c r="H14" s="432"/>
      <c r="I14" s="432"/>
      <c r="J14" s="432"/>
      <c r="K14" s="433"/>
      <c r="L14" s="520" t="s">
        <v>9</v>
      </c>
      <c r="M14" s="445"/>
    </row>
    <row r="15" spans="1:13">
      <c r="A15" s="452"/>
      <c r="B15" s="439"/>
      <c r="C15" s="437"/>
      <c r="D15" s="438"/>
      <c r="E15" s="438"/>
      <c r="F15" s="438"/>
      <c r="G15" s="438"/>
      <c r="H15" s="438"/>
      <c r="I15" s="438"/>
      <c r="J15" s="438"/>
      <c r="K15" s="439"/>
      <c r="L15" s="273"/>
      <c r="M15" s="274" t="s">
        <v>10</v>
      </c>
    </row>
    <row r="16" spans="1:13" ht="21" customHeight="1">
      <c r="A16" s="536" t="s">
        <v>63</v>
      </c>
      <c r="B16" s="451"/>
      <c r="C16" s="537"/>
      <c r="D16" s="432"/>
      <c r="E16" s="432"/>
      <c r="F16" s="432"/>
      <c r="G16" s="432"/>
      <c r="H16" s="432"/>
      <c r="I16" s="432"/>
      <c r="J16" s="432"/>
      <c r="K16" s="433"/>
      <c r="L16" s="520" t="s">
        <v>9</v>
      </c>
      <c r="M16" s="445"/>
    </row>
    <row r="17" spans="1:13">
      <c r="A17" s="452"/>
      <c r="B17" s="439"/>
      <c r="C17" s="437"/>
      <c r="D17" s="438"/>
      <c r="E17" s="438"/>
      <c r="F17" s="438"/>
      <c r="G17" s="438"/>
      <c r="H17" s="438"/>
      <c r="I17" s="438"/>
      <c r="J17" s="438"/>
      <c r="K17" s="439"/>
      <c r="L17" s="273"/>
      <c r="M17" s="274" t="s">
        <v>10</v>
      </c>
    </row>
    <row r="18" spans="1:13">
      <c r="A18" s="526"/>
      <c r="B18" s="442"/>
      <c r="C18" s="442"/>
      <c r="D18" s="442"/>
      <c r="E18" s="442"/>
      <c r="F18" s="442"/>
      <c r="G18" s="442"/>
      <c r="H18" s="442"/>
      <c r="I18" s="442"/>
      <c r="J18" s="442"/>
      <c r="K18" s="442"/>
      <c r="L18" s="442"/>
      <c r="M18" s="443"/>
    </row>
    <row r="19" spans="1:13" ht="20">
      <c r="A19" s="533" t="s">
        <v>17</v>
      </c>
      <c r="B19" s="441"/>
      <c r="C19" s="442"/>
      <c r="D19" s="443"/>
      <c r="E19" s="276" t="s">
        <v>18</v>
      </c>
      <c r="F19" s="276" t="s">
        <v>19</v>
      </c>
      <c r="G19" s="277" t="s">
        <v>20</v>
      </c>
      <c r="H19" s="277" t="s">
        <v>64</v>
      </c>
      <c r="I19" s="277" t="s">
        <v>65</v>
      </c>
      <c r="J19" s="277" t="s">
        <v>66</v>
      </c>
      <c r="K19" s="278" t="s">
        <v>67</v>
      </c>
      <c r="L19" s="277" t="s">
        <v>78</v>
      </c>
      <c r="M19" s="277" t="s">
        <v>26</v>
      </c>
    </row>
    <row r="20" spans="1:13">
      <c r="A20" s="534" t="s">
        <v>76</v>
      </c>
      <c r="B20" s="442"/>
      <c r="C20" s="442"/>
      <c r="D20" s="443"/>
      <c r="E20" s="279" t="s">
        <v>28</v>
      </c>
      <c r="F20" s="267"/>
      <c r="G20" s="280"/>
      <c r="H20" s="281"/>
      <c r="I20" s="281"/>
      <c r="J20" s="280"/>
      <c r="K20" s="280"/>
      <c r="L20" s="280"/>
      <c r="M20" s="282">
        <f t="shared" ref="M20:M26" si="0">I20+J20+K20+L20</f>
        <v>0</v>
      </c>
    </row>
    <row r="21" spans="1:13">
      <c r="A21" s="523" t="s">
        <v>76</v>
      </c>
      <c r="B21" s="442"/>
      <c r="C21" s="443"/>
      <c r="D21" s="283"/>
      <c r="E21" s="279" t="s">
        <v>29</v>
      </c>
      <c r="F21" s="267"/>
      <c r="G21" s="280"/>
      <c r="H21" s="281"/>
      <c r="I21" s="281"/>
      <c r="J21" s="280"/>
      <c r="K21" s="280"/>
      <c r="L21" s="280"/>
      <c r="M21" s="282">
        <f t="shared" si="0"/>
        <v>0</v>
      </c>
    </row>
    <row r="22" spans="1:13">
      <c r="A22" s="523" t="s">
        <v>76</v>
      </c>
      <c r="B22" s="442"/>
      <c r="C22" s="443"/>
      <c r="D22" s="270"/>
      <c r="E22" s="279" t="s">
        <v>30</v>
      </c>
      <c r="F22" s="267"/>
      <c r="G22" s="280"/>
      <c r="H22" s="281"/>
      <c r="I22" s="281"/>
      <c r="J22" s="280"/>
      <c r="K22" s="280"/>
      <c r="L22" s="280"/>
      <c r="M22" s="282">
        <f t="shared" si="0"/>
        <v>0</v>
      </c>
    </row>
    <row r="23" spans="1:13">
      <c r="A23" s="523" t="s">
        <v>76</v>
      </c>
      <c r="B23" s="442"/>
      <c r="C23" s="443"/>
      <c r="D23" s="283"/>
      <c r="E23" s="279" t="s">
        <v>31</v>
      </c>
      <c r="F23" s="267" t="s">
        <v>79</v>
      </c>
      <c r="G23" s="280">
        <v>16</v>
      </c>
      <c r="H23" s="281">
        <v>1</v>
      </c>
      <c r="I23" s="281"/>
      <c r="J23" s="280"/>
      <c r="K23" s="280"/>
      <c r="L23" s="280"/>
      <c r="M23" s="282">
        <f t="shared" si="0"/>
        <v>0</v>
      </c>
    </row>
    <row r="24" spans="1:13">
      <c r="A24" s="523" t="s">
        <v>76</v>
      </c>
      <c r="B24" s="442"/>
      <c r="C24" s="443"/>
      <c r="D24" s="283"/>
      <c r="E24" s="279" t="s">
        <v>32</v>
      </c>
      <c r="F24" s="267"/>
      <c r="G24" s="280"/>
      <c r="H24" s="281"/>
      <c r="I24" s="281"/>
      <c r="J24" s="280"/>
      <c r="K24" s="280"/>
      <c r="L24" s="280"/>
      <c r="M24" s="282">
        <f t="shared" si="0"/>
        <v>0</v>
      </c>
    </row>
    <row r="25" spans="1:13">
      <c r="A25" s="538"/>
      <c r="B25" s="442"/>
      <c r="C25" s="443"/>
      <c r="D25" s="283"/>
      <c r="E25" s="279" t="s">
        <v>33</v>
      </c>
      <c r="F25" s="284"/>
      <c r="G25" s="284"/>
      <c r="H25" s="280"/>
      <c r="I25" s="280"/>
      <c r="J25" s="280"/>
      <c r="K25" s="280"/>
      <c r="L25" s="280"/>
      <c r="M25" s="282">
        <f t="shared" si="0"/>
        <v>0</v>
      </c>
    </row>
    <row r="26" spans="1:13">
      <c r="A26" s="535"/>
      <c r="B26" s="442"/>
      <c r="C26" s="442"/>
      <c r="D26" s="443"/>
      <c r="E26" s="279" t="s">
        <v>34</v>
      </c>
      <c r="F26" s="284"/>
      <c r="G26" s="284"/>
      <c r="H26" s="280"/>
      <c r="I26" s="280"/>
      <c r="J26" s="280"/>
      <c r="K26" s="285"/>
      <c r="L26" s="280"/>
      <c r="M26" s="282">
        <f t="shared" si="0"/>
        <v>0</v>
      </c>
    </row>
    <row r="27" spans="1:13">
      <c r="A27" s="531"/>
      <c r="B27" s="441"/>
      <c r="C27" s="442"/>
      <c r="D27" s="442"/>
      <c r="E27" s="443"/>
      <c r="F27" s="532" t="s">
        <v>35</v>
      </c>
      <c r="G27" s="445"/>
      <c r="H27" s="281">
        <f t="shared" ref="H27:M27" si="1">SUM(H20:H26)</f>
        <v>1</v>
      </c>
      <c r="I27" s="281">
        <f t="shared" si="1"/>
        <v>0</v>
      </c>
      <c r="J27" s="280">
        <f t="shared" si="1"/>
        <v>0</v>
      </c>
      <c r="K27" s="285">
        <f t="shared" si="1"/>
        <v>0</v>
      </c>
      <c r="L27" s="280">
        <f t="shared" si="1"/>
        <v>0</v>
      </c>
      <c r="M27" s="286">
        <f t="shared" si="1"/>
        <v>0</v>
      </c>
    </row>
    <row r="28" spans="1:13">
      <c r="A28" s="528" t="s">
        <v>70</v>
      </c>
      <c r="B28" s="441"/>
      <c r="C28" s="443"/>
      <c r="D28" s="273"/>
      <c r="E28" s="276" t="s">
        <v>18</v>
      </c>
      <c r="F28" s="529" t="s">
        <v>37</v>
      </c>
      <c r="G28" s="445"/>
      <c r="H28" s="529" t="s">
        <v>38</v>
      </c>
      <c r="I28" s="445"/>
      <c r="J28" s="287"/>
      <c r="K28" s="288" t="s">
        <v>39</v>
      </c>
      <c r="L28" s="289" t="s">
        <v>40</v>
      </c>
      <c r="M28" s="470"/>
    </row>
    <row r="29" spans="1:13">
      <c r="A29" s="535"/>
      <c r="B29" s="442"/>
      <c r="C29" s="442"/>
      <c r="D29" s="443"/>
      <c r="E29" s="279" t="s">
        <v>28</v>
      </c>
      <c r="F29" s="522" t="s">
        <v>77</v>
      </c>
      <c r="G29" s="443"/>
      <c r="H29" s="524"/>
      <c r="I29" s="443"/>
      <c r="J29" s="280"/>
      <c r="K29" s="285"/>
      <c r="L29" s="285"/>
      <c r="M29" s="471"/>
    </row>
    <row r="30" spans="1:13">
      <c r="A30" s="526"/>
      <c r="B30" s="442"/>
      <c r="C30" s="443"/>
      <c r="D30" s="283"/>
      <c r="E30" s="279" t="s">
        <v>29</v>
      </c>
      <c r="F30" s="522"/>
      <c r="G30" s="443"/>
      <c r="H30" s="522"/>
      <c r="I30" s="443"/>
      <c r="J30" s="280"/>
      <c r="K30" s="285"/>
      <c r="L30" s="285"/>
      <c r="M30" s="472"/>
    </row>
    <row r="31" spans="1:13">
      <c r="A31" s="526"/>
      <c r="B31" s="442"/>
      <c r="C31" s="443"/>
      <c r="D31" s="270"/>
      <c r="E31" s="279" t="s">
        <v>30</v>
      </c>
      <c r="F31" s="522"/>
      <c r="G31" s="443"/>
      <c r="H31" s="522"/>
      <c r="I31" s="443"/>
      <c r="J31" s="280"/>
      <c r="K31" s="285"/>
      <c r="L31" s="285"/>
      <c r="M31" s="472"/>
    </row>
    <row r="32" spans="1:13">
      <c r="A32" s="526"/>
      <c r="B32" s="442"/>
      <c r="C32" s="443"/>
      <c r="D32" s="283"/>
      <c r="E32" s="279" t="s">
        <v>31</v>
      </c>
      <c r="F32" s="522" t="s">
        <v>80</v>
      </c>
      <c r="G32" s="443"/>
      <c r="H32" s="522" t="s">
        <v>181</v>
      </c>
      <c r="I32" s="443"/>
      <c r="J32" s="280"/>
      <c r="K32" s="285"/>
      <c r="L32" s="285"/>
      <c r="M32" s="472"/>
    </row>
    <row r="33" spans="1:13">
      <c r="A33" s="526"/>
      <c r="B33" s="442"/>
      <c r="C33" s="443"/>
      <c r="D33" s="283"/>
      <c r="E33" s="279" t="s">
        <v>32</v>
      </c>
      <c r="F33" s="522" t="s">
        <v>77</v>
      </c>
      <c r="G33" s="443"/>
      <c r="H33" s="524"/>
      <c r="I33" s="443"/>
      <c r="J33" s="280"/>
      <c r="K33" s="285"/>
      <c r="L33" s="285"/>
      <c r="M33" s="472"/>
    </row>
    <row r="34" spans="1:13">
      <c r="A34" s="530">
        <f>'[6]Platschef, trädbesiktare'!A34:A34</f>
        <v>0</v>
      </c>
      <c r="B34" s="442"/>
      <c r="C34" s="443"/>
      <c r="D34" s="290"/>
      <c r="E34" s="279" t="s">
        <v>33</v>
      </c>
      <c r="F34" s="525"/>
      <c r="G34" s="443"/>
      <c r="H34" s="525"/>
      <c r="I34" s="443"/>
      <c r="J34" s="280"/>
      <c r="K34" s="291"/>
      <c r="L34" s="285"/>
      <c r="M34" s="472"/>
    </row>
    <row r="35" spans="1:13">
      <c r="A35" s="530">
        <f>'[6]Platschef, trädbesiktare'!A35:A35</f>
        <v>0</v>
      </c>
      <c r="B35" s="442"/>
      <c r="C35" s="443"/>
      <c r="D35" s="290"/>
      <c r="E35" s="279" t="s">
        <v>34</v>
      </c>
      <c r="F35" s="525">
        <f>'[6]Platschef, trädbesiktare'!F35:F35</f>
        <v>0</v>
      </c>
      <c r="G35" s="443"/>
      <c r="H35" s="525">
        <f>'[6]Platschef, trädbesiktare'!H35:H35</f>
        <v>0</v>
      </c>
      <c r="I35" s="443"/>
      <c r="J35" s="280"/>
      <c r="K35" s="291">
        <f>'[6]Platschef, trädbesiktare'!K35</f>
        <v>0</v>
      </c>
      <c r="L35" s="285"/>
      <c r="M35" s="472"/>
    </row>
    <row r="36" spans="1:13">
      <c r="A36" s="519"/>
      <c r="B36" s="441"/>
      <c r="C36" s="442"/>
      <c r="D36" s="442"/>
      <c r="E36" s="442"/>
      <c r="F36" s="442"/>
      <c r="G36" s="442"/>
      <c r="H36" s="442"/>
      <c r="I36" s="443"/>
      <c r="J36" s="292" t="s">
        <v>41</v>
      </c>
      <c r="K36" s="293">
        <f>SUM(K29:K35)</f>
        <v>0</v>
      </c>
      <c r="L36" s="293">
        <f>SUM(L29:L35)</f>
        <v>0</v>
      </c>
      <c r="M36" s="473"/>
    </row>
    <row r="37" spans="1:13">
      <c r="A37" s="520" t="s">
        <v>72</v>
      </c>
      <c r="B37" s="441"/>
      <c r="C37" s="443"/>
      <c r="D37" s="521"/>
      <c r="E37" s="441"/>
      <c r="F37" s="442"/>
      <c r="G37" s="442"/>
      <c r="H37" s="442"/>
      <c r="I37" s="442"/>
      <c r="J37" s="442"/>
      <c r="K37" s="442"/>
      <c r="L37" s="442"/>
      <c r="M37" s="443"/>
    </row>
    <row r="38" spans="1:13">
      <c r="A38" s="571"/>
      <c r="B38" s="572"/>
      <c r="C38" s="432"/>
      <c r="D38" s="432"/>
      <c r="E38" s="432"/>
      <c r="F38" s="432"/>
      <c r="G38" s="432"/>
      <c r="H38" s="432"/>
      <c r="I38" s="432"/>
      <c r="J38" s="432"/>
      <c r="K38" s="432"/>
      <c r="L38" s="432"/>
      <c r="M38" s="433"/>
    </row>
    <row r="39" spans="1:13">
      <c r="A39" s="573"/>
      <c r="B39" s="435"/>
      <c r="C39" s="435"/>
      <c r="D39" s="435"/>
      <c r="E39" s="435"/>
      <c r="F39" s="435"/>
      <c r="G39" s="435"/>
      <c r="H39" s="435"/>
      <c r="I39" s="435"/>
      <c r="J39" s="435"/>
      <c r="K39" s="435"/>
      <c r="L39" s="435"/>
      <c r="M39" s="436"/>
    </row>
    <row r="40" spans="1:13">
      <c r="A40" s="434"/>
      <c r="B40" s="435"/>
      <c r="C40" s="435"/>
      <c r="D40" s="435"/>
      <c r="E40" s="435"/>
      <c r="F40" s="435"/>
      <c r="G40" s="435"/>
      <c r="H40" s="435"/>
      <c r="I40" s="435"/>
      <c r="J40" s="435"/>
      <c r="K40" s="435"/>
      <c r="L40" s="435"/>
      <c r="M40" s="436"/>
    </row>
    <row r="41" spans="1:13">
      <c r="A41" s="434"/>
      <c r="B41" s="435"/>
      <c r="C41" s="435"/>
      <c r="D41" s="435"/>
      <c r="E41" s="435"/>
      <c r="F41" s="435"/>
      <c r="G41" s="435"/>
      <c r="H41" s="435"/>
      <c r="I41" s="435"/>
      <c r="J41" s="435"/>
      <c r="K41" s="435"/>
      <c r="L41" s="435"/>
      <c r="M41" s="436"/>
    </row>
    <row r="42" spans="1:13">
      <c r="A42" s="434"/>
      <c r="B42" s="435"/>
      <c r="C42" s="435"/>
      <c r="D42" s="435"/>
      <c r="E42" s="435"/>
      <c r="F42" s="435"/>
      <c r="G42" s="435"/>
      <c r="H42" s="435"/>
      <c r="I42" s="435"/>
      <c r="J42" s="435"/>
      <c r="K42" s="435"/>
      <c r="L42" s="435"/>
      <c r="M42" s="436"/>
    </row>
    <row r="43" spans="1:13">
      <c r="A43" s="437"/>
      <c r="B43" s="438"/>
      <c r="C43" s="438"/>
      <c r="D43" s="438"/>
      <c r="E43" s="438"/>
      <c r="F43" s="438"/>
      <c r="G43" s="438"/>
      <c r="H43" s="438"/>
      <c r="I43" s="438"/>
      <c r="J43" s="438"/>
      <c r="K43" s="438"/>
      <c r="L43" s="438"/>
      <c r="M43" s="439"/>
    </row>
    <row r="44" spans="1:13">
      <c r="A44" s="517" t="s">
        <v>43</v>
      </c>
      <c r="B44" s="442"/>
      <c r="C44" s="442"/>
      <c r="D44" s="442"/>
      <c r="E44" s="442"/>
      <c r="F44" s="443"/>
      <c r="G44" s="517" t="s">
        <v>44</v>
      </c>
      <c r="H44" s="442"/>
      <c r="I44" s="442"/>
      <c r="J44" s="442"/>
      <c r="K44" s="442"/>
      <c r="L44" s="442"/>
      <c r="M44" s="443"/>
    </row>
    <row r="45" spans="1:13">
      <c r="A45" s="518"/>
      <c r="B45" s="442"/>
      <c r="C45" s="442"/>
      <c r="D45" s="442"/>
      <c r="E45" s="442"/>
      <c r="F45" s="443"/>
      <c r="G45" s="518"/>
      <c r="H45" s="442"/>
      <c r="I45" s="442"/>
      <c r="J45" s="442"/>
      <c r="K45" s="442"/>
      <c r="L45" s="442"/>
      <c r="M45" s="443"/>
    </row>
  </sheetData>
  <mergeCells count="72">
    <mergeCell ref="A1:C3"/>
    <mergeCell ref="D1:M1"/>
    <mergeCell ref="E2:F2"/>
    <mergeCell ref="L2:M2"/>
    <mergeCell ref="E3:F3"/>
    <mergeCell ref="G3:H3"/>
    <mergeCell ref="L3:M3"/>
    <mergeCell ref="A4:B5"/>
    <mergeCell ref="C4:K5"/>
    <mergeCell ref="L4:M4"/>
    <mergeCell ref="A6:B7"/>
    <mergeCell ref="C6:K7"/>
    <mergeCell ref="L6:M6"/>
    <mergeCell ref="A8:B9"/>
    <mergeCell ref="C8:K9"/>
    <mergeCell ref="L8:M8"/>
    <mergeCell ref="A10:B11"/>
    <mergeCell ref="C10:K11"/>
    <mergeCell ref="L10:M10"/>
    <mergeCell ref="A12:B13"/>
    <mergeCell ref="C12:K13"/>
    <mergeCell ref="L12:M12"/>
    <mergeCell ref="A14:B15"/>
    <mergeCell ref="C14:K15"/>
    <mergeCell ref="L14:M14"/>
    <mergeCell ref="A26:D26"/>
    <mergeCell ref="A16:B17"/>
    <mergeCell ref="C16:K17"/>
    <mergeCell ref="L16:M16"/>
    <mergeCell ref="A18:M18"/>
    <mergeCell ref="A19:D19"/>
    <mergeCell ref="A20:D20"/>
    <mergeCell ref="A22:C22"/>
    <mergeCell ref="A21:C21"/>
    <mergeCell ref="A23:C23"/>
    <mergeCell ref="A24:C24"/>
    <mergeCell ref="A25:C25"/>
    <mergeCell ref="H32:I32"/>
    <mergeCell ref="A27:E27"/>
    <mergeCell ref="F27:G27"/>
    <mergeCell ref="A28:C28"/>
    <mergeCell ref="F28:G28"/>
    <mergeCell ref="H28:I28"/>
    <mergeCell ref="F29:G29"/>
    <mergeCell ref="H29:I29"/>
    <mergeCell ref="A30:C30"/>
    <mergeCell ref="A29:D29"/>
    <mergeCell ref="A31:C31"/>
    <mergeCell ref="F30:G30"/>
    <mergeCell ref="H30:I30"/>
    <mergeCell ref="F31:G31"/>
    <mergeCell ref="A35:C35"/>
    <mergeCell ref="F35:G35"/>
    <mergeCell ref="H35:I35"/>
    <mergeCell ref="A36:I36"/>
    <mergeCell ref="A37:C37"/>
    <mergeCell ref="D37:M37"/>
    <mergeCell ref="M28:M36"/>
    <mergeCell ref="H31:I31"/>
    <mergeCell ref="A33:C33"/>
    <mergeCell ref="F33:G33"/>
    <mergeCell ref="H33:I33"/>
    <mergeCell ref="A34:C34"/>
    <mergeCell ref="F34:G34"/>
    <mergeCell ref="H34:I34"/>
    <mergeCell ref="A32:C32"/>
    <mergeCell ref="F32:G32"/>
    <mergeCell ref="A38:M43"/>
    <mergeCell ref="A44:F44"/>
    <mergeCell ref="G44:M44"/>
    <mergeCell ref="A45:F45"/>
    <mergeCell ref="G45:M4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04CDA-B025-4078-9F20-D48F225DA078}">
  <dimension ref="A1:M45"/>
  <sheetViews>
    <sheetView topLeftCell="A19" workbookViewId="0">
      <selection activeCell="Q42" sqref="Q42"/>
    </sheetView>
  </sheetViews>
  <sheetFormatPr defaultRowHeight="14.5"/>
  <sheetData>
    <row r="1" spans="1:13" ht="14.5" customHeight="1">
      <c r="A1" s="510" t="s">
        <v>0</v>
      </c>
      <c r="B1" s="791"/>
      <c r="C1" s="792"/>
      <c r="D1" s="549" t="s">
        <v>56</v>
      </c>
      <c r="E1" s="910"/>
      <c r="F1" s="910"/>
      <c r="G1" s="910"/>
      <c r="H1" s="910"/>
      <c r="I1" s="910"/>
      <c r="J1" s="910"/>
      <c r="K1" s="910"/>
      <c r="L1" s="910"/>
      <c r="M1" s="910"/>
    </row>
    <row r="2" spans="1:13" ht="14.5" customHeight="1">
      <c r="A2" s="793"/>
      <c r="B2" s="794"/>
      <c r="C2" s="795"/>
      <c r="D2" s="30" t="s">
        <v>45</v>
      </c>
      <c r="E2" s="493" t="s">
        <v>2</v>
      </c>
      <c r="F2" s="758"/>
      <c r="G2" s="251"/>
      <c r="H2" s="252"/>
      <c r="I2" s="1" t="s">
        <v>3</v>
      </c>
      <c r="J2" s="2">
        <v>2023</v>
      </c>
      <c r="K2" s="253" t="s">
        <v>4</v>
      </c>
      <c r="L2" s="512"/>
      <c r="M2" s="800"/>
    </row>
    <row r="3" spans="1:13" ht="14.5" customHeight="1">
      <c r="A3" s="796"/>
      <c r="B3" s="797"/>
      <c r="C3" s="798"/>
      <c r="D3" s="31"/>
      <c r="E3" s="513" t="s">
        <v>5</v>
      </c>
      <c r="F3" s="801"/>
      <c r="G3" s="917" t="s">
        <v>54</v>
      </c>
      <c r="H3" s="918"/>
      <c r="I3" s="254" t="s">
        <v>6</v>
      </c>
      <c r="J3" s="251">
        <v>13</v>
      </c>
      <c r="K3" s="1" t="s">
        <v>7</v>
      </c>
      <c r="L3" s="804"/>
      <c r="M3" s="805"/>
    </row>
    <row r="4" spans="1:13" ht="14.5" customHeight="1">
      <c r="A4" s="505" t="s">
        <v>57</v>
      </c>
      <c r="B4" s="771"/>
      <c r="C4" s="405"/>
      <c r="D4" s="406"/>
      <c r="E4" s="406"/>
      <c r="F4" s="406"/>
      <c r="G4" s="406"/>
      <c r="H4" s="406"/>
      <c r="I4" s="406"/>
      <c r="J4" s="406"/>
      <c r="K4" s="407"/>
      <c r="L4" s="493" t="s">
        <v>9</v>
      </c>
      <c r="M4" s="757"/>
    </row>
    <row r="5" spans="1:13">
      <c r="A5" s="772"/>
      <c r="B5" s="773"/>
      <c r="C5" s="408"/>
      <c r="D5" s="409"/>
      <c r="E5" s="409"/>
      <c r="F5" s="409"/>
      <c r="G5" s="409"/>
      <c r="H5" s="409"/>
      <c r="I5" s="409"/>
      <c r="J5" s="409"/>
      <c r="K5" s="410"/>
      <c r="L5" s="6"/>
      <c r="M5" s="7" t="s">
        <v>10</v>
      </c>
    </row>
    <row r="6" spans="1:13" ht="14.5" customHeight="1">
      <c r="A6" s="505" t="s">
        <v>58</v>
      </c>
      <c r="B6" s="771"/>
      <c r="C6" s="405" t="s">
        <v>190</v>
      </c>
      <c r="D6" s="406"/>
      <c r="E6" s="406"/>
      <c r="F6" s="406"/>
      <c r="G6" s="406"/>
      <c r="H6" s="406"/>
      <c r="I6" s="406"/>
      <c r="J6" s="406"/>
      <c r="K6" s="407"/>
      <c r="L6" s="501" t="s">
        <v>9</v>
      </c>
      <c r="M6" s="767"/>
    </row>
    <row r="7" spans="1:13">
      <c r="A7" s="772"/>
      <c r="B7" s="773"/>
      <c r="C7" s="408"/>
      <c r="D7" s="409"/>
      <c r="E7" s="409"/>
      <c r="F7" s="409"/>
      <c r="G7" s="409"/>
      <c r="H7" s="409"/>
      <c r="I7" s="409"/>
      <c r="J7" s="409"/>
      <c r="K7" s="410"/>
      <c r="L7" s="6"/>
      <c r="M7" s="8" t="s">
        <v>10</v>
      </c>
    </row>
    <row r="8" spans="1:13" ht="14.5" customHeight="1">
      <c r="A8" s="505" t="s">
        <v>59</v>
      </c>
      <c r="B8" s="771"/>
      <c r="C8" s="405"/>
      <c r="D8" s="406"/>
      <c r="E8" s="406"/>
      <c r="F8" s="406"/>
      <c r="G8" s="406"/>
      <c r="H8" s="406"/>
      <c r="I8" s="406"/>
      <c r="J8" s="406"/>
      <c r="K8" s="407"/>
      <c r="L8" s="501" t="s">
        <v>9</v>
      </c>
      <c r="M8" s="767"/>
    </row>
    <row r="9" spans="1:13">
      <c r="A9" s="772"/>
      <c r="B9" s="773"/>
      <c r="C9" s="408"/>
      <c r="D9" s="409"/>
      <c r="E9" s="409"/>
      <c r="F9" s="409"/>
      <c r="G9" s="409"/>
      <c r="H9" s="409"/>
      <c r="I9" s="409"/>
      <c r="J9" s="409"/>
      <c r="K9" s="410"/>
      <c r="L9" s="6"/>
      <c r="M9" s="8" t="s">
        <v>10</v>
      </c>
    </row>
    <row r="10" spans="1:13" ht="14.5" customHeight="1">
      <c r="A10" s="505" t="s">
        <v>60</v>
      </c>
      <c r="B10" s="771"/>
      <c r="C10" s="405" t="s">
        <v>191</v>
      </c>
      <c r="D10" s="406"/>
      <c r="E10" s="406"/>
      <c r="F10" s="406"/>
      <c r="G10" s="406"/>
      <c r="H10" s="406"/>
      <c r="I10" s="406"/>
      <c r="J10" s="406"/>
      <c r="K10" s="407"/>
      <c r="L10" s="493" t="s">
        <v>9</v>
      </c>
      <c r="M10" s="757"/>
    </row>
    <row r="11" spans="1:13">
      <c r="A11" s="772"/>
      <c r="B11" s="773"/>
      <c r="C11" s="408"/>
      <c r="D11" s="409"/>
      <c r="E11" s="409"/>
      <c r="F11" s="409"/>
      <c r="G11" s="409"/>
      <c r="H11" s="409"/>
      <c r="I11" s="409"/>
      <c r="J11" s="409"/>
      <c r="K11" s="410"/>
      <c r="L11" s="6"/>
      <c r="M11" s="7" t="s">
        <v>10</v>
      </c>
    </row>
    <row r="12" spans="1:13" ht="14.5" customHeight="1">
      <c r="A12" s="505" t="s">
        <v>61</v>
      </c>
      <c r="B12" s="771"/>
      <c r="C12" s="405"/>
      <c r="D12" s="406"/>
      <c r="E12" s="406"/>
      <c r="F12" s="406"/>
      <c r="G12" s="406"/>
      <c r="H12" s="406"/>
      <c r="I12" s="406"/>
      <c r="J12" s="406"/>
      <c r="K12" s="407"/>
      <c r="L12" s="493" t="s">
        <v>9</v>
      </c>
      <c r="M12" s="757"/>
    </row>
    <row r="13" spans="1:13">
      <c r="A13" s="772"/>
      <c r="B13" s="773"/>
      <c r="C13" s="408"/>
      <c r="D13" s="409"/>
      <c r="E13" s="409"/>
      <c r="F13" s="409"/>
      <c r="G13" s="409"/>
      <c r="H13" s="409"/>
      <c r="I13" s="409"/>
      <c r="J13" s="409"/>
      <c r="K13" s="410"/>
      <c r="L13" s="6"/>
      <c r="M13" s="7" t="s">
        <v>10</v>
      </c>
    </row>
    <row r="14" spans="1:13" ht="14.5" customHeight="1">
      <c r="A14" s="505" t="s">
        <v>62</v>
      </c>
      <c r="B14" s="771"/>
      <c r="C14" s="405"/>
      <c r="D14" s="406"/>
      <c r="E14" s="406"/>
      <c r="F14" s="406"/>
      <c r="G14" s="406"/>
      <c r="H14" s="406"/>
      <c r="I14" s="406"/>
      <c r="J14" s="406"/>
      <c r="K14" s="407"/>
      <c r="L14" s="493" t="s">
        <v>9</v>
      </c>
      <c r="M14" s="757"/>
    </row>
    <row r="15" spans="1:13">
      <c r="A15" s="772"/>
      <c r="B15" s="773"/>
      <c r="C15" s="408"/>
      <c r="D15" s="409"/>
      <c r="E15" s="409"/>
      <c r="F15" s="409"/>
      <c r="G15" s="409"/>
      <c r="H15" s="409"/>
      <c r="I15" s="409"/>
      <c r="J15" s="409"/>
      <c r="K15" s="410"/>
      <c r="L15" s="6"/>
      <c r="M15" s="7" t="s">
        <v>10</v>
      </c>
    </row>
    <row r="16" spans="1:13" ht="14.5" customHeight="1">
      <c r="A16" s="505" t="s">
        <v>63</v>
      </c>
      <c r="B16" s="771"/>
      <c r="C16" s="902"/>
      <c r="D16" s="903"/>
      <c r="E16" s="903"/>
      <c r="F16" s="903"/>
      <c r="G16" s="903"/>
      <c r="H16" s="903"/>
      <c r="I16" s="903"/>
      <c r="J16" s="903"/>
      <c r="K16" s="904"/>
      <c r="L16" s="493" t="s">
        <v>9</v>
      </c>
      <c r="M16" s="757"/>
    </row>
    <row r="17" spans="1:13">
      <c r="A17" s="772"/>
      <c r="B17" s="773"/>
      <c r="C17" s="905"/>
      <c r="D17" s="906"/>
      <c r="E17" s="906"/>
      <c r="F17" s="906"/>
      <c r="G17" s="906"/>
      <c r="H17" s="906"/>
      <c r="I17" s="906"/>
      <c r="J17" s="906"/>
      <c r="K17" s="907"/>
      <c r="L17" s="6"/>
      <c r="M17" s="7" t="s">
        <v>10</v>
      </c>
    </row>
    <row r="18" spans="1:13">
      <c r="A18" s="497"/>
      <c r="B18" s="763"/>
      <c r="C18" s="763"/>
      <c r="D18" s="763"/>
      <c r="E18" s="763"/>
      <c r="F18" s="763"/>
      <c r="G18" s="763"/>
      <c r="H18" s="763"/>
      <c r="I18" s="763"/>
      <c r="J18" s="763"/>
      <c r="K18" s="763"/>
      <c r="L18" s="763"/>
      <c r="M18" s="763"/>
    </row>
    <row r="19" spans="1:13" ht="20">
      <c r="A19" s="507" t="s">
        <v>17</v>
      </c>
      <c r="B19" s="582"/>
      <c r="C19" s="582"/>
      <c r="D19" s="583"/>
      <c r="E19" s="255" t="s">
        <v>18</v>
      </c>
      <c r="F19" s="255" t="s">
        <v>19</v>
      </c>
      <c r="G19" s="9" t="s">
        <v>20</v>
      </c>
      <c r="H19" s="9" t="s">
        <v>64</v>
      </c>
      <c r="I19" s="9" t="s">
        <v>65</v>
      </c>
      <c r="J19" s="9" t="s">
        <v>66</v>
      </c>
      <c r="K19" s="10" t="s">
        <v>67</v>
      </c>
      <c r="L19" s="9" t="s">
        <v>68</v>
      </c>
      <c r="M19" s="9" t="s">
        <v>26</v>
      </c>
    </row>
    <row r="20" spans="1:13">
      <c r="A20" s="508" t="s">
        <v>82</v>
      </c>
      <c r="B20" s="900"/>
      <c r="C20" s="900"/>
      <c r="D20" s="901"/>
      <c r="E20" s="256" t="s">
        <v>28</v>
      </c>
      <c r="F20" s="15"/>
      <c r="G20" s="15"/>
      <c r="H20" s="15"/>
      <c r="I20" s="15"/>
      <c r="J20" s="15"/>
      <c r="K20" s="15"/>
      <c r="L20" s="15"/>
      <c r="M20" s="18">
        <f>SUM(I20:L20)</f>
        <v>0</v>
      </c>
    </row>
    <row r="21" spans="1:13">
      <c r="A21" s="497"/>
      <c r="B21" s="763"/>
      <c r="C21" s="764"/>
      <c r="D21" s="257"/>
      <c r="E21" s="256" t="s">
        <v>29</v>
      </c>
      <c r="F21" s="15"/>
      <c r="G21" s="15"/>
      <c r="H21" s="15"/>
      <c r="I21" s="15"/>
      <c r="J21" s="15"/>
      <c r="K21" s="15"/>
      <c r="L21" s="15"/>
      <c r="M21" s="18">
        <f t="shared" ref="M21:M26" si="0">SUM(I21:L21)</f>
        <v>0</v>
      </c>
    </row>
    <row r="22" spans="1:13">
      <c r="A22" s="497"/>
      <c r="B22" s="763"/>
      <c r="C22" s="763"/>
      <c r="D22" s="39"/>
      <c r="E22" s="256" t="s">
        <v>30</v>
      </c>
      <c r="F22" s="15"/>
      <c r="G22" s="15"/>
      <c r="H22" s="15"/>
      <c r="I22" s="15"/>
      <c r="J22" s="15"/>
      <c r="K22" s="15"/>
      <c r="L22" s="15"/>
      <c r="M22" s="18">
        <f t="shared" si="0"/>
        <v>0</v>
      </c>
    </row>
    <row r="23" spans="1:13">
      <c r="A23" s="497"/>
      <c r="B23" s="763"/>
      <c r="C23" s="764"/>
      <c r="D23" s="257"/>
      <c r="E23" s="256" t="s">
        <v>31</v>
      </c>
      <c r="F23" s="15"/>
      <c r="G23" s="15"/>
      <c r="H23" s="15"/>
      <c r="I23" s="15"/>
      <c r="J23" s="15"/>
      <c r="K23" s="15"/>
      <c r="L23" s="15"/>
      <c r="M23" s="18">
        <f t="shared" si="0"/>
        <v>0</v>
      </c>
    </row>
    <row r="24" spans="1:13">
      <c r="A24" s="497"/>
      <c r="B24" s="763"/>
      <c r="C24" s="764"/>
      <c r="D24" s="257"/>
      <c r="E24" s="256" t="s">
        <v>32</v>
      </c>
      <c r="F24" s="15"/>
      <c r="G24" s="15"/>
      <c r="H24" s="15"/>
      <c r="I24" s="15"/>
      <c r="J24" s="15"/>
      <c r="K24" s="15"/>
      <c r="L24" s="15"/>
      <c r="M24" s="18">
        <f t="shared" si="0"/>
        <v>0</v>
      </c>
    </row>
    <row r="25" spans="1:13">
      <c r="A25" s="781"/>
      <c r="B25" s="782"/>
      <c r="C25" s="783"/>
      <c r="D25" s="257"/>
      <c r="E25" s="256" t="s">
        <v>33</v>
      </c>
      <c r="F25" s="15"/>
      <c r="G25" s="15"/>
      <c r="H25" s="15"/>
      <c r="I25" s="15"/>
      <c r="J25" s="15"/>
      <c r="K25" s="15"/>
      <c r="L25" s="15"/>
      <c r="M25" s="18">
        <f t="shared" si="0"/>
        <v>0</v>
      </c>
    </row>
    <row r="26" spans="1:13">
      <c r="A26" s="508"/>
      <c r="B26" s="900"/>
      <c r="C26" s="900"/>
      <c r="D26" s="901"/>
      <c r="E26" s="256" t="s">
        <v>34</v>
      </c>
      <c r="F26" s="15"/>
      <c r="G26" s="15"/>
      <c r="H26" s="15"/>
      <c r="I26" s="15"/>
      <c r="J26" s="15"/>
      <c r="K26" s="16"/>
      <c r="L26" s="15"/>
      <c r="M26" s="18">
        <f t="shared" si="0"/>
        <v>0</v>
      </c>
    </row>
    <row r="27" spans="1:13">
      <c r="A27" s="499"/>
      <c r="B27" s="784"/>
      <c r="C27" s="784"/>
      <c r="D27" s="784"/>
      <c r="E27" s="785"/>
      <c r="F27" s="500" t="s">
        <v>35</v>
      </c>
      <c r="G27" s="780"/>
      <c r="H27" s="18">
        <v>0</v>
      </c>
      <c r="I27" s="18">
        <v>24</v>
      </c>
      <c r="J27" s="18">
        <v>0</v>
      </c>
      <c r="K27" s="21">
        <v>1.5</v>
      </c>
      <c r="L27" s="18">
        <v>0</v>
      </c>
      <c r="M27" s="258">
        <f>SUM(M20:M26)</f>
        <v>0</v>
      </c>
    </row>
    <row r="28" spans="1:13">
      <c r="A28" s="501" t="s">
        <v>70</v>
      </c>
      <c r="B28" s="767"/>
      <c r="C28" s="768"/>
      <c r="D28" s="8"/>
      <c r="E28" s="255" t="s">
        <v>18</v>
      </c>
      <c r="F28" s="502" t="s">
        <v>37</v>
      </c>
      <c r="G28" s="779"/>
      <c r="H28" s="502" t="s">
        <v>38</v>
      </c>
      <c r="I28" s="779"/>
      <c r="J28" s="23"/>
      <c r="K28" s="24" t="s">
        <v>39</v>
      </c>
      <c r="L28" s="23" t="s">
        <v>40</v>
      </c>
      <c r="M28" s="760"/>
    </row>
    <row r="29" spans="1:13">
      <c r="A29" s="508"/>
      <c r="B29" s="900"/>
      <c r="C29" s="900"/>
      <c r="D29" s="901"/>
      <c r="E29" s="256" t="s">
        <v>28</v>
      </c>
      <c r="F29" s="491"/>
      <c r="G29" s="592"/>
      <c r="H29" s="491"/>
      <c r="I29" s="592"/>
      <c r="J29" s="15"/>
      <c r="K29" s="21"/>
      <c r="L29" s="21"/>
      <c r="M29" s="761"/>
    </row>
    <row r="30" spans="1:13">
      <c r="A30" s="497"/>
      <c r="B30" s="763"/>
      <c r="C30" s="764"/>
      <c r="D30" s="257"/>
      <c r="E30" s="256" t="s">
        <v>29</v>
      </c>
      <c r="F30" s="491" t="s">
        <v>52</v>
      </c>
      <c r="G30" s="592"/>
      <c r="H30" s="491" t="s">
        <v>167</v>
      </c>
      <c r="I30" s="592"/>
      <c r="J30" s="15"/>
      <c r="K30" s="21"/>
      <c r="L30" s="21"/>
      <c r="M30" s="761"/>
    </row>
    <row r="31" spans="1:13">
      <c r="A31" s="497"/>
      <c r="B31" s="763"/>
      <c r="C31" s="763"/>
      <c r="D31" s="39"/>
      <c r="E31" s="256" t="s">
        <v>30</v>
      </c>
      <c r="F31" s="491"/>
      <c r="G31" s="592"/>
      <c r="H31" s="491"/>
      <c r="I31" s="592"/>
      <c r="J31" s="15"/>
      <c r="K31" s="21"/>
      <c r="L31" s="21"/>
      <c r="M31" s="761"/>
    </row>
    <row r="32" spans="1:13">
      <c r="A32" s="497"/>
      <c r="B32" s="763"/>
      <c r="C32" s="764"/>
      <c r="D32" s="257"/>
      <c r="E32" s="256" t="s">
        <v>31</v>
      </c>
      <c r="F32" s="491" t="s">
        <v>52</v>
      </c>
      <c r="G32" s="592"/>
      <c r="H32" s="491" t="s">
        <v>167</v>
      </c>
      <c r="I32" s="498"/>
      <c r="J32" s="19"/>
      <c r="K32" s="26"/>
      <c r="L32" s="21"/>
      <c r="M32" s="761"/>
    </row>
    <row r="33" spans="1:13">
      <c r="A33" s="497"/>
      <c r="B33" s="763"/>
      <c r="C33" s="764"/>
      <c r="D33" s="257"/>
      <c r="E33" s="256" t="s">
        <v>32</v>
      </c>
      <c r="F33" s="491"/>
      <c r="G33" s="592"/>
      <c r="H33" s="491"/>
      <c r="I33" s="592"/>
      <c r="J33" s="15"/>
      <c r="K33" s="21"/>
      <c r="L33" s="21"/>
      <c r="M33" s="761"/>
    </row>
    <row r="34" spans="1:13">
      <c r="A34" s="490"/>
      <c r="B34" s="769"/>
      <c r="C34" s="770"/>
      <c r="D34" s="36"/>
      <c r="E34" s="256" t="s">
        <v>33</v>
      </c>
      <c r="F34" s="491"/>
      <c r="G34" s="592"/>
      <c r="H34" s="491"/>
      <c r="I34" s="592"/>
      <c r="J34" s="15"/>
      <c r="K34" s="21"/>
      <c r="L34" s="21"/>
      <c r="M34" s="761"/>
    </row>
    <row r="35" spans="1:13">
      <c r="A35" s="490"/>
      <c r="B35" s="769"/>
      <c r="C35" s="770"/>
      <c r="D35" s="36"/>
      <c r="E35" s="256" t="s">
        <v>34</v>
      </c>
      <c r="F35" s="491"/>
      <c r="G35" s="592"/>
      <c r="H35" s="491"/>
      <c r="I35" s="592"/>
      <c r="J35" s="15"/>
      <c r="K35" s="21"/>
      <c r="L35" s="21"/>
      <c r="M35" s="761"/>
    </row>
    <row r="36" spans="1:13">
      <c r="A36" s="492"/>
      <c r="B36" s="765"/>
      <c r="C36" s="765"/>
      <c r="D36" s="765"/>
      <c r="E36" s="765"/>
      <c r="F36" s="765"/>
      <c r="G36" s="765"/>
      <c r="H36" s="765"/>
      <c r="I36" s="766"/>
      <c r="J36" s="27" t="s">
        <v>41</v>
      </c>
      <c r="K36" s="28">
        <f>SUM(K29:K35)</f>
        <v>0</v>
      </c>
      <c r="L36" s="28">
        <v>0</v>
      </c>
      <c r="M36" s="762"/>
    </row>
    <row r="37" spans="1:13">
      <c r="A37" s="493" t="s">
        <v>72</v>
      </c>
      <c r="B37" s="757"/>
      <c r="C37" s="758"/>
      <c r="D37" s="494"/>
      <c r="E37" s="759"/>
      <c r="F37" s="759"/>
      <c r="G37" s="759"/>
      <c r="H37" s="759"/>
      <c r="I37" s="759"/>
      <c r="J37" s="759"/>
      <c r="K37" s="759"/>
      <c r="L37" s="759"/>
      <c r="M37" s="759"/>
    </row>
    <row r="38" spans="1:13">
      <c r="A38" s="911"/>
      <c r="B38" s="912"/>
      <c r="C38" s="912"/>
      <c r="D38" s="912"/>
      <c r="E38" s="912"/>
      <c r="F38" s="912"/>
      <c r="G38" s="912"/>
      <c r="H38" s="912"/>
      <c r="I38" s="912"/>
      <c r="J38" s="912"/>
      <c r="K38" s="912"/>
      <c r="L38" s="912"/>
      <c r="M38" s="912"/>
    </row>
    <row r="39" spans="1:13">
      <c r="A39" s="913"/>
      <c r="B39" s="914"/>
      <c r="C39" s="914"/>
      <c r="D39" s="914"/>
      <c r="E39" s="914"/>
      <c r="F39" s="914"/>
      <c r="G39" s="914"/>
      <c r="H39" s="914"/>
      <c r="I39" s="914"/>
      <c r="J39" s="914"/>
      <c r="K39" s="914"/>
      <c r="L39" s="914"/>
      <c r="M39" s="914"/>
    </row>
    <row r="40" spans="1:13">
      <c r="A40" s="913"/>
      <c r="B40" s="914"/>
      <c r="C40" s="914"/>
      <c r="D40" s="914"/>
      <c r="E40" s="914"/>
      <c r="F40" s="914"/>
      <c r="G40" s="914"/>
      <c r="H40" s="914"/>
      <c r="I40" s="914"/>
      <c r="J40" s="914"/>
      <c r="K40" s="914"/>
      <c r="L40" s="914"/>
      <c r="M40" s="914"/>
    </row>
    <row r="41" spans="1:13">
      <c r="A41" s="913"/>
      <c r="B41" s="914"/>
      <c r="C41" s="914"/>
      <c r="D41" s="914"/>
      <c r="E41" s="914"/>
      <c r="F41" s="914"/>
      <c r="G41" s="914"/>
      <c r="H41" s="914"/>
      <c r="I41" s="914"/>
      <c r="J41" s="914"/>
      <c r="K41" s="914"/>
      <c r="L41" s="914"/>
      <c r="M41" s="914"/>
    </row>
    <row r="42" spans="1:13">
      <c r="A42" s="913"/>
      <c r="B42" s="914"/>
      <c r="C42" s="914"/>
      <c r="D42" s="914"/>
      <c r="E42" s="914"/>
      <c r="F42" s="914"/>
      <c r="G42" s="914"/>
      <c r="H42" s="914"/>
      <c r="I42" s="914"/>
      <c r="J42" s="914"/>
      <c r="K42" s="914"/>
      <c r="L42" s="914"/>
      <c r="M42" s="914"/>
    </row>
    <row r="43" spans="1:13">
      <c r="A43" s="915"/>
      <c r="B43" s="916"/>
      <c r="C43" s="916"/>
      <c r="D43" s="916"/>
      <c r="E43" s="916"/>
      <c r="F43" s="916"/>
      <c r="G43" s="916"/>
      <c r="H43" s="916"/>
      <c r="I43" s="916"/>
      <c r="J43" s="916"/>
      <c r="K43" s="916"/>
      <c r="L43" s="916"/>
      <c r="M43" s="916"/>
    </row>
    <row r="44" spans="1:13">
      <c r="A44" s="486" t="s">
        <v>43</v>
      </c>
      <c r="B44" s="755"/>
      <c r="C44" s="755"/>
      <c r="D44" s="755"/>
      <c r="E44" s="755"/>
      <c r="F44" s="756"/>
      <c r="G44" s="486" t="s">
        <v>44</v>
      </c>
      <c r="H44" s="755"/>
      <c r="I44" s="755"/>
      <c r="J44" s="755"/>
      <c r="K44" s="755"/>
      <c r="L44" s="755"/>
      <c r="M44" s="755"/>
    </row>
    <row r="45" spans="1:13">
      <c r="A45" s="489"/>
      <c r="B45" s="703"/>
      <c r="C45" s="703"/>
      <c r="D45" s="703"/>
      <c r="E45" s="703"/>
      <c r="F45" s="704"/>
      <c r="G45" s="489"/>
      <c r="H45" s="703"/>
      <c r="I45" s="703"/>
      <c r="J45" s="703"/>
      <c r="K45" s="703"/>
      <c r="L45" s="703"/>
      <c r="M45" s="703"/>
    </row>
  </sheetData>
  <mergeCells count="72">
    <mergeCell ref="A1:C3"/>
    <mergeCell ref="D1:M1"/>
    <mergeCell ref="E2:F2"/>
    <mergeCell ref="L2:M2"/>
    <mergeCell ref="E3:F3"/>
    <mergeCell ref="G3:H3"/>
    <mergeCell ref="L3:M3"/>
    <mergeCell ref="A4:B5"/>
    <mergeCell ref="C4:K5"/>
    <mergeCell ref="L4:M4"/>
    <mergeCell ref="A6:B7"/>
    <mergeCell ref="C6:K7"/>
    <mergeCell ref="L6:M6"/>
    <mergeCell ref="A8:B9"/>
    <mergeCell ref="C8:K9"/>
    <mergeCell ref="L8:M8"/>
    <mergeCell ref="A10:B11"/>
    <mergeCell ref="C10:K11"/>
    <mergeCell ref="L10:M10"/>
    <mergeCell ref="A20:D20"/>
    <mergeCell ref="A12:B13"/>
    <mergeCell ref="C12:K13"/>
    <mergeCell ref="L12:M12"/>
    <mergeCell ref="A14:B15"/>
    <mergeCell ref="C14:K15"/>
    <mergeCell ref="L14:M14"/>
    <mergeCell ref="A16:B17"/>
    <mergeCell ref="C16:K17"/>
    <mergeCell ref="L16:M16"/>
    <mergeCell ref="A18:M18"/>
    <mergeCell ref="A19:D19"/>
    <mergeCell ref="A21:C21"/>
    <mergeCell ref="A22:C22"/>
    <mergeCell ref="A23:C23"/>
    <mergeCell ref="A25:C25"/>
    <mergeCell ref="A26:D26"/>
    <mergeCell ref="A24:C24"/>
    <mergeCell ref="F27:G27"/>
    <mergeCell ref="A28:C28"/>
    <mergeCell ref="F28:G28"/>
    <mergeCell ref="H28:I28"/>
    <mergeCell ref="M28:M36"/>
    <mergeCell ref="A29:D29"/>
    <mergeCell ref="F29:G29"/>
    <mergeCell ref="H29:I29"/>
    <mergeCell ref="A30:C30"/>
    <mergeCell ref="F30:G30"/>
    <mergeCell ref="A27:E27"/>
    <mergeCell ref="H30:I30"/>
    <mergeCell ref="A31:C31"/>
    <mergeCell ref="F31:G31"/>
    <mergeCell ref="H31:I31"/>
    <mergeCell ref="A32:C32"/>
    <mergeCell ref="F32:G32"/>
    <mergeCell ref="H32:I32"/>
    <mergeCell ref="A33:C33"/>
    <mergeCell ref="F33:G33"/>
    <mergeCell ref="H33:I33"/>
    <mergeCell ref="A34:C34"/>
    <mergeCell ref="F34:G34"/>
    <mergeCell ref="H34:I34"/>
    <mergeCell ref="A35:C35"/>
    <mergeCell ref="F35:G35"/>
    <mergeCell ref="H35:I35"/>
    <mergeCell ref="A45:F45"/>
    <mergeCell ref="G45:M45"/>
    <mergeCell ref="A36:I36"/>
    <mergeCell ref="A37:C37"/>
    <mergeCell ref="D37:M37"/>
    <mergeCell ref="A38:M43"/>
    <mergeCell ref="A44:F44"/>
    <mergeCell ref="G44:M4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4059F-6BC0-4088-901D-B3B1275617DC}">
  <dimension ref="A1:M45"/>
  <sheetViews>
    <sheetView workbookViewId="0">
      <selection activeCell="H32" sqref="H32:I32"/>
    </sheetView>
  </sheetViews>
  <sheetFormatPr defaultRowHeight="14.5"/>
  <sheetData>
    <row r="1" spans="1:13" ht="14.5" customHeight="1">
      <c r="A1" s="510" t="s">
        <v>0</v>
      </c>
      <c r="B1" s="478"/>
      <c r="C1" s="479"/>
      <c r="D1" s="511" t="s">
        <v>1</v>
      </c>
      <c r="E1" s="487"/>
      <c r="F1" s="487"/>
      <c r="G1" s="487"/>
      <c r="H1" s="487"/>
      <c r="I1" s="487"/>
      <c r="J1" s="487"/>
      <c r="K1" s="487"/>
      <c r="L1" s="487"/>
      <c r="M1" s="488"/>
    </row>
    <row r="2" spans="1:13" ht="14.5" customHeight="1">
      <c r="A2" s="480"/>
      <c r="B2" s="481"/>
      <c r="C2" s="482"/>
      <c r="D2" s="30" t="s">
        <v>45</v>
      </c>
      <c r="E2" s="493" t="s">
        <v>2</v>
      </c>
      <c r="F2" s="488"/>
      <c r="G2" s="5"/>
      <c r="H2" s="29"/>
      <c r="I2" s="1" t="s">
        <v>3</v>
      </c>
      <c r="J2" s="2">
        <v>2023</v>
      </c>
      <c r="K2" s="3" t="s">
        <v>4</v>
      </c>
      <c r="L2" s="512"/>
      <c r="M2" s="488"/>
    </row>
    <row r="3" spans="1:13" ht="14.5" customHeight="1">
      <c r="A3" s="483"/>
      <c r="B3" s="484"/>
      <c r="C3" s="485"/>
      <c r="D3" s="31"/>
      <c r="E3" s="513" t="s">
        <v>5</v>
      </c>
      <c r="F3" s="488"/>
      <c r="G3" s="514">
        <v>635</v>
      </c>
      <c r="H3" s="488"/>
      <c r="I3" s="4" t="s">
        <v>6</v>
      </c>
      <c r="J3" s="32">
        <v>13</v>
      </c>
      <c r="K3" s="1" t="s">
        <v>7</v>
      </c>
      <c r="L3" s="515"/>
      <c r="M3" s="488"/>
    </row>
    <row r="4" spans="1:13" ht="14.5" customHeight="1">
      <c r="A4" s="505" t="s">
        <v>46</v>
      </c>
      <c r="B4" s="479"/>
      <c r="C4" s="405"/>
      <c r="D4" s="478"/>
      <c r="E4" s="478"/>
      <c r="F4" s="478"/>
      <c r="G4" s="478"/>
      <c r="H4" s="478"/>
      <c r="I4" s="478"/>
      <c r="J4" s="478"/>
      <c r="K4" s="479"/>
      <c r="L4" s="493" t="s">
        <v>9</v>
      </c>
      <c r="M4" s="488"/>
    </row>
    <row r="5" spans="1:13">
      <c r="A5" s="483"/>
      <c r="B5" s="485"/>
      <c r="C5" s="483"/>
      <c r="D5" s="484"/>
      <c r="E5" s="484"/>
      <c r="F5" s="484"/>
      <c r="G5" s="484"/>
      <c r="H5" s="484"/>
      <c r="I5" s="484"/>
      <c r="J5" s="484"/>
      <c r="K5" s="485"/>
      <c r="L5" s="6"/>
      <c r="M5" s="7" t="s">
        <v>10</v>
      </c>
    </row>
    <row r="6" spans="1:13" ht="14.5" customHeight="1">
      <c r="A6" s="505" t="s">
        <v>11</v>
      </c>
      <c r="B6" s="479"/>
      <c r="C6" s="405"/>
      <c r="D6" s="478"/>
      <c r="E6" s="478"/>
      <c r="F6" s="478"/>
      <c r="G6" s="478"/>
      <c r="H6" s="478"/>
      <c r="I6" s="478"/>
      <c r="J6" s="478"/>
      <c r="K6" s="479"/>
      <c r="L6" s="501" t="s">
        <v>9</v>
      </c>
      <c r="M6" s="488"/>
    </row>
    <row r="7" spans="1:13">
      <c r="A7" s="483"/>
      <c r="B7" s="485"/>
      <c r="C7" s="483"/>
      <c r="D7" s="484"/>
      <c r="E7" s="484"/>
      <c r="F7" s="484"/>
      <c r="G7" s="484"/>
      <c r="H7" s="484"/>
      <c r="I7" s="484"/>
      <c r="J7" s="484"/>
      <c r="K7" s="485"/>
      <c r="L7" s="6"/>
      <c r="M7" s="8" t="s">
        <v>10</v>
      </c>
    </row>
    <row r="8" spans="1:13" ht="14.5" customHeight="1">
      <c r="A8" s="505" t="s">
        <v>12</v>
      </c>
      <c r="B8" s="479"/>
      <c r="C8" s="405"/>
      <c r="D8" s="478"/>
      <c r="E8" s="478"/>
      <c r="F8" s="478"/>
      <c r="G8" s="478"/>
      <c r="H8" s="478"/>
      <c r="I8" s="478"/>
      <c r="J8" s="478"/>
      <c r="K8" s="479"/>
      <c r="L8" s="493"/>
      <c r="M8" s="488"/>
    </row>
    <row r="9" spans="1:13">
      <c r="A9" s="483"/>
      <c r="B9" s="485"/>
      <c r="C9" s="483"/>
      <c r="D9" s="484"/>
      <c r="E9" s="484"/>
      <c r="F9" s="484"/>
      <c r="G9" s="484"/>
      <c r="H9" s="484"/>
      <c r="I9" s="484"/>
      <c r="J9" s="484"/>
      <c r="K9" s="485"/>
      <c r="L9" s="6"/>
      <c r="M9" s="7" t="s">
        <v>10</v>
      </c>
    </row>
    <row r="10" spans="1:13" ht="14.5" customHeight="1">
      <c r="A10" s="505" t="s">
        <v>47</v>
      </c>
      <c r="B10" s="479"/>
      <c r="C10" s="405"/>
      <c r="D10" s="478"/>
      <c r="E10" s="478"/>
      <c r="F10" s="478"/>
      <c r="G10" s="478"/>
      <c r="H10" s="478"/>
      <c r="I10" s="478"/>
      <c r="J10" s="478"/>
      <c r="K10" s="479"/>
      <c r="L10" s="493" t="s">
        <v>9</v>
      </c>
      <c r="M10" s="488"/>
    </row>
    <row r="11" spans="1:13">
      <c r="A11" s="483"/>
      <c r="B11" s="485"/>
      <c r="C11" s="483"/>
      <c r="D11" s="484"/>
      <c r="E11" s="484"/>
      <c r="F11" s="484"/>
      <c r="G11" s="484"/>
      <c r="H11" s="484"/>
      <c r="I11" s="484"/>
      <c r="J11" s="484"/>
      <c r="K11" s="485"/>
      <c r="L11" s="6"/>
      <c r="M11" s="7" t="s">
        <v>10</v>
      </c>
    </row>
    <row r="12" spans="1:13" ht="14.5" customHeight="1">
      <c r="A12" s="505" t="s">
        <v>14</v>
      </c>
      <c r="B12" s="479"/>
      <c r="C12" s="405"/>
      <c r="D12" s="478"/>
      <c r="E12" s="478"/>
      <c r="F12" s="478"/>
      <c r="G12" s="478"/>
      <c r="H12" s="478"/>
      <c r="I12" s="478"/>
      <c r="J12" s="478"/>
      <c r="K12" s="479"/>
      <c r="L12" s="493" t="s">
        <v>9</v>
      </c>
      <c r="M12" s="488"/>
    </row>
    <row r="13" spans="1:13">
      <c r="A13" s="483"/>
      <c r="B13" s="485"/>
      <c r="C13" s="483"/>
      <c r="D13" s="484"/>
      <c r="E13" s="484"/>
      <c r="F13" s="484"/>
      <c r="G13" s="484"/>
      <c r="H13" s="484"/>
      <c r="I13" s="484"/>
      <c r="J13" s="484"/>
      <c r="K13" s="485"/>
      <c r="L13" s="6"/>
      <c r="M13" s="7" t="s">
        <v>10</v>
      </c>
    </row>
    <row r="14" spans="1:13" ht="14.5" customHeight="1">
      <c r="A14" s="505" t="s">
        <v>48</v>
      </c>
      <c r="B14" s="479"/>
      <c r="C14" s="509"/>
      <c r="D14" s="478"/>
      <c r="E14" s="478"/>
      <c r="F14" s="478"/>
      <c r="G14" s="478"/>
      <c r="H14" s="478"/>
      <c r="I14" s="478"/>
      <c r="J14" s="478"/>
      <c r="K14" s="479"/>
      <c r="L14" s="493" t="s">
        <v>9</v>
      </c>
      <c r="M14" s="488"/>
    </row>
    <row r="15" spans="1:13">
      <c r="A15" s="483"/>
      <c r="B15" s="485"/>
      <c r="C15" s="483"/>
      <c r="D15" s="484"/>
      <c r="E15" s="484"/>
      <c r="F15" s="484"/>
      <c r="G15" s="484"/>
      <c r="H15" s="484"/>
      <c r="I15" s="484"/>
      <c r="J15" s="484"/>
      <c r="K15" s="485"/>
      <c r="L15" s="6"/>
      <c r="M15" s="7" t="s">
        <v>10</v>
      </c>
    </row>
    <row r="16" spans="1:13" ht="14.5" customHeight="1">
      <c r="A16" s="505" t="s">
        <v>16</v>
      </c>
      <c r="B16" s="479"/>
      <c r="C16" s="506"/>
      <c r="D16" s="478"/>
      <c r="E16" s="478"/>
      <c r="F16" s="478"/>
      <c r="G16" s="478"/>
      <c r="H16" s="478"/>
      <c r="I16" s="478"/>
      <c r="J16" s="478"/>
      <c r="K16" s="479"/>
      <c r="L16" s="493" t="s">
        <v>9</v>
      </c>
      <c r="M16" s="488"/>
    </row>
    <row r="17" spans="1:13">
      <c r="A17" s="483"/>
      <c r="B17" s="485"/>
      <c r="C17" s="483"/>
      <c r="D17" s="484"/>
      <c r="E17" s="484"/>
      <c r="F17" s="484"/>
      <c r="G17" s="484"/>
      <c r="H17" s="484"/>
      <c r="I17" s="484"/>
      <c r="J17" s="484"/>
      <c r="K17" s="485"/>
      <c r="L17" s="6"/>
      <c r="M17" s="7" t="s">
        <v>10</v>
      </c>
    </row>
    <row r="18" spans="1:13">
      <c r="A18" s="497"/>
      <c r="B18" s="487"/>
      <c r="C18" s="487"/>
      <c r="D18" s="487"/>
      <c r="E18" s="487"/>
      <c r="F18" s="487"/>
      <c r="G18" s="487"/>
      <c r="H18" s="487"/>
      <c r="I18" s="487"/>
      <c r="J18" s="487"/>
      <c r="K18" s="487"/>
      <c r="L18" s="487"/>
      <c r="M18" s="488"/>
    </row>
    <row r="19" spans="1:13" ht="21.5">
      <c r="A19" s="507" t="s">
        <v>17</v>
      </c>
      <c r="B19" s="487"/>
      <c r="C19" s="487"/>
      <c r="D19" s="488"/>
      <c r="E19" s="33" t="s">
        <v>18</v>
      </c>
      <c r="F19" s="33" t="s">
        <v>19</v>
      </c>
      <c r="G19" s="9" t="s">
        <v>20</v>
      </c>
      <c r="H19" s="24" t="s">
        <v>21</v>
      </c>
      <c r="I19" s="24" t="s">
        <v>22</v>
      </c>
      <c r="J19" s="23" t="s">
        <v>23</v>
      </c>
      <c r="K19" s="24" t="s">
        <v>24</v>
      </c>
      <c r="L19" s="24" t="s">
        <v>25</v>
      </c>
      <c r="M19" s="9" t="s">
        <v>26</v>
      </c>
    </row>
    <row r="20" spans="1:13">
      <c r="A20" s="508" t="s">
        <v>49</v>
      </c>
      <c r="B20" s="487"/>
      <c r="C20" s="487"/>
      <c r="D20" s="488"/>
      <c r="E20" s="11" t="s">
        <v>28</v>
      </c>
      <c r="F20" s="12"/>
      <c r="G20" s="13"/>
      <c r="H20" s="14"/>
      <c r="I20" s="15"/>
      <c r="J20" s="15"/>
      <c r="K20" s="16"/>
      <c r="L20" s="15"/>
      <c r="M20" s="38">
        <f t="shared" ref="M20:M26" si="0">SUM(H20:L20)</f>
        <v>0</v>
      </c>
    </row>
    <row r="21" spans="1:13">
      <c r="A21" s="504" t="s">
        <v>49</v>
      </c>
      <c r="B21" s="487"/>
      <c r="C21" s="488"/>
      <c r="D21" s="34"/>
      <c r="E21" s="11" t="s">
        <v>29</v>
      </c>
      <c r="F21" s="12"/>
      <c r="G21" s="13"/>
      <c r="H21" s="15"/>
      <c r="I21" s="15"/>
      <c r="J21" s="15"/>
      <c r="K21" s="16"/>
      <c r="M21" s="18">
        <f t="shared" si="0"/>
        <v>0</v>
      </c>
    </row>
    <row r="22" spans="1:13">
      <c r="A22" s="508" t="s">
        <v>49</v>
      </c>
      <c r="B22" s="487"/>
      <c r="C22" s="487"/>
      <c r="D22" s="488"/>
      <c r="E22" s="11" t="s">
        <v>30</v>
      </c>
      <c r="F22" s="12"/>
      <c r="G22" s="13"/>
      <c r="H22" s="15"/>
      <c r="I22" s="15"/>
      <c r="J22" s="15"/>
      <c r="K22" s="16"/>
      <c r="M22" s="18">
        <f>SUM(H22:L22)</f>
        <v>0</v>
      </c>
    </row>
    <row r="23" spans="1:13">
      <c r="A23" s="497" t="s">
        <v>49</v>
      </c>
      <c r="B23" s="487"/>
      <c r="C23" s="488"/>
      <c r="D23" s="34"/>
      <c r="E23" s="11" t="s">
        <v>31</v>
      </c>
      <c r="F23" s="12" t="s">
        <v>50</v>
      </c>
      <c r="G23" s="13">
        <v>0.66666666666666663</v>
      </c>
      <c r="H23" s="35"/>
      <c r="I23" s="19"/>
      <c r="J23" s="15"/>
      <c r="K23" s="16"/>
      <c r="L23" s="15"/>
      <c r="M23" s="17">
        <f>SUM(H23:L23)</f>
        <v>0</v>
      </c>
    </row>
    <row r="24" spans="1:13">
      <c r="A24" s="497" t="s">
        <v>49</v>
      </c>
      <c r="B24" s="487"/>
      <c r="C24" s="488"/>
      <c r="D24" s="34"/>
      <c r="E24" s="11" t="s">
        <v>32</v>
      </c>
      <c r="F24" s="12"/>
      <c r="G24" s="13"/>
      <c r="H24" s="15"/>
      <c r="I24" s="15"/>
      <c r="J24" s="15"/>
      <c r="K24" s="16"/>
      <c r="L24" s="15"/>
      <c r="M24" s="18">
        <f t="shared" si="0"/>
        <v>0</v>
      </c>
    </row>
    <row r="25" spans="1:13">
      <c r="A25" s="504"/>
      <c r="B25" s="487"/>
      <c r="C25" s="488"/>
      <c r="D25" s="34"/>
      <c r="E25" s="11" t="s">
        <v>33</v>
      </c>
      <c r="F25" s="12"/>
      <c r="G25" s="20"/>
      <c r="H25" s="15"/>
      <c r="I25" s="15"/>
      <c r="J25" s="15"/>
      <c r="K25" s="16"/>
      <c r="L25" s="15"/>
      <c r="M25" s="18">
        <f t="shared" si="0"/>
        <v>0</v>
      </c>
    </row>
    <row r="26" spans="1:13">
      <c r="A26" s="504"/>
      <c r="B26" s="487"/>
      <c r="C26" s="487"/>
      <c r="D26" s="488"/>
      <c r="E26" s="11" t="s">
        <v>34</v>
      </c>
      <c r="F26" s="12"/>
      <c r="G26" s="20"/>
      <c r="H26" s="15"/>
      <c r="I26" s="15"/>
      <c r="J26" s="15"/>
      <c r="K26" s="16"/>
      <c r="L26" s="15"/>
      <c r="M26" s="18">
        <f t="shared" si="0"/>
        <v>0</v>
      </c>
    </row>
    <row r="27" spans="1:13">
      <c r="A27" s="499"/>
      <c r="B27" s="487"/>
      <c r="C27" s="487"/>
      <c r="D27" s="487"/>
      <c r="E27" s="488"/>
      <c r="F27" s="500" t="s">
        <v>35</v>
      </c>
      <c r="G27" s="488"/>
      <c r="H27" s="17">
        <f t="shared" ref="H27:M27" si="1">SUM(H20:H26)</f>
        <v>0</v>
      </c>
      <c r="I27" s="18">
        <f t="shared" si="1"/>
        <v>0</v>
      </c>
      <c r="J27" s="18">
        <f t="shared" si="1"/>
        <v>0</v>
      </c>
      <c r="K27" s="21">
        <f t="shared" si="1"/>
        <v>0</v>
      </c>
      <c r="L27" s="18">
        <f t="shared" si="1"/>
        <v>0</v>
      </c>
      <c r="M27" s="22">
        <f t="shared" si="1"/>
        <v>0</v>
      </c>
    </row>
    <row r="28" spans="1:13">
      <c r="A28" s="501" t="s">
        <v>36</v>
      </c>
      <c r="B28" s="487"/>
      <c r="C28" s="488"/>
      <c r="D28" s="8"/>
      <c r="E28" s="33" t="s">
        <v>18</v>
      </c>
      <c r="F28" s="502" t="s">
        <v>37</v>
      </c>
      <c r="G28" s="488"/>
      <c r="H28" s="502" t="s">
        <v>38</v>
      </c>
      <c r="I28" s="488"/>
      <c r="J28" s="23"/>
      <c r="K28" s="24" t="s">
        <v>39</v>
      </c>
      <c r="L28" s="23" t="s">
        <v>40</v>
      </c>
      <c r="M28" s="377"/>
    </row>
    <row r="29" spans="1:13">
      <c r="A29" s="497" t="s">
        <v>49</v>
      </c>
      <c r="B29" s="487"/>
      <c r="C29" s="488"/>
      <c r="D29" s="36"/>
      <c r="E29" s="11" t="s">
        <v>28</v>
      </c>
      <c r="F29" s="491" t="s">
        <v>51</v>
      </c>
      <c r="G29" s="488"/>
      <c r="J29" s="15"/>
      <c r="L29" s="21"/>
      <c r="M29" s="495"/>
    </row>
    <row r="30" spans="1:13">
      <c r="A30" s="497" t="s">
        <v>49</v>
      </c>
      <c r="B30" s="487"/>
      <c r="C30" s="488"/>
      <c r="D30" s="34"/>
      <c r="E30" s="11" t="s">
        <v>29</v>
      </c>
      <c r="F30" s="491" t="s">
        <v>51</v>
      </c>
      <c r="G30" s="488"/>
      <c r="H30" s="491"/>
      <c r="I30" s="488"/>
      <c r="J30" s="15"/>
      <c r="K30" s="21"/>
      <c r="L30" s="21"/>
      <c r="M30" s="495"/>
    </row>
    <row r="31" spans="1:13">
      <c r="A31" s="497" t="s">
        <v>49</v>
      </c>
      <c r="B31" s="487"/>
      <c r="C31" s="487"/>
      <c r="D31" s="488"/>
      <c r="E31" s="11" t="s">
        <v>30</v>
      </c>
      <c r="F31" s="491" t="s">
        <v>51</v>
      </c>
      <c r="G31" s="488"/>
      <c r="J31" s="15"/>
      <c r="K31" s="85"/>
      <c r="L31" s="21"/>
      <c r="M31" s="495"/>
    </row>
    <row r="32" spans="1:13">
      <c r="A32" s="497" t="s">
        <v>49</v>
      </c>
      <c r="B32" s="487"/>
      <c r="C32" s="488"/>
      <c r="D32" s="34"/>
      <c r="E32" s="11" t="s">
        <v>31</v>
      </c>
      <c r="F32" s="491" t="s">
        <v>51</v>
      </c>
      <c r="G32" s="488"/>
      <c r="H32" s="491"/>
      <c r="I32" s="488"/>
      <c r="J32" s="25"/>
      <c r="L32" s="21"/>
      <c r="M32" s="495"/>
    </row>
    <row r="33" spans="1:13">
      <c r="A33" s="497" t="s">
        <v>49</v>
      </c>
      <c r="B33" s="487"/>
      <c r="C33" s="488"/>
      <c r="D33" s="34"/>
      <c r="E33" s="11" t="s">
        <v>32</v>
      </c>
      <c r="F33" s="491" t="s">
        <v>51</v>
      </c>
      <c r="G33" s="488"/>
      <c r="H33" s="491"/>
      <c r="I33" s="488"/>
      <c r="J33" s="15"/>
      <c r="K33" s="21"/>
      <c r="L33" s="21"/>
      <c r="M33" s="495"/>
    </row>
    <row r="34" spans="1:13">
      <c r="A34" s="490"/>
      <c r="B34" s="487"/>
      <c r="C34" s="488"/>
      <c r="D34" s="36"/>
      <c r="E34" s="11" t="s">
        <v>33</v>
      </c>
      <c r="F34" s="491"/>
      <c r="G34" s="488"/>
      <c r="H34" s="491"/>
      <c r="I34" s="488"/>
      <c r="J34" s="15"/>
      <c r="K34" s="21"/>
      <c r="L34" s="21"/>
      <c r="M34" s="495"/>
    </row>
    <row r="35" spans="1:13">
      <c r="A35" s="490"/>
      <c r="B35" s="487"/>
      <c r="C35" s="488"/>
      <c r="D35" s="36"/>
      <c r="E35" s="11" t="s">
        <v>34</v>
      </c>
      <c r="F35" s="491"/>
      <c r="G35" s="488"/>
      <c r="H35" s="491"/>
      <c r="I35" s="488"/>
      <c r="J35" s="15"/>
      <c r="K35" s="21"/>
      <c r="L35" s="21"/>
      <c r="M35" s="495"/>
    </row>
    <row r="36" spans="1:13">
      <c r="A36" s="492"/>
      <c r="B36" s="487"/>
      <c r="C36" s="487"/>
      <c r="D36" s="487"/>
      <c r="E36" s="487"/>
      <c r="F36" s="487"/>
      <c r="G36" s="487"/>
      <c r="H36" s="487"/>
      <c r="I36" s="488"/>
      <c r="J36" s="27" t="s">
        <v>41</v>
      </c>
      <c r="K36" s="28">
        <f>SUM(K30:K35)</f>
        <v>0</v>
      </c>
      <c r="L36" s="28">
        <f t="shared" ref="L36" si="2">SUM(L29:L35)</f>
        <v>0</v>
      </c>
      <c r="M36" s="496"/>
    </row>
    <row r="37" spans="1:13">
      <c r="A37" s="493" t="s">
        <v>53</v>
      </c>
      <c r="B37" s="487"/>
      <c r="C37" s="488"/>
      <c r="D37" s="494"/>
      <c r="E37" s="487"/>
      <c r="F37" s="487"/>
      <c r="G37" s="487"/>
      <c r="H37" s="487"/>
      <c r="I37" s="487"/>
      <c r="J37" s="487"/>
      <c r="K37" s="487"/>
      <c r="L37" s="487"/>
      <c r="M37" s="488"/>
    </row>
    <row r="38" spans="1:13">
      <c r="A38" s="477"/>
      <c r="B38" s="478"/>
      <c r="C38" s="478"/>
      <c r="D38" s="478"/>
      <c r="E38" s="478"/>
      <c r="F38" s="478"/>
      <c r="G38" s="478"/>
      <c r="H38" s="478"/>
      <c r="I38" s="478"/>
      <c r="J38" s="478"/>
      <c r="K38" s="478"/>
      <c r="L38" s="478"/>
      <c r="M38" s="479"/>
    </row>
    <row r="39" spans="1:13">
      <c r="A39" s="480"/>
      <c r="B39" s="481"/>
      <c r="C39" s="481"/>
      <c r="D39" s="481"/>
      <c r="E39" s="481"/>
      <c r="F39" s="481"/>
      <c r="G39" s="481"/>
      <c r="H39" s="481"/>
      <c r="I39" s="481"/>
      <c r="J39" s="481"/>
      <c r="K39" s="481"/>
      <c r="L39" s="481"/>
      <c r="M39" s="482"/>
    </row>
    <row r="40" spans="1:13">
      <c r="A40" s="480"/>
      <c r="B40" s="481"/>
      <c r="C40" s="481"/>
      <c r="D40" s="481"/>
      <c r="E40" s="481"/>
      <c r="F40" s="481"/>
      <c r="G40" s="481"/>
      <c r="H40" s="481"/>
      <c r="I40" s="481"/>
      <c r="J40" s="481"/>
      <c r="K40" s="481"/>
      <c r="L40" s="481"/>
      <c r="M40" s="482"/>
    </row>
    <row r="41" spans="1:13">
      <c r="A41" s="480"/>
      <c r="B41" s="481"/>
      <c r="C41" s="481"/>
      <c r="D41" s="481"/>
      <c r="E41" s="481"/>
      <c r="F41" s="481"/>
      <c r="G41" s="481"/>
      <c r="H41" s="481"/>
      <c r="I41" s="481"/>
      <c r="J41" s="481"/>
      <c r="K41" s="481"/>
      <c r="L41" s="481"/>
      <c r="M41" s="482"/>
    </row>
    <row r="42" spans="1:13">
      <c r="A42" s="480"/>
      <c r="B42" s="481"/>
      <c r="C42" s="481"/>
      <c r="D42" s="481"/>
      <c r="E42" s="481"/>
      <c r="F42" s="481"/>
      <c r="G42" s="481"/>
      <c r="H42" s="481"/>
      <c r="I42" s="481"/>
      <c r="J42" s="481"/>
      <c r="K42" s="481"/>
      <c r="L42" s="481"/>
      <c r="M42" s="482"/>
    </row>
    <row r="43" spans="1:13">
      <c r="A43" s="483"/>
      <c r="B43" s="484"/>
      <c r="C43" s="484"/>
      <c r="D43" s="484"/>
      <c r="E43" s="484"/>
      <c r="F43" s="484"/>
      <c r="G43" s="484"/>
      <c r="H43" s="484"/>
      <c r="I43" s="484"/>
      <c r="J43" s="484"/>
      <c r="K43" s="484"/>
      <c r="L43" s="484"/>
      <c r="M43" s="485"/>
    </row>
    <row r="44" spans="1:13">
      <c r="A44" s="486" t="s">
        <v>43</v>
      </c>
      <c r="B44" s="487"/>
      <c r="C44" s="487"/>
      <c r="D44" s="487"/>
      <c r="E44" s="487"/>
      <c r="F44" s="488"/>
      <c r="G44" s="486" t="s">
        <v>44</v>
      </c>
      <c r="H44" s="487"/>
      <c r="I44" s="487"/>
      <c r="J44" s="487"/>
      <c r="K44" s="487"/>
      <c r="L44" s="487"/>
      <c r="M44" s="488"/>
    </row>
    <row r="45" spans="1:13">
      <c r="A45" s="489"/>
      <c r="B45" s="487"/>
      <c r="C45" s="487"/>
      <c r="D45" s="487"/>
      <c r="E45" s="487"/>
      <c r="F45" s="488"/>
      <c r="G45" s="489"/>
      <c r="H45" s="487"/>
      <c r="I45" s="487"/>
      <c r="J45" s="487"/>
      <c r="K45" s="487"/>
      <c r="L45" s="487"/>
      <c r="M45" s="488"/>
    </row>
  </sheetData>
  <mergeCells count="70">
    <mergeCell ref="A1:C3"/>
    <mergeCell ref="D1:M1"/>
    <mergeCell ref="E2:F2"/>
    <mergeCell ref="L2:M2"/>
    <mergeCell ref="E3:F3"/>
    <mergeCell ref="G3:H3"/>
    <mergeCell ref="L3:M3"/>
    <mergeCell ref="A4:B5"/>
    <mergeCell ref="C4:K5"/>
    <mergeCell ref="L4:M4"/>
    <mergeCell ref="A6:B7"/>
    <mergeCell ref="C6:K7"/>
    <mergeCell ref="L6:M6"/>
    <mergeCell ref="A8:B9"/>
    <mergeCell ref="C8:K9"/>
    <mergeCell ref="L8:M8"/>
    <mergeCell ref="A10:B11"/>
    <mergeCell ref="C10:K11"/>
    <mergeCell ref="L10:M10"/>
    <mergeCell ref="A12:B13"/>
    <mergeCell ref="C12:K13"/>
    <mergeCell ref="L12:M12"/>
    <mergeCell ref="A14:B15"/>
    <mergeCell ref="C14:K15"/>
    <mergeCell ref="L14:M14"/>
    <mergeCell ref="A26:D26"/>
    <mergeCell ref="A16:B17"/>
    <mergeCell ref="C16:K17"/>
    <mergeCell ref="L16:M16"/>
    <mergeCell ref="A18:M18"/>
    <mergeCell ref="A19:D19"/>
    <mergeCell ref="A20:D20"/>
    <mergeCell ref="A21:C21"/>
    <mergeCell ref="A22:D22"/>
    <mergeCell ref="A23:C23"/>
    <mergeCell ref="A24:C24"/>
    <mergeCell ref="A25:C25"/>
    <mergeCell ref="H28:I28"/>
    <mergeCell ref="M28:M36"/>
    <mergeCell ref="A29:C29"/>
    <mergeCell ref="F29:G29"/>
    <mergeCell ref="A30:C30"/>
    <mergeCell ref="A32:C32"/>
    <mergeCell ref="F32:G32"/>
    <mergeCell ref="H30:I30"/>
    <mergeCell ref="A31:D31"/>
    <mergeCell ref="F31:G31"/>
    <mergeCell ref="A33:C33"/>
    <mergeCell ref="F33:G33"/>
    <mergeCell ref="H33:I33"/>
    <mergeCell ref="A34:C34"/>
    <mergeCell ref="A27:E27"/>
    <mergeCell ref="F27:G27"/>
    <mergeCell ref="A28:C28"/>
    <mergeCell ref="F28:G28"/>
    <mergeCell ref="F30:G30"/>
    <mergeCell ref="A45:F45"/>
    <mergeCell ref="G45:M45"/>
    <mergeCell ref="H32:I32"/>
    <mergeCell ref="A36:I36"/>
    <mergeCell ref="A37:C37"/>
    <mergeCell ref="D37:M37"/>
    <mergeCell ref="A38:M43"/>
    <mergeCell ref="A44:F44"/>
    <mergeCell ref="G44:M44"/>
    <mergeCell ref="F34:G34"/>
    <mergeCell ref="H34:I34"/>
    <mergeCell ref="A35:C35"/>
    <mergeCell ref="F35:G35"/>
    <mergeCell ref="H35:I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84719-777F-4F67-9D61-C40C7658A31E}">
  <dimension ref="A1:M45"/>
  <sheetViews>
    <sheetView workbookViewId="0">
      <selection activeCell="C10" sqref="C10:K11"/>
    </sheetView>
  </sheetViews>
  <sheetFormatPr defaultRowHeight="14.5"/>
  <sheetData>
    <row r="1" spans="1:13" ht="15.75" customHeight="1">
      <c r="A1" s="431" t="s">
        <v>0</v>
      </c>
      <c r="B1" s="432"/>
      <c r="C1" s="433"/>
      <c r="D1" s="440" t="s">
        <v>1</v>
      </c>
      <c r="E1" s="441"/>
      <c r="F1" s="442"/>
      <c r="G1" s="442"/>
      <c r="H1" s="442"/>
      <c r="I1" s="442"/>
      <c r="J1" s="442"/>
      <c r="K1" s="442"/>
      <c r="L1" s="442"/>
      <c r="M1" s="443"/>
    </row>
    <row r="2" spans="1:13" ht="15" customHeight="1">
      <c r="A2" s="434"/>
      <c r="B2" s="435"/>
      <c r="C2" s="436"/>
      <c r="D2" s="307" t="s">
        <v>45</v>
      </c>
      <c r="E2" s="444" t="s">
        <v>2</v>
      </c>
      <c r="F2" s="445"/>
      <c r="G2" s="308"/>
      <c r="H2" s="266"/>
      <c r="I2" s="309" t="s">
        <v>3</v>
      </c>
      <c r="J2" s="310">
        <v>2023</v>
      </c>
      <c r="K2" s="269" t="s">
        <v>4</v>
      </c>
      <c r="L2" s="446"/>
      <c r="M2" s="443"/>
    </row>
    <row r="3" spans="1:13" ht="15" customHeight="1">
      <c r="A3" s="437"/>
      <c r="B3" s="438"/>
      <c r="C3" s="439"/>
      <c r="D3" s="311"/>
      <c r="E3" s="447" t="s">
        <v>5</v>
      </c>
      <c r="F3" s="445"/>
      <c r="G3" s="448">
        <v>552</v>
      </c>
      <c r="H3" s="443"/>
      <c r="I3" s="271" t="s">
        <v>6</v>
      </c>
      <c r="J3" s="312">
        <v>14</v>
      </c>
      <c r="K3" s="309" t="s">
        <v>7</v>
      </c>
      <c r="L3" s="449"/>
      <c r="M3" s="443"/>
    </row>
    <row r="4" spans="1:13" ht="21" customHeight="1">
      <c r="A4" s="450" t="s">
        <v>46</v>
      </c>
      <c r="B4" s="451"/>
      <c r="C4" s="453"/>
      <c r="D4" s="432"/>
      <c r="E4" s="432"/>
      <c r="F4" s="432"/>
      <c r="G4" s="432"/>
      <c r="H4" s="432"/>
      <c r="I4" s="432"/>
      <c r="J4" s="432"/>
      <c r="K4" s="433"/>
      <c r="L4" s="444" t="s">
        <v>9</v>
      </c>
      <c r="M4" s="445"/>
    </row>
    <row r="5" spans="1:13">
      <c r="A5" s="452"/>
      <c r="B5" s="439"/>
      <c r="C5" s="437"/>
      <c r="D5" s="438"/>
      <c r="E5" s="438"/>
      <c r="F5" s="438"/>
      <c r="G5" s="438"/>
      <c r="H5" s="438"/>
      <c r="I5" s="438"/>
      <c r="J5" s="438"/>
      <c r="K5" s="439"/>
      <c r="L5" s="313"/>
      <c r="M5" s="314" t="s">
        <v>10</v>
      </c>
    </row>
    <row r="6" spans="1:13" ht="21" customHeight="1">
      <c r="A6" s="450" t="s">
        <v>11</v>
      </c>
      <c r="B6" s="451"/>
      <c r="C6" s="454" t="s">
        <v>204</v>
      </c>
      <c r="D6" s="432"/>
      <c r="E6" s="432"/>
      <c r="F6" s="432"/>
      <c r="G6" s="432"/>
      <c r="H6" s="432"/>
      <c r="I6" s="432"/>
      <c r="J6" s="432"/>
      <c r="K6" s="433"/>
      <c r="L6" s="455" t="s">
        <v>9</v>
      </c>
      <c r="M6" s="445"/>
    </row>
    <row r="7" spans="1:13">
      <c r="A7" s="452"/>
      <c r="B7" s="439"/>
      <c r="C7" s="437"/>
      <c r="D7" s="438"/>
      <c r="E7" s="438"/>
      <c r="F7" s="438"/>
      <c r="G7" s="438"/>
      <c r="H7" s="438"/>
      <c r="I7" s="438"/>
      <c r="J7" s="438"/>
      <c r="K7" s="439"/>
      <c r="L7" s="313"/>
      <c r="M7" s="315" t="s">
        <v>10</v>
      </c>
    </row>
    <row r="8" spans="1:13" ht="21" customHeight="1">
      <c r="A8" s="450" t="s">
        <v>12</v>
      </c>
      <c r="B8" s="451"/>
      <c r="C8" s="453"/>
      <c r="D8" s="432"/>
      <c r="E8" s="432"/>
      <c r="F8" s="432"/>
      <c r="G8" s="432"/>
      <c r="H8" s="432"/>
      <c r="I8" s="432"/>
      <c r="J8" s="432"/>
      <c r="K8" s="433"/>
      <c r="L8" s="444" t="s">
        <v>9</v>
      </c>
      <c r="M8" s="445"/>
    </row>
    <row r="9" spans="1:13">
      <c r="A9" s="452"/>
      <c r="B9" s="439"/>
      <c r="C9" s="437"/>
      <c r="D9" s="438"/>
      <c r="E9" s="438"/>
      <c r="F9" s="438"/>
      <c r="G9" s="438"/>
      <c r="H9" s="438"/>
      <c r="I9" s="438"/>
      <c r="J9" s="438"/>
      <c r="K9" s="439"/>
      <c r="L9" s="313"/>
      <c r="M9" s="314" t="s">
        <v>10</v>
      </c>
    </row>
    <row r="10" spans="1:13" ht="21" customHeight="1">
      <c r="A10" s="450" t="s">
        <v>47</v>
      </c>
      <c r="B10" s="451"/>
      <c r="C10" s="453"/>
      <c r="D10" s="432"/>
      <c r="E10" s="432"/>
      <c r="F10" s="432"/>
      <c r="G10" s="432"/>
      <c r="H10" s="432"/>
      <c r="I10" s="432"/>
      <c r="J10" s="432"/>
      <c r="K10" s="433"/>
      <c r="L10" s="444" t="s">
        <v>9</v>
      </c>
      <c r="M10" s="445"/>
    </row>
    <row r="11" spans="1:13">
      <c r="A11" s="452"/>
      <c r="B11" s="439"/>
      <c r="C11" s="437"/>
      <c r="D11" s="438"/>
      <c r="E11" s="438"/>
      <c r="F11" s="438"/>
      <c r="G11" s="438"/>
      <c r="H11" s="438"/>
      <c r="I11" s="438"/>
      <c r="J11" s="438"/>
      <c r="K11" s="439"/>
      <c r="L11" s="313"/>
      <c r="M11" s="314" t="s">
        <v>10</v>
      </c>
    </row>
    <row r="12" spans="1:13" ht="21" customHeight="1">
      <c r="A12" s="450" t="s">
        <v>14</v>
      </c>
      <c r="B12" s="451"/>
      <c r="C12" s="454" t="s">
        <v>75</v>
      </c>
      <c r="D12" s="432"/>
      <c r="E12" s="432"/>
      <c r="F12" s="432"/>
      <c r="G12" s="432"/>
      <c r="H12" s="432"/>
      <c r="I12" s="432"/>
      <c r="J12" s="432"/>
      <c r="K12" s="433"/>
      <c r="L12" s="444" t="s">
        <v>9</v>
      </c>
      <c r="M12" s="445"/>
    </row>
    <row r="13" spans="1:13">
      <c r="A13" s="452"/>
      <c r="B13" s="439"/>
      <c r="C13" s="437"/>
      <c r="D13" s="438"/>
      <c r="E13" s="438"/>
      <c r="F13" s="438"/>
      <c r="G13" s="438"/>
      <c r="H13" s="438"/>
      <c r="I13" s="438"/>
      <c r="J13" s="438"/>
      <c r="K13" s="439"/>
      <c r="L13" s="313"/>
      <c r="M13" s="314" t="s">
        <v>10</v>
      </c>
    </row>
    <row r="14" spans="1:13" ht="21" customHeight="1">
      <c r="A14" s="450" t="s">
        <v>48</v>
      </c>
      <c r="B14" s="451"/>
      <c r="C14" s="456"/>
      <c r="D14" s="432"/>
      <c r="E14" s="432"/>
      <c r="F14" s="432"/>
      <c r="G14" s="432"/>
      <c r="H14" s="432"/>
      <c r="I14" s="432"/>
      <c r="J14" s="432"/>
      <c r="K14" s="433"/>
      <c r="L14" s="444" t="s">
        <v>9</v>
      </c>
      <c r="M14" s="445"/>
    </row>
    <row r="15" spans="1:13">
      <c r="A15" s="452"/>
      <c r="B15" s="439"/>
      <c r="C15" s="437"/>
      <c r="D15" s="438"/>
      <c r="E15" s="438"/>
      <c r="F15" s="438"/>
      <c r="G15" s="438"/>
      <c r="H15" s="438"/>
      <c r="I15" s="438"/>
      <c r="J15" s="438"/>
      <c r="K15" s="439"/>
      <c r="L15" s="313"/>
      <c r="M15" s="314" t="s">
        <v>10</v>
      </c>
    </row>
    <row r="16" spans="1:13" ht="21" customHeight="1">
      <c r="A16" s="450" t="s">
        <v>16</v>
      </c>
      <c r="B16" s="451"/>
      <c r="C16" s="456"/>
      <c r="D16" s="432"/>
      <c r="E16" s="432"/>
      <c r="F16" s="432"/>
      <c r="G16" s="432"/>
      <c r="H16" s="432"/>
      <c r="I16" s="432"/>
      <c r="J16" s="432"/>
      <c r="K16" s="433"/>
      <c r="L16" s="444" t="s">
        <v>9</v>
      </c>
      <c r="M16" s="445"/>
    </row>
    <row r="17" spans="1:13">
      <c r="A17" s="452"/>
      <c r="B17" s="439"/>
      <c r="C17" s="437"/>
      <c r="D17" s="438"/>
      <c r="E17" s="438"/>
      <c r="F17" s="438"/>
      <c r="G17" s="438"/>
      <c r="H17" s="438"/>
      <c r="I17" s="438"/>
      <c r="J17" s="438"/>
      <c r="K17" s="439"/>
      <c r="L17" s="313"/>
      <c r="M17" s="314" t="s">
        <v>10</v>
      </c>
    </row>
    <row r="18" spans="1:13">
      <c r="A18" s="458"/>
      <c r="B18" s="442"/>
      <c r="C18" s="442"/>
      <c r="D18" s="442"/>
      <c r="E18" s="442"/>
      <c r="F18" s="442"/>
      <c r="G18" s="442"/>
      <c r="H18" s="442"/>
      <c r="I18" s="442"/>
      <c r="J18" s="442"/>
      <c r="K18" s="442"/>
      <c r="L18" s="442"/>
      <c r="M18" s="443"/>
    </row>
    <row r="19" spans="1:13" ht="21.5">
      <c r="A19" s="459" t="s">
        <v>17</v>
      </c>
      <c r="B19" s="441"/>
      <c r="C19" s="442"/>
      <c r="D19" s="443"/>
      <c r="E19" s="316" t="s">
        <v>18</v>
      </c>
      <c r="F19" s="316" t="s">
        <v>19</v>
      </c>
      <c r="G19" s="317" t="s">
        <v>20</v>
      </c>
      <c r="H19" s="326" t="s">
        <v>21</v>
      </c>
      <c r="I19" s="326" t="s">
        <v>22</v>
      </c>
      <c r="J19" s="327" t="s">
        <v>23</v>
      </c>
      <c r="K19" s="326" t="s">
        <v>24</v>
      </c>
      <c r="L19" s="326" t="s">
        <v>25</v>
      </c>
      <c r="M19" s="317" t="s">
        <v>26</v>
      </c>
    </row>
    <row r="20" spans="1:13">
      <c r="A20" s="460"/>
      <c r="B20" s="442"/>
      <c r="C20" s="442"/>
      <c r="D20" s="443"/>
      <c r="E20" s="279" t="s">
        <v>28</v>
      </c>
      <c r="F20" s="309"/>
      <c r="G20" s="319"/>
      <c r="H20" s="320"/>
      <c r="I20" s="319"/>
      <c r="J20" s="319"/>
      <c r="K20" s="323"/>
      <c r="L20" s="319"/>
      <c r="M20" s="320">
        <f t="shared" ref="M20:M26" si="0">SUM(H20:L20)</f>
        <v>0</v>
      </c>
    </row>
    <row r="21" spans="1:13">
      <c r="A21" s="457"/>
      <c r="B21" s="442"/>
      <c r="C21" s="443"/>
      <c r="D21" s="283"/>
      <c r="E21" s="279" t="s">
        <v>29</v>
      </c>
      <c r="F21" s="309"/>
      <c r="G21" s="332"/>
      <c r="H21" s="319"/>
      <c r="I21" s="319">
        <v>8</v>
      </c>
      <c r="J21" s="319"/>
      <c r="K21" s="323"/>
      <c r="L21" s="319"/>
      <c r="M21" s="320">
        <f t="shared" si="0"/>
        <v>8</v>
      </c>
    </row>
    <row r="22" spans="1:13">
      <c r="A22" s="458"/>
      <c r="B22" s="442"/>
      <c r="C22" s="442"/>
      <c r="D22" s="443"/>
      <c r="E22" s="279" t="s">
        <v>30</v>
      </c>
      <c r="F22" s="309"/>
      <c r="G22" s="332"/>
      <c r="H22" s="319"/>
      <c r="I22" s="319"/>
      <c r="J22" s="319"/>
      <c r="K22" s="323"/>
      <c r="L22" s="319"/>
      <c r="M22" s="320">
        <f t="shared" si="0"/>
        <v>0</v>
      </c>
    </row>
    <row r="23" spans="1:13">
      <c r="A23" s="458"/>
      <c r="B23" s="442"/>
      <c r="C23" s="443"/>
      <c r="D23" s="283"/>
      <c r="E23" s="279" t="s">
        <v>31</v>
      </c>
      <c r="F23" s="309"/>
      <c r="G23" s="319"/>
      <c r="H23" s="320"/>
      <c r="I23" s="319"/>
      <c r="J23" s="319"/>
      <c r="K23" s="323"/>
      <c r="L23" s="319"/>
      <c r="M23" s="320">
        <f t="shared" si="0"/>
        <v>0</v>
      </c>
    </row>
    <row r="24" spans="1:13">
      <c r="A24" s="458"/>
      <c r="B24" s="442"/>
      <c r="C24" s="443"/>
      <c r="D24" s="283"/>
      <c r="E24" s="279" t="s">
        <v>32</v>
      </c>
      <c r="F24" s="309"/>
      <c r="G24" s="319"/>
      <c r="H24" s="319"/>
      <c r="I24" s="319"/>
      <c r="J24" s="319"/>
      <c r="K24" s="323"/>
      <c r="L24" s="319"/>
      <c r="M24" s="320">
        <f t="shared" si="0"/>
        <v>0</v>
      </c>
    </row>
    <row r="25" spans="1:13">
      <c r="A25" s="457"/>
      <c r="B25" s="442"/>
      <c r="C25" s="443"/>
      <c r="D25" s="283"/>
      <c r="E25" s="279" t="s">
        <v>33</v>
      </c>
      <c r="F25" s="309"/>
      <c r="G25" s="332"/>
      <c r="H25" s="319"/>
      <c r="I25" s="319"/>
      <c r="J25" s="319"/>
      <c r="K25" s="323"/>
      <c r="L25" s="319"/>
      <c r="M25" s="320">
        <f t="shared" si="0"/>
        <v>0</v>
      </c>
    </row>
    <row r="26" spans="1:13">
      <c r="A26" s="457"/>
      <c r="B26" s="442"/>
      <c r="C26" s="442"/>
      <c r="D26" s="443"/>
      <c r="E26" s="279" t="s">
        <v>34</v>
      </c>
      <c r="F26" s="309"/>
      <c r="G26" s="332"/>
      <c r="H26" s="319"/>
      <c r="I26" s="319"/>
      <c r="J26" s="319"/>
      <c r="K26" s="323"/>
      <c r="L26" s="319"/>
      <c r="M26" s="320">
        <f t="shared" si="0"/>
        <v>0</v>
      </c>
    </row>
    <row r="27" spans="1:13">
      <c r="A27" s="462"/>
      <c r="B27" s="441"/>
      <c r="C27" s="442"/>
      <c r="D27" s="442"/>
      <c r="E27" s="443"/>
      <c r="F27" s="463" t="s">
        <v>35</v>
      </c>
      <c r="G27" s="445"/>
      <c r="H27" s="320">
        <f t="shared" ref="H27:M27" si="1">SUM(H20:H26)</f>
        <v>0</v>
      </c>
      <c r="I27" s="319">
        <f t="shared" si="1"/>
        <v>8</v>
      </c>
      <c r="J27" s="319">
        <f t="shared" si="1"/>
        <v>0</v>
      </c>
      <c r="K27" s="323">
        <f t="shared" si="1"/>
        <v>0</v>
      </c>
      <c r="L27" s="319">
        <f t="shared" si="1"/>
        <v>0</v>
      </c>
      <c r="M27" s="333">
        <f t="shared" si="1"/>
        <v>8</v>
      </c>
    </row>
    <row r="28" spans="1:13">
      <c r="A28" s="455" t="s">
        <v>36</v>
      </c>
      <c r="B28" s="441"/>
      <c r="C28" s="443"/>
      <c r="D28" s="313"/>
      <c r="E28" s="316" t="s">
        <v>18</v>
      </c>
      <c r="F28" s="464" t="s">
        <v>37</v>
      </c>
      <c r="G28" s="445"/>
      <c r="H28" s="464" t="s">
        <v>38</v>
      </c>
      <c r="I28" s="445"/>
      <c r="J28" s="325"/>
      <c r="K28" s="326" t="s">
        <v>39</v>
      </c>
      <c r="L28" s="327" t="s">
        <v>40</v>
      </c>
      <c r="M28" s="470"/>
    </row>
    <row r="29" spans="1:13">
      <c r="A29" s="465"/>
      <c r="B29" s="442"/>
      <c r="C29" s="443"/>
      <c r="D29" s="328"/>
      <c r="E29" s="279" t="s">
        <v>28</v>
      </c>
      <c r="F29" s="461"/>
      <c r="G29" s="443"/>
      <c r="H29" s="461"/>
      <c r="I29" s="443"/>
      <c r="J29" s="319"/>
      <c r="K29" s="323"/>
      <c r="L29" s="323"/>
      <c r="M29" s="471"/>
    </row>
    <row r="30" spans="1:13">
      <c r="A30" s="457"/>
      <c r="B30" s="442"/>
      <c r="C30" s="443"/>
      <c r="D30" s="283"/>
      <c r="E30" s="279" t="s">
        <v>29</v>
      </c>
      <c r="F30" s="466" t="s">
        <v>77</v>
      </c>
      <c r="G30" s="443"/>
      <c r="H30" s="466" t="s">
        <v>205</v>
      </c>
      <c r="I30" s="443"/>
      <c r="J30" s="319"/>
      <c r="K30" s="323">
        <v>46</v>
      </c>
      <c r="L30" s="323"/>
      <c r="M30" s="472"/>
    </row>
    <row r="31" spans="1:13">
      <c r="A31" s="458"/>
      <c r="B31" s="442"/>
      <c r="C31" s="442"/>
      <c r="D31" s="443"/>
      <c r="E31" s="279" t="s">
        <v>30</v>
      </c>
      <c r="F31" s="461"/>
      <c r="G31" s="443"/>
      <c r="H31" s="461"/>
      <c r="I31" s="443"/>
      <c r="J31" s="319"/>
      <c r="K31" s="323"/>
      <c r="L31" s="323"/>
      <c r="M31" s="472"/>
    </row>
    <row r="32" spans="1:13">
      <c r="A32" s="458"/>
      <c r="B32" s="442"/>
      <c r="C32" s="443"/>
      <c r="D32" s="283"/>
      <c r="E32" s="279" t="s">
        <v>31</v>
      </c>
      <c r="F32" s="461"/>
      <c r="G32" s="443"/>
      <c r="H32" s="461"/>
      <c r="I32" s="443"/>
      <c r="J32" s="334"/>
      <c r="K32" s="323"/>
      <c r="L32" s="323"/>
      <c r="M32" s="472"/>
    </row>
    <row r="33" spans="1:13">
      <c r="A33" s="458"/>
      <c r="B33" s="442"/>
      <c r="C33" s="443"/>
      <c r="D33" s="283"/>
      <c r="E33" s="279" t="s">
        <v>32</v>
      </c>
      <c r="F33" s="461"/>
      <c r="G33" s="443"/>
      <c r="H33" s="461"/>
      <c r="I33" s="443"/>
      <c r="J33" s="319"/>
      <c r="K33" s="323"/>
      <c r="L33" s="323"/>
      <c r="M33" s="472"/>
    </row>
    <row r="34" spans="1:13">
      <c r="A34" s="467"/>
      <c r="B34" s="442"/>
      <c r="C34" s="443"/>
      <c r="D34" s="328"/>
      <c r="E34" s="279" t="s">
        <v>33</v>
      </c>
      <c r="F34" s="461"/>
      <c r="G34" s="443"/>
      <c r="H34" s="461"/>
      <c r="I34" s="443"/>
      <c r="J34" s="319"/>
      <c r="K34" s="323"/>
      <c r="L34" s="323"/>
      <c r="M34" s="472"/>
    </row>
    <row r="35" spans="1:13">
      <c r="A35" s="467"/>
      <c r="B35" s="442"/>
      <c r="C35" s="443"/>
      <c r="D35" s="328"/>
      <c r="E35" s="279" t="s">
        <v>34</v>
      </c>
      <c r="F35" s="461"/>
      <c r="G35" s="443"/>
      <c r="H35" s="461"/>
      <c r="I35" s="443"/>
      <c r="J35" s="319"/>
      <c r="K35" s="323"/>
      <c r="L35" s="323"/>
      <c r="M35" s="472"/>
    </row>
    <row r="36" spans="1:13">
      <c r="A36" s="468"/>
      <c r="B36" s="441"/>
      <c r="C36" s="442"/>
      <c r="D36" s="442"/>
      <c r="E36" s="442"/>
      <c r="F36" s="442"/>
      <c r="G36" s="442"/>
      <c r="H36" s="442"/>
      <c r="I36" s="443"/>
      <c r="J36" s="330" t="s">
        <v>41</v>
      </c>
      <c r="K36" s="331">
        <f>SUM(K29:K35)</f>
        <v>46</v>
      </c>
      <c r="L36" s="331">
        <f>SUM(L29:L35)</f>
        <v>0</v>
      </c>
      <c r="M36" s="473"/>
    </row>
    <row r="37" spans="1:13">
      <c r="A37" s="444" t="s">
        <v>53</v>
      </c>
      <c r="B37" s="441"/>
      <c r="C37" s="443"/>
      <c r="D37" s="469"/>
      <c r="E37" s="441"/>
      <c r="F37" s="442"/>
      <c r="G37" s="442"/>
      <c r="H37" s="442"/>
      <c r="I37" s="442"/>
      <c r="J37" s="442"/>
      <c r="K37" s="442"/>
      <c r="L37" s="442"/>
      <c r="M37" s="443"/>
    </row>
    <row r="38" spans="1:13">
      <c r="A38" s="474"/>
      <c r="B38" s="432"/>
      <c r="C38" s="432"/>
      <c r="D38" s="432"/>
      <c r="E38" s="432"/>
      <c r="F38" s="432"/>
      <c r="G38" s="432"/>
      <c r="H38" s="432"/>
      <c r="I38" s="432"/>
      <c r="J38" s="432"/>
      <c r="K38" s="432"/>
      <c r="L38" s="432"/>
      <c r="M38" s="433"/>
    </row>
    <row r="39" spans="1:13">
      <c r="A39" s="434"/>
      <c r="B39" s="435"/>
      <c r="C39" s="435"/>
      <c r="D39" s="435"/>
      <c r="E39" s="435"/>
      <c r="F39" s="435"/>
      <c r="G39" s="435"/>
      <c r="H39" s="435"/>
      <c r="I39" s="435"/>
      <c r="J39" s="435"/>
      <c r="K39" s="435"/>
      <c r="L39" s="435"/>
      <c r="M39" s="436"/>
    </row>
    <row r="40" spans="1:13">
      <c r="A40" s="434"/>
      <c r="B40" s="435"/>
      <c r="C40" s="435"/>
      <c r="D40" s="435"/>
      <c r="E40" s="435"/>
      <c r="F40" s="435"/>
      <c r="G40" s="435"/>
      <c r="H40" s="435"/>
      <c r="I40" s="435"/>
      <c r="J40" s="435"/>
      <c r="K40" s="435"/>
      <c r="L40" s="435"/>
      <c r="M40" s="436"/>
    </row>
    <row r="41" spans="1:13">
      <c r="A41" s="434"/>
      <c r="B41" s="435"/>
      <c r="C41" s="435"/>
      <c r="D41" s="435"/>
      <c r="E41" s="435"/>
      <c r="F41" s="435"/>
      <c r="G41" s="435"/>
      <c r="H41" s="435"/>
      <c r="I41" s="435"/>
      <c r="J41" s="435"/>
      <c r="K41" s="435"/>
      <c r="L41" s="435"/>
      <c r="M41" s="436"/>
    </row>
    <row r="42" spans="1:13">
      <c r="A42" s="434"/>
      <c r="B42" s="435"/>
      <c r="C42" s="435"/>
      <c r="D42" s="435"/>
      <c r="E42" s="435"/>
      <c r="F42" s="435"/>
      <c r="G42" s="435"/>
      <c r="H42" s="435"/>
      <c r="I42" s="435"/>
      <c r="J42" s="435"/>
      <c r="K42" s="435"/>
      <c r="L42" s="435"/>
      <c r="M42" s="436"/>
    </row>
    <row r="43" spans="1:13">
      <c r="A43" s="437"/>
      <c r="B43" s="438"/>
      <c r="C43" s="438"/>
      <c r="D43" s="438"/>
      <c r="E43" s="438"/>
      <c r="F43" s="438"/>
      <c r="G43" s="438"/>
      <c r="H43" s="438"/>
      <c r="I43" s="438"/>
      <c r="J43" s="438"/>
      <c r="K43" s="438"/>
      <c r="L43" s="438"/>
      <c r="M43" s="439"/>
    </row>
    <row r="44" spans="1:13">
      <c r="A44" s="475" t="s">
        <v>43</v>
      </c>
      <c r="B44" s="442"/>
      <c r="C44" s="442"/>
      <c r="D44" s="442"/>
      <c r="E44" s="442"/>
      <c r="F44" s="443"/>
      <c r="G44" s="475" t="s">
        <v>44</v>
      </c>
      <c r="H44" s="442"/>
      <c r="I44" s="442"/>
      <c r="J44" s="442"/>
      <c r="K44" s="442"/>
      <c r="L44" s="442"/>
      <c r="M44" s="443"/>
    </row>
    <row r="45" spans="1:13">
      <c r="A45" s="476"/>
      <c r="B45" s="442"/>
      <c r="C45" s="442"/>
      <c r="D45" s="442"/>
      <c r="E45" s="442"/>
      <c r="F45" s="443"/>
      <c r="G45" s="476"/>
      <c r="H45" s="442"/>
      <c r="I45" s="442"/>
      <c r="J45" s="442"/>
      <c r="K45" s="442"/>
      <c r="L45" s="442"/>
      <c r="M45" s="443"/>
    </row>
  </sheetData>
  <mergeCells count="72">
    <mergeCell ref="A38:M43"/>
    <mergeCell ref="A44:F44"/>
    <mergeCell ref="G44:M44"/>
    <mergeCell ref="A45:F45"/>
    <mergeCell ref="G45:M45"/>
    <mergeCell ref="A35:C35"/>
    <mergeCell ref="F35:G35"/>
    <mergeCell ref="H35:I35"/>
    <mergeCell ref="A36:I36"/>
    <mergeCell ref="A37:C37"/>
    <mergeCell ref="D37:M37"/>
    <mergeCell ref="M28:M36"/>
    <mergeCell ref="H31:I31"/>
    <mergeCell ref="A33:C33"/>
    <mergeCell ref="F33:G33"/>
    <mergeCell ref="H33:I33"/>
    <mergeCell ref="A34:C34"/>
    <mergeCell ref="F34:G34"/>
    <mergeCell ref="H34:I34"/>
    <mergeCell ref="A32:C32"/>
    <mergeCell ref="F32:G32"/>
    <mergeCell ref="H32:I32"/>
    <mergeCell ref="A27:E27"/>
    <mergeCell ref="F27:G27"/>
    <mergeCell ref="A28:C28"/>
    <mergeCell ref="F28:G28"/>
    <mergeCell ref="H28:I28"/>
    <mergeCell ref="A29:C29"/>
    <mergeCell ref="F29:G29"/>
    <mergeCell ref="H29:I29"/>
    <mergeCell ref="A30:C30"/>
    <mergeCell ref="F30:G30"/>
    <mergeCell ref="H30:I30"/>
    <mergeCell ref="A31:D31"/>
    <mergeCell ref="F31:G31"/>
    <mergeCell ref="A26:D26"/>
    <mergeCell ref="A16:B17"/>
    <mergeCell ref="C16:K17"/>
    <mergeCell ref="L16:M16"/>
    <mergeCell ref="A18:M18"/>
    <mergeCell ref="A19:D19"/>
    <mergeCell ref="A20:D20"/>
    <mergeCell ref="A21:C21"/>
    <mergeCell ref="A22:D22"/>
    <mergeCell ref="A23:C23"/>
    <mergeCell ref="A24:C24"/>
    <mergeCell ref="A25:C25"/>
    <mergeCell ref="A12:B13"/>
    <mergeCell ref="C12:K13"/>
    <mergeCell ref="L12:M12"/>
    <mergeCell ref="A14:B15"/>
    <mergeCell ref="C14:K15"/>
    <mergeCell ref="L14:M14"/>
    <mergeCell ref="A8:B9"/>
    <mergeCell ref="C8:K9"/>
    <mergeCell ref="L8:M8"/>
    <mergeCell ref="A10:B11"/>
    <mergeCell ref="C10:K11"/>
    <mergeCell ref="L10:M10"/>
    <mergeCell ref="A4:B5"/>
    <mergeCell ref="C4:K5"/>
    <mergeCell ref="L4:M4"/>
    <mergeCell ref="A6:B7"/>
    <mergeCell ref="C6:K7"/>
    <mergeCell ref="L6:M6"/>
    <mergeCell ref="A1:C3"/>
    <mergeCell ref="D1:M1"/>
    <mergeCell ref="E2:F2"/>
    <mergeCell ref="L2:M2"/>
    <mergeCell ref="E3:F3"/>
    <mergeCell ref="G3:H3"/>
    <mergeCell ref="L3:M3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09218-E270-49C4-A96C-A5571181A7E7}">
  <dimension ref="A1:M45"/>
  <sheetViews>
    <sheetView workbookViewId="0">
      <selection activeCell="C4" sqref="C4:K5"/>
    </sheetView>
  </sheetViews>
  <sheetFormatPr defaultRowHeight="14.5"/>
  <sheetData>
    <row r="1" spans="1:13" ht="14.5" customHeight="1">
      <c r="A1" s="510" t="s">
        <v>0</v>
      </c>
      <c r="B1" s="478"/>
      <c r="C1" s="479"/>
      <c r="D1" s="549" t="s">
        <v>56</v>
      </c>
      <c r="E1" s="487"/>
      <c r="F1" s="487"/>
      <c r="G1" s="487"/>
      <c r="H1" s="487"/>
      <c r="I1" s="487"/>
      <c r="J1" s="487"/>
      <c r="K1" s="487"/>
      <c r="L1" s="487"/>
      <c r="M1" s="488"/>
    </row>
    <row r="2" spans="1:13" ht="14.5" customHeight="1">
      <c r="A2" s="480"/>
      <c r="B2" s="481"/>
      <c r="C2" s="482"/>
      <c r="D2" s="30" t="s">
        <v>45</v>
      </c>
      <c r="E2" s="493" t="s">
        <v>2</v>
      </c>
      <c r="F2" s="488"/>
      <c r="G2" s="5"/>
      <c r="H2" s="29"/>
      <c r="I2" s="1" t="s">
        <v>3</v>
      </c>
      <c r="J2" s="2">
        <v>2023</v>
      </c>
      <c r="K2" s="3" t="s">
        <v>4</v>
      </c>
      <c r="L2" s="512"/>
      <c r="M2" s="488"/>
    </row>
    <row r="3" spans="1:13" ht="14.5" customHeight="1">
      <c r="A3" s="483"/>
      <c r="B3" s="484"/>
      <c r="C3" s="485"/>
      <c r="D3" s="31"/>
      <c r="E3" s="513" t="s">
        <v>5</v>
      </c>
      <c r="F3" s="488"/>
      <c r="G3" s="550">
        <v>635</v>
      </c>
      <c r="H3" s="488"/>
      <c r="I3" s="4" t="s">
        <v>6</v>
      </c>
      <c r="J3" s="32">
        <v>15</v>
      </c>
      <c r="K3" s="1" t="s">
        <v>7</v>
      </c>
      <c r="L3" s="515"/>
      <c r="M3" s="488"/>
    </row>
    <row r="4" spans="1:13" ht="14.5" customHeight="1">
      <c r="A4" s="505" t="s">
        <v>57</v>
      </c>
      <c r="B4" s="479"/>
      <c r="C4" s="405" t="s">
        <v>137</v>
      </c>
      <c r="D4" s="478"/>
      <c r="E4" s="478"/>
      <c r="F4" s="478"/>
      <c r="G4" s="478"/>
      <c r="H4" s="478"/>
      <c r="I4" s="478"/>
      <c r="J4" s="478"/>
      <c r="K4" s="478"/>
      <c r="L4" s="493" t="s">
        <v>9</v>
      </c>
      <c r="M4" s="488"/>
    </row>
    <row r="5" spans="1:13">
      <c r="A5" s="483"/>
      <c r="B5" s="485"/>
      <c r="C5" s="480"/>
      <c r="D5" s="481"/>
      <c r="E5" s="481"/>
      <c r="F5" s="481"/>
      <c r="G5" s="481"/>
      <c r="H5" s="481"/>
      <c r="I5" s="481"/>
      <c r="J5" s="481"/>
      <c r="K5" s="481"/>
      <c r="L5" s="6"/>
      <c r="M5" s="7" t="s">
        <v>10</v>
      </c>
    </row>
    <row r="6" spans="1:13" ht="14.5" customHeight="1">
      <c r="A6" s="505" t="s">
        <v>58</v>
      </c>
      <c r="B6" s="479"/>
      <c r="C6" s="405" t="s">
        <v>137</v>
      </c>
      <c r="D6" s="478"/>
      <c r="E6" s="478"/>
      <c r="F6" s="478"/>
      <c r="G6" s="478"/>
      <c r="H6" s="478"/>
      <c r="I6" s="478"/>
      <c r="J6" s="478"/>
      <c r="K6" s="478"/>
      <c r="L6" s="501" t="s">
        <v>9</v>
      </c>
      <c r="M6" s="488"/>
    </row>
    <row r="7" spans="1:13">
      <c r="A7" s="483"/>
      <c r="B7" s="485"/>
      <c r="C7" s="480"/>
      <c r="D7" s="481"/>
      <c r="E7" s="481"/>
      <c r="F7" s="481"/>
      <c r="G7" s="481"/>
      <c r="H7" s="481"/>
      <c r="I7" s="481"/>
      <c r="J7" s="481"/>
      <c r="K7" s="481"/>
      <c r="L7" s="6"/>
      <c r="M7" s="8" t="s">
        <v>10</v>
      </c>
    </row>
    <row r="8" spans="1:13" ht="14.5" customHeight="1">
      <c r="A8" s="505" t="s">
        <v>59</v>
      </c>
      <c r="B8" s="479"/>
      <c r="C8" s="405"/>
      <c r="D8" s="478"/>
      <c r="E8" s="478"/>
      <c r="F8" s="478"/>
      <c r="G8" s="478"/>
      <c r="H8" s="478"/>
      <c r="I8" s="478"/>
      <c r="J8" s="478"/>
      <c r="K8" s="478"/>
      <c r="L8" s="501" t="s">
        <v>9</v>
      </c>
      <c r="M8" s="488"/>
    </row>
    <row r="9" spans="1:13">
      <c r="A9" s="483"/>
      <c r="B9" s="485"/>
      <c r="C9" s="480"/>
      <c r="D9" s="481"/>
      <c r="E9" s="481"/>
      <c r="F9" s="481"/>
      <c r="G9" s="481"/>
      <c r="H9" s="481"/>
      <c r="I9" s="481"/>
      <c r="J9" s="481"/>
      <c r="K9" s="481"/>
      <c r="L9" s="6"/>
      <c r="M9" s="8" t="s">
        <v>10</v>
      </c>
    </row>
    <row r="10" spans="1:13" ht="14.5" customHeight="1">
      <c r="A10" s="505" t="s">
        <v>60</v>
      </c>
      <c r="B10" s="479"/>
      <c r="C10" s="405" t="s">
        <v>137</v>
      </c>
      <c r="D10" s="478"/>
      <c r="E10" s="478"/>
      <c r="F10" s="478"/>
      <c r="G10" s="478"/>
      <c r="H10" s="478"/>
      <c r="I10" s="478"/>
      <c r="J10" s="478"/>
      <c r="K10" s="478"/>
      <c r="L10" s="493" t="s">
        <v>9</v>
      </c>
      <c r="M10" s="488"/>
    </row>
    <row r="11" spans="1:13">
      <c r="A11" s="483"/>
      <c r="B11" s="485"/>
      <c r="C11" s="480"/>
      <c r="D11" s="481"/>
      <c r="E11" s="481"/>
      <c r="F11" s="481"/>
      <c r="G11" s="481"/>
      <c r="H11" s="481"/>
      <c r="I11" s="481"/>
      <c r="J11" s="481"/>
      <c r="K11" s="481"/>
      <c r="L11" s="6"/>
      <c r="M11" s="7" t="s">
        <v>10</v>
      </c>
    </row>
    <row r="12" spans="1:13" ht="14.5" customHeight="1">
      <c r="A12" s="505" t="s">
        <v>61</v>
      </c>
      <c r="B12" s="479"/>
      <c r="C12" s="405"/>
      <c r="D12" s="478"/>
      <c r="E12" s="478"/>
      <c r="F12" s="478"/>
      <c r="G12" s="478"/>
      <c r="H12" s="478"/>
      <c r="I12" s="478"/>
      <c r="J12" s="478"/>
      <c r="K12" s="478"/>
      <c r="L12" s="493" t="s">
        <v>9</v>
      </c>
      <c r="M12" s="488"/>
    </row>
    <row r="13" spans="1:13">
      <c r="A13" s="483"/>
      <c r="B13" s="485"/>
      <c r="C13" s="480"/>
      <c r="D13" s="481"/>
      <c r="E13" s="481"/>
      <c r="F13" s="481"/>
      <c r="G13" s="481"/>
      <c r="H13" s="481"/>
      <c r="I13" s="481"/>
      <c r="J13" s="481"/>
      <c r="K13" s="481"/>
      <c r="L13" s="6"/>
      <c r="M13" s="7" t="s">
        <v>10</v>
      </c>
    </row>
    <row r="14" spans="1:13" ht="14.5" customHeight="1">
      <c r="A14" s="505" t="s">
        <v>62</v>
      </c>
      <c r="B14" s="479"/>
      <c r="C14" s="405"/>
      <c r="D14" s="478"/>
      <c r="E14" s="478"/>
      <c r="F14" s="478"/>
      <c r="G14" s="478"/>
      <c r="H14" s="478"/>
      <c r="I14" s="478"/>
      <c r="J14" s="478"/>
      <c r="K14" s="479"/>
      <c r="L14" s="493" t="s">
        <v>9</v>
      </c>
      <c r="M14" s="488"/>
    </row>
    <row r="15" spans="1:13">
      <c r="A15" s="483"/>
      <c r="B15" s="485"/>
      <c r="C15" s="483"/>
      <c r="D15" s="484"/>
      <c r="E15" s="484"/>
      <c r="F15" s="484"/>
      <c r="G15" s="484"/>
      <c r="H15" s="484"/>
      <c r="I15" s="484"/>
      <c r="J15" s="484"/>
      <c r="K15" s="485"/>
      <c r="L15" s="6"/>
      <c r="M15" s="7" t="s">
        <v>10</v>
      </c>
    </row>
    <row r="16" spans="1:13" ht="14.5" customHeight="1">
      <c r="A16" s="505" t="s">
        <v>63</v>
      </c>
      <c r="B16" s="479"/>
      <c r="C16" s="551"/>
      <c r="D16" s="478"/>
      <c r="E16" s="478"/>
      <c r="F16" s="478"/>
      <c r="G16" s="478"/>
      <c r="H16" s="478"/>
      <c r="I16" s="478"/>
      <c r="J16" s="478"/>
      <c r="K16" s="479"/>
      <c r="L16" s="493" t="s">
        <v>9</v>
      </c>
      <c r="M16" s="488"/>
    </row>
    <row r="17" spans="1:13">
      <c r="A17" s="483"/>
      <c r="B17" s="485"/>
      <c r="C17" s="483"/>
      <c r="D17" s="484"/>
      <c r="E17" s="484"/>
      <c r="F17" s="484"/>
      <c r="G17" s="484"/>
      <c r="H17" s="484"/>
      <c r="I17" s="484"/>
      <c r="J17" s="484"/>
      <c r="K17" s="485"/>
      <c r="L17" s="6"/>
      <c r="M17" s="7" t="s">
        <v>10</v>
      </c>
    </row>
    <row r="18" spans="1:13">
      <c r="A18" s="497"/>
      <c r="B18" s="487"/>
      <c r="C18" s="487"/>
      <c r="D18" s="487"/>
      <c r="E18" s="487"/>
      <c r="F18" s="487"/>
      <c r="G18" s="487"/>
      <c r="H18" s="487"/>
      <c r="I18" s="487"/>
      <c r="J18" s="487"/>
      <c r="K18" s="487"/>
      <c r="L18" s="487"/>
      <c r="M18" s="488"/>
    </row>
    <row r="19" spans="1:13" ht="20">
      <c r="A19" s="507" t="s">
        <v>17</v>
      </c>
      <c r="B19" s="487"/>
      <c r="C19" s="487"/>
      <c r="D19" s="488"/>
      <c r="E19" s="33" t="s">
        <v>18</v>
      </c>
      <c r="F19" s="33" t="s">
        <v>19</v>
      </c>
      <c r="G19" s="9" t="s">
        <v>20</v>
      </c>
      <c r="H19" s="9" t="s">
        <v>64</v>
      </c>
      <c r="I19" s="9" t="s">
        <v>65</v>
      </c>
      <c r="J19" s="9" t="s">
        <v>66</v>
      </c>
      <c r="K19" s="10" t="s">
        <v>67</v>
      </c>
      <c r="L19" s="9" t="s">
        <v>91</v>
      </c>
      <c r="M19" s="9" t="s">
        <v>26</v>
      </c>
    </row>
    <row r="20" spans="1:13">
      <c r="A20" s="497" t="s">
        <v>138</v>
      </c>
      <c r="B20" s="487"/>
      <c r="C20" s="487"/>
      <c r="D20" s="488"/>
      <c r="E20" s="11" t="s">
        <v>28</v>
      </c>
      <c r="F20" s="12" t="s">
        <v>50</v>
      </c>
      <c r="G20" s="13">
        <v>0.66666666666666663</v>
      </c>
      <c r="H20" s="14">
        <v>1</v>
      </c>
      <c r="I20" s="14"/>
      <c r="J20" s="15"/>
      <c r="K20" s="15"/>
      <c r="L20" s="15"/>
      <c r="M20" s="38">
        <f t="shared" ref="M20:M26" si="0">I20+J20+K20+L20</f>
        <v>0</v>
      </c>
    </row>
    <row r="21" spans="1:13">
      <c r="A21" s="922" t="s">
        <v>138</v>
      </c>
      <c r="B21" s="923"/>
      <c r="C21" s="923"/>
      <c r="D21" s="924"/>
      <c r="E21" s="11" t="s">
        <v>29</v>
      </c>
      <c r="F21" s="12" t="s">
        <v>50</v>
      </c>
      <c r="G21" s="13">
        <v>0.66666666666666663</v>
      </c>
      <c r="H21" s="14">
        <v>1</v>
      </c>
      <c r="I21" s="14"/>
      <c r="J21" s="15"/>
      <c r="K21" s="15"/>
      <c r="L21" s="15"/>
      <c r="M21" s="38">
        <f t="shared" si="0"/>
        <v>0</v>
      </c>
    </row>
    <row r="22" spans="1:13">
      <c r="A22" s="922"/>
      <c r="B22" s="923"/>
      <c r="C22" s="923"/>
      <c r="D22" s="924"/>
      <c r="E22" s="11" t="s">
        <v>30</v>
      </c>
      <c r="F22" s="12" t="s">
        <v>50</v>
      </c>
      <c r="G22" s="13">
        <v>0.66666666666666663</v>
      </c>
      <c r="H22" s="14">
        <v>1</v>
      </c>
      <c r="I22" s="14"/>
      <c r="J22" s="15"/>
      <c r="K22" s="15"/>
      <c r="L22" s="15"/>
      <c r="M22" s="38">
        <f t="shared" si="0"/>
        <v>0</v>
      </c>
    </row>
    <row r="23" spans="1:13">
      <c r="A23" s="922" t="s">
        <v>138</v>
      </c>
      <c r="B23" s="923"/>
      <c r="C23" s="923"/>
      <c r="D23" s="924"/>
      <c r="E23" s="11" t="s">
        <v>31</v>
      </c>
      <c r="F23" s="12" t="s">
        <v>50</v>
      </c>
      <c r="G23" s="13">
        <v>0.66666666666666663</v>
      </c>
      <c r="H23" s="14">
        <v>1</v>
      </c>
      <c r="I23" s="14"/>
      <c r="J23" s="15"/>
      <c r="K23" s="15"/>
      <c r="L23" s="15"/>
      <c r="M23" s="38">
        <f t="shared" si="0"/>
        <v>0</v>
      </c>
    </row>
    <row r="24" spans="1:13">
      <c r="A24" s="925"/>
      <c r="B24" s="925"/>
      <c r="C24" s="925"/>
      <c r="D24" s="926"/>
      <c r="E24" s="11" t="s">
        <v>32</v>
      </c>
      <c r="F24" s="12" t="s">
        <v>50</v>
      </c>
      <c r="G24" s="13">
        <v>0.66666666666666663</v>
      </c>
      <c r="H24" s="14">
        <v>1</v>
      </c>
      <c r="I24" s="14"/>
      <c r="J24" s="15"/>
      <c r="K24" s="15"/>
      <c r="L24" s="15"/>
      <c r="M24" s="38">
        <f>I24+J24+K24+L24</f>
        <v>0</v>
      </c>
    </row>
    <row r="25" spans="1:13">
      <c r="A25" s="927"/>
      <c r="B25" s="928"/>
      <c r="C25" s="928"/>
      <c r="D25" s="929"/>
      <c r="E25" s="11" t="s">
        <v>33</v>
      </c>
      <c r="F25" s="40"/>
      <c r="G25" s="40"/>
      <c r="H25" s="15"/>
      <c r="I25" s="15"/>
      <c r="J25" s="15"/>
      <c r="K25" s="15"/>
      <c r="L25" s="15"/>
      <c r="M25" s="38">
        <f t="shared" si="0"/>
        <v>0</v>
      </c>
    </row>
    <row r="26" spans="1:13">
      <c r="A26" s="919"/>
      <c r="B26" s="920"/>
      <c r="C26" s="920"/>
      <c r="D26" s="921"/>
      <c r="E26" s="11" t="s">
        <v>34</v>
      </c>
      <c r="F26" s="40"/>
      <c r="G26" s="40"/>
      <c r="H26" s="15"/>
      <c r="I26" s="15"/>
      <c r="J26" s="15"/>
      <c r="K26" s="16"/>
      <c r="L26" s="15"/>
      <c r="M26" s="38">
        <f t="shared" si="0"/>
        <v>0</v>
      </c>
    </row>
    <row r="27" spans="1:13">
      <c r="A27" s="499"/>
      <c r="B27" s="487"/>
      <c r="C27" s="487"/>
      <c r="D27" s="487"/>
      <c r="E27" s="488"/>
      <c r="F27" s="500" t="s">
        <v>35</v>
      </c>
      <c r="G27" s="488"/>
      <c r="H27" s="17">
        <f t="shared" ref="H27:M27" si="1">SUM(H20:H26)</f>
        <v>5</v>
      </c>
      <c r="I27" s="17">
        <f t="shared" si="1"/>
        <v>0</v>
      </c>
      <c r="J27" s="18">
        <f t="shared" si="1"/>
        <v>0</v>
      </c>
      <c r="K27" s="21">
        <f t="shared" si="1"/>
        <v>0</v>
      </c>
      <c r="L27" s="18">
        <f t="shared" si="1"/>
        <v>0</v>
      </c>
      <c r="M27" s="86">
        <f t="shared" si="1"/>
        <v>0</v>
      </c>
    </row>
    <row r="28" spans="1:13">
      <c r="A28" s="501" t="s">
        <v>70</v>
      </c>
      <c r="B28" s="487"/>
      <c r="C28" s="488"/>
      <c r="D28" s="8"/>
      <c r="E28" s="33" t="s">
        <v>18</v>
      </c>
      <c r="F28" s="502" t="s">
        <v>37</v>
      </c>
      <c r="G28" s="488"/>
      <c r="H28" s="502" t="s">
        <v>38</v>
      </c>
      <c r="I28" s="488"/>
      <c r="J28" s="23"/>
      <c r="K28" s="24" t="s">
        <v>39</v>
      </c>
      <c r="L28" s="23" t="s">
        <v>40</v>
      </c>
      <c r="M28" s="377"/>
    </row>
    <row r="29" spans="1:13">
      <c r="A29" s="497" t="s">
        <v>92</v>
      </c>
      <c r="B29" s="487"/>
      <c r="C29" s="487"/>
      <c r="D29" s="488"/>
      <c r="E29" s="11" t="s">
        <v>28</v>
      </c>
      <c r="F29" s="491" t="s">
        <v>83</v>
      </c>
      <c r="G29" s="488"/>
      <c r="H29" s="491" t="s">
        <v>74</v>
      </c>
      <c r="I29" s="488"/>
      <c r="J29" s="15"/>
      <c r="K29" s="21"/>
      <c r="L29" s="21"/>
      <c r="M29" s="495"/>
    </row>
    <row r="30" spans="1:13">
      <c r="A30" s="497" t="s">
        <v>91</v>
      </c>
      <c r="B30" s="487"/>
      <c r="C30" s="488"/>
      <c r="D30" s="34"/>
      <c r="E30" s="11" t="s">
        <v>29</v>
      </c>
      <c r="F30" s="491" t="s">
        <v>83</v>
      </c>
      <c r="G30" s="488"/>
      <c r="H30" s="491"/>
      <c r="I30" s="488"/>
      <c r="J30" s="15"/>
      <c r="K30" s="21"/>
      <c r="L30" s="21"/>
      <c r="M30" s="495"/>
    </row>
    <row r="31" spans="1:13">
      <c r="A31" s="497" t="s">
        <v>91</v>
      </c>
      <c r="B31" s="487"/>
      <c r="C31" s="488"/>
      <c r="D31" s="39"/>
      <c r="E31" s="11" t="s">
        <v>30</v>
      </c>
      <c r="F31" s="491" t="s">
        <v>83</v>
      </c>
      <c r="G31" s="488"/>
      <c r="H31" s="491"/>
      <c r="I31" s="488"/>
      <c r="J31" s="15"/>
      <c r="K31" s="21"/>
      <c r="L31" s="21"/>
      <c r="M31" s="495"/>
    </row>
    <row r="32" spans="1:13">
      <c r="A32" s="497" t="s">
        <v>93</v>
      </c>
      <c r="B32" s="487"/>
      <c r="C32" s="488"/>
      <c r="D32" s="34"/>
      <c r="E32" s="11" t="s">
        <v>31</v>
      </c>
      <c r="F32" s="491" t="s">
        <v>83</v>
      </c>
      <c r="G32" s="488"/>
      <c r="H32" s="491" t="s">
        <v>74</v>
      </c>
      <c r="I32" s="488"/>
      <c r="J32" s="15"/>
      <c r="K32" s="21"/>
      <c r="L32" s="21"/>
      <c r="M32" s="495"/>
    </row>
    <row r="33" spans="1:13">
      <c r="A33" s="497" t="s">
        <v>91</v>
      </c>
      <c r="B33" s="487"/>
      <c r="C33" s="488"/>
      <c r="D33" s="34"/>
      <c r="E33" s="11" t="s">
        <v>32</v>
      </c>
      <c r="F33" s="491" t="s">
        <v>83</v>
      </c>
      <c r="G33" s="488"/>
      <c r="H33" s="491"/>
      <c r="I33" s="488"/>
      <c r="J33" s="15"/>
      <c r="K33" s="21"/>
      <c r="L33" s="21"/>
      <c r="M33" s="495"/>
    </row>
    <row r="34" spans="1:13">
      <c r="A34" s="503"/>
      <c r="B34" s="487"/>
      <c r="C34" s="488"/>
      <c r="D34" s="36"/>
      <c r="E34" s="11" t="s">
        <v>33</v>
      </c>
      <c r="F34" s="547"/>
      <c r="G34" s="488"/>
      <c r="H34" s="547"/>
      <c r="I34" s="488"/>
      <c r="J34" s="15"/>
      <c r="K34" s="41"/>
      <c r="L34" s="21"/>
      <c r="M34" s="495"/>
    </row>
    <row r="35" spans="1:13">
      <c r="A35" s="503"/>
      <c r="B35" s="487"/>
      <c r="C35" s="488"/>
      <c r="D35" s="36"/>
      <c r="E35" s="11" t="s">
        <v>34</v>
      </c>
      <c r="F35" s="547"/>
      <c r="G35" s="488"/>
      <c r="H35" s="547"/>
      <c r="I35" s="488"/>
      <c r="J35" s="15"/>
      <c r="K35" s="41"/>
      <c r="L35" s="21"/>
      <c r="M35" s="495"/>
    </row>
    <row r="36" spans="1:13">
      <c r="A36" s="492"/>
      <c r="B36" s="487"/>
      <c r="C36" s="487"/>
      <c r="D36" s="487"/>
      <c r="E36" s="487"/>
      <c r="F36" s="487"/>
      <c r="G36" s="487"/>
      <c r="H36" s="487"/>
      <c r="I36" s="488"/>
      <c r="J36" s="27" t="s">
        <v>41</v>
      </c>
      <c r="K36" s="28">
        <f t="shared" ref="K36:L36" si="2">SUM(K29:K35)</f>
        <v>0</v>
      </c>
      <c r="L36" s="28">
        <f t="shared" si="2"/>
        <v>0</v>
      </c>
      <c r="M36" s="496"/>
    </row>
    <row r="37" spans="1:13">
      <c r="A37" s="493" t="s">
        <v>72</v>
      </c>
      <c r="B37" s="487"/>
      <c r="C37" s="488"/>
      <c r="D37" s="494"/>
      <c r="E37" s="487"/>
      <c r="F37" s="487"/>
      <c r="G37" s="487"/>
      <c r="H37" s="487"/>
      <c r="I37" s="487"/>
      <c r="J37" s="487"/>
      <c r="K37" s="487"/>
      <c r="L37" s="487"/>
      <c r="M37" s="488"/>
    </row>
    <row r="38" spans="1:13">
      <c r="A38" s="477"/>
      <c r="B38" s="478"/>
      <c r="C38" s="478"/>
      <c r="D38" s="478"/>
      <c r="E38" s="478"/>
      <c r="F38" s="478"/>
      <c r="G38" s="478"/>
      <c r="H38" s="478"/>
      <c r="I38" s="478"/>
      <c r="J38" s="478"/>
      <c r="K38" s="478"/>
      <c r="L38" s="478"/>
      <c r="M38" s="479"/>
    </row>
    <row r="39" spans="1:13">
      <c r="A39" s="480"/>
      <c r="B39" s="481"/>
      <c r="C39" s="481"/>
      <c r="D39" s="481"/>
      <c r="E39" s="481"/>
      <c r="F39" s="481"/>
      <c r="G39" s="481"/>
      <c r="H39" s="481"/>
      <c r="I39" s="481"/>
      <c r="J39" s="481"/>
      <c r="K39" s="481"/>
      <c r="L39" s="481"/>
      <c r="M39" s="482"/>
    </row>
    <row r="40" spans="1:13">
      <c r="A40" s="480"/>
      <c r="B40" s="481"/>
      <c r="C40" s="481"/>
      <c r="D40" s="481"/>
      <c r="E40" s="481"/>
      <c r="F40" s="481"/>
      <c r="G40" s="481"/>
      <c r="H40" s="481"/>
      <c r="I40" s="481"/>
      <c r="J40" s="481"/>
      <c r="K40" s="481"/>
      <c r="L40" s="481"/>
      <c r="M40" s="482"/>
    </row>
    <row r="41" spans="1:13">
      <c r="A41" s="480"/>
      <c r="B41" s="481"/>
      <c r="C41" s="481"/>
      <c r="D41" s="481"/>
      <c r="E41" s="481"/>
      <c r="F41" s="481"/>
      <c r="G41" s="481"/>
      <c r="H41" s="481"/>
      <c r="I41" s="481"/>
      <c r="J41" s="481"/>
      <c r="K41" s="481"/>
      <c r="L41" s="481"/>
      <c r="M41" s="482"/>
    </row>
    <row r="42" spans="1:13">
      <c r="A42" s="480"/>
      <c r="B42" s="481"/>
      <c r="C42" s="481"/>
      <c r="D42" s="481"/>
      <c r="E42" s="481"/>
      <c r="F42" s="481"/>
      <c r="G42" s="481"/>
      <c r="H42" s="481"/>
      <c r="I42" s="481"/>
      <c r="J42" s="481"/>
      <c r="K42" s="481"/>
      <c r="L42" s="481"/>
      <c r="M42" s="482"/>
    </row>
    <row r="43" spans="1:13">
      <c r="A43" s="483"/>
      <c r="B43" s="484"/>
      <c r="C43" s="484"/>
      <c r="D43" s="484"/>
      <c r="E43" s="484"/>
      <c r="F43" s="484"/>
      <c r="G43" s="484"/>
      <c r="H43" s="484"/>
      <c r="I43" s="484"/>
      <c r="J43" s="484"/>
      <c r="K43" s="484"/>
      <c r="L43" s="484"/>
      <c r="M43" s="485"/>
    </row>
    <row r="44" spans="1:13">
      <c r="A44" s="486" t="s">
        <v>43</v>
      </c>
      <c r="B44" s="487"/>
      <c r="C44" s="487"/>
      <c r="D44" s="487"/>
      <c r="E44" s="487"/>
      <c r="F44" s="488"/>
      <c r="G44" s="486" t="s">
        <v>44</v>
      </c>
      <c r="H44" s="487"/>
      <c r="I44" s="487"/>
      <c r="J44" s="487"/>
      <c r="K44" s="487"/>
      <c r="L44" s="487"/>
      <c r="M44" s="488"/>
    </row>
    <row r="45" spans="1:13">
      <c r="A45" s="489"/>
      <c r="B45" s="487"/>
      <c r="C45" s="487"/>
      <c r="D45" s="487"/>
      <c r="E45" s="487"/>
      <c r="F45" s="488"/>
      <c r="G45" s="489"/>
      <c r="H45" s="487"/>
      <c r="I45" s="487"/>
      <c r="J45" s="487"/>
      <c r="K45" s="487"/>
      <c r="L45" s="487"/>
      <c r="M45" s="488"/>
    </row>
  </sheetData>
  <mergeCells count="72">
    <mergeCell ref="A1:C3"/>
    <mergeCell ref="D1:M1"/>
    <mergeCell ref="E2:F2"/>
    <mergeCell ref="L2:M2"/>
    <mergeCell ref="E3:F3"/>
    <mergeCell ref="G3:H3"/>
    <mergeCell ref="L3:M3"/>
    <mergeCell ref="A4:B5"/>
    <mergeCell ref="C4:K5"/>
    <mergeCell ref="L4:M4"/>
    <mergeCell ref="A6:B7"/>
    <mergeCell ref="C6:K7"/>
    <mergeCell ref="L6:M6"/>
    <mergeCell ref="A8:B9"/>
    <mergeCell ref="C8:K9"/>
    <mergeCell ref="L8:M8"/>
    <mergeCell ref="A10:B11"/>
    <mergeCell ref="C10:K11"/>
    <mergeCell ref="L10:M10"/>
    <mergeCell ref="A12:B13"/>
    <mergeCell ref="C12:K13"/>
    <mergeCell ref="L12:M12"/>
    <mergeCell ref="A14:B15"/>
    <mergeCell ref="C14:K15"/>
    <mergeCell ref="L14:M14"/>
    <mergeCell ref="A26:D26"/>
    <mergeCell ref="A16:B17"/>
    <mergeCell ref="C16:K17"/>
    <mergeCell ref="L16:M16"/>
    <mergeCell ref="A18:M18"/>
    <mergeCell ref="A19:D19"/>
    <mergeCell ref="A20:D20"/>
    <mergeCell ref="A21:D21"/>
    <mergeCell ref="A22:D22"/>
    <mergeCell ref="A23:D23"/>
    <mergeCell ref="A24:D24"/>
    <mergeCell ref="A25:D25"/>
    <mergeCell ref="H32:I32"/>
    <mergeCell ref="A27:E27"/>
    <mergeCell ref="F27:G27"/>
    <mergeCell ref="A28:C28"/>
    <mergeCell ref="F28:G28"/>
    <mergeCell ref="H28:I28"/>
    <mergeCell ref="A29:D29"/>
    <mergeCell ref="F29:G29"/>
    <mergeCell ref="H29:I29"/>
    <mergeCell ref="A30:C30"/>
    <mergeCell ref="F30:G30"/>
    <mergeCell ref="H30:I30"/>
    <mergeCell ref="A31:C31"/>
    <mergeCell ref="F31:G31"/>
    <mergeCell ref="A35:C35"/>
    <mergeCell ref="F35:G35"/>
    <mergeCell ref="H35:I35"/>
    <mergeCell ref="A36:I36"/>
    <mergeCell ref="A37:C37"/>
    <mergeCell ref="D37:M37"/>
    <mergeCell ref="M28:M36"/>
    <mergeCell ref="H31:I31"/>
    <mergeCell ref="A33:C33"/>
    <mergeCell ref="F33:G33"/>
    <mergeCell ref="H33:I33"/>
    <mergeCell ref="A34:C34"/>
    <mergeCell ref="F34:G34"/>
    <mergeCell ref="H34:I34"/>
    <mergeCell ref="A32:C32"/>
    <mergeCell ref="F32:G32"/>
    <mergeCell ref="A38:M43"/>
    <mergeCell ref="A44:F44"/>
    <mergeCell ref="G44:M44"/>
    <mergeCell ref="A45:F45"/>
    <mergeCell ref="G45:M45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69EF8-2160-4AB7-8EB7-490BC1ECBB0A}">
  <dimension ref="A1:M45"/>
  <sheetViews>
    <sheetView workbookViewId="0">
      <selection activeCell="A23" sqref="A22:C23"/>
    </sheetView>
  </sheetViews>
  <sheetFormatPr defaultRowHeight="14.5"/>
  <cols>
    <col min="13" max="13" width="9.26953125" bestFit="1" customWidth="1"/>
  </cols>
  <sheetData>
    <row r="1" spans="1:13">
      <c r="A1" s="615" t="s">
        <v>0</v>
      </c>
      <c r="B1" s="616"/>
      <c r="C1" s="617"/>
      <c r="D1" s="624" t="s">
        <v>56</v>
      </c>
      <c r="E1" s="625"/>
      <c r="F1" s="625"/>
      <c r="G1" s="625"/>
      <c r="H1" s="625"/>
      <c r="I1" s="625"/>
      <c r="J1" s="625"/>
      <c r="K1" s="625"/>
      <c r="L1" s="625"/>
      <c r="M1" s="626"/>
    </row>
    <row r="2" spans="1:13">
      <c r="A2" s="618"/>
      <c r="B2" s="619"/>
      <c r="C2" s="620"/>
      <c r="D2" s="117" t="s">
        <v>45</v>
      </c>
      <c r="E2" s="627" t="s">
        <v>2</v>
      </c>
      <c r="F2" s="626"/>
      <c r="G2" s="118"/>
      <c r="H2" s="119"/>
      <c r="I2" s="120" t="s">
        <v>3</v>
      </c>
      <c r="J2" s="121">
        <v>2023</v>
      </c>
      <c r="K2" s="122" t="s">
        <v>4</v>
      </c>
      <c r="L2" s="628"/>
      <c r="M2" s="626"/>
    </row>
    <row r="3" spans="1:13">
      <c r="A3" s="621"/>
      <c r="B3" s="622"/>
      <c r="C3" s="623"/>
      <c r="D3" s="123"/>
      <c r="E3" s="629" t="s">
        <v>5</v>
      </c>
      <c r="F3" s="626"/>
      <c r="G3" s="630">
        <v>635</v>
      </c>
      <c r="H3" s="626"/>
      <c r="I3" s="124" t="s">
        <v>6</v>
      </c>
      <c r="J3" s="125">
        <v>13</v>
      </c>
      <c r="K3" s="120" t="s">
        <v>7</v>
      </c>
      <c r="L3" s="631" t="s">
        <v>169</v>
      </c>
      <c r="M3" s="626"/>
    </row>
    <row r="4" spans="1:13">
      <c r="A4" s="632" t="s">
        <v>57</v>
      </c>
      <c r="B4" s="617"/>
      <c r="C4" s="633"/>
      <c r="D4" s="616"/>
      <c r="E4" s="616"/>
      <c r="F4" s="616"/>
      <c r="G4" s="616"/>
      <c r="H4" s="616"/>
      <c r="I4" s="616"/>
      <c r="J4" s="616"/>
      <c r="K4" s="617"/>
      <c r="L4" s="627" t="s">
        <v>9</v>
      </c>
      <c r="M4" s="626"/>
    </row>
    <row r="5" spans="1:13">
      <c r="A5" s="621"/>
      <c r="B5" s="623"/>
      <c r="C5" s="621"/>
      <c r="D5" s="622"/>
      <c r="E5" s="622"/>
      <c r="F5" s="622"/>
      <c r="G5" s="622"/>
      <c r="H5" s="622"/>
      <c r="I5" s="622"/>
      <c r="J5" s="622"/>
      <c r="K5" s="623"/>
      <c r="L5" s="126"/>
      <c r="M5" s="127" t="s">
        <v>10</v>
      </c>
    </row>
    <row r="6" spans="1:13">
      <c r="A6" s="632" t="s">
        <v>58</v>
      </c>
      <c r="B6" s="617"/>
      <c r="C6" s="633"/>
      <c r="D6" s="616"/>
      <c r="E6" s="616"/>
      <c r="F6" s="616"/>
      <c r="G6" s="616"/>
      <c r="H6" s="616"/>
      <c r="I6" s="616"/>
      <c r="J6" s="616"/>
      <c r="K6" s="616"/>
      <c r="L6" s="634" t="s">
        <v>9</v>
      </c>
      <c r="M6" s="626"/>
    </row>
    <row r="7" spans="1:13">
      <c r="A7" s="621"/>
      <c r="B7" s="623"/>
      <c r="C7" s="618"/>
      <c r="D7" s="619"/>
      <c r="E7" s="619"/>
      <c r="F7" s="619"/>
      <c r="G7" s="619"/>
      <c r="H7" s="619"/>
      <c r="I7" s="619"/>
      <c r="J7" s="619"/>
      <c r="K7" s="619"/>
      <c r="L7" s="126"/>
      <c r="M7" s="128" t="s">
        <v>10</v>
      </c>
    </row>
    <row r="8" spans="1:13">
      <c r="A8" s="632" t="s">
        <v>59</v>
      </c>
      <c r="B8" s="617"/>
      <c r="C8" s="633"/>
      <c r="D8" s="616"/>
      <c r="E8" s="616"/>
      <c r="F8" s="616"/>
      <c r="G8" s="616"/>
      <c r="H8" s="616"/>
      <c r="I8" s="616"/>
      <c r="J8" s="616"/>
      <c r="K8" s="617"/>
      <c r="L8" s="634" t="s">
        <v>9</v>
      </c>
      <c r="M8" s="626"/>
    </row>
    <row r="9" spans="1:13">
      <c r="A9" s="621"/>
      <c r="B9" s="623"/>
      <c r="C9" s="621"/>
      <c r="D9" s="622"/>
      <c r="E9" s="622"/>
      <c r="F9" s="622"/>
      <c r="G9" s="622"/>
      <c r="H9" s="622"/>
      <c r="I9" s="622"/>
      <c r="J9" s="622"/>
      <c r="K9" s="623"/>
      <c r="L9" s="126"/>
      <c r="M9" s="128" t="s">
        <v>10</v>
      </c>
    </row>
    <row r="10" spans="1:13">
      <c r="A10" s="632" t="s">
        <v>60</v>
      </c>
      <c r="B10" s="617"/>
      <c r="C10" s="633"/>
      <c r="D10" s="616"/>
      <c r="E10" s="616"/>
      <c r="F10" s="616"/>
      <c r="G10" s="616"/>
      <c r="H10" s="616"/>
      <c r="I10" s="616"/>
      <c r="J10" s="616"/>
      <c r="K10" s="617"/>
      <c r="L10" s="627" t="s">
        <v>9</v>
      </c>
      <c r="M10" s="626"/>
    </row>
    <row r="11" spans="1:13">
      <c r="A11" s="621"/>
      <c r="B11" s="623"/>
      <c r="C11" s="621"/>
      <c r="D11" s="622"/>
      <c r="E11" s="622"/>
      <c r="F11" s="622"/>
      <c r="G11" s="622"/>
      <c r="H11" s="622"/>
      <c r="I11" s="622"/>
      <c r="J11" s="622"/>
      <c r="K11" s="623"/>
      <c r="L11" s="126"/>
      <c r="M11" s="127" t="s">
        <v>10</v>
      </c>
    </row>
    <row r="12" spans="1:13">
      <c r="A12" s="632" t="s">
        <v>61</v>
      </c>
      <c r="B12" s="617"/>
      <c r="C12" s="633"/>
      <c r="D12" s="616"/>
      <c r="E12" s="616"/>
      <c r="F12" s="616"/>
      <c r="G12" s="616"/>
      <c r="H12" s="616"/>
      <c r="I12" s="616"/>
      <c r="J12" s="616"/>
      <c r="K12" s="616"/>
      <c r="L12" s="627" t="s">
        <v>9</v>
      </c>
      <c r="M12" s="626"/>
    </row>
    <row r="13" spans="1:13">
      <c r="A13" s="621"/>
      <c r="B13" s="623"/>
      <c r="C13" s="618"/>
      <c r="D13" s="619"/>
      <c r="E13" s="619"/>
      <c r="F13" s="619"/>
      <c r="G13" s="619"/>
      <c r="H13" s="619"/>
      <c r="I13" s="619"/>
      <c r="J13" s="619"/>
      <c r="K13" s="619"/>
      <c r="L13" s="126"/>
      <c r="M13" s="127" t="s">
        <v>10</v>
      </c>
    </row>
    <row r="14" spans="1:13">
      <c r="A14" s="632" t="s">
        <v>62</v>
      </c>
      <c r="B14" s="617"/>
      <c r="C14" s="633"/>
      <c r="D14" s="616"/>
      <c r="E14" s="616"/>
      <c r="F14" s="616"/>
      <c r="G14" s="616"/>
      <c r="H14" s="616"/>
      <c r="I14" s="616"/>
      <c r="J14" s="616"/>
      <c r="K14" s="617"/>
      <c r="L14" s="627" t="s">
        <v>9</v>
      </c>
      <c r="M14" s="626"/>
    </row>
    <row r="15" spans="1:13">
      <c r="A15" s="621"/>
      <c r="B15" s="623"/>
      <c r="C15" s="621"/>
      <c r="D15" s="622"/>
      <c r="E15" s="622"/>
      <c r="F15" s="622"/>
      <c r="G15" s="622"/>
      <c r="H15" s="622"/>
      <c r="I15" s="622"/>
      <c r="J15" s="622"/>
      <c r="K15" s="623"/>
      <c r="L15" s="126"/>
      <c r="M15" s="127" t="s">
        <v>10</v>
      </c>
    </row>
    <row r="16" spans="1:13">
      <c r="A16" s="632" t="s">
        <v>63</v>
      </c>
      <c r="B16" s="617"/>
      <c r="C16" s="638"/>
      <c r="D16" s="616"/>
      <c r="E16" s="616"/>
      <c r="F16" s="616"/>
      <c r="G16" s="616"/>
      <c r="H16" s="616"/>
      <c r="I16" s="616"/>
      <c r="J16" s="616"/>
      <c r="K16" s="617"/>
      <c r="L16" s="627" t="s">
        <v>9</v>
      </c>
      <c r="M16" s="626"/>
    </row>
    <row r="17" spans="1:13">
      <c r="A17" s="621"/>
      <c r="B17" s="623"/>
      <c r="C17" s="621"/>
      <c r="D17" s="622"/>
      <c r="E17" s="622"/>
      <c r="F17" s="622"/>
      <c r="G17" s="622"/>
      <c r="H17" s="622"/>
      <c r="I17" s="622"/>
      <c r="J17" s="622"/>
      <c r="K17" s="623"/>
      <c r="L17" s="126"/>
      <c r="M17" s="127" t="s">
        <v>10</v>
      </c>
    </row>
    <row r="18" spans="1:13">
      <c r="A18" s="639"/>
      <c r="B18" s="625"/>
      <c r="C18" s="625"/>
      <c r="D18" s="625"/>
      <c r="E18" s="625"/>
      <c r="F18" s="625"/>
      <c r="G18" s="625"/>
      <c r="H18" s="625"/>
      <c r="I18" s="625"/>
      <c r="J18" s="625"/>
      <c r="K18" s="625"/>
      <c r="L18" s="625"/>
      <c r="M18" s="626"/>
    </row>
    <row r="19" spans="1:13">
      <c r="A19" s="640" t="s">
        <v>17</v>
      </c>
      <c r="B19" s="625"/>
      <c r="C19" s="625"/>
      <c r="D19" s="626"/>
      <c r="E19" s="129" t="s">
        <v>18</v>
      </c>
      <c r="F19" s="129" t="s">
        <v>19</v>
      </c>
      <c r="G19" s="130" t="s">
        <v>20</v>
      </c>
      <c r="H19" s="130" t="s">
        <v>64</v>
      </c>
      <c r="I19" s="130" t="s">
        <v>65</v>
      </c>
      <c r="J19" s="130" t="s">
        <v>66</v>
      </c>
      <c r="K19" s="131" t="s">
        <v>67</v>
      </c>
      <c r="L19" s="130" t="s">
        <v>140</v>
      </c>
      <c r="M19" s="130" t="s">
        <v>26</v>
      </c>
    </row>
    <row r="20" spans="1:13">
      <c r="A20" s="639" t="s">
        <v>171</v>
      </c>
      <c r="B20" s="625"/>
      <c r="C20" s="625"/>
      <c r="D20" s="626"/>
      <c r="E20" s="132" t="s">
        <v>28</v>
      </c>
      <c r="F20" s="133" t="s">
        <v>50</v>
      </c>
      <c r="G20" s="134">
        <v>0.66666666666666663</v>
      </c>
      <c r="H20" s="135"/>
      <c r="I20" s="135"/>
      <c r="J20" s="136"/>
      <c r="K20" s="136"/>
      <c r="L20" s="136"/>
      <c r="M20" s="137"/>
    </row>
    <row r="21" spans="1:13">
      <c r="A21" s="639"/>
      <c r="B21" s="625"/>
      <c r="C21" s="626"/>
      <c r="D21" s="138"/>
      <c r="E21" s="132" t="s">
        <v>29</v>
      </c>
      <c r="F21" s="133"/>
      <c r="G21" s="134"/>
      <c r="H21" s="135"/>
      <c r="I21" s="135"/>
      <c r="J21" s="136"/>
      <c r="K21" s="136"/>
      <c r="L21" s="136"/>
      <c r="M21" s="137">
        <v>0</v>
      </c>
    </row>
    <row r="22" spans="1:13">
      <c r="A22" s="639"/>
      <c r="B22" s="625"/>
      <c r="C22" s="626"/>
      <c r="D22" s="139"/>
      <c r="E22" s="132" t="s">
        <v>30</v>
      </c>
      <c r="F22" s="133" t="s">
        <v>50</v>
      </c>
      <c r="G22" s="134">
        <v>0.66666666666666663</v>
      </c>
      <c r="H22" s="135"/>
      <c r="I22" s="135"/>
      <c r="J22" s="136"/>
      <c r="K22" s="136"/>
      <c r="L22" s="136"/>
      <c r="M22" s="137"/>
    </row>
    <row r="23" spans="1:13">
      <c r="A23" s="639"/>
      <c r="B23" s="625"/>
      <c r="C23" s="626"/>
      <c r="D23" s="138"/>
      <c r="E23" s="132" t="s">
        <v>31</v>
      </c>
      <c r="F23" s="133" t="s">
        <v>50</v>
      </c>
      <c r="G23" s="134">
        <v>0.54166666666666663</v>
      </c>
      <c r="H23" s="135"/>
      <c r="I23" s="135"/>
      <c r="J23" s="136"/>
      <c r="K23" s="136"/>
      <c r="L23" s="136"/>
      <c r="M23" s="137"/>
    </row>
    <row r="24" spans="1:13">
      <c r="A24" s="639"/>
      <c r="B24" s="625"/>
      <c r="C24" s="626"/>
      <c r="D24" s="138"/>
      <c r="E24" s="132" t="s">
        <v>32</v>
      </c>
      <c r="F24" s="133" t="s">
        <v>50</v>
      </c>
      <c r="G24" s="134">
        <v>0.66666666666666663</v>
      </c>
      <c r="H24" s="135"/>
      <c r="I24" s="135"/>
      <c r="J24" s="136"/>
      <c r="K24" s="136"/>
      <c r="L24" s="136"/>
      <c r="M24" s="137">
        <v>0</v>
      </c>
    </row>
    <row r="25" spans="1:13">
      <c r="A25" s="641"/>
      <c r="B25" s="625"/>
      <c r="C25" s="626"/>
      <c r="D25" s="138"/>
      <c r="E25" s="132" t="s">
        <v>33</v>
      </c>
      <c r="F25" s="140"/>
      <c r="G25" s="140"/>
      <c r="H25" s="136"/>
      <c r="I25" s="136"/>
      <c r="J25" s="136"/>
      <c r="K25" s="136"/>
      <c r="L25" s="136"/>
      <c r="M25" s="137">
        <v>0</v>
      </c>
    </row>
    <row r="26" spans="1:13">
      <c r="A26" s="637"/>
      <c r="B26" s="625"/>
      <c r="C26" s="625"/>
      <c r="D26" s="626"/>
      <c r="E26" s="132" t="s">
        <v>34</v>
      </c>
      <c r="F26" s="140"/>
      <c r="G26" s="140"/>
      <c r="H26" s="136"/>
      <c r="I26" s="136"/>
      <c r="J26" s="136"/>
      <c r="K26" s="141"/>
      <c r="L26" s="136"/>
      <c r="M26" s="137">
        <v>0</v>
      </c>
    </row>
    <row r="27" spans="1:13">
      <c r="A27" s="643"/>
      <c r="B27" s="625"/>
      <c r="C27" s="625"/>
      <c r="D27" s="625"/>
      <c r="E27" s="626"/>
      <c r="F27" s="644" t="s">
        <v>35</v>
      </c>
      <c r="G27" s="626"/>
      <c r="H27" s="142">
        <v>4</v>
      </c>
      <c r="I27" s="142">
        <v>8</v>
      </c>
      <c r="J27" s="143">
        <v>0</v>
      </c>
      <c r="K27" s="144">
        <v>0</v>
      </c>
      <c r="L27" s="143">
        <v>21</v>
      </c>
      <c r="M27" s="145">
        <f>SUM(M20:M26)</f>
        <v>0</v>
      </c>
    </row>
    <row r="28" spans="1:13">
      <c r="A28" s="634" t="s">
        <v>70</v>
      </c>
      <c r="B28" s="625"/>
      <c r="C28" s="626"/>
      <c r="D28" s="128"/>
      <c r="E28" s="129" t="s">
        <v>18</v>
      </c>
      <c r="F28" s="645" t="s">
        <v>37</v>
      </c>
      <c r="G28" s="626"/>
      <c r="H28" s="645" t="s">
        <v>38</v>
      </c>
      <c r="I28" s="626"/>
      <c r="J28" s="146"/>
      <c r="K28" s="147" t="s">
        <v>39</v>
      </c>
      <c r="L28" s="146" t="s">
        <v>40</v>
      </c>
      <c r="M28" s="650"/>
    </row>
    <row r="29" spans="1:13">
      <c r="A29" s="639"/>
      <c r="B29" s="625"/>
      <c r="C29" s="625"/>
      <c r="D29" s="626"/>
      <c r="E29" s="132" t="s">
        <v>28</v>
      </c>
      <c r="F29" s="642"/>
      <c r="G29" s="626"/>
      <c r="H29" s="642"/>
      <c r="I29" s="626"/>
      <c r="J29" s="116"/>
      <c r="K29" s="136"/>
      <c r="L29" s="144"/>
      <c r="M29" s="651"/>
    </row>
    <row r="30" spans="1:13">
      <c r="A30" s="637"/>
      <c r="B30" s="625"/>
      <c r="C30" s="626"/>
      <c r="D30" s="138"/>
      <c r="E30" s="132" t="s">
        <v>29</v>
      </c>
      <c r="F30" s="642"/>
      <c r="G30" s="626"/>
      <c r="H30" s="642"/>
      <c r="I30" s="626"/>
      <c r="J30" s="116"/>
      <c r="K30" s="136"/>
      <c r="L30" s="144"/>
      <c r="M30" s="651"/>
    </row>
    <row r="31" spans="1:13">
      <c r="A31" s="639"/>
      <c r="B31" s="625"/>
      <c r="C31" s="626"/>
      <c r="D31" s="139"/>
      <c r="E31" s="132" t="s">
        <v>30</v>
      </c>
      <c r="F31" s="642"/>
      <c r="G31" s="626"/>
      <c r="H31" s="642"/>
      <c r="I31" s="626"/>
      <c r="J31" s="116"/>
      <c r="K31" s="136"/>
      <c r="L31" s="144"/>
      <c r="M31" s="651"/>
    </row>
    <row r="32" spans="1:13">
      <c r="A32" s="639"/>
      <c r="B32" s="625"/>
      <c r="C32" s="626"/>
      <c r="D32" s="138"/>
      <c r="E32" s="132" t="s">
        <v>31</v>
      </c>
      <c r="F32" s="642"/>
      <c r="G32" s="626"/>
      <c r="H32" s="642"/>
      <c r="I32" s="626"/>
      <c r="J32" s="116"/>
      <c r="K32" s="136"/>
      <c r="L32" s="144"/>
      <c r="M32" s="651"/>
    </row>
    <row r="33" spans="1:13">
      <c r="A33" s="639"/>
      <c r="B33" s="625"/>
      <c r="C33" s="626"/>
      <c r="D33" s="138"/>
      <c r="E33" s="132" t="s">
        <v>32</v>
      </c>
      <c r="F33" s="642"/>
      <c r="G33" s="626"/>
      <c r="H33" s="642"/>
      <c r="I33" s="626"/>
      <c r="J33" s="136"/>
      <c r="K33" s="144"/>
      <c r="L33" s="144"/>
      <c r="M33" s="651"/>
    </row>
    <row r="34" spans="1:13">
      <c r="A34" s="646" t="s">
        <v>147</v>
      </c>
      <c r="B34" s="625"/>
      <c r="C34" s="626"/>
      <c r="D34" s="148"/>
      <c r="E34" s="132" t="s">
        <v>33</v>
      </c>
      <c r="F34" s="647"/>
      <c r="G34" s="626"/>
      <c r="H34" s="647"/>
      <c r="I34" s="626"/>
      <c r="J34" s="136"/>
      <c r="K34" s="149"/>
      <c r="L34" s="144"/>
      <c r="M34" s="651"/>
    </row>
    <row r="35" spans="1:13">
      <c r="A35" s="646" t="s">
        <v>147</v>
      </c>
      <c r="B35" s="625"/>
      <c r="C35" s="626"/>
      <c r="D35" s="148"/>
      <c r="E35" s="132" t="s">
        <v>34</v>
      </c>
      <c r="F35" s="647" t="s">
        <v>147</v>
      </c>
      <c r="G35" s="626"/>
      <c r="H35" s="647" t="s">
        <v>147</v>
      </c>
      <c r="I35" s="626"/>
      <c r="J35" s="136"/>
      <c r="K35" s="149" t="s">
        <v>147</v>
      </c>
      <c r="L35" s="144"/>
      <c r="M35" s="651"/>
    </row>
    <row r="36" spans="1:13">
      <c r="A36" s="648"/>
      <c r="B36" s="625"/>
      <c r="C36" s="625"/>
      <c r="D36" s="625"/>
      <c r="E36" s="625"/>
      <c r="F36" s="625"/>
      <c r="G36" s="625"/>
      <c r="H36" s="625"/>
      <c r="I36" s="626"/>
      <c r="J36" s="150" t="s">
        <v>41</v>
      </c>
      <c r="K36" s="151">
        <f>SUM(K29:K35)</f>
        <v>0</v>
      </c>
      <c r="L36" s="151">
        <v>0</v>
      </c>
      <c r="M36" s="652"/>
    </row>
    <row r="37" spans="1:13">
      <c r="A37" s="627" t="s">
        <v>72</v>
      </c>
      <c r="B37" s="625"/>
      <c r="C37" s="626"/>
      <c r="D37" s="649"/>
      <c r="E37" s="625"/>
      <c r="F37" s="625"/>
      <c r="G37" s="625"/>
      <c r="H37" s="625"/>
      <c r="I37" s="625"/>
      <c r="J37" s="625"/>
      <c r="K37" s="625"/>
      <c r="L37" s="625"/>
      <c r="M37" s="626"/>
    </row>
    <row r="38" spans="1:13">
      <c r="A38" s="653"/>
      <c r="B38" s="616"/>
      <c r="C38" s="616"/>
      <c r="D38" s="616"/>
      <c r="E38" s="616"/>
      <c r="F38" s="616"/>
      <c r="G38" s="616"/>
      <c r="H38" s="616"/>
      <c r="I38" s="616"/>
      <c r="J38" s="616"/>
      <c r="K38" s="616"/>
      <c r="L38" s="616"/>
      <c r="M38" s="617"/>
    </row>
    <row r="39" spans="1:13">
      <c r="A39" s="618"/>
      <c r="B39" s="619"/>
      <c r="C39" s="619"/>
      <c r="D39" s="619"/>
      <c r="E39" s="619"/>
      <c r="F39" s="619"/>
      <c r="G39" s="619"/>
      <c r="H39" s="619"/>
      <c r="I39" s="619"/>
      <c r="J39" s="619"/>
      <c r="K39" s="619"/>
      <c r="L39" s="619"/>
      <c r="M39" s="620"/>
    </row>
    <row r="40" spans="1:13">
      <c r="A40" s="618"/>
      <c r="B40" s="619"/>
      <c r="C40" s="619"/>
      <c r="D40" s="619"/>
      <c r="E40" s="619"/>
      <c r="F40" s="619"/>
      <c r="G40" s="619"/>
      <c r="H40" s="619"/>
      <c r="I40" s="619"/>
      <c r="J40" s="619"/>
      <c r="K40" s="619"/>
      <c r="L40" s="619"/>
      <c r="M40" s="620"/>
    </row>
    <row r="41" spans="1:13">
      <c r="A41" s="618"/>
      <c r="B41" s="619"/>
      <c r="C41" s="619"/>
      <c r="D41" s="619"/>
      <c r="E41" s="619"/>
      <c r="F41" s="619"/>
      <c r="G41" s="619"/>
      <c r="H41" s="619"/>
      <c r="I41" s="619"/>
      <c r="J41" s="619"/>
      <c r="K41" s="619"/>
      <c r="L41" s="619"/>
      <c r="M41" s="620"/>
    </row>
    <row r="42" spans="1:13">
      <c r="A42" s="618"/>
      <c r="B42" s="619"/>
      <c r="C42" s="619"/>
      <c r="D42" s="619"/>
      <c r="E42" s="619"/>
      <c r="F42" s="619"/>
      <c r="G42" s="619"/>
      <c r="H42" s="619"/>
      <c r="I42" s="619"/>
      <c r="J42" s="619"/>
      <c r="K42" s="619"/>
      <c r="L42" s="619"/>
      <c r="M42" s="620"/>
    </row>
    <row r="43" spans="1:13">
      <c r="A43" s="621"/>
      <c r="B43" s="622"/>
      <c r="C43" s="622"/>
      <c r="D43" s="622"/>
      <c r="E43" s="622"/>
      <c r="F43" s="622"/>
      <c r="G43" s="622"/>
      <c r="H43" s="622"/>
      <c r="I43" s="622"/>
      <c r="J43" s="622"/>
      <c r="K43" s="622"/>
      <c r="L43" s="622"/>
      <c r="M43" s="623"/>
    </row>
    <row r="44" spans="1:13">
      <c r="A44" s="654" t="s">
        <v>43</v>
      </c>
      <c r="B44" s="625"/>
      <c r="C44" s="625"/>
      <c r="D44" s="625"/>
      <c r="E44" s="625"/>
      <c r="F44" s="626"/>
      <c r="G44" s="654" t="s">
        <v>44</v>
      </c>
      <c r="H44" s="625"/>
      <c r="I44" s="625"/>
      <c r="J44" s="625"/>
      <c r="K44" s="625"/>
      <c r="L44" s="625"/>
      <c r="M44" s="626"/>
    </row>
    <row r="45" spans="1:13">
      <c r="A45" s="655"/>
      <c r="B45" s="625"/>
      <c r="C45" s="625"/>
      <c r="D45" s="625"/>
      <c r="E45" s="625"/>
      <c r="F45" s="626"/>
      <c r="G45" s="655"/>
      <c r="H45" s="625"/>
      <c r="I45" s="625"/>
      <c r="J45" s="625"/>
      <c r="K45" s="625"/>
      <c r="L45" s="625"/>
      <c r="M45" s="626"/>
    </row>
  </sheetData>
  <mergeCells count="72">
    <mergeCell ref="A1:C3"/>
    <mergeCell ref="D1:M1"/>
    <mergeCell ref="E2:F2"/>
    <mergeCell ref="L2:M2"/>
    <mergeCell ref="E3:F3"/>
    <mergeCell ref="G3:H3"/>
    <mergeCell ref="L3:M3"/>
    <mergeCell ref="A4:B5"/>
    <mergeCell ref="C4:K5"/>
    <mergeCell ref="L4:M4"/>
    <mergeCell ref="A6:B7"/>
    <mergeCell ref="C6:K7"/>
    <mergeCell ref="L6:M6"/>
    <mergeCell ref="A8:B9"/>
    <mergeCell ref="C8:K9"/>
    <mergeCell ref="L8:M8"/>
    <mergeCell ref="A10:B11"/>
    <mergeCell ref="C10:K11"/>
    <mergeCell ref="L10:M10"/>
    <mergeCell ref="A12:B13"/>
    <mergeCell ref="C12:K13"/>
    <mergeCell ref="L12:M12"/>
    <mergeCell ref="A14:B15"/>
    <mergeCell ref="C14:K15"/>
    <mergeCell ref="L14:M14"/>
    <mergeCell ref="A26:D26"/>
    <mergeCell ref="A16:B17"/>
    <mergeCell ref="C16:K17"/>
    <mergeCell ref="L16:M16"/>
    <mergeCell ref="A18:M18"/>
    <mergeCell ref="A19:D19"/>
    <mergeCell ref="A20:D20"/>
    <mergeCell ref="A21:C21"/>
    <mergeCell ref="A22:C22"/>
    <mergeCell ref="A23:C23"/>
    <mergeCell ref="A24:C24"/>
    <mergeCell ref="A25:C25"/>
    <mergeCell ref="H32:I32"/>
    <mergeCell ref="A27:E27"/>
    <mergeCell ref="F27:G27"/>
    <mergeCell ref="A28:C28"/>
    <mergeCell ref="F28:G28"/>
    <mergeCell ref="H28:I28"/>
    <mergeCell ref="A29:D29"/>
    <mergeCell ref="F29:G29"/>
    <mergeCell ref="H29:I29"/>
    <mergeCell ref="A30:C30"/>
    <mergeCell ref="F30:G30"/>
    <mergeCell ref="H30:I30"/>
    <mergeCell ref="A31:C31"/>
    <mergeCell ref="F31:G31"/>
    <mergeCell ref="A35:C35"/>
    <mergeCell ref="F35:G35"/>
    <mergeCell ref="H35:I35"/>
    <mergeCell ref="A36:I36"/>
    <mergeCell ref="A37:C37"/>
    <mergeCell ref="D37:M37"/>
    <mergeCell ref="M28:M36"/>
    <mergeCell ref="H31:I31"/>
    <mergeCell ref="A33:C33"/>
    <mergeCell ref="F33:G33"/>
    <mergeCell ref="H33:I33"/>
    <mergeCell ref="A34:C34"/>
    <mergeCell ref="F34:G34"/>
    <mergeCell ref="H34:I34"/>
    <mergeCell ref="A32:C32"/>
    <mergeCell ref="F32:G32"/>
    <mergeCell ref="A38:M43"/>
    <mergeCell ref="A44:F44"/>
    <mergeCell ref="G44:M44"/>
    <mergeCell ref="A45:F45"/>
    <mergeCell ref="G45:M4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F4E78-DD86-47F5-97D1-488DAED40F9C}">
  <dimension ref="A1:M45"/>
  <sheetViews>
    <sheetView workbookViewId="0">
      <selection activeCell="C12" sqref="C12:K13"/>
    </sheetView>
  </sheetViews>
  <sheetFormatPr defaultRowHeight="14.5"/>
  <sheetData>
    <row r="1" spans="1:13" ht="14.5" customHeight="1">
      <c r="A1" s="615" t="s">
        <v>0</v>
      </c>
      <c r="B1" s="616"/>
      <c r="C1" s="617"/>
      <c r="D1" s="624" t="s">
        <v>56</v>
      </c>
      <c r="E1" s="625"/>
      <c r="F1" s="625"/>
      <c r="G1" s="625"/>
      <c r="H1" s="625"/>
      <c r="I1" s="625"/>
      <c r="J1" s="625"/>
      <c r="K1" s="625"/>
      <c r="L1" s="625"/>
      <c r="M1" s="626"/>
    </row>
    <row r="2" spans="1:13" ht="14.5" customHeight="1">
      <c r="A2" s="618"/>
      <c r="B2" s="619"/>
      <c r="C2" s="620"/>
      <c r="D2" s="117" t="s">
        <v>45</v>
      </c>
      <c r="E2" s="627" t="s">
        <v>2</v>
      </c>
      <c r="F2" s="626"/>
      <c r="G2" s="118"/>
      <c r="H2" s="119"/>
      <c r="I2" s="120" t="s">
        <v>3</v>
      </c>
      <c r="J2" s="121">
        <v>2023</v>
      </c>
      <c r="K2" s="122" t="s">
        <v>4</v>
      </c>
      <c r="L2" s="628"/>
      <c r="M2" s="626"/>
    </row>
    <row r="3" spans="1:13" ht="14.5" customHeight="1">
      <c r="A3" s="621"/>
      <c r="B3" s="622"/>
      <c r="C3" s="623"/>
      <c r="D3" s="123"/>
      <c r="E3" s="629" t="s">
        <v>5</v>
      </c>
      <c r="F3" s="626"/>
      <c r="G3" s="630">
        <v>635</v>
      </c>
      <c r="H3" s="626"/>
      <c r="I3" s="124" t="s">
        <v>6</v>
      </c>
      <c r="J3" s="125">
        <v>15</v>
      </c>
      <c r="K3" s="120" t="s">
        <v>7</v>
      </c>
      <c r="L3" s="631" t="s">
        <v>169</v>
      </c>
      <c r="M3" s="626"/>
    </row>
    <row r="4" spans="1:13" ht="14.5" customHeight="1">
      <c r="A4" s="632" t="s">
        <v>57</v>
      </c>
      <c r="B4" s="617"/>
      <c r="C4" s="633" t="s">
        <v>168</v>
      </c>
      <c r="D4" s="616"/>
      <c r="E4" s="616"/>
      <c r="F4" s="616"/>
      <c r="G4" s="616"/>
      <c r="H4" s="616"/>
      <c r="I4" s="616"/>
      <c r="J4" s="616"/>
      <c r="K4" s="617"/>
      <c r="L4" s="627" t="s">
        <v>9</v>
      </c>
      <c r="M4" s="626"/>
    </row>
    <row r="5" spans="1:13">
      <c r="A5" s="621"/>
      <c r="B5" s="623"/>
      <c r="C5" s="621"/>
      <c r="D5" s="622"/>
      <c r="E5" s="622"/>
      <c r="F5" s="622"/>
      <c r="G5" s="622"/>
      <c r="H5" s="622"/>
      <c r="I5" s="622"/>
      <c r="J5" s="622"/>
      <c r="K5" s="623"/>
      <c r="L5" s="126"/>
      <c r="M5" s="127" t="s">
        <v>10</v>
      </c>
    </row>
    <row r="6" spans="1:13" ht="14.5" customHeight="1">
      <c r="A6" s="632" t="s">
        <v>58</v>
      </c>
      <c r="B6" s="617"/>
      <c r="C6" s="633"/>
      <c r="D6" s="616"/>
      <c r="E6" s="616"/>
      <c r="F6" s="616"/>
      <c r="G6" s="616"/>
      <c r="H6" s="616"/>
      <c r="I6" s="616"/>
      <c r="J6" s="616"/>
      <c r="K6" s="616"/>
      <c r="L6" s="634" t="s">
        <v>9</v>
      </c>
      <c r="M6" s="626"/>
    </row>
    <row r="7" spans="1:13">
      <c r="A7" s="621"/>
      <c r="B7" s="623"/>
      <c r="C7" s="618"/>
      <c r="D7" s="619"/>
      <c r="E7" s="619"/>
      <c r="F7" s="619"/>
      <c r="G7" s="619"/>
      <c r="H7" s="619"/>
      <c r="I7" s="619"/>
      <c r="J7" s="619"/>
      <c r="K7" s="619"/>
      <c r="L7" s="126"/>
      <c r="M7" s="128" t="s">
        <v>10</v>
      </c>
    </row>
    <row r="8" spans="1:13" ht="14.5" customHeight="1">
      <c r="A8" s="632" t="s">
        <v>59</v>
      </c>
      <c r="B8" s="617"/>
      <c r="C8" s="633" t="s">
        <v>168</v>
      </c>
      <c r="D8" s="616"/>
      <c r="E8" s="616"/>
      <c r="F8" s="616"/>
      <c r="G8" s="616"/>
      <c r="H8" s="616"/>
      <c r="I8" s="616"/>
      <c r="J8" s="616"/>
      <c r="K8" s="617"/>
      <c r="L8" s="634" t="s">
        <v>9</v>
      </c>
      <c r="M8" s="626"/>
    </row>
    <row r="9" spans="1:13">
      <c r="A9" s="621"/>
      <c r="B9" s="623"/>
      <c r="C9" s="621"/>
      <c r="D9" s="622"/>
      <c r="E9" s="622"/>
      <c r="F9" s="622"/>
      <c r="G9" s="622"/>
      <c r="H9" s="622"/>
      <c r="I9" s="622"/>
      <c r="J9" s="622"/>
      <c r="K9" s="623"/>
      <c r="L9" s="126"/>
      <c r="M9" s="128" t="s">
        <v>10</v>
      </c>
    </row>
    <row r="10" spans="1:13" ht="14.5" customHeight="1">
      <c r="A10" s="632" t="s">
        <v>60</v>
      </c>
      <c r="B10" s="617"/>
      <c r="C10" s="633" t="s">
        <v>168</v>
      </c>
      <c r="D10" s="616"/>
      <c r="E10" s="616"/>
      <c r="F10" s="616"/>
      <c r="G10" s="616"/>
      <c r="H10" s="616"/>
      <c r="I10" s="616"/>
      <c r="J10" s="616"/>
      <c r="K10" s="617"/>
      <c r="L10" s="627" t="s">
        <v>9</v>
      </c>
      <c r="M10" s="626"/>
    </row>
    <row r="11" spans="1:13">
      <c r="A11" s="621"/>
      <c r="B11" s="623"/>
      <c r="C11" s="621"/>
      <c r="D11" s="622"/>
      <c r="E11" s="622"/>
      <c r="F11" s="622"/>
      <c r="G11" s="622"/>
      <c r="H11" s="622"/>
      <c r="I11" s="622"/>
      <c r="J11" s="622"/>
      <c r="K11" s="623"/>
      <c r="L11" s="126"/>
      <c r="M11" s="127" t="s">
        <v>10</v>
      </c>
    </row>
    <row r="12" spans="1:13" ht="14.5" customHeight="1">
      <c r="A12" s="632" t="s">
        <v>61</v>
      </c>
      <c r="B12" s="617"/>
      <c r="C12" s="633" t="s">
        <v>170</v>
      </c>
      <c r="D12" s="616"/>
      <c r="E12" s="616"/>
      <c r="F12" s="616"/>
      <c r="G12" s="616"/>
      <c r="H12" s="616"/>
      <c r="I12" s="616"/>
      <c r="J12" s="616"/>
      <c r="K12" s="616"/>
      <c r="L12" s="627" t="s">
        <v>9</v>
      </c>
      <c r="M12" s="626"/>
    </row>
    <row r="13" spans="1:13">
      <c r="A13" s="621"/>
      <c r="B13" s="623"/>
      <c r="C13" s="618"/>
      <c r="D13" s="619"/>
      <c r="E13" s="619"/>
      <c r="F13" s="619"/>
      <c r="G13" s="619"/>
      <c r="H13" s="619"/>
      <c r="I13" s="619"/>
      <c r="J13" s="619"/>
      <c r="K13" s="619"/>
      <c r="L13" s="126"/>
      <c r="M13" s="127" t="s">
        <v>10</v>
      </c>
    </row>
    <row r="14" spans="1:13" ht="14.5" customHeight="1">
      <c r="A14" s="632" t="s">
        <v>62</v>
      </c>
      <c r="B14" s="617"/>
      <c r="C14" s="633"/>
      <c r="D14" s="616"/>
      <c r="E14" s="616"/>
      <c r="F14" s="616"/>
      <c r="G14" s="616"/>
      <c r="H14" s="616"/>
      <c r="I14" s="616"/>
      <c r="J14" s="616"/>
      <c r="K14" s="617"/>
      <c r="L14" s="627" t="s">
        <v>9</v>
      </c>
      <c r="M14" s="626"/>
    </row>
    <row r="15" spans="1:13">
      <c r="A15" s="621"/>
      <c r="B15" s="623"/>
      <c r="C15" s="621"/>
      <c r="D15" s="622"/>
      <c r="E15" s="622"/>
      <c r="F15" s="622"/>
      <c r="G15" s="622"/>
      <c r="H15" s="622"/>
      <c r="I15" s="622"/>
      <c r="J15" s="622"/>
      <c r="K15" s="623"/>
      <c r="L15" s="126"/>
      <c r="M15" s="127" t="s">
        <v>10</v>
      </c>
    </row>
    <row r="16" spans="1:13" ht="14.5" customHeight="1">
      <c r="A16" s="632" t="s">
        <v>63</v>
      </c>
      <c r="B16" s="617"/>
      <c r="C16" s="638"/>
      <c r="D16" s="616"/>
      <c r="E16" s="616"/>
      <c r="F16" s="616"/>
      <c r="G16" s="616"/>
      <c r="H16" s="616"/>
      <c r="I16" s="616"/>
      <c r="J16" s="616"/>
      <c r="K16" s="617"/>
      <c r="L16" s="627" t="s">
        <v>9</v>
      </c>
      <c r="M16" s="626"/>
    </row>
    <row r="17" spans="1:13">
      <c r="A17" s="621"/>
      <c r="B17" s="623"/>
      <c r="C17" s="621"/>
      <c r="D17" s="622"/>
      <c r="E17" s="622"/>
      <c r="F17" s="622"/>
      <c r="G17" s="622"/>
      <c r="H17" s="622"/>
      <c r="I17" s="622"/>
      <c r="J17" s="622"/>
      <c r="K17" s="623"/>
      <c r="L17" s="126"/>
      <c r="M17" s="127" t="s">
        <v>10</v>
      </c>
    </row>
    <row r="18" spans="1:13">
      <c r="A18" s="639"/>
      <c r="B18" s="625"/>
      <c r="C18" s="625"/>
      <c r="D18" s="625"/>
      <c r="E18" s="625"/>
      <c r="F18" s="625"/>
      <c r="G18" s="625"/>
      <c r="H18" s="625"/>
      <c r="I18" s="625"/>
      <c r="J18" s="625"/>
      <c r="K18" s="625"/>
      <c r="L18" s="625"/>
      <c r="M18" s="626"/>
    </row>
    <row r="19" spans="1:13" ht="20">
      <c r="A19" s="640" t="s">
        <v>17</v>
      </c>
      <c r="B19" s="625"/>
      <c r="C19" s="625"/>
      <c r="D19" s="626"/>
      <c r="E19" s="129" t="s">
        <v>18</v>
      </c>
      <c r="F19" s="129" t="s">
        <v>19</v>
      </c>
      <c r="G19" s="130" t="s">
        <v>20</v>
      </c>
      <c r="H19" s="130" t="s">
        <v>64</v>
      </c>
      <c r="I19" s="130" t="s">
        <v>65</v>
      </c>
      <c r="J19" s="130" t="s">
        <v>66</v>
      </c>
      <c r="K19" s="131" t="s">
        <v>67</v>
      </c>
      <c r="L19" s="130" t="s">
        <v>140</v>
      </c>
      <c r="M19" s="130" t="s">
        <v>26</v>
      </c>
    </row>
    <row r="20" spans="1:13">
      <c r="A20" s="639" t="s">
        <v>141</v>
      </c>
      <c r="B20" s="625"/>
      <c r="C20" s="625"/>
      <c r="D20" s="626"/>
      <c r="E20" s="132" t="s">
        <v>28</v>
      </c>
      <c r="F20" s="133" t="s">
        <v>50</v>
      </c>
      <c r="G20" s="134">
        <v>0.66666666666666663</v>
      </c>
      <c r="H20" s="135">
        <v>1</v>
      </c>
      <c r="I20" s="135"/>
      <c r="J20" s="136"/>
      <c r="K20" s="136"/>
      <c r="L20" s="136"/>
      <c r="M20" s="137">
        <v>0</v>
      </c>
    </row>
    <row r="21" spans="1:13">
      <c r="A21" s="639" t="s">
        <v>141</v>
      </c>
      <c r="B21" s="625"/>
      <c r="C21" s="626"/>
      <c r="D21" s="138"/>
      <c r="E21" s="132" t="s">
        <v>29</v>
      </c>
      <c r="F21" s="133"/>
      <c r="G21" s="134"/>
      <c r="H21" s="135"/>
      <c r="I21" s="135"/>
      <c r="J21" s="136"/>
      <c r="K21" s="136"/>
      <c r="L21" s="136"/>
      <c r="M21" s="137">
        <v>0</v>
      </c>
    </row>
    <row r="22" spans="1:13">
      <c r="A22" s="639" t="s">
        <v>123</v>
      </c>
      <c r="B22" s="625"/>
      <c r="C22" s="626"/>
      <c r="D22" s="139"/>
      <c r="E22" s="132" t="s">
        <v>30</v>
      </c>
      <c r="F22" s="133" t="s">
        <v>50</v>
      </c>
      <c r="G22" s="134">
        <v>0.66666666666666663</v>
      </c>
      <c r="H22" s="135">
        <v>1</v>
      </c>
      <c r="I22" s="135"/>
      <c r="J22" s="136"/>
      <c r="K22" s="136"/>
      <c r="L22" s="136"/>
      <c r="M22" s="137">
        <v>0</v>
      </c>
    </row>
    <row r="23" spans="1:13">
      <c r="A23" s="639" t="s">
        <v>123</v>
      </c>
      <c r="B23" s="625"/>
      <c r="C23" s="626"/>
      <c r="D23" s="138"/>
      <c r="E23" s="132" t="s">
        <v>31</v>
      </c>
      <c r="F23" s="133" t="s">
        <v>50</v>
      </c>
      <c r="G23" s="134">
        <v>0.54166666666666663</v>
      </c>
      <c r="H23" s="135">
        <v>1</v>
      </c>
      <c r="I23" s="135"/>
      <c r="J23" s="136"/>
      <c r="K23" s="136"/>
      <c r="L23" s="136"/>
      <c r="M23" s="137">
        <v>0</v>
      </c>
    </row>
    <row r="24" spans="1:13">
      <c r="A24" s="639" t="s">
        <v>141</v>
      </c>
      <c r="B24" s="625"/>
      <c r="C24" s="626"/>
      <c r="D24" s="138"/>
      <c r="E24" s="132" t="s">
        <v>32</v>
      </c>
      <c r="F24" s="133" t="s">
        <v>50</v>
      </c>
      <c r="G24" s="134">
        <v>0.66666666666666663</v>
      </c>
      <c r="H24" s="135">
        <v>1</v>
      </c>
      <c r="I24" s="135"/>
      <c r="J24" s="136"/>
      <c r="K24" s="136"/>
      <c r="L24" s="136"/>
      <c r="M24" s="137"/>
    </row>
    <row r="25" spans="1:13">
      <c r="A25" s="641"/>
      <c r="B25" s="625"/>
      <c r="C25" s="626"/>
      <c r="D25" s="138"/>
      <c r="E25" s="132" t="s">
        <v>33</v>
      </c>
      <c r="F25" s="140"/>
      <c r="G25" s="140"/>
      <c r="H25" s="136"/>
      <c r="I25" s="136"/>
      <c r="J25" s="136"/>
      <c r="K25" s="136"/>
      <c r="L25" s="136"/>
      <c r="M25" s="137">
        <v>0</v>
      </c>
    </row>
    <row r="26" spans="1:13">
      <c r="A26" s="637"/>
      <c r="B26" s="625"/>
      <c r="C26" s="625"/>
      <c r="D26" s="626"/>
      <c r="E26" s="132" t="s">
        <v>34</v>
      </c>
      <c r="F26" s="140"/>
      <c r="G26" s="140"/>
      <c r="H26" s="136"/>
      <c r="I26" s="136"/>
      <c r="J26" s="136"/>
      <c r="K26" s="141"/>
      <c r="L26" s="136"/>
      <c r="M26" s="137">
        <v>0</v>
      </c>
    </row>
    <row r="27" spans="1:13">
      <c r="A27" s="643"/>
      <c r="B27" s="625"/>
      <c r="C27" s="625"/>
      <c r="D27" s="625"/>
      <c r="E27" s="626"/>
      <c r="F27" s="644" t="s">
        <v>35</v>
      </c>
      <c r="G27" s="626"/>
      <c r="H27" s="142">
        <v>4</v>
      </c>
      <c r="I27" s="142">
        <v>8</v>
      </c>
      <c r="J27" s="143">
        <v>0</v>
      </c>
      <c r="K27" s="144">
        <v>0</v>
      </c>
      <c r="L27" s="143">
        <v>21</v>
      </c>
      <c r="M27" s="145"/>
    </row>
    <row r="28" spans="1:13">
      <c r="A28" s="634" t="s">
        <v>70</v>
      </c>
      <c r="B28" s="625"/>
      <c r="C28" s="626"/>
      <c r="D28" s="128"/>
      <c r="E28" s="129" t="s">
        <v>18</v>
      </c>
      <c r="F28" s="645" t="s">
        <v>37</v>
      </c>
      <c r="G28" s="626"/>
      <c r="H28" s="645" t="s">
        <v>38</v>
      </c>
      <c r="I28" s="626"/>
      <c r="J28" s="146"/>
      <c r="K28" s="147" t="s">
        <v>39</v>
      </c>
      <c r="L28" s="146" t="s">
        <v>40</v>
      </c>
      <c r="M28" s="650"/>
    </row>
    <row r="29" spans="1:13">
      <c r="A29" s="639"/>
      <c r="B29" s="625"/>
      <c r="C29" s="625"/>
      <c r="D29" s="626"/>
      <c r="E29" s="132" t="s">
        <v>28</v>
      </c>
      <c r="F29" s="642" t="s">
        <v>143</v>
      </c>
      <c r="G29" s="626"/>
      <c r="H29" s="642" t="s">
        <v>136</v>
      </c>
      <c r="I29" s="626"/>
      <c r="J29" s="116"/>
      <c r="K29" s="136"/>
      <c r="L29" s="144"/>
      <c r="M29" s="651"/>
    </row>
    <row r="30" spans="1:13">
      <c r="A30" s="637"/>
      <c r="B30" s="625"/>
      <c r="C30" s="626"/>
      <c r="D30" s="138"/>
      <c r="E30" s="132" t="s">
        <v>29</v>
      </c>
      <c r="F30" s="642"/>
      <c r="G30" s="626"/>
      <c r="H30" s="642"/>
      <c r="I30" s="626"/>
      <c r="J30" s="116"/>
      <c r="K30" s="136"/>
      <c r="L30" s="144"/>
      <c r="M30" s="651"/>
    </row>
    <row r="31" spans="1:13">
      <c r="A31" s="639" t="s">
        <v>141</v>
      </c>
      <c r="B31" s="625"/>
      <c r="C31" s="626"/>
      <c r="D31" s="139"/>
      <c r="E31" s="132" t="s">
        <v>30</v>
      </c>
      <c r="F31" s="642" t="s">
        <v>143</v>
      </c>
      <c r="G31" s="626"/>
      <c r="H31" s="642" t="s">
        <v>136</v>
      </c>
      <c r="I31" s="626"/>
      <c r="J31" s="116"/>
      <c r="K31" s="136"/>
      <c r="L31" s="144"/>
      <c r="M31" s="651"/>
    </row>
    <row r="32" spans="1:13">
      <c r="A32" s="639"/>
      <c r="B32" s="625"/>
      <c r="C32" s="626"/>
      <c r="D32" s="138"/>
      <c r="E32" s="132" t="s">
        <v>31</v>
      </c>
      <c r="F32" s="642" t="s">
        <v>143</v>
      </c>
      <c r="G32" s="626"/>
      <c r="H32" s="642" t="s">
        <v>136</v>
      </c>
      <c r="I32" s="626"/>
      <c r="J32" s="116"/>
      <c r="K32" s="136"/>
      <c r="L32" s="144"/>
      <c r="M32" s="651"/>
    </row>
    <row r="33" spans="1:13">
      <c r="A33" s="639" t="s">
        <v>141</v>
      </c>
      <c r="B33" s="625"/>
      <c r="C33" s="626"/>
      <c r="D33" s="138"/>
      <c r="E33" s="132" t="s">
        <v>32</v>
      </c>
      <c r="F33" s="642" t="s">
        <v>143</v>
      </c>
      <c r="G33" s="626"/>
      <c r="H33" s="642" t="s">
        <v>74</v>
      </c>
      <c r="I33" s="626"/>
      <c r="J33" s="136"/>
      <c r="K33" s="144"/>
      <c r="L33" s="144"/>
      <c r="M33" s="651"/>
    </row>
    <row r="34" spans="1:13">
      <c r="A34" s="646" t="s">
        <v>147</v>
      </c>
      <c r="B34" s="625"/>
      <c r="C34" s="626"/>
      <c r="D34" s="148"/>
      <c r="E34" s="132" t="s">
        <v>33</v>
      </c>
      <c r="F34" s="647"/>
      <c r="G34" s="626"/>
      <c r="H34" s="647"/>
      <c r="I34" s="626"/>
      <c r="J34" s="136"/>
      <c r="K34" s="149"/>
      <c r="L34" s="144"/>
      <c r="M34" s="651"/>
    </row>
    <row r="35" spans="1:13">
      <c r="A35" s="646" t="s">
        <v>147</v>
      </c>
      <c r="B35" s="625"/>
      <c r="C35" s="626"/>
      <c r="D35" s="148"/>
      <c r="E35" s="132" t="s">
        <v>34</v>
      </c>
      <c r="F35" s="647" t="s">
        <v>147</v>
      </c>
      <c r="G35" s="626"/>
      <c r="H35" s="647" t="s">
        <v>147</v>
      </c>
      <c r="I35" s="626"/>
      <c r="J35" s="136"/>
      <c r="K35" s="149" t="s">
        <v>147</v>
      </c>
      <c r="L35" s="144"/>
      <c r="M35" s="651"/>
    </row>
    <row r="36" spans="1:13">
      <c r="A36" s="648"/>
      <c r="B36" s="625"/>
      <c r="C36" s="625"/>
      <c r="D36" s="625"/>
      <c r="E36" s="625"/>
      <c r="F36" s="625"/>
      <c r="G36" s="625"/>
      <c r="H36" s="625"/>
      <c r="I36" s="626"/>
      <c r="J36" s="150" t="s">
        <v>41</v>
      </c>
      <c r="K36" s="151"/>
      <c r="L36" s="151">
        <v>0</v>
      </c>
      <c r="M36" s="652"/>
    </row>
    <row r="37" spans="1:13">
      <c r="A37" s="627" t="s">
        <v>72</v>
      </c>
      <c r="B37" s="625"/>
      <c r="C37" s="626"/>
      <c r="D37" s="649"/>
      <c r="E37" s="625"/>
      <c r="F37" s="625"/>
      <c r="G37" s="625"/>
      <c r="H37" s="625"/>
      <c r="I37" s="625"/>
      <c r="J37" s="625"/>
      <c r="K37" s="625"/>
      <c r="L37" s="625"/>
      <c r="M37" s="626"/>
    </row>
    <row r="38" spans="1:13">
      <c r="A38" s="653"/>
      <c r="B38" s="616"/>
      <c r="C38" s="616"/>
      <c r="D38" s="616"/>
      <c r="E38" s="616"/>
      <c r="F38" s="616"/>
      <c r="G38" s="616"/>
      <c r="H38" s="616"/>
      <c r="I38" s="616"/>
      <c r="J38" s="616"/>
      <c r="K38" s="616"/>
      <c r="L38" s="616"/>
      <c r="M38" s="617"/>
    </row>
    <row r="39" spans="1:13">
      <c r="A39" s="618"/>
      <c r="B39" s="619"/>
      <c r="C39" s="619"/>
      <c r="D39" s="619"/>
      <c r="E39" s="619"/>
      <c r="F39" s="619"/>
      <c r="G39" s="619"/>
      <c r="H39" s="619"/>
      <c r="I39" s="619"/>
      <c r="J39" s="619"/>
      <c r="K39" s="619"/>
      <c r="L39" s="619"/>
      <c r="M39" s="620"/>
    </row>
    <row r="40" spans="1:13">
      <c r="A40" s="618"/>
      <c r="B40" s="619"/>
      <c r="C40" s="619"/>
      <c r="D40" s="619"/>
      <c r="E40" s="619"/>
      <c r="F40" s="619"/>
      <c r="G40" s="619"/>
      <c r="H40" s="619"/>
      <c r="I40" s="619"/>
      <c r="J40" s="619"/>
      <c r="K40" s="619"/>
      <c r="L40" s="619"/>
      <c r="M40" s="620"/>
    </row>
    <row r="41" spans="1:13">
      <c r="A41" s="618"/>
      <c r="B41" s="619"/>
      <c r="C41" s="619"/>
      <c r="D41" s="619"/>
      <c r="E41" s="619"/>
      <c r="F41" s="619"/>
      <c r="G41" s="619"/>
      <c r="H41" s="619"/>
      <c r="I41" s="619"/>
      <c r="J41" s="619"/>
      <c r="K41" s="619"/>
      <c r="L41" s="619"/>
      <c r="M41" s="620"/>
    </row>
    <row r="42" spans="1:13">
      <c r="A42" s="618"/>
      <c r="B42" s="619"/>
      <c r="C42" s="619"/>
      <c r="D42" s="619"/>
      <c r="E42" s="619"/>
      <c r="F42" s="619"/>
      <c r="G42" s="619"/>
      <c r="H42" s="619"/>
      <c r="I42" s="619"/>
      <c r="J42" s="619"/>
      <c r="K42" s="619"/>
      <c r="L42" s="619"/>
      <c r="M42" s="620"/>
    </row>
    <row r="43" spans="1:13">
      <c r="A43" s="621"/>
      <c r="B43" s="622"/>
      <c r="C43" s="622"/>
      <c r="D43" s="622"/>
      <c r="E43" s="622"/>
      <c r="F43" s="622"/>
      <c r="G43" s="622"/>
      <c r="H43" s="622"/>
      <c r="I43" s="622"/>
      <c r="J43" s="622"/>
      <c r="K43" s="622"/>
      <c r="L43" s="622"/>
      <c r="M43" s="623"/>
    </row>
    <row r="44" spans="1:13">
      <c r="A44" s="654" t="s">
        <v>43</v>
      </c>
      <c r="B44" s="625"/>
      <c r="C44" s="625"/>
      <c r="D44" s="625"/>
      <c r="E44" s="625"/>
      <c r="F44" s="626"/>
      <c r="G44" s="654" t="s">
        <v>44</v>
      </c>
      <c r="H44" s="625"/>
      <c r="I44" s="625"/>
      <c r="J44" s="625"/>
      <c r="K44" s="625"/>
      <c r="L44" s="625"/>
      <c r="M44" s="626"/>
    </row>
    <row r="45" spans="1:13">
      <c r="A45" s="655"/>
      <c r="B45" s="625"/>
      <c r="C45" s="625"/>
      <c r="D45" s="625"/>
      <c r="E45" s="625"/>
      <c r="F45" s="626"/>
      <c r="G45" s="655"/>
      <c r="H45" s="625"/>
      <c r="I45" s="625"/>
      <c r="J45" s="625"/>
      <c r="K45" s="625"/>
      <c r="L45" s="625"/>
      <c r="M45" s="626"/>
    </row>
  </sheetData>
  <mergeCells count="72">
    <mergeCell ref="A45:F45"/>
    <mergeCell ref="G45:M45"/>
    <mergeCell ref="F27:G27"/>
    <mergeCell ref="A28:C28"/>
    <mergeCell ref="F28:G28"/>
    <mergeCell ref="H28:I28"/>
    <mergeCell ref="A38:M43"/>
    <mergeCell ref="A35:C35"/>
    <mergeCell ref="F35:G35"/>
    <mergeCell ref="H35:I35"/>
    <mergeCell ref="A36:I36"/>
    <mergeCell ref="H30:I30"/>
    <mergeCell ref="A31:C31"/>
    <mergeCell ref="F31:G31"/>
    <mergeCell ref="F32:G32"/>
    <mergeCell ref="H32:I32"/>
    <mergeCell ref="A44:F44"/>
    <mergeCell ref="G44:M44"/>
    <mergeCell ref="A37:C37"/>
    <mergeCell ref="D37:M37"/>
    <mergeCell ref="A33:C33"/>
    <mergeCell ref="F33:G33"/>
    <mergeCell ref="H33:I33"/>
    <mergeCell ref="A34:C34"/>
    <mergeCell ref="F34:G34"/>
    <mergeCell ref="H34:I34"/>
    <mergeCell ref="M28:M36"/>
    <mergeCell ref="A29:D29"/>
    <mergeCell ref="F29:G29"/>
    <mergeCell ref="H29:I29"/>
    <mergeCell ref="A30:C30"/>
    <mergeCell ref="F30:G30"/>
    <mergeCell ref="H31:I31"/>
    <mergeCell ref="A32:C32"/>
    <mergeCell ref="A20:D20"/>
    <mergeCell ref="A21:C21"/>
    <mergeCell ref="A22:C22"/>
    <mergeCell ref="A23:C23"/>
    <mergeCell ref="A25:C25"/>
    <mergeCell ref="A24:C24"/>
    <mergeCell ref="A26:D26"/>
    <mergeCell ref="A27:E27"/>
    <mergeCell ref="A16:B17"/>
    <mergeCell ref="C16:K17"/>
    <mergeCell ref="L16:M16"/>
    <mergeCell ref="A18:M18"/>
    <mergeCell ref="A19:D19"/>
    <mergeCell ref="A12:B13"/>
    <mergeCell ref="C12:K13"/>
    <mergeCell ref="L12:M12"/>
    <mergeCell ref="A14:B15"/>
    <mergeCell ref="C14:K15"/>
    <mergeCell ref="L14:M14"/>
    <mergeCell ref="A8:B9"/>
    <mergeCell ref="C8:K9"/>
    <mergeCell ref="L8:M8"/>
    <mergeCell ref="A10:B11"/>
    <mergeCell ref="C10:K11"/>
    <mergeCell ref="L10:M10"/>
    <mergeCell ref="A4:B5"/>
    <mergeCell ref="C4:K5"/>
    <mergeCell ref="L4:M4"/>
    <mergeCell ref="A6:B7"/>
    <mergeCell ref="C6:K7"/>
    <mergeCell ref="L6:M6"/>
    <mergeCell ref="A1:C3"/>
    <mergeCell ref="D1:M1"/>
    <mergeCell ref="E2:F2"/>
    <mergeCell ref="L2:M2"/>
    <mergeCell ref="E3:F3"/>
    <mergeCell ref="G3:H3"/>
    <mergeCell ref="L3:M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17889-E215-49E4-8A63-E4058B892375}">
  <dimension ref="A1:M45"/>
  <sheetViews>
    <sheetView tabSelected="1" workbookViewId="0">
      <selection activeCell="C10" sqref="C10:K11"/>
    </sheetView>
  </sheetViews>
  <sheetFormatPr defaultRowHeight="14.5"/>
  <sheetData>
    <row r="1" spans="1:13" ht="14.5" customHeight="1">
      <c r="A1" s="930" t="s">
        <v>0</v>
      </c>
      <c r="B1" s="931"/>
      <c r="C1" s="932"/>
      <c r="D1" s="939" t="s">
        <v>56</v>
      </c>
      <c r="E1" s="940"/>
      <c r="F1" s="941"/>
      <c r="G1" s="941"/>
      <c r="H1" s="941"/>
      <c r="I1" s="941"/>
      <c r="J1" s="941"/>
      <c r="K1" s="941"/>
      <c r="L1" s="941"/>
      <c r="M1" s="942"/>
    </row>
    <row r="2" spans="1:13">
      <c r="A2" s="933"/>
      <c r="B2" s="934"/>
      <c r="C2" s="935"/>
      <c r="D2" s="153" t="s">
        <v>45</v>
      </c>
      <c r="E2" s="943" t="s">
        <v>2</v>
      </c>
      <c r="F2" s="944"/>
      <c r="G2" s="154"/>
      <c r="H2" s="155"/>
      <c r="I2" s="156" t="s">
        <v>3</v>
      </c>
      <c r="J2" s="157">
        <v>2023</v>
      </c>
      <c r="K2" s="158" t="s">
        <v>4</v>
      </c>
      <c r="L2" s="945"/>
      <c r="M2" s="946"/>
    </row>
    <row r="3" spans="1:13">
      <c r="A3" s="936"/>
      <c r="B3" s="937"/>
      <c r="C3" s="938"/>
      <c r="D3" s="159"/>
      <c r="E3" s="947" t="s">
        <v>5</v>
      </c>
      <c r="F3" s="944"/>
      <c r="G3" s="948">
        <v>552</v>
      </c>
      <c r="H3" s="946"/>
      <c r="I3" s="160" t="s">
        <v>6</v>
      </c>
      <c r="J3" s="161">
        <v>10</v>
      </c>
      <c r="K3" s="156" t="s">
        <v>7</v>
      </c>
      <c r="L3" s="949"/>
      <c r="M3" s="946"/>
    </row>
    <row r="4" spans="1:13" ht="14.5" customHeight="1">
      <c r="A4" s="950" t="s">
        <v>57</v>
      </c>
      <c r="B4" s="951"/>
      <c r="C4" s="953" t="s">
        <v>154</v>
      </c>
      <c r="D4" s="931"/>
      <c r="E4" s="931"/>
      <c r="F4" s="931"/>
      <c r="G4" s="931"/>
      <c r="H4" s="931"/>
      <c r="I4" s="931"/>
      <c r="J4" s="931"/>
      <c r="K4" s="932"/>
      <c r="L4" s="943" t="s">
        <v>9</v>
      </c>
      <c r="M4" s="944"/>
    </row>
    <row r="5" spans="1:13">
      <c r="A5" s="952"/>
      <c r="B5" s="938"/>
      <c r="C5" s="936"/>
      <c r="D5" s="937"/>
      <c r="E5" s="937"/>
      <c r="F5" s="937"/>
      <c r="G5" s="937"/>
      <c r="H5" s="937"/>
      <c r="I5" s="937"/>
      <c r="J5" s="937"/>
      <c r="K5" s="938"/>
      <c r="L5" s="162"/>
      <c r="M5" s="163" t="s">
        <v>10</v>
      </c>
    </row>
    <row r="6" spans="1:13" ht="14.5" customHeight="1">
      <c r="A6" s="950" t="s">
        <v>58</v>
      </c>
      <c r="B6" s="951"/>
      <c r="C6" s="953" t="s">
        <v>154</v>
      </c>
      <c r="D6" s="931"/>
      <c r="E6" s="931"/>
      <c r="F6" s="931"/>
      <c r="G6" s="931"/>
      <c r="H6" s="931"/>
      <c r="I6" s="931"/>
      <c r="J6" s="931"/>
      <c r="K6" s="932"/>
      <c r="L6" s="954" t="s">
        <v>9</v>
      </c>
      <c r="M6" s="944"/>
    </row>
    <row r="7" spans="1:13">
      <c r="A7" s="952"/>
      <c r="B7" s="938"/>
      <c r="C7" s="936"/>
      <c r="D7" s="937"/>
      <c r="E7" s="937"/>
      <c r="F7" s="937"/>
      <c r="G7" s="937"/>
      <c r="H7" s="937"/>
      <c r="I7" s="937"/>
      <c r="J7" s="937"/>
      <c r="K7" s="938"/>
      <c r="L7" s="162"/>
      <c r="M7" s="164" t="s">
        <v>10</v>
      </c>
    </row>
    <row r="8" spans="1:13" ht="14.5" customHeight="1">
      <c r="A8" s="950" t="s">
        <v>59</v>
      </c>
      <c r="B8" s="951"/>
      <c r="C8" s="953"/>
      <c r="D8" s="931"/>
      <c r="E8" s="931"/>
      <c r="F8" s="931"/>
      <c r="G8" s="931"/>
      <c r="H8" s="931"/>
      <c r="I8" s="931"/>
      <c r="J8" s="931"/>
      <c r="K8" s="932"/>
      <c r="L8" s="954" t="s">
        <v>9</v>
      </c>
      <c r="M8" s="944"/>
    </row>
    <row r="9" spans="1:13">
      <c r="A9" s="952"/>
      <c r="B9" s="938"/>
      <c r="C9" s="936"/>
      <c r="D9" s="937"/>
      <c r="E9" s="937"/>
      <c r="F9" s="937"/>
      <c r="G9" s="937"/>
      <c r="H9" s="937"/>
      <c r="I9" s="937"/>
      <c r="J9" s="937"/>
      <c r="K9" s="938"/>
      <c r="L9" s="162"/>
      <c r="M9" s="164" t="s">
        <v>10</v>
      </c>
    </row>
    <row r="10" spans="1:13" ht="14.5" customHeight="1">
      <c r="A10" s="950" t="s">
        <v>60</v>
      </c>
      <c r="B10" s="951"/>
      <c r="C10" s="953"/>
      <c r="D10" s="931"/>
      <c r="E10" s="931"/>
      <c r="F10" s="931"/>
      <c r="G10" s="931"/>
      <c r="H10" s="931"/>
      <c r="I10" s="931"/>
      <c r="J10" s="931"/>
      <c r="K10" s="932"/>
      <c r="L10" s="943" t="s">
        <v>9</v>
      </c>
      <c r="M10" s="944"/>
    </row>
    <row r="11" spans="1:13">
      <c r="A11" s="952"/>
      <c r="B11" s="938"/>
      <c r="C11" s="936"/>
      <c r="D11" s="937"/>
      <c r="E11" s="937"/>
      <c r="F11" s="937"/>
      <c r="G11" s="937"/>
      <c r="H11" s="937"/>
      <c r="I11" s="937"/>
      <c r="J11" s="937"/>
      <c r="K11" s="938"/>
      <c r="L11" s="162"/>
      <c r="M11" s="163" t="s">
        <v>10</v>
      </c>
    </row>
    <row r="12" spans="1:13" ht="14.5" customHeight="1">
      <c r="A12" s="950" t="s">
        <v>61</v>
      </c>
      <c r="B12" s="951"/>
      <c r="C12" s="953"/>
      <c r="D12" s="931"/>
      <c r="E12" s="931"/>
      <c r="F12" s="931"/>
      <c r="G12" s="931"/>
      <c r="H12" s="931"/>
      <c r="I12" s="931"/>
      <c r="J12" s="931"/>
      <c r="K12" s="932"/>
      <c r="L12" s="943" t="s">
        <v>9</v>
      </c>
      <c r="M12" s="944"/>
    </row>
    <row r="13" spans="1:13">
      <c r="A13" s="952"/>
      <c r="B13" s="938"/>
      <c r="C13" s="936"/>
      <c r="D13" s="937"/>
      <c r="E13" s="937"/>
      <c r="F13" s="937"/>
      <c r="G13" s="937"/>
      <c r="H13" s="937"/>
      <c r="I13" s="937"/>
      <c r="J13" s="937"/>
      <c r="K13" s="938"/>
      <c r="L13" s="162"/>
      <c r="M13" s="163" t="s">
        <v>10</v>
      </c>
    </row>
    <row r="14" spans="1:13" ht="14.5" customHeight="1">
      <c r="A14" s="950" t="s">
        <v>62</v>
      </c>
      <c r="B14" s="951"/>
      <c r="C14" s="955"/>
      <c r="D14" s="931"/>
      <c r="E14" s="931"/>
      <c r="F14" s="931"/>
      <c r="G14" s="931"/>
      <c r="H14" s="931"/>
      <c r="I14" s="931"/>
      <c r="J14" s="931"/>
      <c r="K14" s="932"/>
      <c r="L14" s="943" t="s">
        <v>9</v>
      </c>
      <c r="M14" s="944"/>
    </row>
    <row r="15" spans="1:13">
      <c r="A15" s="952"/>
      <c r="B15" s="938"/>
      <c r="C15" s="936"/>
      <c r="D15" s="937"/>
      <c r="E15" s="937"/>
      <c r="F15" s="937"/>
      <c r="G15" s="937"/>
      <c r="H15" s="937"/>
      <c r="I15" s="937"/>
      <c r="J15" s="937"/>
      <c r="K15" s="938"/>
      <c r="L15" s="162"/>
      <c r="M15" s="163" t="s">
        <v>10</v>
      </c>
    </row>
    <row r="16" spans="1:13" ht="14.5" customHeight="1">
      <c r="A16" s="950" t="s">
        <v>63</v>
      </c>
      <c r="B16" s="951"/>
      <c r="C16" s="958"/>
      <c r="D16" s="931"/>
      <c r="E16" s="931"/>
      <c r="F16" s="931"/>
      <c r="G16" s="931"/>
      <c r="H16" s="931"/>
      <c r="I16" s="931"/>
      <c r="J16" s="931"/>
      <c r="K16" s="932"/>
      <c r="L16" s="943" t="s">
        <v>9</v>
      </c>
      <c r="M16" s="944"/>
    </row>
    <row r="17" spans="1:13">
      <c r="A17" s="952"/>
      <c r="B17" s="938"/>
      <c r="C17" s="936"/>
      <c r="D17" s="937"/>
      <c r="E17" s="937"/>
      <c r="F17" s="937"/>
      <c r="G17" s="937"/>
      <c r="H17" s="937"/>
      <c r="I17" s="937"/>
      <c r="J17" s="937"/>
      <c r="K17" s="938"/>
      <c r="L17" s="162"/>
      <c r="M17" s="163" t="s">
        <v>10</v>
      </c>
    </row>
    <row r="18" spans="1:13">
      <c r="A18" s="959"/>
      <c r="B18" s="957"/>
      <c r="C18" s="957"/>
      <c r="D18" s="957"/>
      <c r="E18" s="957"/>
      <c r="F18" s="957"/>
      <c r="G18" s="957"/>
      <c r="H18" s="957"/>
      <c r="I18" s="957"/>
      <c r="J18" s="957"/>
      <c r="K18" s="957"/>
      <c r="L18" s="957"/>
      <c r="M18" s="946"/>
    </row>
    <row r="19" spans="1:13" ht="20">
      <c r="A19" s="960" t="s">
        <v>17</v>
      </c>
      <c r="B19" s="961"/>
      <c r="C19" s="957"/>
      <c r="D19" s="946"/>
      <c r="E19" s="165" t="s">
        <v>18</v>
      </c>
      <c r="F19" s="165" t="s">
        <v>19</v>
      </c>
      <c r="G19" s="166" t="s">
        <v>20</v>
      </c>
      <c r="H19" s="166" t="s">
        <v>64</v>
      </c>
      <c r="I19" s="166" t="s">
        <v>65</v>
      </c>
      <c r="J19" s="166" t="s">
        <v>66</v>
      </c>
      <c r="K19" s="167" t="s">
        <v>67</v>
      </c>
      <c r="L19" s="166" t="s">
        <v>155</v>
      </c>
      <c r="M19" s="166" t="s">
        <v>26</v>
      </c>
    </row>
    <row r="20" spans="1:13">
      <c r="A20" s="962" t="s">
        <v>156</v>
      </c>
      <c r="B20" s="957"/>
      <c r="C20" s="957"/>
      <c r="D20" s="946"/>
      <c r="E20" s="168" t="s">
        <v>28</v>
      </c>
      <c r="F20" s="156" t="s">
        <v>172</v>
      </c>
      <c r="G20" s="203">
        <v>44997.791666666664</v>
      </c>
      <c r="H20" s="170">
        <v>1</v>
      </c>
      <c r="I20" s="170"/>
      <c r="J20" s="169"/>
      <c r="K20" s="169"/>
      <c r="L20" s="173"/>
      <c r="M20" s="171"/>
    </row>
    <row r="21" spans="1:13">
      <c r="A21" s="962" t="s">
        <v>156</v>
      </c>
      <c r="B21" s="963"/>
      <c r="C21" s="964"/>
      <c r="D21" s="172"/>
      <c r="E21" s="168" t="s">
        <v>29</v>
      </c>
      <c r="F21" s="156" t="s">
        <v>172</v>
      </c>
      <c r="G21" s="203">
        <v>44997.6875</v>
      </c>
      <c r="H21" s="170">
        <v>1</v>
      </c>
      <c r="I21" s="170"/>
      <c r="J21" s="169"/>
      <c r="K21" s="169"/>
      <c r="L21" s="173"/>
      <c r="M21" s="171"/>
    </row>
    <row r="22" spans="1:13">
      <c r="A22" s="965"/>
      <c r="B22" s="957"/>
      <c r="C22" s="946"/>
      <c r="D22" s="159"/>
      <c r="E22" s="168" t="s">
        <v>30</v>
      </c>
      <c r="F22" s="156"/>
      <c r="G22" s="169"/>
      <c r="H22" s="170"/>
      <c r="I22" s="170"/>
      <c r="J22" s="169"/>
      <c r="K22" s="169"/>
      <c r="L22" s="169"/>
      <c r="M22" s="171">
        <v>0</v>
      </c>
    </row>
    <row r="23" spans="1:13">
      <c r="A23" s="965"/>
      <c r="B23" s="957"/>
      <c r="C23" s="946"/>
      <c r="D23" s="172"/>
      <c r="E23" s="168" t="s">
        <v>31</v>
      </c>
      <c r="F23" s="156"/>
      <c r="G23" s="169"/>
      <c r="H23" s="170"/>
      <c r="I23" s="170"/>
      <c r="J23" s="169"/>
      <c r="K23" s="169"/>
      <c r="L23" s="169"/>
      <c r="M23" s="171">
        <v>0</v>
      </c>
    </row>
    <row r="24" spans="1:13">
      <c r="A24" s="965"/>
      <c r="B24" s="957"/>
      <c r="C24" s="946"/>
      <c r="D24" s="172"/>
      <c r="E24" s="168" t="s">
        <v>32</v>
      </c>
      <c r="F24" s="156"/>
      <c r="G24" s="169"/>
      <c r="H24" s="170"/>
      <c r="I24" s="170"/>
      <c r="J24" s="169"/>
      <c r="K24" s="169"/>
      <c r="L24" s="169"/>
      <c r="M24" s="171">
        <v>0</v>
      </c>
    </row>
    <row r="25" spans="1:13">
      <c r="A25" s="966"/>
      <c r="B25" s="957"/>
      <c r="C25" s="946"/>
      <c r="D25" s="172"/>
      <c r="E25" s="168" t="s">
        <v>33</v>
      </c>
      <c r="F25" s="174"/>
      <c r="G25" s="174"/>
      <c r="H25" s="169"/>
      <c r="I25" s="169"/>
      <c r="J25" s="169"/>
      <c r="K25" s="169"/>
      <c r="L25" s="169"/>
      <c r="M25" s="171">
        <v>0</v>
      </c>
    </row>
    <row r="26" spans="1:13">
      <c r="A26" s="956"/>
      <c r="B26" s="957"/>
      <c r="C26" s="957"/>
      <c r="D26" s="946"/>
      <c r="E26" s="168" t="s">
        <v>34</v>
      </c>
      <c r="F26" s="174"/>
      <c r="G26" s="174"/>
      <c r="H26" s="169"/>
      <c r="I26" s="169"/>
      <c r="J26" s="169"/>
      <c r="K26" s="175"/>
      <c r="L26" s="169"/>
      <c r="M26" s="171">
        <v>0</v>
      </c>
    </row>
    <row r="27" spans="1:13">
      <c r="A27" s="968"/>
      <c r="B27" s="961"/>
      <c r="C27" s="957"/>
      <c r="D27" s="957"/>
      <c r="E27" s="946"/>
      <c r="F27" s="969" t="s">
        <v>35</v>
      </c>
      <c r="G27" s="944"/>
      <c r="H27" s="176">
        <v>2</v>
      </c>
      <c r="I27" s="176">
        <v>0</v>
      </c>
      <c r="J27" s="177">
        <v>0</v>
      </c>
      <c r="K27" s="178">
        <v>0</v>
      </c>
      <c r="L27" s="177">
        <v>19.5</v>
      </c>
      <c r="M27" s="179"/>
    </row>
    <row r="28" spans="1:13">
      <c r="A28" s="954" t="s">
        <v>70</v>
      </c>
      <c r="B28" s="961"/>
      <c r="C28" s="946"/>
      <c r="D28" s="162"/>
      <c r="E28" s="165" t="s">
        <v>18</v>
      </c>
      <c r="F28" s="970" t="s">
        <v>37</v>
      </c>
      <c r="G28" s="944"/>
      <c r="H28" s="970" t="s">
        <v>38</v>
      </c>
      <c r="I28" s="944"/>
      <c r="J28" s="180"/>
      <c r="K28" s="181" t="s">
        <v>39</v>
      </c>
      <c r="L28" s="182" t="s">
        <v>40</v>
      </c>
      <c r="M28" s="975"/>
    </row>
    <row r="29" spans="1:13">
      <c r="A29" s="956" t="s">
        <v>142</v>
      </c>
      <c r="B29" s="957"/>
      <c r="C29" s="957"/>
      <c r="D29" s="946"/>
      <c r="E29" s="168" t="s">
        <v>28</v>
      </c>
      <c r="F29" s="967" t="s">
        <v>157</v>
      </c>
      <c r="G29" s="946"/>
      <c r="H29" s="967" t="s">
        <v>158</v>
      </c>
      <c r="I29" s="946"/>
      <c r="J29" s="169"/>
      <c r="K29" s="178"/>
      <c r="L29" s="183"/>
      <c r="M29" s="976"/>
    </row>
    <row r="30" spans="1:13">
      <c r="A30" s="959" t="s">
        <v>144</v>
      </c>
      <c r="B30" s="957"/>
      <c r="C30" s="946"/>
      <c r="D30" s="172"/>
      <c r="E30" s="168" t="s">
        <v>29</v>
      </c>
      <c r="F30" s="967" t="s">
        <v>157</v>
      </c>
      <c r="G30" s="946"/>
      <c r="H30" s="967" t="s">
        <v>158</v>
      </c>
      <c r="I30" s="946"/>
      <c r="J30" s="169"/>
      <c r="K30" s="178"/>
      <c r="L30" s="183"/>
      <c r="M30" s="977"/>
    </row>
    <row r="31" spans="1:13">
      <c r="A31" s="959"/>
      <c r="B31" s="957"/>
      <c r="C31" s="946"/>
      <c r="D31" s="159"/>
      <c r="E31" s="168" t="s">
        <v>30</v>
      </c>
      <c r="F31" s="967"/>
      <c r="G31" s="946"/>
      <c r="H31" s="967"/>
      <c r="I31" s="946"/>
      <c r="J31" s="169"/>
      <c r="K31" s="183"/>
      <c r="L31" s="183"/>
      <c r="M31" s="977"/>
    </row>
    <row r="32" spans="1:13">
      <c r="A32" s="959"/>
      <c r="B32" s="957"/>
      <c r="C32" s="946"/>
      <c r="D32" s="172"/>
      <c r="E32" s="168" t="s">
        <v>31</v>
      </c>
      <c r="F32" s="967"/>
      <c r="G32" s="946"/>
      <c r="H32" s="967"/>
      <c r="I32" s="946"/>
      <c r="J32" s="169"/>
      <c r="K32" s="183"/>
      <c r="L32" s="183"/>
      <c r="M32" s="977"/>
    </row>
    <row r="33" spans="1:13">
      <c r="A33" s="959"/>
      <c r="B33" s="957"/>
      <c r="C33" s="946"/>
      <c r="D33" s="172"/>
      <c r="E33" s="168" t="s">
        <v>32</v>
      </c>
      <c r="F33" s="967"/>
      <c r="G33" s="946"/>
      <c r="H33" s="967"/>
      <c r="I33" s="946"/>
      <c r="J33" s="169"/>
      <c r="K33" s="183"/>
      <c r="L33" s="183"/>
      <c r="M33" s="977"/>
    </row>
    <row r="34" spans="1:13">
      <c r="A34" s="971">
        <v>0</v>
      </c>
      <c r="B34" s="957"/>
      <c r="C34" s="946"/>
      <c r="D34" s="184"/>
      <c r="E34" s="168" t="s">
        <v>33</v>
      </c>
      <c r="F34" s="972"/>
      <c r="G34" s="946"/>
      <c r="H34" s="972"/>
      <c r="I34" s="946"/>
      <c r="J34" s="169"/>
      <c r="K34" s="185"/>
      <c r="L34" s="183"/>
      <c r="M34" s="977"/>
    </row>
    <row r="35" spans="1:13">
      <c r="A35" s="971">
        <v>0</v>
      </c>
      <c r="B35" s="957"/>
      <c r="C35" s="946"/>
      <c r="D35" s="184"/>
      <c r="E35" s="168" t="s">
        <v>34</v>
      </c>
      <c r="F35" s="972">
        <v>0</v>
      </c>
      <c r="G35" s="946"/>
      <c r="H35" s="972">
        <v>0</v>
      </c>
      <c r="I35" s="946"/>
      <c r="J35" s="169"/>
      <c r="K35" s="185">
        <v>0</v>
      </c>
      <c r="L35" s="183"/>
      <c r="M35" s="977"/>
    </row>
    <row r="36" spans="1:13">
      <c r="A36" s="973"/>
      <c r="B36" s="961"/>
      <c r="C36" s="957"/>
      <c r="D36" s="957"/>
      <c r="E36" s="957"/>
      <c r="F36" s="957"/>
      <c r="G36" s="957"/>
      <c r="H36" s="957"/>
      <c r="I36" s="946"/>
      <c r="J36" s="186" t="s">
        <v>41</v>
      </c>
      <c r="K36" s="187"/>
      <c r="L36" s="187">
        <v>0</v>
      </c>
      <c r="M36" s="978"/>
    </row>
    <row r="37" spans="1:13">
      <c r="A37" s="943" t="s">
        <v>72</v>
      </c>
      <c r="B37" s="961"/>
      <c r="C37" s="946"/>
      <c r="D37" s="974"/>
      <c r="E37" s="961"/>
      <c r="F37" s="957"/>
      <c r="G37" s="957"/>
      <c r="H37" s="957"/>
      <c r="I37" s="957"/>
      <c r="J37" s="957"/>
      <c r="K37" s="957"/>
      <c r="L37" s="957"/>
      <c r="M37" s="946"/>
    </row>
    <row r="38" spans="1:13">
      <c r="A38" s="979"/>
      <c r="B38" s="980"/>
      <c r="C38" s="931"/>
      <c r="D38" s="931"/>
      <c r="E38" s="931"/>
      <c r="F38" s="931"/>
      <c r="G38" s="931"/>
      <c r="H38" s="931"/>
      <c r="I38" s="931"/>
      <c r="J38" s="931"/>
      <c r="K38" s="931"/>
      <c r="L38" s="931"/>
      <c r="M38" s="932"/>
    </row>
    <row r="39" spans="1:13">
      <c r="A39" s="981"/>
      <c r="B39" s="934"/>
      <c r="C39" s="934"/>
      <c r="D39" s="934"/>
      <c r="E39" s="934"/>
      <c r="F39" s="934"/>
      <c r="G39" s="934"/>
      <c r="H39" s="934"/>
      <c r="I39" s="934"/>
      <c r="J39" s="934"/>
      <c r="K39" s="934"/>
      <c r="L39" s="934"/>
      <c r="M39" s="935"/>
    </row>
    <row r="40" spans="1:13">
      <c r="A40" s="933"/>
      <c r="B40" s="934"/>
      <c r="C40" s="934"/>
      <c r="D40" s="934"/>
      <c r="E40" s="934"/>
      <c r="F40" s="934"/>
      <c r="G40" s="934"/>
      <c r="H40" s="934"/>
      <c r="I40" s="934"/>
      <c r="J40" s="934"/>
      <c r="K40" s="934"/>
      <c r="L40" s="934"/>
      <c r="M40" s="935"/>
    </row>
    <row r="41" spans="1:13">
      <c r="A41" s="933"/>
      <c r="B41" s="934"/>
      <c r="C41" s="934"/>
      <c r="D41" s="934"/>
      <c r="E41" s="934"/>
      <c r="F41" s="934"/>
      <c r="G41" s="934"/>
      <c r="H41" s="934"/>
      <c r="I41" s="934"/>
      <c r="J41" s="934"/>
      <c r="K41" s="934"/>
      <c r="L41" s="934"/>
      <c r="M41" s="935"/>
    </row>
    <row r="42" spans="1:13">
      <c r="A42" s="933"/>
      <c r="B42" s="934"/>
      <c r="C42" s="934"/>
      <c r="D42" s="934"/>
      <c r="E42" s="934"/>
      <c r="F42" s="934"/>
      <c r="G42" s="934"/>
      <c r="H42" s="934"/>
      <c r="I42" s="934"/>
      <c r="J42" s="934"/>
      <c r="K42" s="934"/>
      <c r="L42" s="934"/>
      <c r="M42" s="935"/>
    </row>
    <row r="43" spans="1:13">
      <c r="A43" s="936"/>
      <c r="B43" s="937"/>
      <c r="C43" s="937"/>
      <c r="D43" s="937"/>
      <c r="E43" s="937"/>
      <c r="F43" s="937"/>
      <c r="G43" s="937"/>
      <c r="H43" s="937"/>
      <c r="I43" s="937"/>
      <c r="J43" s="937"/>
      <c r="K43" s="937"/>
      <c r="L43" s="937"/>
      <c r="M43" s="938"/>
    </row>
    <row r="44" spans="1:13">
      <c r="A44" s="982" t="s">
        <v>43</v>
      </c>
      <c r="B44" s="957"/>
      <c r="C44" s="957"/>
      <c r="D44" s="957"/>
      <c r="E44" s="957"/>
      <c r="F44" s="946"/>
      <c r="G44" s="982" t="s">
        <v>44</v>
      </c>
      <c r="H44" s="957"/>
      <c r="I44" s="957"/>
      <c r="J44" s="957"/>
      <c r="K44" s="957"/>
      <c r="L44" s="957"/>
      <c r="M44" s="946"/>
    </row>
    <row r="45" spans="1:13">
      <c r="A45" s="983"/>
      <c r="B45" s="957"/>
      <c r="C45" s="957"/>
      <c r="D45" s="957"/>
      <c r="E45" s="957"/>
      <c r="F45" s="946"/>
      <c r="G45" s="983"/>
      <c r="H45" s="957"/>
      <c r="I45" s="957"/>
      <c r="J45" s="957"/>
      <c r="K45" s="957"/>
      <c r="L45" s="957"/>
      <c r="M45" s="946"/>
    </row>
  </sheetData>
  <mergeCells count="72">
    <mergeCell ref="A38:M43"/>
    <mergeCell ref="A44:F44"/>
    <mergeCell ref="G44:M44"/>
    <mergeCell ref="A45:F45"/>
    <mergeCell ref="G45:M45"/>
    <mergeCell ref="A35:C35"/>
    <mergeCell ref="F35:G35"/>
    <mergeCell ref="H35:I35"/>
    <mergeCell ref="A36:I36"/>
    <mergeCell ref="A37:C37"/>
    <mergeCell ref="D37:M37"/>
    <mergeCell ref="M28:M36"/>
    <mergeCell ref="H31:I31"/>
    <mergeCell ref="A33:C33"/>
    <mergeCell ref="F33:G33"/>
    <mergeCell ref="H33:I33"/>
    <mergeCell ref="A34:C34"/>
    <mergeCell ref="F34:G34"/>
    <mergeCell ref="H34:I34"/>
    <mergeCell ref="A32:C32"/>
    <mergeCell ref="F32:G32"/>
    <mergeCell ref="H32:I32"/>
    <mergeCell ref="A27:E27"/>
    <mergeCell ref="F27:G27"/>
    <mergeCell ref="A28:C28"/>
    <mergeCell ref="F28:G28"/>
    <mergeCell ref="H28:I28"/>
    <mergeCell ref="A29:D29"/>
    <mergeCell ref="F29:G29"/>
    <mergeCell ref="H29:I29"/>
    <mergeCell ref="A30:C30"/>
    <mergeCell ref="F30:G30"/>
    <mergeCell ref="H30:I30"/>
    <mergeCell ref="A31:C31"/>
    <mergeCell ref="F31:G31"/>
    <mergeCell ref="A26:D26"/>
    <mergeCell ref="A16:B17"/>
    <mergeCell ref="C16:K17"/>
    <mergeCell ref="L16:M16"/>
    <mergeCell ref="A18:M18"/>
    <mergeCell ref="A19:D19"/>
    <mergeCell ref="A20:D20"/>
    <mergeCell ref="A21:C21"/>
    <mergeCell ref="A22:C22"/>
    <mergeCell ref="A23:C23"/>
    <mergeCell ref="A24:C24"/>
    <mergeCell ref="A25:C25"/>
    <mergeCell ref="A12:B13"/>
    <mergeCell ref="C12:K13"/>
    <mergeCell ref="L12:M12"/>
    <mergeCell ref="A14:B15"/>
    <mergeCell ref="C14:K15"/>
    <mergeCell ref="L14:M14"/>
    <mergeCell ref="A8:B9"/>
    <mergeCell ref="C8:K9"/>
    <mergeCell ref="L8:M8"/>
    <mergeCell ref="A10:B11"/>
    <mergeCell ref="C10:K11"/>
    <mergeCell ref="L10:M10"/>
    <mergeCell ref="A4:B5"/>
    <mergeCell ref="C4:K5"/>
    <mergeCell ref="L4:M4"/>
    <mergeCell ref="A6:B7"/>
    <mergeCell ref="C6:K7"/>
    <mergeCell ref="L6:M6"/>
    <mergeCell ref="A1:C3"/>
    <mergeCell ref="D1:M1"/>
    <mergeCell ref="E2:F2"/>
    <mergeCell ref="L2:M2"/>
    <mergeCell ref="E3:F3"/>
    <mergeCell ref="G3:H3"/>
    <mergeCell ref="L3:M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BFE97-8BB5-47C8-991C-478E91DE5DEC}">
  <dimension ref="A1:M45"/>
  <sheetViews>
    <sheetView topLeftCell="A19" workbookViewId="0">
      <selection activeCell="K22" sqref="K22"/>
    </sheetView>
  </sheetViews>
  <sheetFormatPr defaultRowHeight="14.5"/>
  <sheetData>
    <row r="1" spans="1:13">
      <c r="A1" s="984" t="s">
        <v>0</v>
      </c>
      <c r="B1" s="478"/>
      <c r="C1" s="479"/>
      <c r="D1" s="985" t="s">
        <v>56</v>
      </c>
      <c r="E1" s="487"/>
      <c r="F1" s="487"/>
      <c r="G1" s="487"/>
      <c r="H1" s="487"/>
      <c r="I1" s="487"/>
      <c r="J1" s="487"/>
      <c r="K1" s="487"/>
      <c r="L1" s="487"/>
      <c r="M1" s="488"/>
    </row>
    <row r="2" spans="1:13">
      <c r="A2" s="480"/>
      <c r="B2" s="481"/>
      <c r="C2" s="482"/>
      <c r="D2" s="87" t="s">
        <v>45</v>
      </c>
      <c r="E2" s="986" t="s">
        <v>2</v>
      </c>
      <c r="F2" s="488"/>
      <c r="G2" s="5"/>
      <c r="H2" s="88"/>
      <c r="I2" s="89" t="s">
        <v>3</v>
      </c>
      <c r="J2" s="90">
        <v>2023</v>
      </c>
      <c r="K2" s="91" t="s">
        <v>4</v>
      </c>
      <c r="L2" s="987" t="s">
        <v>161</v>
      </c>
      <c r="M2" s="488"/>
    </row>
    <row r="3" spans="1:13">
      <c r="A3" s="483"/>
      <c r="B3" s="484"/>
      <c r="C3" s="485"/>
      <c r="D3" s="92"/>
      <c r="E3" s="988" t="s">
        <v>5</v>
      </c>
      <c r="F3" s="488"/>
      <c r="G3" s="550">
        <v>635</v>
      </c>
      <c r="H3" s="488"/>
      <c r="I3" s="93" t="s">
        <v>6</v>
      </c>
      <c r="J3" s="32">
        <v>9</v>
      </c>
      <c r="K3" s="89" t="s">
        <v>7</v>
      </c>
      <c r="L3" s="989" t="s">
        <v>139</v>
      </c>
      <c r="M3" s="488"/>
    </row>
    <row r="4" spans="1:13">
      <c r="A4" s="990" t="s">
        <v>57</v>
      </c>
      <c r="B4" s="479"/>
      <c r="C4" s="405" t="s">
        <v>137</v>
      </c>
      <c r="D4" s="478"/>
      <c r="E4" s="478"/>
      <c r="F4" s="478"/>
      <c r="G4" s="478"/>
      <c r="H4" s="478"/>
      <c r="I4" s="478"/>
      <c r="J4" s="478"/>
      <c r="K4" s="478"/>
      <c r="L4" s="986" t="s">
        <v>9</v>
      </c>
      <c r="M4" s="488"/>
    </row>
    <row r="5" spans="1:13">
      <c r="A5" s="483"/>
      <c r="B5" s="485"/>
      <c r="C5" s="480"/>
      <c r="D5" s="481"/>
      <c r="E5" s="481"/>
      <c r="F5" s="481"/>
      <c r="G5" s="481"/>
      <c r="H5" s="481"/>
      <c r="I5" s="481"/>
      <c r="J5" s="481"/>
      <c r="K5" s="481"/>
      <c r="L5" s="94"/>
      <c r="M5" s="95" t="s">
        <v>10</v>
      </c>
    </row>
    <row r="6" spans="1:13">
      <c r="A6" s="990" t="s">
        <v>58</v>
      </c>
      <c r="B6" s="479"/>
      <c r="C6" s="405" t="s">
        <v>137</v>
      </c>
      <c r="D6" s="478"/>
      <c r="E6" s="478"/>
      <c r="F6" s="478"/>
      <c r="G6" s="478"/>
      <c r="H6" s="478"/>
      <c r="I6" s="478"/>
      <c r="J6" s="478"/>
      <c r="K6" s="478"/>
      <c r="L6" s="991" t="s">
        <v>9</v>
      </c>
      <c r="M6" s="488"/>
    </row>
    <row r="7" spans="1:13">
      <c r="A7" s="483"/>
      <c r="B7" s="485"/>
      <c r="C7" s="480"/>
      <c r="D7" s="481"/>
      <c r="E7" s="481"/>
      <c r="F7" s="481"/>
      <c r="G7" s="481"/>
      <c r="H7" s="481"/>
      <c r="I7" s="481"/>
      <c r="J7" s="481"/>
      <c r="K7" s="481"/>
      <c r="L7" s="94"/>
      <c r="M7" s="96" t="s">
        <v>10</v>
      </c>
    </row>
    <row r="8" spans="1:13">
      <c r="A8" s="990" t="s">
        <v>59</v>
      </c>
      <c r="B8" s="479"/>
      <c r="C8" s="405"/>
      <c r="D8" s="478"/>
      <c r="E8" s="478"/>
      <c r="F8" s="478"/>
      <c r="G8" s="478"/>
      <c r="H8" s="478"/>
      <c r="I8" s="478"/>
      <c r="J8" s="478"/>
      <c r="K8" s="478"/>
      <c r="L8" s="991" t="s">
        <v>9</v>
      </c>
      <c r="M8" s="488"/>
    </row>
    <row r="9" spans="1:13">
      <c r="A9" s="483"/>
      <c r="B9" s="485"/>
      <c r="C9" s="480"/>
      <c r="D9" s="481"/>
      <c r="E9" s="481"/>
      <c r="F9" s="481"/>
      <c r="G9" s="481"/>
      <c r="H9" s="481"/>
      <c r="I9" s="481"/>
      <c r="J9" s="481"/>
      <c r="K9" s="481"/>
      <c r="L9" s="94"/>
      <c r="M9" s="96" t="s">
        <v>10</v>
      </c>
    </row>
    <row r="10" spans="1:13">
      <c r="A10" s="990" t="s">
        <v>60</v>
      </c>
      <c r="B10" s="479"/>
      <c r="C10" s="405" t="s">
        <v>137</v>
      </c>
      <c r="D10" s="478"/>
      <c r="E10" s="478"/>
      <c r="F10" s="478"/>
      <c r="G10" s="478"/>
      <c r="H10" s="478"/>
      <c r="I10" s="478"/>
      <c r="J10" s="478"/>
      <c r="K10" s="478"/>
      <c r="L10" s="986" t="s">
        <v>9</v>
      </c>
      <c r="M10" s="488"/>
    </row>
    <row r="11" spans="1:13">
      <c r="A11" s="483"/>
      <c r="B11" s="485"/>
      <c r="C11" s="480"/>
      <c r="D11" s="481"/>
      <c r="E11" s="481"/>
      <c r="F11" s="481"/>
      <c r="G11" s="481"/>
      <c r="H11" s="481"/>
      <c r="I11" s="481"/>
      <c r="J11" s="481"/>
      <c r="K11" s="481"/>
      <c r="L11" s="94"/>
      <c r="M11" s="95" t="s">
        <v>10</v>
      </c>
    </row>
    <row r="12" spans="1:13">
      <c r="A12" s="990" t="s">
        <v>61</v>
      </c>
      <c r="B12" s="479"/>
      <c r="C12" s="405"/>
      <c r="D12" s="478"/>
      <c r="E12" s="478"/>
      <c r="F12" s="478"/>
      <c r="G12" s="478"/>
      <c r="H12" s="478"/>
      <c r="I12" s="478"/>
      <c r="J12" s="478"/>
      <c r="K12" s="478"/>
      <c r="L12" s="986" t="s">
        <v>9</v>
      </c>
      <c r="M12" s="488"/>
    </row>
    <row r="13" spans="1:13">
      <c r="A13" s="483"/>
      <c r="B13" s="485"/>
      <c r="C13" s="480"/>
      <c r="D13" s="481"/>
      <c r="E13" s="481"/>
      <c r="F13" s="481"/>
      <c r="G13" s="481"/>
      <c r="H13" s="481"/>
      <c r="I13" s="481"/>
      <c r="J13" s="481"/>
      <c r="K13" s="481"/>
      <c r="L13" s="94"/>
      <c r="M13" s="95" t="s">
        <v>10</v>
      </c>
    </row>
    <row r="14" spans="1:13">
      <c r="A14" s="990" t="s">
        <v>62</v>
      </c>
      <c r="B14" s="479"/>
      <c r="C14" s="405"/>
      <c r="D14" s="478"/>
      <c r="E14" s="478"/>
      <c r="F14" s="478"/>
      <c r="G14" s="478"/>
      <c r="H14" s="478"/>
      <c r="I14" s="478"/>
      <c r="J14" s="478"/>
      <c r="K14" s="479"/>
      <c r="L14" s="986" t="s">
        <v>9</v>
      </c>
      <c r="M14" s="488"/>
    </row>
    <row r="15" spans="1:13">
      <c r="A15" s="483"/>
      <c r="B15" s="485"/>
      <c r="C15" s="483"/>
      <c r="D15" s="484"/>
      <c r="E15" s="484"/>
      <c r="F15" s="484"/>
      <c r="G15" s="484"/>
      <c r="H15" s="484"/>
      <c r="I15" s="484"/>
      <c r="J15" s="484"/>
      <c r="K15" s="485"/>
      <c r="L15" s="94"/>
      <c r="M15" s="95" t="s">
        <v>10</v>
      </c>
    </row>
    <row r="16" spans="1:13">
      <c r="A16" s="990" t="s">
        <v>63</v>
      </c>
      <c r="B16" s="479"/>
      <c r="C16" s="551"/>
      <c r="D16" s="478"/>
      <c r="E16" s="478"/>
      <c r="F16" s="478"/>
      <c r="G16" s="478"/>
      <c r="H16" s="478"/>
      <c r="I16" s="478"/>
      <c r="J16" s="478"/>
      <c r="K16" s="479"/>
      <c r="L16" s="986" t="s">
        <v>9</v>
      </c>
      <c r="M16" s="488"/>
    </row>
    <row r="17" spans="1:13">
      <c r="A17" s="483"/>
      <c r="B17" s="485"/>
      <c r="C17" s="483"/>
      <c r="D17" s="484"/>
      <c r="E17" s="484"/>
      <c r="F17" s="484"/>
      <c r="G17" s="484"/>
      <c r="H17" s="484"/>
      <c r="I17" s="484"/>
      <c r="J17" s="484"/>
      <c r="K17" s="485"/>
      <c r="L17" s="94"/>
      <c r="M17" s="95" t="s">
        <v>10</v>
      </c>
    </row>
    <row r="18" spans="1:13">
      <c r="A18" s="993"/>
      <c r="B18" s="487"/>
      <c r="C18" s="487"/>
      <c r="D18" s="487"/>
      <c r="E18" s="487"/>
      <c r="F18" s="487"/>
      <c r="G18" s="487"/>
      <c r="H18" s="487"/>
      <c r="I18" s="487"/>
      <c r="J18" s="487"/>
      <c r="K18" s="487"/>
      <c r="L18" s="487"/>
      <c r="M18" s="488"/>
    </row>
    <row r="19" spans="1:13" ht="20">
      <c r="A19" s="994" t="s">
        <v>17</v>
      </c>
      <c r="B19" s="487"/>
      <c r="C19" s="487"/>
      <c r="D19" s="488"/>
      <c r="E19" s="33" t="s">
        <v>18</v>
      </c>
      <c r="F19" s="33" t="s">
        <v>19</v>
      </c>
      <c r="G19" s="97" t="s">
        <v>20</v>
      </c>
      <c r="H19" s="97" t="s">
        <v>64</v>
      </c>
      <c r="I19" s="97" t="s">
        <v>65</v>
      </c>
      <c r="J19" s="97" t="s">
        <v>66</v>
      </c>
      <c r="K19" s="98" t="s">
        <v>67</v>
      </c>
      <c r="L19" s="97" t="s">
        <v>113</v>
      </c>
      <c r="M19" s="97" t="s">
        <v>26</v>
      </c>
    </row>
    <row r="20" spans="1:13">
      <c r="A20" s="992" t="s">
        <v>113</v>
      </c>
      <c r="B20" s="487"/>
      <c r="C20" s="487"/>
      <c r="D20" s="488"/>
      <c r="E20" s="99" t="s">
        <v>28</v>
      </c>
      <c r="F20" s="100"/>
      <c r="G20" s="101"/>
      <c r="H20" s="102"/>
      <c r="I20" s="103"/>
      <c r="J20" s="102"/>
      <c r="K20" s="103"/>
      <c r="L20" s="103"/>
      <c r="M20" s="104">
        <f>J20+I21+K20+L20</f>
        <v>0</v>
      </c>
    </row>
    <row r="21" spans="1:13">
      <c r="A21" s="992" t="s">
        <v>113</v>
      </c>
      <c r="B21" s="487"/>
      <c r="C21" s="488"/>
      <c r="D21" s="105"/>
      <c r="E21" s="99" t="s">
        <v>29</v>
      </c>
      <c r="F21" s="100"/>
      <c r="G21" s="101"/>
      <c r="H21" s="102"/>
      <c r="I21" s="103"/>
      <c r="J21" s="102"/>
      <c r="K21" s="103"/>
      <c r="L21" s="103"/>
      <c r="M21" s="104">
        <f t="shared" ref="M21:M22" si="0">J21+I21+K21+L21</f>
        <v>0</v>
      </c>
    </row>
    <row r="22" spans="1:13">
      <c r="A22" s="992"/>
      <c r="B22" s="487"/>
      <c r="C22" s="488"/>
      <c r="D22" s="106"/>
      <c r="E22" s="99" t="s">
        <v>30</v>
      </c>
      <c r="F22" s="100"/>
      <c r="G22" s="101"/>
      <c r="H22" s="102"/>
      <c r="I22" s="103"/>
      <c r="J22" s="102"/>
      <c r="K22" s="103"/>
      <c r="L22" s="103"/>
      <c r="M22" s="104">
        <f t="shared" si="0"/>
        <v>0</v>
      </c>
    </row>
    <row r="23" spans="1:13">
      <c r="A23" s="992" t="s">
        <v>113</v>
      </c>
      <c r="B23" s="487"/>
      <c r="C23" s="488"/>
      <c r="D23" s="105"/>
      <c r="E23" s="99" t="s">
        <v>31</v>
      </c>
      <c r="F23" s="100"/>
      <c r="G23" s="101"/>
      <c r="H23" s="102"/>
      <c r="I23" s="103"/>
      <c r="J23" s="102"/>
      <c r="K23" s="103"/>
      <c r="L23" s="103"/>
      <c r="M23" s="104">
        <f>J23+I23+L23</f>
        <v>0</v>
      </c>
    </row>
    <row r="24" spans="1:13">
      <c r="A24" s="992"/>
      <c r="B24" s="487"/>
      <c r="C24" s="488"/>
      <c r="D24" s="105"/>
      <c r="E24" s="99" t="s">
        <v>32</v>
      </c>
      <c r="F24" s="100"/>
      <c r="G24" s="101"/>
      <c r="H24" s="102"/>
      <c r="I24" s="102"/>
      <c r="J24" s="102"/>
      <c r="K24" s="103"/>
      <c r="L24" s="103"/>
      <c r="M24" s="104">
        <f t="shared" ref="M24:M26" si="1">I24+J24+K24+L24</f>
        <v>0</v>
      </c>
    </row>
    <row r="25" spans="1:13">
      <c r="A25" s="995"/>
      <c r="B25" s="487"/>
      <c r="C25" s="488"/>
      <c r="D25" s="105"/>
      <c r="E25" s="99" t="s">
        <v>33</v>
      </c>
      <c r="F25" s="107"/>
      <c r="G25" s="107"/>
      <c r="H25" s="103"/>
      <c r="I25" s="103"/>
      <c r="J25" s="103"/>
      <c r="K25" s="103"/>
      <c r="L25" s="103"/>
      <c r="M25" s="104">
        <f t="shared" si="1"/>
        <v>0</v>
      </c>
    </row>
    <row r="26" spans="1:13">
      <c r="A26" s="992"/>
      <c r="B26" s="487"/>
      <c r="C26" s="487"/>
      <c r="D26" s="488"/>
      <c r="E26" s="99" t="s">
        <v>34</v>
      </c>
      <c r="F26" s="107"/>
      <c r="G26" s="107"/>
      <c r="H26" s="103"/>
      <c r="I26" s="103"/>
      <c r="J26" s="103"/>
      <c r="K26" s="108"/>
      <c r="L26" s="103"/>
      <c r="M26" s="104">
        <f t="shared" si="1"/>
        <v>0</v>
      </c>
    </row>
    <row r="27" spans="1:13">
      <c r="A27" s="997"/>
      <c r="B27" s="487"/>
      <c r="C27" s="487"/>
      <c r="D27" s="487"/>
      <c r="E27" s="488"/>
      <c r="F27" s="998" t="s">
        <v>35</v>
      </c>
      <c r="G27" s="488"/>
      <c r="H27" s="109">
        <f t="shared" ref="H27:M27" si="2">SUM(H20:H26)</f>
        <v>0</v>
      </c>
      <c r="I27" s="109">
        <f t="shared" si="2"/>
        <v>0</v>
      </c>
      <c r="J27" s="109">
        <f t="shared" si="2"/>
        <v>0</v>
      </c>
      <c r="K27" s="110">
        <f t="shared" si="2"/>
        <v>0</v>
      </c>
      <c r="L27" s="109">
        <f t="shared" si="2"/>
        <v>0</v>
      </c>
      <c r="M27" s="86">
        <f t="shared" si="2"/>
        <v>0</v>
      </c>
    </row>
    <row r="28" spans="1:13">
      <c r="A28" s="991" t="s">
        <v>70</v>
      </c>
      <c r="B28" s="487"/>
      <c r="C28" s="488"/>
      <c r="D28" s="96"/>
      <c r="E28" s="33" t="s">
        <v>18</v>
      </c>
      <c r="F28" s="999" t="s">
        <v>37</v>
      </c>
      <c r="G28" s="488"/>
      <c r="H28" s="999" t="s">
        <v>38</v>
      </c>
      <c r="I28" s="488"/>
      <c r="J28" s="111"/>
      <c r="K28" s="112" t="s">
        <v>39</v>
      </c>
      <c r="L28" s="111" t="s">
        <v>40</v>
      </c>
      <c r="M28" s="1004"/>
    </row>
    <row r="29" spans="1:13">
      <c r="A29" s="992"/>
      <c r="B29" s="487"/>
      <c r="C29" s="487"/>
      <c r="D29" s="488"/>
      <c r="E29" s="99" t="s">
        <v>28</v>
      </c>
      <c r="F29" s="996"/>
      <c r="G29" s="488"/>
      <c r="H29" s="996"/>
      <c r="I29" s="488"/>
      <c r="J29" s="103"/>
      <c r="K29" s="110"/>
      <c r="L29" s="110"/>
      <c r="M29" s="495"/>
    </row>
    <row r="30" spans="1:13">
      <c r="A30" s="992"/>
      <c r="B30" s="487"/>
      <c r="C30" s="488"/>
      <c r="D30" s="105"/>
      <c r="E30" s="99" t="s">
        <v>29</v>
      </c>
      <c r="F30" s="996"/>
      <c r="G30" s="488"/>
      <c r="H30" s="996"/>
      <c r="I30" s="488"/>
      <c r="J30" s="103"/>
      <c r="K30" s="110"/>
      <c r="L30" s="110"/>
      <c r="M30" s="495"/>
    </row>
    <row r="31" spans="1:13">
      <c r="A31" s="992"/>
      <c r="B31" s="487"/>
      <c r="C31" s="488"/>
      <c r="D31" s="106"/>
      <c r="E31" s="99" t="s">
        <v>30</v>
      </c>
      <c r="F31" s="996"/>
      <c r="G31" s="488"/>
      <c r="H31" s="996"/>
      <c r="I31" s="488"/>
      <c r="J31" s="103"/>
      <c r="K31" s="110"/>
      <c r="L31" s="110"/>
      <c r="M31" s="495"/>
    </row>
    <row r="32" spans="1:13">
      <c r="A32" s="992"/>
      <c r="B32" s="487"/>
      <c r="C32" s="488"/>
      <c r="D32" s="105"/>
      <c r="E32" s="99" t="s">
        <v>31</v>
      </c>
      <c r="F32" s="996"/>
      <c r="G32" s="488"/>
      <c r="H32" s="996"/>
      <c r="I32" s="488"/>
      <c r="J32" s="103"/>
      <c r="K32" s="110"/>
      <c r="L32" s="110"/>
      <c r="M32" s="495"/>
    </row>
    <row r="33" spans="1:13">
      <c r="A33" s="993"/>
      <c r="B33" s="487"/>
      <c r="C33" s="488"/>
      <c r="D33" s="105"/>
      <c r="E33" s="99" t="s">
        <v>32</v>
      </c>
      <c r="F33" s="996"/>
      <c r="G33" s="488"/>
      <c r="H33" s="996"/>
      <c r="I33" s="488"/>
      <c r="J33" s="103"/>
      <c r="K33" s="110"/>
      <c r="L33" s="110"/>
      <c r="M33" s="495"/>
    </row>
    <row r="34" spans="1:13">
      <c r="A34" s="1000"/>
      <c r="B34" s="487"/>
      <c r="C34" s="488"/>
      <c r="D34" s="113"/>
      <c r="E34" s="99" t="s">
        <v>33</v>
      </c>
      <c r="F34" s="1001"/>
      <c r="G34" s="488"/>
      <c r="H34" s="1001"/>
      <c r="I34" s="488"/>
      <c r="J34" s="103"/>
      <c r="K34" s="114"/>
      <c r="L34" s="110"/>
      <c r="M34" s="495"/>
    </row>
    <row r="35" spans="1:13">
      <c r="A35" s="1000"/>
      <c r="B35" s="487"/>
      <c r="C35" s="488"/>
      <c r="D35" s="113"/>
      <c r="E35" s="99" t="s">
        <v>34</v>
      </c>
      <c r="F35" s="1001"/>
      <c r="G35" s="488"/>
      <c r="H35" s="1001"/>
      <c r="I35" s="488"/>
      <c r="J35" s="103"/>
      <c r="K35" s="114"/>
      <c r="L35" s="110"/>
      <c r="M35" s="495"/>
    </row>
    <row r="36" spans="1:13">
      <c r="A36" s="1002"/>
      <c r="B36" s="487"/>
      <c r="C36" s="487"/>
      <c r="D36" s="487"/>
      <c r="E36" s="487"/>
      <c r="F36" s="487"/>
      <c r="G36" s="487"/>
      <c r="H36" s="487"/>
      <c r="I36" s="488"/>
      <c r="J36" s="115" t="s">
        <v>41</v>
      </c>
      <c r="K36" s="28">
        <f t="shared" ref="K36:L36" si="3">SUM(K29:K35)</f>
        <v>0</v>
      </c>
      <c r="L36" s="28">
        <f t="shared" si="3"/>
        <v>0</v>
      </c>
      <c r="M36" s="496"/>
    </row>
    <row r="37" spans="1:13">
      <c r="A37" s="986" t="s">
        <v>72</v>
      </c>
      <c r="B37" s="487"/>
      <c r="C37" s="488"/>
      <c r="D37" s="1003"/>
      <c r="E37" s="487"/>
      <c r="F37" s="487"/>
      <c r="G37" s="487"/>
      <c r="H37" s="487"/>
      <c r="I37" s="487"/>
      <c r="J37" s="487"/>
      <c r="K37" s="487"/>
      <c r="L37" s="487"/>
      <c r="M37" s="488"/>
    </row>
    <row r="38" spans="1:13">
      <c r="A38" s="1005"/>
      <c r="B38" s="478"/>
      <c r="C38" s="478"/>
      <c r="D38" s="478"/>
      <c r="E38" s="478"/>
      <c r="F38" s="478"/>
      <c r="G38" s="478"/>
      <c r="H38" s="478"/>
      <c r="I38" s="478"/>
      <c r="J38" s="478"/>
      <c r="K38" s="478"/>
      <c r="L38" s="478"/>
      <c r="M38" s="479"/>
    </row>
    <row r="39" spans="1:13">
      <c r="A39" s="480"/>
      <c r="B39" s="481"/>
      <c r="C39" s="481"/>
      <c r="D39" s="481"/>
      <c r="E39" s="481"/>
      <c r="F39" s="481"/>
      <c r="G39" s="481"/>
      <c r="H39" s="481"/>
      <c r="I39" s="481"/>
      <c r="J39" s="481"/>
      <c r="K39" s="481"/>
      <c r="L39" s="481"/>
      <c r="M39" s="482"/>
    </row>
    <row r="40" spans="1:13">
      <c r="A40" s="480"/>
      <c r="B40" s="481"/>
      <c r="C40" s="481"/>
      <c r="D40" s="481"/>
      <c r="E40" s="481"/>
      <c r="F40" s="481"/>
      <c r="G40" s="481"/>
      <c r="H40" s="481"/>
      <c r="I40" s="481"/>
      <c r="J40" s="481"/>
      <c r="K40" s="481"/>
      <c r="L40" s="481"/>
      <c r="M40" s="482"/>
    </row>
    <row r="41" spans="1:13">
      <c r="A41" s="480"/>
      <c r="B41" s="481"/>
      <c r="C41" s="481"/>
      <c r="D41" s="481"/>
      <c r="E41" s="481"/>
      <c r="F41" s="481"/>
      <c r="G41" s="481"/>
      <c r="H41" s="481"/>
      <c r="I41" s="481"/>
      <c r="J41" s="481"/>
      <c r="K41" s="481"/>
      <c r="L41" s="481"/>
      <c r="M41" s="482"/>
    </row>
    <row r="42" spans="1:13">
      <c r="A42" s="480"/>
      <c r="B42" s="481"/>
      <c r="C42" s="481"/>
      <c r="D42" s="481"/>
      <c r="E42" s="481"/>
      <c r="F42" s="481"/>
      <c r="G42" s="481"/>
      <c r="H42" s="481"/>
      <c r="I42" s="481"/>
      <c r="J42" s="481"/>
      <c r="K42" s="481"/>
      <c r="L42" s="481"/>
      <c r="M42" s="482"/>
    </row>
    <row r="43" spans="1:13">
      <c r="A43" s="483"/>
      <c r="B43" s="484"/>
      <c r="C43" s="484"/>
      <c r="D43" s="484"/>
      <c r="E43" s="484"/>
      <c r="F43" s="484"/>
      <c r="G43" s="484"/>
      <c r="H43" s="484"/>
      <c r="I43" s="484"/>
      <c r="J43" s="484"/>
      <c r="K43" s="484"/>
      <c r="L43" s="484"/>
      <c r="M43" s="485"/>
    </row>
    <row r="44" spans="1:13">
      <c r="A44" s="1006" t="s">
        <v>43</v>
      </c>
      <c r="B44" s="487"/>
      <c r="C44" s="487"/>
      <c r="D44" s="487"/>
      <c r="E44" s="487"/>
      <c r="F44" s="488"/>
      <c r="G44" s="1006" t="s">
        <v>44</v>
      </c>
      <c r="H44" s="487"/>
      <c r="I44" s="487"/>
      <c r="J44" s="487"/>
      <c r="K44" s="487"/>
      <c r="L44" s="487"/>
      <c r="M44" s="488"/>
    </row>
    <row r="45" spans="1:13">
      <c r="A45" s="1007"/>
      <c r="B45" s="487"/>
      <c r="C45" s="487"/>
      <c r="D45" s="487"/>
      <c r="E45" s="487"/>
      <c r="F45" s="488"/>
      <c r="G45" s="1007"/>
      <c r="H45" s="487"/>
      <c r="I45" s="487"/>
      <c r="J45" s="487"/>
      <c r="K45" s="487"/>
      <c r="L45" s="487"/>
      <c r="M45" s="488"/>
    </row>
  </sheetData>
  <mergeCells count="72">
    <mergeCell ref="A38:M43"/>
    <mergeCell ref="A44:F44"/>
    <mergeCell ref="G44:M44"/>
    <mergeCell ref="A45:F45"/>
    <mergeCell ref="G45:M45"/>
    <mergeCell ref="A35:C35"/>
    <mergeCell ref="F35:G35"/>
    <mergeCell ref="H35:I35"/>
    <mergeCell ref="A36:I36"/>
    <mergeCell ref="A37:C37"/>
    <mergeCell ref="D37:M37"/>
    <mergeCell ref="M28:M36"/>
    <mergeCell ref="H31:I31"/>
    <mergeCell ref="A33:C33"/>
    <mergeCell ref="F33:G33"/>
    <mergeCell ref="H33:I33"/>
    <mergeCell ref="A34:C34"/>
    <mergeCell ref="F34:G34"/>
    <mergeCell ref="H34:I34"/>
    <mergeCell ref="A32:C32"/>
    <mergeCell ref="F32:G32"/>
    <mergeCell ref="H32:I32"/>
    <mergeCell ref="A27:E27"/>
    <mergeCell ref="F27:G27"/>
    <mergeCell ref="A28:C28"/>
    <mergeCell ref="F28:G28"/>
    <mergeCell ref="H28:I28"/>
    <mergeCell ref="A29:D29"/>
    <mergeCell ref="F29:G29"/>
    <mergeCell ref="H29:I29"/>
    <mergeCell ref="A30:C30"/>
    <mergeCell ref="F30:G30"/>
    <mergeCell ref="H30:I30"/>
    <mergeCell ref="A31:C31"/>
    <mergeCell ref="F31:G31"/>
    <mergeCell ref="A26:D26"/>
    <mergeCell ref="A16:B17"/>
    <mergeCell ref="C16:K17"/>
    <mergeCell ref="L16:M16"/>
    <mergeCell ref="A18:M18"/>
    <mergeCell ref="A19:D19"/>
    <mergeCell ref="A20:D20"/>
    <mergeCell ref="A21:C21"/>
    <mergeCell ref="A22:C22"/>
    <mergeCell ref="A23:C23"/>
    <mergeCell ref="A24:C24"/>
    <mergeCell ref="A25:C25"/>
    <mergeCell ref="A12:B13"/>
    <mergeCell ref="C12:K13"/>
    <mergeCell ref="L12:M12"/>
    <mergeCell ref="A14:B15"/>
    <mergeCell ref="C14:K15"/>
    <mergeCell ref="L14:M14"/>
    <mergeCell ref="A8:B9"/>
    <mergeCell ref="C8:K9"/>
    <mergeCell ref="L8:M8"/>
    <mergeCell ref="A10:B11"/>
    <mergeCell ref="C10:K11"/>
    <mergeCell ref="L10:M10"/>
    <mergeCell ref="A4:B5"/>
    <mergeCell ref="C4:K5"/>
    <mergeCell ref="L4:M4"/>
    <mergeCell ref="A6:B7"/>
    <mergeCell ref="C6:K7"/>
    <mergeCell ref="L6:M6"/>
    <mergeCell ref="A1:C3"/>
    <mergeCell ref="D1:M1"/>
    <mergeCell ref="E2:F2"/>
    <mergeCell ref="L2:M2"/>
    <mergeCell ref="E3:F3"/>
    <mergeCell ref="G3:H3"/>
    <mergeCell ref="L3:M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03191-42AC-4ABC-AC6F-192B5AA22B25}">
  <dimension ref="A1:M45"/>
  <sheetViews>
    <sheetView topLeftCell="A10" workbookViewId="0">
      <selection activeCell="K30" sqref="K30:K32"/>
    </sheetView>
  </sheetViews>
  <sheetFormatPr defaultRowHeight="14.5"/>
  <sheetData>
    <row r="1" spans="1:13">
      <c r="A1" s="510" t="s">
        <v>0</v>
      </c>
      <c r="B1" s="478"/>
      <c r="C1" s="479"/>
      <c r="D1" s="549" t="s">
        <v>148</v>
      </c>
      <c r="E1" s="487"/>
      <c r="F1" s="487"/>
      <c r="G1" s="487"/>
      <c r="H1" s="487"/>
      <c r="I1" s="487"/>
      <c r="J1" s="487"/>
      <c r="K1" s="487"/>
      <c r="L1" s="487"/>
      <c r="M1" s="488"/>
    </row>
    <row r="2" spans="1:13">
      <c r="A2" s="480"/>
      <c r="B2" s="481"/>
      <c r="C2" s="482"/>
      <c r="D2" s="30" t="s">
        <v>45</v>
      </c>
      <c r="E2" s="493" t="s">
        <v>2</v>
      </c>
      <c r="F2" s="488"/>
      <c r="G2" s="5"/>
      <c r="H2" s="29"/>
      <c r="I2" s="1" t="s">
        <v>3</v>
      </c>
      <c r="J2" s="2">
        <v>2023</v>
      </c>
      <c r="K2" s="3" t="s">
        <v>4</v>
      </c>
      <c r="L2" s="512"/>
      <c r="M2" s="488"/>
    </row>
    <row r="3" spans="1:13">
      <c r="A3" s="483"/>
      <c r="B3" s="484"/>
      <c r="C3" s="485"/>
      <c r="D3" s="31"/>
      <c r="E3" s="513" t="s">
        <v>5</v>
      </c>
      <c r="F3" s="488"/>
      <c r="G3" s="514">
        <v>711</v>
      </c>
      <c r="H3" s="488"/>
      <c r="I3" s="4" t="s">
        <v>6</v>
      </c>
      <c r="J3" s="84">
        <v>8</v>
      </c>
      <c r="K3" s="1" t="s">
        <v>7</v>
      </c>
      <c r="L3" s="515"/>
      <c r="M3" s="488"/>
    </row>
    <row r="4" spans="1:13">
      <c r="A4" s="505" t="s">
        <v>57</v>
      </c>
      <c r="B4" s="479"/>
      <c r="C4" s="405"/>
      <c r="D4" s="478"/>
      <c r="E4" s="478"/>
      <c r="F4" s="478"/>
      <c r="G4" s="478"/>
      <c r="H4" s="478"/>
      <c r="I4" s="478"/>
      <c r="J4" s="478"/>
      <c r="K4" s="478"/>
      <c r="L4" s="493" t="s">
        <v>9</v>
      </c>
      <c r="M4" s="488"/>
    </row>
    <row r="5" spans="1:13">
      <c r="A5" s="483"/>
      <c r="B5" s="485"/>
      <c r="C5" s="480"/>
      <c r="D5" s="481"/>
      <c r="E5" s="481"/>
      <c r="F5" s="481"/>
      <c r="G5" s="481"/>
      <c r="H5" s="481"/>
      <c r="I5" s="481"/>
      <c r="J5" s="481"/>
      <c r="K5" s="481"/>
      <c r="L5" s="6"/>
      <c r="M5" s="7" t="s">
        <v>10</v>
      </c>
    </row>
    <row r="6" spans="1:13">
      <c r="A6" s="505" t="s">
        <v>58</v>
      </c>
      <c r="B6" s="479"/>
      <c r="C6" s="405" t="s">
        <v>149</v>
      </c>
      <c r="D6" s="478"/>
      <c r="E6" s="478"/>
      <c r="F6" s="478"/>
      <c r="G6" s="478"/>
      <c r="H6" s="478"/>
      <c r="I6" s="478"/>
      <c r="J6" s="478"/>
      <c r="K6" s="478"/>
      <c r="L6" s="501" t="s">
        <v>9</v>
      </c>
      <c r="M6" s="488"/>
    </row>
    <row r="7" spans="1:13">
      <c r="A7" s="483"/>
      <c r="B7" s="485"/>
      <c r="C7" s="480"/>
      <c r="D7" s="481"/>
      <c r="E7" s="481"/>
      <c r="F7" s="481"/>
      <c r="G7" s="481"/>
      <c r="H7" s="481"/>
      <c r="I7" s="481"/>
      <c r="J7" s="481"/>
      <c r="K7" s="481"/>
      <c r="L7" s="6"/>
      <c r="M7" s="8" t="s">
        <v>10</v>
      </c>
    </row>
    <row r="8" spans="1:13">
      <c r="A8" s="505" t="s">
        <v>59</v>
      </c>
      <c r="B8" s="479"/>
      <c r="C8" s="412" t="s">
        <v>149</v>
      </c>
      <c r="D8" s="635"/>
      <c r="E8" s="635"/>
      <c r="F8" s="635"/>
      <c r="G8" s="635"/>
      <c r="H8" s="635"/>
      <c r="I8" s="635"/>
      <c r="J8" s="635"/>
      <c r="K8" s="635"/>
      <c r="L8" s="501" t="s">
        <v>9</v>
      </c>
      <c r="M8" s="488"/>
    </row>
    <row r="9" spans="1:13">
      <c r="A9" s="483"/>
      <c r="B9" s="485"/>
      <c r="C9" s="636"/>
      <c r="D9" s="415"/>
      <c r="E9" s="415"/>
      <c r="F9" s="415"/>
      <c r="G9" s="415"/>
      <c r="H9" s="415"/>
      <c r="I9" s="415"/>
      <c r="J9" s="415"/>
      <c r="K9" s="415"/>
      <c r="L9" s="6"/>
      <c r="M9" s="8" t="s">
        <v>10</v>
      </c>
    </row>
    <row r="10" spans="1:13">
      <c r="A10" s="505" t="s">
        <v>60</v>
      </c>
      <c r="B10" s="479"/>
      <c r="C10" s="405" t="s">
        <v>149</v>
      </c>
      <c r="D10" s="478"/>
      <c r="E10" s="478"/>
      <c r="F10" s="478"/>
      <c r="G10" s="478"/>
      <c r="H10" s="478"/>
      <c r="I10" s="478"/>
      <c r="J10" s="478"/>
      <c r="K10" s="478"/>
      <c r="L10" s="493" t="s">
        <v>9</v>
      </c>
      <c r="M10" s="488"/>
    </row>
    <row r="11" spans="1:13">
      <c r="A11" s="483"/>
      <c r="B11" s="485"/>
      <c r="C11" s="480"/>
      <c r="D11" s="481"/>
      <c r="E11" s="481"/>
      <c r="F11" s="481"/>
      <c r="G11" s="481"/>
      <c r="H11" s="481"/>
      <c r="I11" s="481"/>
      <c r="J11" s="481"/>
      <c r="K11" s="481"/>
      <c r="L11" s="6"/>
      <c r="M11" s="7" t="s">
        <v>10</v>
      </c>
    </row>
    <row r="12" spans="1:13">
      <c r="A12" s="505" t="s">
        <v>61</v>
      </c>
      <c r="B12" s="479"/>
      <c r="C12" s="405"/>
      <c r="D12" s="478"/>
      <c r="E12" s="478"/>
      <c r="F12" s="478"/>
      <c r="G12" s="478"/>
      <c r="H12" s="478"/>
      <c r="I12" s="478"/>
      <c r="J12" s="478"/>
      <c r="K12" s="478"/>
      <c r="L12" s="493" t="s">
        <v>9</v>
      </c>
      <c r="M12" s="488"/>
    </row>
    <row r="13" spans="1:13">
      <c r="A13" s="483"/>
      <c r="B13" s="485"/>
      <c r="C13" s="480"/>
      <c r="D13" s="481"/>
      <c r="E13" s="481"/>
      <c r="F13" s="481"/>
      <c r="G13" s="481"/>
      <c r="H13" s="481"/>
      <c r="I13" s="481"/>
      <c r="J13" s="481"/>
      <c r="K13" s="481"/>
      <c r="L13" s="6"/>
      <c r="M13" s="7" t="s">
        <v>10</v>
      </c>
    </row>
    <row r="14" spans="1:13">
      <c r="A14" s="505" t="s">
        <v>62</v>
      </c>
      <c r="B14" s="479"/>
      <c r="C14" s="405"/>
      <c r="D14" s="478"/>
      <c r="E14" s="478"/>
      <c r="F14" s="478"/>
      <c r="G14" s="478"/>
      <c r="H14" s="478"/>
      <c r="I14" s="478"/>
      <c r="J14" s="478"/>
      <c r="K14" s="479"/>
      <c r="L14" s="493" t="s">
        <v>9</v>
      </c>
      <c r="M14" s="488"/>
    </row>
    <row r="15" spans="1:13">
      <c r="A15" s="483"/>
      <c r="B15" s="485"/>
      <c r="C15" s="483"/>
      <c r="D15" s="484"/>
      <c r="E15" s="484"/>
      <c r="F15" s="484"/>
      <c r="G15" s="484"/>
      <c r="H15" s="484"/>
      <c r="I15" s="484"/>
      <c r="J15" s="484"/>
      <c r="K15" s="485"/>
      <c r="L15" s="6"/>
      <c r="M15" s="7" t="s">
        <v>10</v>
      </c>
    </row>
    <row r="16" spans="1:13">
      <c r="A16" s="505" t="s">
        <v>63</v>
      </c>
      <c r="B16" s="479"/>
      <c r="C16" s="551"/>
      <c r="D16" s="478"/>
      <c r="E16" s="478"/>
      <c r="F16" s="478"/>
      <c r="G16" s="478"/>
      <c r="H16" s="478"/>
      <c r="I16" s="478"/>
      <c r="J16" s="478"/>
      <c r="K16" s="479"/>
      <c r="L16" s="493" t="s">
        <v>9</v>
      </c>
      <c r="M16" s="488"/>
    </row>
    <row r="17" spans="1:13">
      <c r="A17" s="483"/>
      <c r="B17" s="485"/>
      <c r="C17" s="483"/>
      <c r="D17" s="484"/>
      <c r="E17" s="484"/>
      <c r="F17" s="484"/>
      <c r="G17" s="484"/>
      <c r="H17" s="484"/>
      <c r="I17" s="484"/>
      <c r="J17" s="484"/>
      <c r="K17" s="485"/>
      <c r="L17" s="6"/>
      <c r="M17" s="7" t="s">
        <v>10</v>
      </c>
    </row>
    <row r="18" spans="1:13">
      <c r="A18" s="497"/>
      <c r="B18" s="487"/>
      <c r="C18" s="487"/>
      <c r="D18" s="487"/>
      <c r="E18" s="487"/>
      <c r="F18" s="487"/>
      <c r="G18" s="487"/>
      <c r="H18" s="487"/>
      <c r="I18" s="487"/>
      <c r="J18" s="487"/>
      <c r="K18" s="487"/>
      <c r="L18" s="487"/>
      <c r="M18" s="488"/>
    </row>
    <row r="19" spans="1:13" ht="20">
      <c r="A19" s="507" t="s">
        <v>17</v>
      </c>
      <c r="B19" s="487"/>
      <c r="C19" s="487"/>
      <c r="D19" s="488"/>
      <c r="E19" s="33" t="s">
        <v>18</v>
      </c>
      <c r="F19" s="33" t="s">
        <v>19</v>
      </c>
      <c r="G19" s="9" t="s">
        <v>20</v>
      </c>
      <c r="H19" s="9" t="s">
        <v>64</v>
      </c>
      <c r="I19" s="9" t="s">
        <v>65</v>
      </c>
      <c r="J19" s="9" t="s">
        <v>66</v>
      </c>
      <c r="K19" s="10" t="s">
        <v>67</v>
      </c>
      <c r="L19" s="9" t="s">
        <v>150</v>
      </c>
      <c r="M19" s="9" t="s">
        <v>26</v>
      </c>
    </row>
    <row r="20" spans="1:13">
      <c r="A20" s="508"/>
      <c r="B20" s="487"/>
      <c r="C20" s="487"/>
      <c r="D20" s="488"/>
      <c r="E20" s="11" t="s">
        <v>28</v>
      </c>
      <c r="F20" s="12"/>
      <c r="G20" s="15"/>
      <c r="H20" s="14"/>
      <c r="I20" s="14"/>
      <c r="J20" s="15"/>
      <c r="K20" s="15"/>
      <c r="L20" s="15"/>
      <c r="M20" s="38">
        <f t="shared" ref="M20:M26" si="0">I20+J20+K20+L20</f>
        <v>0</v>
      </c>
    </row>
    <row r="21" spans="1:13">
      <c r="A21" s="497"/>
      <c r="B21" s="487"/>
      <c r="C21" s="488"/>
      <c r="D21" s="34"/>
      <c r="E21" s="11" t="s">
        <v>29</v>
      </c>
      <c r="F21" s="12"/>
      <c r="G21" s="15"/>
      <c r="H21" s="14"/>
      <c r="I21" s="14"/>
      <c r="J21" s="15"/>
      <c r="K21" s="15"/>
      <c r="L21" s="15"/>
      <c r="M21" s="38">
        <f t="shared" si="0"/>
        <v>0</v>
      </c>
    </row>
    <row r="22" spans="1:13">
      <c r="A22" s="497"/>
      <c r="B22" s="487"/>
      <c r="C22" s="488"/>
      <c r="D22" s="39"/>
      <c r="E22" s="11" t="s">
        <v>30</v>
      </c>
      <c r="F22" s="12"/>
      <c r="G22" s="15"/>
      <c r="H22" s="14"/>
      <c r="I22" s="14"/>
      <c r="J22" s="15"/>
      <c r="K22" s="15"/>
      <c r="L22" s="15"/>
      <c r="M22" s="38">
        <f t="shared" si="0"/>
        <v>0</v>
      </c>
    </row>
    <row r="23" spans="1:13">
      <c r="A23" s="497"/>
      <c r="B23" s="487"/>
      <c r="C23" s="488"/>
      <c r="D23" s="34"/>
      <c r="E23" s="11" t="s">
        <v>31</v>
      </c>
      <c r="F23" s="12"/>
      <c r="G23" s="15"/>
      <c r="H23" s="14"/>
      <c r="I23" s="14"/>
      <c r="J23" s="15"/>
      <c r="K23" s="15"/>
      <c r="L23" s="15"/>
      <c r="M23" s="38">
        <f t="shared" si="0"/>
        <v>0</v>
      </c>
    </row>
    <row r="24" spans="1:13">
      <c r="A24" s="497"/>
      <c r="B24" s="487"/>
      <c r="C24" s="488"/>
      <c r="D24" s="34"/>
      <c r="E24" s="11" t="s">
        <v>32</v>
      </c>
      <c r="F24" s="12"/>
      <c r="G24" s="15"/>
      <c r="H24" s="14"/>
      <c r="I24" s="14"/>
      <c r="J24" s="15"/>
      <c r="K24" s="15"/>
      <c r="L24" s="15"/>
      <c r="M24" s="38">
        <f t="shared" si="0"/>
        <v>0</v>
      </c>
    </row>
    <row r="25" spans="1:13">
      <c r="A25" s="548"/>
      <c r="B25" s="487"/>
      <c r="C25" s="488"/>
      <c r="D25" s="34"/>
      <c r="E25" s="11" t="s">
        <v>33</v>
      </c>
      <c r="F25" s="40"/>
      <c r="G25" s="40"/>
      <c r="H25" s="15"/>
      <c r="I25" s="15"/>
      <c r="J25" s="15"/>
      <c r="K25" s="15"/>
      <c r="L25" s="15"/>
      <c r="M25" s="38">
        <f t="shared" si="0"/>
        <v>0</v>
      </c>
    </row>
    <row r="26" spans="1:13">
      <c r="A26" s="508"/>
      <c r="B26" s="487"/>
      <c r="C26" s="487"/>
      <c r="D26" s="488"/>
      <c r="E26" s="11" t="s">
        <v>34</v>
      </c>
      <c r="F26" s="40"/>
      <c r="G26" s="40"/>
      <c r="H26" s="15"/>
      <c r="I26" s="15"/>
      <c r="J26" s="15"/>
      <c r="K26" s="16"/>
      <c r="L26" s="15"/>
      <c r="M26" s="38">
        <f t="shared" si="0"/>
        <v>0</v>
      </c>
    </row>
    <row r="27" spans="1:13">
      <c r="A27" s="499"/>
      <c r="B27" s="487"/>
      <c r="C27" s="487"/>
      <c r="D27" s="487"/>
      <c r="E27" s="488"/>
      <c r="F27" s="500" t="s">
        <v>35</v>
      </c>
      <c r="G27" s="488"/>
      <c r="H27" s="17">
        <f t="shared" ref="H27:M27" si="1">SUM(H20:H26)</f>
        <v>0</v>
      </c>
      <c r="I27" s="17">
        <f t="shared" si="1"/>
        <v>0</v>
      </c>
      <c r="J27" s="18">
        <f t="shared" si="1"/>
        <v>0</v>
      </c>
      <c r="K27" s="21">
        <f t="shared" si="1"/>
        <v>0</v>
      </c>
      <c r="L27" s="18">
        <f t="shared" si="1"/>
        <v>0</v>
      </c>
      <c r="M27" s="86">
        <f t="shared" si="1"/>
        <v>0</v>
      </c>
    </row>
    <row r="28" spans="1:13">
      <c r="A28" s="501" t="s">
        <v>70</v>
      </c>
      <c r="B28" s="487"/>
      <c r="C28" s="488"/>
      <c r="D28" s="8"/>
      <c r="E28" s="33" t="s">
        <v>18</v>
      </c>
      <c r="F28" s="502" t="s">
        <v>37</v>
      </c>
      <c r="G28" s="488"/>
      <c r="H28" s="502" t="s">
        <v>38</v>
      </c>
      <c r="I28" s="488"/>
      <c r="J28" s="23"/>
      <c r="K28" s="24" t="s">
        <v>39</v>
      </c>
      <c r="L28" s="23" t="s">
        <v>40</v>
      </c>
      <c r="M28" s="377"/>
    </row>
    <row r="29" spans="1:13">
      <c r="A29" s="508"/>
      <c r="B29" s="487"/>
      <c r="C29" s="487"/>
      <c r="D29" s="488"/>
      <c r="E29" s="11" t="s">
        <v>28</v>
      </c>
      <c r="F29" s="491"/>
      <c r="G29" s="488"/>
      <c r="H29" s="491"/>
      <c r="I29" s="488"/>
      <c r="J29" s="15"/>
      <c r="K29" s="21"/>
      <c r="L29" s="21"/>
      <c r="M29" s="495"/>
    </row>
    <row r="30" spans="1:13">
      <c r="A30" s="497" t="s">
        <v>128</v>
      </c>
      <c r="B30" s="487"/>
      <c r="C30" s="488"/>
      <c r="D30" s="34"/>
      <c r="E30" s="11" t="s">
        <v>29</v>
      </c>
      <c r="F30" s="491" t="s">
        <v>152</v>
      </c>
      <c r="G30" s="488"/>
      <c r="H30" s="491" t="s">
        <v>149</v>
      </c>
      <c r="I30" s="488"/>
      <c r="J30" s="15"/>
      <c r="K30" s="21"/>
      <c r="L30" s="21"/>
      <c r="M30" s="495"/>
    </row>
    <row r="31" spans="1:13">
      <c r="A31" s="497" t="s">
        <v>128</v>
      </c>
      <c r="B31" s="487"/>
      <c r="C31" s="488"/>
      <c r="D31" s="39"/>
      <c r="E31" s="11" t="s">
        <v>30</v>
      </c>
      <c r="F31" s="491" t="s">
        <v>152</v>
      </c>
      <c r="G31" s="488"/>
      <c r="H31" s="491" t="s">
        <v>149</v>
      </c>
      <c r="I31" s="488"/>
      <c r="J31" s="15"/>
      <c r="K31" s="21"/>
      <c r="L31" s="21"/>
      <c r="M31" s="495"/>
    </row>
    <row r="32" spans="1:13">
      <c r="A32" s="497" t="s">
        <v>128</v>
      </c>
      <c r="B32" s="487"/>
      <c r="C32" s="488"/>
      <c r="D32" s="34"/>
      <c r="E32" s="11" t="s">
        <v>31</v>
      </c>
      <c r="F32" s="491" t="s">
        <v>152</v>
      </c>
      <c r="G32" s="488"/>
      <c r="H32" s="491" t="s">
        <v>149</v>
      </c>
      <c r="I32" s="488"/>
      <c r="J32" s="15"/>
      <c r="K32" s="21"/>
      <c r="L32" s="21"/>
      <c r="M32" s="495"/>
    </row>
    <row r="33" spans="1:13">
      <c r="A33" s="497"/>
      <c r="B33" s="487"/>
      <c r="C33" s="488"/>
      <c r="D33" s="34"/>
      <c r="E33" s="11" t="s">
        <v>32</v>
      </c>
      <c r="F33" s="491"/>
      <c r="G33" s="488"/>
      <c r="H33" s="491"/>
      <c r="I33" s="488"/>
      <c r="J33" s="15"/>
      <c r="K33" s="21"/>
      <c r="L33" s="21"/>
      <c r="M33" s="495"/>
    </row>
    <row r="34" spans="1:13">
      <c r="A34" s="503"/>
      <c r="B34" s="487"/>
      <c r="C34" s="488"/>
      <c r="D34" s="36"/>
      <c r="E34" s="11" t="s">
        <v>33</v>
      </c>
      <c r="F34" s="547"/>
      <c r="G34" s="488"/>
      <c r="H34" s="547"/>
      <c r="I34" s="488"/>
      <c r="J34" s="15"/>
      <c r="K34" s="41"/>
      <c r="L34" s="21"/>
      <c r="M34" s="495"/>
    </row>
    <row r="35" spans="1:13">
      <c r="A35" s="503"/>
      <c r="B35" s="487"/>
      <c r="C35" s="488"/>
      <c r="D35" s="36"/>
      <c r="E35" s="11" t="s">
        <v>34</v>
      </c>
      <c r="F35" s="547"/>
      <c r="G35" s="488"/>
      <c r="H35" s="547"/>
      <c r="I35" s="488"/>
      <c r="J35" s="15"/>
      <c r="K35" s="41"/>
      <c r="L35" s="21"/>
      <c r="M35" s="495"/>
    </row>
    <row r="36" spans="1:13">
      <c r="A36" s="492"/>
      <c r="B36" s="487"/>
      <c r="C36" s="487"/>
      <c r="D36" s="487"/>
      <c r="E36" s="487"/>
      <c r="F36" s="487"/>
      <c r="G36" s="487"/>
      <c r="H36" s="487"/>
      <c r="I36" s="488"/>
      <c r="J36" s="27" t="s">
        <v>41</v>
      </c>
      <c r="K36" s="28">
        <f t="shared" ref="K36:L36" si="2">SUM(K29:K35)</f>
        <v>0</v>
      </c>
      <c r="L36" s="28">
        <f t="shared" si="2"/>
        <v>0</v>
      </c>
      <c r="M36" s="496"/>
    </row>
    <row r="37" spans="1:13">
      <c r="A37" s="493" t="s">
        <v>72</v>
      </c>
      <c r="B37" s="487"/>
      <c r="C37" s="488"/>
      <c r="D37" s="494"/>
      <c r="E37" s="487"/>
      <c r="F37" s="487"/>
      <c r="G37" s="487"/>
      <c r="H37" s="487"/>
      <c r="I37" s="487"/>
      <c r="J37" s="487"/>
      <c r="K37" s="487"/>
      <c r="L37" s="487"/>
      <c r="M37" s="488"/>
    </row>
    <row r="38" spans="1:13">
      <c r="A38" s="477" t="s">
        <v>153</v>
      </c>
      <c r="B38" s="478"/>
      <c r="C38" s="478"/>
      <c r="D38" s="478"/>
      <c r="E38" s="478"/>
      <c r="F38" s="478"/>
      <c r="G38" s="478"/>
      <c r="H38" s="478"/>
      <c r="I38" s="478"/>
      <c r="J38" s="478"/>
      <c r="K38" s="478"/>
      <c r="L38" s="478"/>
      <c r="M38" s="479"/>
    </row>
    <row r="39" spans="1:13">
      <c r="A39" s="480"/>
      <c r="B39" s="481"/>
      <c r="C39" s="481"/>
      <c r="D39" s="481"/>
      <c r="E39" s="481"/>
      <c r="F39" s="481"/>
      <c r="G39" s="481"/>
      <c r="H39" s="481"/>
      <c r="I39" s="481"/>
      <c r="J39" s="481"/>
      <c r="K39" s="481"/>
      <c r="L39" s="481"/>
      <c r="M39" s="482"/>
    </row>
    <row r="40" spans="1:13">
      <c r="A40" s="480"/>
      <c r="B40" s="481"/>
      <c r="C40" s="481"/>
      <c r="D40" s="481"/>
      <c r="E40" s="481"/>
      <c r="F40" s="481"/>
      <c r="G40" s="481"/>
      <c r="H40" s="481"/>
      <c r="I40" s="481"/>
      <c r="J40" s="481"/>
      <c r="K40" s="481"/>
      <c r="L40" s="481"/>
      <c r="M40" s="482"/>
    </row>
    <row r="41" spans="1:13">
      <c r="A41" s="480"/>
      <c r="B41" s="481"/>
      <c r="C41" s="481"/>
      <c r="D41" s="481"/>
      <c r="E41" s="481"/>
      <c r="F41" s="481"/>
      <c r="G41" s="481"/>
      <c r="H41" s="481"/>
      <c r="I41" s="481"/>
      <c r="J41" s="481"/>
      <c r="K41" s="481"/>
      <c r="L41" s="481"/>
      <c r="M41" s="482"/>
    </row>
    <row r="42" spans="1:13">
      <c r="A42" s="480"/>
      <c r="B42" s="481"/>
      <c r="C42" s="481"/>
      <c r="D42" s="481"/>
      <c r="E42" s="481"/>
      <c r="F42" s="481"/>
      <c r="G42" s="481"/>
      <c r="H42" s="481"/>
      <c r="I42" s="481"/>
      <c r="J42" s="481"/>
      <c r="K42" s="481"/>
      <c r="L42" s="481"/>
      <c r="M42" s="482"/>
    </row>
    <row r="43" spans="1:13">
      <c r="A43" s="483"/>
      <c r="B43" s="484"/>
      <c r="C43" s="484"/>
      <c r="D43" s="484"/>
      <c r="E43" s="484"/>
      <c r="F43" s="484"/>
      <c r="G43" s="484"/>
      <c r="H43" s="484"/>
      <c r="I43" s="484"/>
      <c r="J43" s="484"/>
      <c r="K43" s="484"/>
      <c r="L43" s="484"/>
      <c r="M43" s="485"/>
    </row>
    <row r="44" spans="1:13">
      <c r="A44" s="486" t="s">
        <v>43</v>
      </c>
      <c r="B44" s="487"/>
      <c r="C44" s="487"/>
      <c r="D44" s="487"/>
      <c r="E44" s="487"/>
      <c r="F44" s="488"/>
      <c r="G44" s="486" t="s">
        <v>44</v>
      </c>
      <c r="H44" s="487"/>
      <c r="I44" s="487"/>
      <c r="J44" s="487"/>
      <c r="K44" s="487"/>
      <c r="L44" s="487"/>
      <c r="M44" s="488"/>
    </row>
    <row r="45" spans="1:13">
      <c r="A45" s="489"/>
      <c r="B45" s="487"/>
      <c r="C45" s="487"/>
      <c r="D45" s="487"/>
      <c r="E45" s="487"/>
      <c r="F45" s="488"/>
      <c r="G45" s="489"/>
      <c r="H45" s="487"/>
      <c r="I45" s="487"/>
      <c r="J45" s="487"/>
      <c r="K45" s="487"/>
      <c r="L45" s="487"/>
      <c r="M45" s="488"/>
    </row>
  </sheetData>
  <mergeCells count="72">
    <mergeCell ref="A38:M43"/>
    <mergeCell ref="A44:F44"/>
    <mergeCell ref="G44:M44"/>
    <mergeCell ref="A45:F45"/>
    <mergeCell ref="G45:M45"/>
    <mergeCell ref="A35:C35"/>
    <mergeCell ref="F35:G35"/>
    <mergeCell ref="H35:I35"/>
    <mergeCell ref="A36:I36"/>
    <mergeCell ref="A37:C37"/>
    <mergeCell ref="D37:M37"/>
    <mergeCell ref="M28:M36"/>
    <mergeCell ref="H31:I31"/>
    <mergeCell ref="A33:C33"/>
    <mergeCell ref="F33:G33"/>
    <mergeCell ref="H33:I33"/>
    <mergeCell ref="A34:C34"/>
    <mergeCell ref="F34:G34"/>
    <mergeCell ref="H34:I34"/>
    <mergeCell ref="A32:C32"/>
    <mergeCell ref="F32:G32"/>
    <mergeCell ref="H32:I32"/>
    <mergeCell ref="A27:E27"/>
    <mergeCell ref="F27:G27"/>
    <mergeCell ref="A28:C28"/>
    <mergeCell ref="F28:G28"/>
    <mergeCell ref="H28:I28"/>
    <mergeCell ref="A29:D29"/>
    <mergeCell ref="F29:G29"/>
    <mergeCell ref="H29:I29"/>
    <mergeCell ref="A30:C30"/>
    <mergeCell ref="F30:G30"/>
    <mergeCell ref="H30:I30"/>
    <mergeCell ref="A31:C31"/>
    <mergeCell ref="F31:G31"/>
    <mergeCell ref="A26:D26"/>
    <mergeCell ref="A16:B17"/>
    <mergeCell ref="C16:K17"/>
    <mergeCell ref="L16:M16"/>
    <mergeCell ref="A18:M18"/>
    <mergeCell ref="A19:D19"/>
    <mergeCell ref="A20:D20"/>
    <mergeCell ref="A21:C21"/>
    <mergeCell ref="A22:C22"/>
    <mergeCell ref="A23:C23"/>
    <mergeCell ref="A24:C24"/>
    <mergeCell ref="A25:C25"/>
    <mergeCell ref="A12:B13"/>
    <mergeCell ref="C12:K13"/>
    <mergeCell ref="L12:M12"/>
    <mergeCell ref="A14:B15"/>
    <mergeCell ref="C14:K15"/>
    <mergeCell ref="L14:M14"/>
    <mergeCell ref="A8:B9"/>
    <mergeCell ref="C8:K9"/>
    <mergeCell ref="L8:M8"/>
    <mergeCell ref="A10:B11"/>
    <mergeCell ref="C10:K11"/>
    <mergeCell ref="L10:M10"/>
    <mergeCell ref="A4:B5"/>
    <mergeCell ref="C4:K5"/>
    <mergeCell ref="L4:M4"/>
    <mergeCell ref="A6:B7"/>
    <mergeCell ref="C6:K7"/>
    <mergeCell ref="L6:M6"/>
    <mergeCell ref="A1:C3"/>
    <mergeCell ref="D1:M1"/>
    <mergeCell ref="E2:F2"/>
    <mergeCell ref="L2:M2"/>
    <mergeCell ref="E3:F3"/>
    <mergeCell ref="G3:H3"/>
    <mergeCell ref="L3:M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1B97C-6CC7-4E3F-907A-AD2320468F80}">
  <dimension ref="A1:M45"/>
  <sheetViews>
    <sheetView workbookViewId="0">
      <selection activeCell="K31" sqref="K31"/>
    </sheetView>
  </sheetViews>
  <sheetFormatPr defaultRowHeight="14.5"/>
  <sheetData>
    <row r="1" spans="1:13">
      <c r="A1" s="510" t="s">
        <v>0</v>
      </c>
      <c r="B1" s="478"/>
      <c r="C1" s="479"/>
      <c r="D1" s="549" t="s">
        <v>148</v>
      </c>
      <c r="E1" s="487"/>
      <c r="F1" s="487"/>
      <c r="G1" s="487"/>
      <c r="H1" s="487"/>
      <c r="I1" s="487"/>
      <c r="J1" s="487"/>
      <c r="K1" s="487"/>
      <c r="L1" s="487"/>
      <c r="M1" s="488"/>
    </row>
    <row r="2" spans="1:13">
      <c r="A2" s="480"/>
      <c r="B2" s="481"/>
      <c r="C2" s="482"/>
      <c r="D2" s="30" t="s">
        <v>45</v>
      </c>
      <c r="E2" s="493" t="s">
        <v>2</v>
      </c>
      <c r="F2" s="488"/>
      <c r="G2" s="5"/>
      <c r="H2" s="29"/>
      <c r="I2" s="1" t="s">
        <v>3</v>
      </c>
      <c r="J2" s="2">
        <v>2023</v>
      </c>
      <c r="K2" s="3" t="s">
        <v>4</v>
      </c>
      <c r="L2" s="512"/>
      <c r="M2" s="488"/>
    </row>
    <row r="3" spans="1:13">
      <c r="A3" s="483"/>
      <c r="B3" s="484"/>
      <c r="C3" s="485"/>
      <c r="D3" s="31"/>
      <c r="E3" s="513" t="s">
        <v>5</v>
      </c>
      <c r="F3" s="488"/>
      <c r="G3" s="514">
        <v>711</v>
      </c>
      <c r="H3" s="488"/>
      <c r="I3" s="4" t="s">
        <v>6</v>
      </c>
      <c r="J3" s="152">
        <v>8</v>
      </c>
      <c r="K3" s="1" t="s">
        <v>7</v>
      </c>
      <c r="L3" s="515"/>
      <c r="M3" s="488"/>
    </row>
    <row r="4" spans="1:13">
      <c r="A4" s="505" t="s">
        <v>57</v>
      </c>
      <c r="B4" s="479"/>
      <c r="C4" s="405" t="s">
        <v>149</v>
      </c>
      <c r="D4" s="478"/>
      <c r="E4" s="478"/>
      <c r="F4" s="478"/>
      <c r="G4" s="478"/>
      <c r="H4" s="478"/>
      <c r="I4" s="478"/>
      <c r="J4" s="478"/>
      <c r="K4" s="478"/>
      <c r="L4" s="493" t="s">
        <v>9</v>
      </c>
      <c r="M4" s="488"/>
    </row>
    <row r="5" spans="1:13">
      <c r="A5" s="483"/>
      <c r="B5" s="485"/>
      <c r="C5" s="480"/>
      <c r="D5" s="481"/>
      <c r="E5" s="481"/>
      <c r="F5" s="481"/>
      <c r="G5" s="481"/>
      <c r="H5" s="481"/>
      <c r="I5" s="481"/>
      <c r="J5" s="481"/>
      <c r="K5" s="481"/>
      <c r="L5" s="6"/>
      <c r="M5" s="7" t="s">
        <v>10</v>
      </c>
    </row>
    <row r="6" spans="1:13">
      <c r="A6" s="505" t="s">
        <v>58</v>
      </c>
      <c r="B6" s="479"/>
      <c r="C6" s="405" t="s">
        <v>149</v>
      </c>
      <c r="D6" s="478"/>
      <c r="E6" s="478"/>
      <c r="F6" s="478"/>
      <c r="G6" s="478"/>
      <c r="H6" s="478"/>
      <c r="I6" s="478"/>
      <c r="J6" s="478"/>
      <c r="K6" s="478"/>
      <c r="L6" s="501" t="s">
        <v>9</v>
      </c>
      <c r="M6" s="488"/>
    </row>
    <row r="7" spans="1:13">
      <c r="A7" s="483"/>
      <c r="B7" s="485"/>
      <c r="C7" s="480"/>
      <c r="D7" s="481"/>
      <c r="E7" s="481"/>
      <c r="F7" s="481"/>
      <c r="G7" s="481"/>
      <c r="H7" s="481"/>
      <c r="I7" s="481"/>
      <c r="J7" s="481"/>
      <c r="K7" s="481"/>
      <c r="L7" s="6"/>
      <c r="M7" s="8" t="s">
        <v>10</v>
      </c>
    </row>
    <row r="8" spans="1:13">
      <c r="A8" s="505" t="s">
        <v>59</v>
      </c>
      <c r="B8" s="479"/>
      <c r="C8" s="405" t="s">
        <v>149</v>
      </c>
      <c r="D8" s="478"/>
      <c r="E8" s="478"/>
      <c r="F8" s="478"/>
      <c r="G8" s="478"/>
      <c r="H8" s="478"/>
      <c r="I8" s="478"/>
      <c r="J8" s="478"/>
      <c r="K8" s="478"/>
      <c r="L8" s="501" t="s">
        <v>9</v>
      </c>
      <c r="M8" s="488"/>
    </row>
    <row r="9" spans="1:13">
      <c r="A9" s="483"/>
      <c r="B9" s="485"/>
      <c r="C9" s="480"/>
      <c r="D9" s="481"/>
      <c r="E9" s="481"/>
      <c r="F9" s="481"/>
      <c r="G9" s="481"/>
      <c r="H9" s="481"/>
      <c r="I9" s="481"/>
      <c r="J9" s="481"/>
      <c r="K9" s="481"/>
      <c r="L9" s="6"/>
      <c r="M9" s="8" t="s">
        <v>10</v>
      </c>
    </row>
    <row r="10" spans="1:13">
      <c r="A10" s="505" t="s">
        <v>60</v>
      </c>
      <c r="B10" s="479"/>
      <c r="C10" s="405" t="s">
        <v>149</v>
      </c>
      <c r="D10" s="478"/>
      <c r="E10" s="478"/>
      <c r="F10" s="478"/>
      <c r="G10" s="478"/>
      <c r="H10" s="478"/>
      <c r="I10" s="478"/>
      <c r="J10" s="478"/>
      <c r="K10" s="478"/>
      <c r="L10" s="493" t="s">
        <v>9</v>
      </c>
      <c r="M10" s="488"/>
    </row>
    <row r="11" spans="1:13">
      <c r="A11" s="483"/>
      <c r="B11" s="485"/>
      <c r="C11" s="480"/>
      <c r="D11" s="481"/>
      <c r="E11" s="481"/>
      <c r="F11" s="481"/>
      <c r="G11" s="481"/>
      <c r="H11" s="481"/>
      <c r="I11" s="481"/>
      <c r="J11" s="481"/>
      <c r="K11" s="481"/>
      <c r="L11" s="6"/>
      <c r="M11" s="7" t="s">
        <v>10</v>
      </c>
    </row>
    <row r="12" spans="1:13">
      <c r="A12" s="505" t="s">
        <v>61</v>
      </c>
      <c r="B12" s="479"/>
      <c r="C12" s="405" t="s">
        <v>149</v>
      </c>
      <c r="D12" s="478"/>
      <c r="E12" s="478"/>
      <c r="F12" s="478"/>
      <c r="G12" s="478"/>
      <c r="H12" s="478"/>
      <c r="I12" s="478"/>
      <c r="J12" s="478"/>
      <c r="K12" s="478"/>
      <c r="L12" s="493" t="s">
        <v>9</v>
      </c>
      <c r="M12" s="488"/>
    </row>
    <row r="13" spans="1:13">
      <c r="A13" s="483"/>
      <c r="B13" s="485"/>
      <c r="C13" s="480"/>
      <c r="D13" s="481"/>
      <c r="E13" s="481"/>
      <c r="F13" s="481"/>
      <c r="G13" s="481"/>
      <c r="H13" s="481"/>
      <c r="I13" s="481"/>
      <c r="J13" s="481"/>
      <c r="K13" s="481"/>
      <c r="L13" s="6"/>
      <c r="M13" s="7" t="s">
        <v>10</v>
      </c>
    </row>
    <row r="14" spans="1:13">
      <c r="A14" s="505" t="s">
        <v>62</v>
      </c>
      <c r="B14" s="479"/>
      <c r="C14" s="405"/>
      <c r="D14" s="478"/>
      <c r="E14" s="478"/>
      <c r="F14" s="478"/>
      <c r="G14" s="478"/>
      <c r="H14" s="478"/>
      <c r="I14" s="478"/>
      <c r="J14" s="478"/>
      <c r="K14" s="479"/>
      <c r="L14" s="493" t="s">
        <v>9</v>
      </c>
      <c r="M14" s="488"/>
    </row>
    <row r="15" spans="1:13">
      <c r="A15" s="483"/>
      <c r="B15" s="485"/>
      <c r="C15" s="483"/>
      <c r="D15" s="484"/>
      <c r="E15" s="484"/>
      <c r="F15" s="484"/>
      <c r="G15" s="484"/>
      <c r="H15" s="484"/>
      <c r="I15" s="484"/>
      <c r="J15" s="484"/>
      <c r="K15" s="485"/>
      <c r="L15" s="6"/>
      <c r="M15" s="7" t="s">
        <v>10</v>
      </c>
    </row>
    <row r="16" spans="1:13">
      <c r="A16" s="505" t="s">
        <v>63</v>
      </c>
      <c r="B16" s="479"/>
      <c r="C16" s="551"/>
      <c r="D16" s="478"/>
      <c r="E16" s="478"/>
      <c r="F16" s="478"/>
      <c r="G16" s="478"/>
      <c r="H16" s="478"/>
      <c r="I16" s="478"/>
      <c r="J16" s="478"/>
      <c r="K16" s="479"/>
      <c r="L16" s="493" t="s">
        <v>9</v>
      </c>
      <c r="M16" s="488"/>
    </row>
    <row r="17" spans="1:13">
      <c r="A17" s="483"/>
      <c r="B17" s="485"/>
      <c r="C17" s="483"/>
      <c r="D17" s="484"/>
      <c r="E17" s="484"/>
      <c r="F17" s="484"/>
      <c r="G17" s="484"/>
      <c r="H17" s="484"/>
      <c r="I17" s="484"/>
      <c r="J17" s="484"/>
      <c r="K17" s="485"/>
      <c r="L17" s="6"/>
      <c r="M17" s="7" t="s">
        <v>10</v>
      </c>
    </row>
    <row r="18" spans="1:13">
      <c r="A18" s="497"/>
      <c r="B18" s="487"/>
      <c r="C18" s="487"/>
      <c r="D18" s="487"/>
      <c r="E18" s="487"/>
      <c r="F18" s="487"/>
      <c r="G18" s="487"/>
      <c r="H18" s="487"/>
      <c r="I18" s="487"/>
      <c r="J18" s="487"/>
      <c r="K18" s="487"/>
      <c r="L18" s="487"/>
      <c r="M18" s="488"/>
    </row>
    <row r="19" spans="1:13" ht="20">
      <c r="A19" s="507" t="s">
        <v>17</v>
      </c>
      <c r="B19" s="487"/>
      <c r="C19" s="487"/>
      <c r="D19" s="488"/>
      <c r="E19" s="33" t="s">
        <v>18</v>
      </c>
      <c r="F19" s="33" t="s">
        <v>19</v>
      </c>
      <c r="G19" s="9" t="s">
        <v>20</v>
      </c>
      <c r="H19" s="9" t="s">
        <v>64</v>
      </c>
      <c r="I19" s="9" t="s">
        <v>65</v>
      </c>
      <c r="J19" s="9" t="s">
        <v>66</v>
      </c>
      <c r="K19" s="10" t="s">
        <v>67</v>
      </c>
      <c r="L19" s="9" t="s">
        <v>150</v>
      </c>
      <c r="M19" s="9" t="s">
        <v>26</v>
      </c>
    </row>
    <row r="20" spans="1:13">
      <c r="A20" s="508" t="s">
        <v>151</v>
      </c>
      <c r="B20" s="487"/>
      <c r="C20" s="487"/>
      <c r="D20" s="488"/>
      <c r="E20" s="11" t="s">
        <v>28</v>
      </c>
      <c r="F20" s="12" t="s">
        <v>79</v>
      </c>
      <c r="G20" s="15">
        <v>16</v>
      </c>
      <c r="H20" s="14">
        <v>1</v>
      </c>
      <c r="I20" s="14"/>
      <c r="J20" s="15"/>
      <c r="K20" s="15"/>
      <c r="L20" s="15"/>
      <c r="M20" s="38">
        <f t="shared" ref="M20:M26" si="0">I20+J20+K20+L20</f>
        <v>0</v>
      </c>
    </row>
    <row r="21" spans="1:13">
      <c r="A21" s="497" t="s">
        <v>151</v>
      </c>
      <c r="B21" s="487"/>
      <c r="C21" s="488"/>
      <c r="D21" s="34"/>
      <c r="E21" s="11" t="s">
        <v>29</v>
      </c>
      <c r="F21" s="12" t="s">
        <v>79</v>
      </c>
      <c r="G21" s="15">
        <v>16</v>
      </c>
      <c r="H21" s="14">
        <v>1</v>
      </c>
      <c r="I21" s="14"/>
      <c r="J21" s="15"/>
      <c r="K21" s="15"/>
      <c r="L21" s="15"/>
      <c r="M21" s="38">
        <f t="shared" si="0"/>
        <v>0</v>
      </c>
    </row>
    <row r="22" spans="1:13">
      <c r="A22" s="497" t="s">
        <v>151</v>
      </c>
      <c r="B22" s="487"/>
      <c r="C22" s="488"/>
      <c r="D22" s="39"/>
      <c r="E22" s="11" t="s">
        <v>30</v>
      </c>
      <c r="F22" s="12" t="s">
        <v>79</v>
      </c>
      <c r="G22" s="15">
        <v>16</v>
      </c>
      <c r="H22" s="14">
        <v>1</v>
      </c>
      <c r="I22" s="14"/>
      <c r="J22" s="15"/>
      <c r="K22" s="15"/>
      <c r="L22" s="15"/>
      <c r="M22" s="38">
        <f t="shared" si="0"/>
        <v>0</v>
      </c>
    </row>
    <row r="23" spans="1:13">
      <c r="A23" s="497" t="s">
        <v>151</v>
      </c>
      <c r="B23" s="487"/>
      <c r="C23" s="488"/>
      <c r="D23" s="34"/>
      <c r="E23" s="11" t="s">
        <v>31</v>
      </c>
      <c r="F23" s="12" t="s">
        <v>79</v>
      </c>
      <c r="G23" s="15">
        <v>16</v>
      </c>
      <c r="H23" s="14">
        <v>1</v>
      </c>
      <c r="I23" s="14"/>
      <c r="J23" s="15"/>
      <c r="K23" s="15"/>
      <c r="L23" s="15"/>
      <c r="M23" s="38">
        <f t="shared" si="0"/>
        <v>0</v>
      </c>
    </row>
    <row r="24" spans="1:13">
      <c r="A24" s="497" t="s">
        <v>151</v>
      </c>
      <c r="B24" s="487"/>
      <c r="C24" s="488"/>
      <c r="D24" s="34"/>
      <c r="E24" s="11" t="s">
        <v>32</v>
      </c>
      <c r="F24" s="12" t="s">
        <v>79</v>
      </c>
      <c r="G24" s="15">
        <v>16</v>
      </c>
      <c r="H24" s="14">
        <v>1</v>
      </c>
      <c r="I24" s="14"/>
      <c r="J24" s="15"/>
      <c r="K24" s="15"/>
      <c r="L24" s="15"/>
      <c r="M24" s="38">
        <f t="shared" si="0"/>
        <v>0</v>
      </c>
    </row>
    <row r="25" spans="1:13">
      <c r="A25" s="548"/>
      <c r="B25" s="487"/>
      <c r="C25" s="488"/>
      <c r="D25" s="34"/>
      <c r="E25" s="11" t="s">
        <v>33</v>
      </c>
      <c r="F25" s="40"/>
      <c r="G25" s="40"/>
      <c r="H25" s="15"/>
      <c r="I25" s="15"/>
      <c r="J25" s="15"/>
      <c r="K25" s="15"/>
      <c r="L25" s="15"/>
      <c r="M25" s="38">
        <f t="shared" si="0"/>
        <v>0</v>
      </c>
    </row>
    <row r="26" spans="1:13">
      <c r="A26" s="508"/>
      <c r="B26" s="487"/>
      <c r="C26" s="487"/>
      <c r="D26" s="488"/>
      <c r="E26" s="11" t="s">
        <v>34</v>
      </c>
      <c r="F26" s="40"/>
      <c r="G26" s="40"/>
      <c r="H26" s="15"/>
      <c r="I26" s="15"/>
      <c r="J26" s="15"/>
      <c r="K26" s="16"/>
      <c r="L26" s="15"/>
      <c r="M26" s="38">
        <f t="shared" si="0"/>
        <v>0</v>
      </c>
    </row>
    <row r="27" spans="1:13">
      <c r="A27" s="499"/>
      <c r="B27" s="487"/>
      <c r="C27" s="487"/>
      <c r="D27" s="487"/>
      <c r="E27" s="488"/>
      <c r="F27" s="500" t="s">
        <v>35</v>
      </c>
      <c r="G27" s="488"/>
      <c r="H27" s="17">
        <f t="shared" ref="H27:M27" si="1">SUM(H20:H26)</f>
        <v>5</v>
      </c>
      <c r="I27" s="17">
        <f t="shared" si="1"/>
        <v>0</v>
      </c>
      <c r="J27" s="18">
        <f t="shared" si="1"/>
        <v>0</v>
      </c>
      <c r="K27" s="21">
        <f t="shared" si="1"/>
        <v>0</v>
      </c>
      <c r="L27" s="18">
        <f t="shared" si="1"/>
        <v>0</v>
      </c>
      <c r="M27" s="86">
        <f t="shared" si="1"/>
        <v>0</v>
      </c>
    </row>
    <row r="28" spans="1:13">
      <c r="A28" s="501" t="s">
        <v>70</v>
      </c>
      <c r="B28" s="487"/>
      <c r="C28" s="488"/>
      <c r="D28" s="8"/>
      <c r="E28" s="33" t="s">
        <v>18</v>
      </c>
      <c r="F28" s="502" t="s">
        <v>37</v>
      </c>
      <c r="G28" s="488"/>
      <c r="H28" s="502" t="s">
        <v>38</v>
      </c>
      <c r="I28" s="488"/>
      <c r="J28" s="23"/>
      <c r="K28" s="24" t="s">
        <v>39</v>
      </c>
      <c r="L28" s="23" t="s">
        <v>40</v>
      </c>
      <c r="M28" s="377"/>
    </row>
    <row r="29" spans="1:13">
      <c r="A29" s="508" t="s">
        <v>142</v>
      </c>
      <c r="B29" s="487"/>
      <c r="C29" s="487"/>
      <c r="D29" s="488"/>
      <c r="E29" s="11" t="s">
        <v>28</v>
      </c>
      <c r="F29" s="491" t="s">
        <v>152</v>
      </c>
      <c r="G29" s="488"/>
      <c r="H29" s="491" t="s">
        <v>149</v>
      </c>
      <c r="I29" s="488"/>
      <c r="J29" s="15"/>
      <c r="K29" s="21"/>
      <c r="L29" s="21"/>
      <c r="M29" s="495"/>
    </row>
    <row r="30" spans="1:13">
      <c r="A30" s="497"/>
      <c r="B30" s="487"/>
      <c r="C30" s="488"/>
      <c r="D30" s="34"/>
      <c r="E30" s="11" t="s">
        <v>29</v>
      </c>
      <c r="F30" s="491"/>
      <c r="G30" s="488"/>
      <c r="H30" s="491"/>
      <c r="I30" s="488"/>
      <c r="J30" s="15"/>
      <c r="K30" s="21"/>
      <c r="L30" s="21"/>
      <c r="M30" s="495"/>
    </row>
    <row r="31" spans="1:13">
      <c r="A31" s="497"/>
      <c r="B31" s="487"/>
      <c r="C31" s="488"/>
      <c r="D31" s="39"/>
      <c r="E31" s="11" t="s">
        <v>30</v>
      </c>
      <c r="F31" s="491"/>
      <c r="G31" s="488"/>
      <c r="H31" s="491"/>
      <c r="I31" s="488"/>
      <c r="J31" s="15"/>
      <c r="K31" s="21"/>
      <c r="L31" s="21"/>
      <c r="M31" s="495"/>
    </row>
    <row r="32" spans="1:13">
      <c r="A32" s="497"/>
      <c r="B32" s="487"/>
      <c r="C32" s="488"/>
      <c r="D32" s="34"/>
      <c r="E32" s="11" t="s">
        <v>31</v>
      </c>
      <c r="F32" s="491"/>
      <c r="G32" s="488"/>
      <c r="H32" s="491"/>
      <c r="I32" s="488"/>
      <c r="J32" s="15"/>
      <c r="K32" s="21"/>
      <c r="L32" s="21"/>
      <c r="M32" s="495"/>
    </row>
    <row r="33" spans="1:13">
      <c r="A33" s="497" t="s">
        <v>144</v>
      </c>
      <c r="B33" s="487"/>
      <c r="C33" s="488"/>
      <c r="D33" s="34"/>
      <c r="E33" s="11" t="s">
        <v>32</v>
      </c>
      <c r="F33" s="491" t="s">
        <v>152</v>
      </c>
      <c r="G33" s="488"/>
      <c r="H33" s="491" t="s">
        <v>149</v>
      </c>
      <c r="I33" s="488"/>
      <c r="J33" s="15"/>
      <c r="K33" s="21"/>
      <c r="L33" s="21"/>
      <c r="M33" s="495"/>
    </row>
    <row r="34" spans="1:13">
      <c r="A34" s="503"/>
      <c r="B34" s="487"/>
      <c r="C34" s="488"/>
      <c r="D34" s="36"/>
      <c r="E34" s="11" t="s">
        <v>33</v>
      </c>
      <c r="F34" s="547"/>
      <c r="G34" s="488"/>
      <c r="H34" s="547"/>
      <c r="I34" s="488"/>
      <c r="J34" s="15"/>
      <c r="K34" s="41"/>
      <c r="L34" s="21"/>
      <c r="M34" s="495"/>
    </row>
    <row r="35" spans="1:13">
      <c r="A35" s="503"/>
      <c r="B35" s="487"/>
      <c r="C35" s="488"/>
      <c r="D35" s="36"/>
      <c r="E35" s="11" t="s">
        <v>34</v>
      </c>
      <c r="F35" s="547"/>
      <c r="G35" s="488"/>
      <c r="H35" s="547"/>
      <c r="I35" s="488"/>
      <c r="J35" s="15"/>
      <c r="K35" s="41"/>
      <c r="L35" s="21"/>
      <c r="M35" s="495"/>
    </row>
    <row r="36" spans="1:13">
      <c r="A36" s="492"/>
      <c r="B36" s="487"/>
      <c r="C36" s="487"/>
      <c r="D36" s="487"/>
      <c r="E36" s="487"/>
      <c r="F36" s="487"/>
      <c r="G36" s="487"/>
      <c r="H36" s="487"/>
      <c r="I36" s="488"/>
      <c r="J36" s="27" t="s">
        <v>41</v>
      </c>
      <c r="K36" s="28">
        <f t="shared" ref="K36:L36" si="2">SUM(K29:K35)</f>
        <v>0</v>
      </c>
      <c r="L36" s="28">
        <f t="shared" si="2"/>
        <v>0</v>
      </c>
      <c r="M36" s="496"/>
    </row>
    <row r="37" spans="1:13">
      <c r="A37" s="493" t="s">
        <v>72</v>
      </c>
      <c r="B37" s="487"/>
      <c r="C37" s="488"/>
      <c r="D37" s="494"/>
      <c r="E37" s="487"/>
      <c r="F37" s="487"/>
      <c r="G37" s="487"/>
      <c r="H37" s="487"/>
      <c r="I37" s="487"/>
      <c r="J37" s="487"/>
      <c r="K37" s="487"/>
      <c r="L37" s="487"/>
      <c r="M37" s="488"/>
    </row>
    <row r="38" spans="1:13">
      <c r="A38" s="477" t="s">
        <v>153</v>
      </c>
      <c r="B38" s="478"/>
      <c r="C38" s="478"/>
      <c r="D38" s="478"/>
      <c r="E38" s="478"/>
      <c r="F38" s="478"/>
      <c r="G38" s="478"/>
      <c r="H38" s="478"/>
      <c r="I38" s="478"/>
      <c r="J38" s="478"/>
      <c r="K38" s="478"/>
      <c r="L38" s="478"/>
      <c r="M38" s="479"/>
    </row>
    <row r="39" spans="1:13">
      <c r="A39" s="480"/>
      <c r="B39" s="481"/>
      <c r="C39" s="481"/>
      <c r="D39" s="481"/>
      <c r="E39" s="481"/>
      <c r="F39" s="481"/>
      <c r="G39" s="481"/>
      <c r="H39" s="481"/>
      <c r="I39" s="481"/>
      <c r="J39" s="481"/>
      <c r="K39" s="481"/>
      <c r="L39" s="481"/>
      <c r="M39" s="482"/>
    </row>
    <row r="40" spans="1:13">
      <c r="A40" s="480"/>
      <c r="B40" s="481"/>
      <c r="C40" s="481"/>
      <c r="D40" s="481"/>
      <c r="E40" s="481"/>
      <c r="F40" s="481"/>
      <c r="G40" s="481"/>
      <c r="H40" s="481"/>
      <c r="I40" s="481"/>
      <c r="J40" s="481"/>
      <c r="K40" s="481"/>
      <c r="L40" s="481"/>
      <c r="M40" s="482"/>
    </row>
    <row r="41" spans="1:13">
      <c r="A41" s="480"/>
      <c r="B41" s="481"/>
      <c r="C41" s="481"/>
      <c r="D41" s="481"/>
      <c r="E41" s="481"/>
      <c r="F41" s="481"/>
      <c r="G41" s="481"/>
      <c r="H41" s="481"/>
      <c r="I41" s="481"/>
      <c r="J41" s="481"/>
      <c r="K41" s="481"/>
      <c r="L41" s="481"/>
      <c r="M41" s="482"/>
    </row>
    <row r="42" spans="1:13">
      <c r="A42" s="480"/>
      <c r="B42" s="481"/>
      <c r="C42" s="481"/>
      <c r="D42" s="481"/>
      <c r="E42" s="481"/>
      <c r="F42" s="481"/>
      <c r="G42" s="481"/>
      <c r="H42" s="481"/>
      <c r="I42" s="481"/>
      <c r="J42" s="481"/>
      <c r="K42" s="481"/>
      <c r="L42" s="481"/>
      <c r="M42" s="482"/>
    </row>
    <row r="43" spans="1:13">
      <c r="A43" s="483"/>
      <c r="B43" s="484"/>
      <c r="C43" s="484"/>
      <c r="D43" s="484"/>
      <c r="E43" s="484"/>
      <c r="F43" s="484"/>
      <c r="G43" s="484"/>
      <c r="H43" s="484"/>
      <c r="I43" s="484"/>
      <c r="J43" s="484"/>
      <c r="K43" s="484"/>
      <c r="L43" s="484"/>
      <c r="M43" s="485"/>
    </row>
    <row r="44" spans="1:13">
      <c r="A44" s="486" t="s">
        <v>43</v>
      </c>
      <c r="B44" s="487"/>
      <c r="C44" s="487"/>
      <c r="D44" s="487"/>
      <c r="E44" s="487"/>
      <c r="F44" s="488"/>
      <c r="G44" s="486" t="s">
        <v>44</v>
      </c>
      <c r="H44" s="487"/>
      <c r="I44" s="487"/>
      <c r="J44" s="487"/>
      <c r="K44" s="487"/>
      <c r="L44" s="487"/>
      <c r="M44" s="488"/>
    </row>
    <row r="45" spans="1:13">
      <c r="A45" s="489"/>
      <c r="B45" s="487"/>
      <c r="C45" s="487"/>
      <c r="D45" s="487"/>
      <c r="E45" s="487"/>
      <c r="F45" s="488"/>
      <c r="G45" s="489"/>
      <c r="H45" s="487"/>
      <c r="I45" s="487"/>
      <c r="J45" s="487"/>
      <c r="K45" s="487"/>
      <c r="L45" s="487"/>
      <c r="M45" s="488"/>
    </row>
  </sheetData>
  <mergeCells count="72">
    <mergeCell ref="A38:M43"/>
    <mergeCell ref="A44:F44"/>
    <mergeCell ref="G44:M44"/>
    <mergeCell ref="A45:F45"/>
    <mergeCell ref="G45:M45"/>
    <mergeCell ref="A35:C35"/>
    <mergeCell ref="F35:G35"/>
    <mergeCell ref="H35:I35"/>
    <mergeCell ref="A36:I36"/>
    <mergeCell ref="A37:C37"/>
    <mergeCell ref="D37:M37"/>
    <mergeCell ref="M28:M36"/>
    <mergeCell ref="H31:I31"/>
    <mergeCell ref="A33:C33"/>
    <mergeCell ref="F33:G33"/>
    <mergeCell ref="H33:I33"/>
    <mergeCell ref="A34:C34"/>
    <mergeCell ref="F34:G34"/>
    <mergeCell ref="H34:I34"/>
    <mergeCell ref="A32:C32"/>
    <mergeCell ref="F32:G32"/>
    <mergeCell ref="H32:I32"/>
    <mergeCell ref="A27:E27"/>
    <mergeCell ref="F27:G27"/>
    <mergeCell ref="A28:C28"/>
    <mergeCell ref="F28:G28"/>
    <mergeCell ref="H28:I28"/>
    <mergeCell ref="A29:D29"/>
    <mergeCell ref="F29:G29"/>
    <mergeCell ref="H29:I29"/>
    <mergeCell ref="A30:C30"/>
    <mergeCell ref="F30:G30"/>
    <mergeCell ref="H30:I30"/>
    <mergeCell ref="A31:C31"/>
    <mergeCell ref="F31:G31"/>
    <mergeCell ref="A26:D26"/>
    <mergeCell ref="A16:B17"/>
    <mergeCell ref="C16:K17"/>
    <mergeCell ref="L16:M16"/>
    <mergeCell ref="A18:M18"/>
    <mergeCell ref="A19:D19"/>
    <mergeCell ref="A20:D20"/>
    <mergeCell ref="A21:C21"/>
    <mergeCell ref="A22:C22"/>
    <mergeCell ref="A23:C23"/>
    <mergeCell ref="A24:C24"/>
    <mergeCell ref="A25:C25"/>
    <mergeCell ref="A12:B13"/>
    <mergeCell ref="C12:K13"/>
    <mergeCell ref="L12:M12"/>
    <mergeCell ref="A14:B15"/>
    <mergeCell ref="C14:K15"/>
    <mergeCell ref="L14:M14"/>
    <mergeCell ref="A8:B9"/>
    <mergeCell ref="C8:K9"/>
    <mergeCell ref="L8:M8"/>
    <mergeCell ref="A10:B11"/>
    <mergeCell ref="C10:K11"/>
    <mergeCell ref="L10:M10"/>
    <mergeCell ref="A4:B5"/>
    <mergeCell ref="C4:K5"/>
    <mergeCell ref="L4:M4"/>
    <mergeCell ref="A6:B7"/>
    <mergeCell ref="C6:K7"/>
    <mergeCell ref="L6:M6"/>
    <mergeCell ref="A1:C3"/>
    <mergeCell ref="D1:M1"/>
    <mergeCell ref="E2:F2"/>
    <mergeCell ref="L2:M2"/>
    <mergeCell ref="E3:F3"/>
    <mergeCell ref="G3:H3"/>
    <mergeCell ref="L3:M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A2E89-C91C-43E0-A5F8-9595955ECD73}">
  <dimension ref="A1:M45"/>
  <sheetViews>
    <sheetView topLeftCell="A6" workbookViewId="0">
      <selection sqref="A1:M45"/>
    </sheetView>
  </sheetViews>
  <sheetFormatPr defaultRowHeight="14.5"/>
  <sheetData>
    <row r="1" spans="1:13" ht="15.75" customHeight="1">
      <c r="A1" s="510" t="s">
        <v>0</v>
      </c>
      <c r="B1" s="478"/>
      <c r="C1" s="479"/>
      <c r="D1" s="511" t="s">
        <v>1</v>
      </c>
      <c r="E1" s="487"/>
      <c r="F1" s="487"/>
      <c r="G1" s="487"/>
      <c r="H1" s="487"/>
      <c r="I1" s="487"/>
      <c r="J1" s="487"/>
      <c r="K1" s="487"/>
      <c r="L1" s="487"/>
      <c r="M1" s="488"/>
    </row>
    <row r="2" spans="1:13" ht="14.5" customHeight="1">
      <c r="A2" s="480"/>
      <c r="B2" s="481"/>
      <c r="C2" s="482"/>
      <c r="D2" s="30" t="s">
        <v>45</v>
      </c>
      <c r="E2" s="493" t="s">
        <v>2</v>
      </c>
      <c r="F2" s="488"/>
      <c r="G2" s="5"/>
      <c r="H2" s="29"/>
      <c r="I2" s="1" t="s">
        <v>3</v>
      </c>
      <c r="J2" s="2">
        <v>2023</v>
      </c>
      <c r="K2" s="3" t="s">
        <v>4</v>
      </c>
      <c r="L2" s="512"/>
      <c r="M2" s="488"/>
    </row>
    <row r="3" spans="1:13" ht="14.5" customHeight="1">
      <c r="A3" s="483"/>
      <c r="B3" s="484"/>
      <c r="C3" s="485"/>
      <c r="D3" s="31"/>
      <c r="E3" s="513" t="s">
        <v>5</v>
      </c>
      <c r="F3" s="488"/>
      <c r="G3" s="514">
        <v>637</v>
      </c>
      <c r="H3" s="488"/>
      <c r="I3" s="4" t="s">
        <v>6</v>
      </c>
      <c r="J3" s="32">
        <v>14</v>
      </c>
      <c r="K3" s="1" t="s">
        <v>7</v>
      </c>
      <c r="L3" s="515"/>
      <c r="M3" s="488"/>
    </row>
    <row r="4" spans="1:13" ht="21" customHeight="1">
      <c r="A4" s="505" t="s">
        <v>46</v>
      </c>
      <c r="B4" s="479"/>
      <c r="C4" s="405"/>
      <c r="D4" s="478"/>
      <c r="E4" s="478"/>
      <c r="F4" s="478"/>
      <c r="G4" s="478"/>
      <c r="H4" s="478"/>
      <c r="I4" s="478"/>
      <c r="J4" s="478"/>
      <c r="K4" s="479"/>
      <c r="L4" s="493" t="s">
        <v>9</v>
      </c>
      <c r="M4" s="488"/>
    </row>
    <row r="5" spans="1:13">
      <c r="A5" s="483"/>
      <c r="B5" s="485"/>
      <c r="C5" s="483"/>
      <c r="D5" s="484"/>
      <c r="E5" s="484"/>
      <c r="F5" s="484"/>
      <c r="G5" s="484"/>
      <c r="H5" s="484"/>
      <c r="I5" s="484"/>
      <c r="J5" s="484"/>
      <c r="K5" s="485"/>
      <c r="L5" s="6"/>
      <c r="M5" s="7" t="s">
        <v>10</v>
      </c>
    </row>
    <row r="6" spans="1:13" ht="21" customHeight="1">
      <c r="A6" s="505" t="s">
        <v>11</v>
      </c>
      <c r="B6" s="479"/>
      <c r="C6" s="405" t="s">
        <v>207</v>
      </c>
      <c r="D6" s="478"/>
      <c r="E6" s="478"/>
      <c r="F6" s="478"/>
      <c r="G6" s="478"/>
      <c r="H6" s="478"/>
      <c r="I6" s="478"/>
      <c r="J6" s="478"/>
      <c r="K6" s="479"/>
      <c r="L6" s="501" t="s">
        <v>9</v>
      </c>
      <c r="M6" s="488"/>
    </row>
    <row r="7" spans="1:13">
      <c r="A7" s="483"/>
      <c r="B7" s="485"/>
      <c r="C7" s="483"/>
      <c r="D7" s="484"/>
      <c r="E7" s="484"/>
      <c r="F7" s="484"/>
      <c r="G7" s="484"/>
      <c r="H7" s="484"/>
      <c r="I7" s="484"/>
      <c r="J7" s="484"/>
      <c r="K7" s="485"/>
      <c r="L7" s="6"/>
      <c r="M7" s="8" t="s">
        <v>10</v>
      </c>
    </row>
    <row r="8" spans="1:13" ht="21" customHeight="1">
      <c r="A8" s="505" t="s">
        <v>12</v>
      </c>
      <c r="B8" s="479"/>
      <c r="C8" s="405" t="s">
        <v>207</v>
      </c>
      <c r="D8" s="478"/>
      <c r="E8" s="478"/>
      <c r="F8" s="478"/>
      <c r="G8" s="478"/>
      <c r="H8" s="478"/>
      <c r="I8" s="478"/>
      <c r="J8" s="478"/>
      <c r="K8" s="479"/>
      <c r="L8" s="493" t="s">
        <v>9</v>
      </c>
      <c r="M8" s="488"/>
    </row>
    <row r="9" spans="1:13">
      <c r="A9" s="483"/>
      <c r="B9" s="485"/>
      <c r="C9" s="483"/>
      <c r="D9" s="484"/>
      <c r="E9" s="484"/>
      <c r="F9" s="484"/>
      <c r="G9" s="484"/>
      <c r="H9" s="484"/>
      <c r="I9" s="484"/>
      <c r="J9" s="484"/>
      <c r="K9" s="485"/>
      <c r="L9" s="6"/>
      <c r="M9" s="7" t="s">
        <v>10</v>
      </c>
    </row>
    <row r="10" spans="1:13" ht="21" customHeight="1">
      <c r="A10" s="505" t="s">
        <v>47</v>
      </c>
      <c r="B10" s="479"/>
      <c r="C10" s="405" t="s">
        <v>207</v>
      </c>
      <c r="D10" s="478"/>
      <c r="E10" s="478"/>
      <c r="F10" s="478"/>
      <c r="G10" s="478"/>
      <c r="H10" s="478"/>
      <c r="I10" s="478"/>
      <c r="J10" s="478"/>
      <c r="K10" s="479"/>
      <c r="L10" s="493" t="s">
        <v>9</v>
      </c>
      <c r="M10" s="488"/>
    </row>
    <row r="11" spans="1:13">
      <c r="A11" s="483"/>
      <c r="B11" s="485"/>
      <c r="C11" s="483"/>
      <c r="D11" s="484"/>
      <c r="E11" s="484"/>
      <c r="F11" s="484"/>
      <c r="G11" s="484"/>
      <c r="H11" s="484"/>
      <c r="I11" s="484"/>
      <c r="J11" s="484"/>
      <c r="K11" s="485"/>
      <c r="L11" s="6"/>
      <c r="M11" s="7" t="s">
        <v>10</v>
      </c>
    </row>
    <row r="12" spans="1:13" ht="21" customHeight="1">
      <c r="A12" s="505" t="s">
        <v>14</v>
      </c>
      <c r="B12" s="479"/>
      <c r="C12" s="405" t="s">
        <v>75</v>
      </c>
      <c r="D12" s="478"/>
      <c r="E12" s="478"/>
      <c r="F12" s="478"/>
      <c r="G12" s="478"/>
      <c r="H12" s="478"/>
      <c r="I12" s="478"/>
      <c r="J12" s="478"/>
      <c r="K12" s="479"/>
      <c r="L12" s="493" t="s">
        <v>9</v>
      </c>
      <c r="M12" s="488"/>
    </row>
    <row r="13" spans="1:13">
      <c r="A13" s="483"/>
      <c r="B13" s="485"/>
      <c r="C13" s="483"/>
      <c r="D13" s="484"/>
      <c r="E13" s="484"/>
      <c r="F13" s="484"/>
      <c r="G13" s="484"/>
      <c r="H13" s="484"/>
      <c r="I13" s="484"/>
      <c r="J13" s="484"/>
      <c r="K13" s="485"/>
      <c r="L13" s="6"/>
      <c r="M13" s="7" t="s">
        <v>10</v>
      </c>
    </row>
    <row r="14" spans="1:13" ht="21" customHeight="1">
      <c r="A14" s="505" t="s">
        <v>48</v>
      </c>
      <c r="B14" s="479"/>
      <c r="C14" s="509"/>
      <c r="D14" s="478"/>
      <c r="E14" s="478"/>
      <c r="F14" s="478"/>
      <c r="G14" s="478"/>
      <c r="H14" s="478"/>
      <c r="I14" s="478"/>
      <c r="J14" s="478"/>
      <c r="K14" s="479"/>
      <c r="L14" s="493" t="s">
        <v>9</v>
      </c>
      <c r="M14" s="488"/>
    </row>
    <row r="15" spans="1:13">
      <c r="A15" s="483"/>
      <c r="B15" s="485"/>
      <c r="C15" s="483"/>
      <c r="D15" s="484"/>
      <c r="E15" s="484"/>
      <c r="F15" s="484"/>
      <c r="G15" s="484"/>
      <c r="H15" s="484"/>
      <c r="I15" s="484"/>
      <c r="J15" s="484"/>
      <c r="K15" s="485"/>
      <c r="L15" s="6"/>
      <c r="M15" s="7" t="s">
        <v>10</v>
      </c>
    </row>
    <row r="16" spans="1:13" ht="21" customHeight="1">
      <c r="A16" s="505" t="s">
        <v>16</v>
      </c>
      <c r="B16" s="479"/>
      <c r="C16" s="506"/>
      <c r="D16" s="478"/>
      <c r="E16" s="478"/>
      <c r="F16" s="478"/>
      <c r="G16" s="478"/>
      <c r="H16" s="478"/>
      <c r="I16" s="478"/>
      <c r="J16" s="478"/>
      <c r="K16" s="479"/>
      <c r="L16" s="493" t="s">
        <v>9</v>
      </c>
      <c r="M16" s="488"/>
    </row>
    <row r="17" spans="1:13">
      <c r="A17" s="483"/>
      <c r="B17" s="485"/>
      <c r="C17" s="483"/>
      <c r="D17" s="484"/>
      <c r="E17" s="484"/>
      <c r="F17" s="484"/>
      <c r="G17" s="484"/>
      <c r="H17" s="484"/>
      <c r="I17" s="484"/>
      <c r="J17" s="484"/>
      <c r="K17" s="485"/>
      <c r="L17" s="6"/>
      <c r="M17" s="7" t="s">
        <v>10</v>
      </c>
    </row>
    <row r="18" spans="1:13">
      <c r="A18" s="497"/>
      <c r="B18" s="487"/>
      <c r="C18" s="487"/>
      <c r="D18" s="487"/>
      <c r="E18" s="487"/>
      <c r="F18" s="487"/>
      <c r="G18" s="487"/>
      <c r="H18" s="487"/>
      <c r="I18" s="487"/>
      <c r="J18" s="487"/>
      <c r="K18" s="487"/>
      <c r="L18" s="487"/>
      <c r="M18" s="488"/>
    </row>
    <row r="19" spans="1:13" ht="21.5">
      <c r="A19" s="507" t="s">
        <v>17</v>
      </c>
      <c r="B19" s="487"/>
      <c r="C19" s="487"/>
      <c r="D19" s="488"/>
      <c r="E19" s="33" t="s">
        <v>18</v>
      </c>
      <c r="F19" s="33" t="s">
        <v>19</v>
      </c>
      <c r="G19" s="9" t="s">
        <v>20</v>
      </c>
      <c r="H19" s="24" t="s">
        <v>21</v>
      </c>
      <c r="I19" s="24" t="s">
        <v>22</v>
      </c>
      <c r="J19" s="23" t="s">
        <v>23</v>
      </c>
      <c r="K19" s="24" t="s">
        <v>24</v>
      </c>
      <c r="L19" s="24" t="s">
        <v>25</v>
      </c>
      <c r="M19" s="9" t="s">
        <v>26</v>
      </c>
    </row>
    <row r="20" spans="1:13">
      <c r="A20" s="508"/>
      <c r="B20" s="487"/>
      <c r="C20" s="487"/>
      <c r="D20" s="488"/>
      <c r="E20" s="11" t="s">
        <v>28</v>
      </c>
      <c r="F20" s="12"/>
      <c r="G20" s="15"/>
      <c r="H20" s="14"/>
      <c r="I20" s="15"/>
      <c r="J20" s="15"/>
      <c r="K20" s="16"/>
      <c r="L20" s="15"/>
      <c r="M20" s="17">
        <f t="shared" ref="M20:M26" si="0">SUM(H20:L20)</f>
        <v>0</v>
      </c>
    </row>
    <row r="21" spans="1:13">
      <c r="A21" s="504" t="s">
        <v>87</v>
      </c>
      <c r="B21" s="487"/>
      <c r="C21" s="488"/>
      <c r="D21" s="34"/>
      <c r="E21" s="11" t="s">
        <v>29</v>
      </c>
      <c r="F21" s="12" t="s">
        <v>50</v>
      </c>
      <c r="G21" s="20">
        <v>0.66666666666666663</v>
      </c>
      <c r="H21" s="15"/>
      <c r="I21" s="15">
        <v>8</v>
      </c>
      <c r="J21" s="15"/>
      <c r="K21" s="16"/>
      <c r="L21" s="15"/>
      <c r="M21" s="18">
        <f t="shared" si="0"/>
        <v>8</v>
      </c>
    </row>
    <row r="22" spans="1:13">
      <c r="A22" s="497" t="s">
        <v>87</v>
      </c>
      <c r="B22" s="487"/>
      <c r="C22" s="487"/>
      <c r="D22" s="488"/>
      <c r="E22" s="11" t="s">
        <v>30</v>
      </c>
      <c r="F22" s="12" t="s">
        <v>50</v>
      </c>
      <c r="G22" s="20">
        <v>0.66666666666666663</v>
      </c>
      <c r="H22" s="15"/>
      <c r="I22" s="15">
        <v>8</v>
      </c>
      <c r="J22" s="15"/>
      <c r="K22" s="16"/>
      <c r="L22" s="15"/>
      <c r="M22" s="18">
        <f t="shared" si="0"/>
        <v>8</v>
      </c>
    </row>
    <row r="23" spans="1:13">
      <c r="A23" s="497" t="s">
        <v>87</v>
      </c>
      <c r="B23" s="487"/>
      <c r="C23" s="488"/>
      <c r="D23" s="34"/>
      <c r="E23" s="11" t="s">
        <v>31</v>
      </c>
      <c r="F23" s="12" t="s">
        <v>50</v>
      </c>
      <c r="G23" s="260">
        <v>0.66666666666666663</v>
      </c>
      <c r="H23" s="35"/>
      <c r="I23" s="19">
        <v>8</v>
      </c>
      <c r="J23" s="15"/>
      <c r="K23" s="16"/>
      <c r="L23" s="15"/>
      <c r="M23" s="17">
        <f t="shared" si="0"/>
        <v>8</v>
      </c>
    </row>
    <row r="24" spans="1:13">
      <c r="A24" s="497"/>
      <c r="B24" s="487"/>
      <c r="C24" s="488"/>
      <c r="D24" s="34"/>
      <c r="E24" s="11" t="s">
        <v>32</v>
      </c>
      <c r="F24" s="12"/>
      <c r="G24" s="15"/>
      <c r="H24" s="15"/>
      <c r="I24" s="15"/>
      <c r="J24" s="15"/>
      <c r="K24" s="16"/>
      <c r="L24" s="15"/>
      <c r="M24" s="18">
        <f t="shared" si="0"/>
        <v>0</v>
      </c>
    </row>
    <row r="25" spans="1:13">
      <c r="A25" s="504"/>
      <c r="B25" s="487"/>
      <c r="C25" s="488"/>
      <c r="D25" s="34"/>
      <c r="E25" s="11" t="s">
        <v>33</v>
      </c>
      <c r="F25" s="12"/>
      <c r="G25" s="20"/>
      <c r="H25" s="15"/>
      <c r="I25" s="15"/>
      <c r="J25" s="15"/>
      <c r="K25" s="16"/>
      <c r="L25" s="15"/>
      <c r="M25" s="18">
        <f t="shared" si="0"/>
        <v>0</v>
      </c>
    </row>
    <row r="26" spans="1:13">
      <c r="A26" s="504"/>
      <c r="B26" s="487"/>
      <c r="C26" s="487"/>
      <c r="D26" s="488"/>
      <c r="E26" s="11" t="s">
        <v>34</v>
      </c>
      <c r="F26" s="12"/>
      <c r="G26" s="20"/>
      <c r="H26" s="15"/>
      <c r="I26" s="15"/>
      <c r="J26" s="15"/>
      <c r="K26" s="16"/>
      <c r="L26" s="15"/>
      <c r="M26" s="18">
        <f t="shared" si="0"/>
        <v>0</v>
      </c>
    </row>
    <row r="27" spans="1:13">
      <c r="A27" s="499"/>
      <c r="B27" s="487"/>
      <c r="C27" s="487"/>
      <c r="D27" s="487"/>
      <c r="E27" s="488"/>
      <c r="F27" s="500" t="s">
        <v>35</v>
      </c>
      <c r="G27" s="488"/>
      <c r="H27" s="17">
        <f t="shared" ref="H27:M27" si="1">SUM(H20:H26)</f>
        <v>0</v>
      </c>
      <c r="I27" s="18">
        <f t="shared" si="1"/>
        <v>24</v>
      </c>
      <c r="J27" s="18">
        <f t="shared" si="1"/>
        <v>0</v>
      </c>
      <c r="K27" s="21">
        <f t="shared" si="1"/>
        <v>0</v>
      </c>
      <c r="L27" s="18">
        <f t="shared" si="1"/>
        <v>0</v>
      </c>
      <c r="M27" s="22">
        <f t="shared" si="1"/>
        <v>24</v>
      </c>
    </row>
    <row r="28" spans="1:13">
      <c r="A28" s="501" t="s">
        <v>36</v>
      </c>
      <c r="B28" s="487"/>
      <c r="C28" s="488"/>
      <c r="D28" s="8"/>
      <c r="E28" s="33" t="s">
        <v>18</v>
      </c>
      <c r="F28" s="502" t="s">
        <v>37</v>
      </c>
      <c r="G28" s="488"/>
      <c r="H28" s="502" t="s">
        <v>38</v>
      </c>
      <c r="I28" s="488"/>
      <c r="J28" s="23"/>
      <c r="K28" s="24" t="s">
        <v>39</v>
      </c>
      <c r="L28" s="23" t="s">
        <v>40</v>
      </c>
      <c r="M28" s="377"/>
    </row>
    <row r="29" spans="1:13">
      <c r="A29" s="503"/>
      <c r="B29" s="487"/>
      <c r="C29" s="488"/>
      <c r="D29" s="36"/>
      <c r="E29" s="11" t="s">
        <v>28</v>
      </c>
      <c r="F29" s="491"/>
      <c r="G29" s="488"/>
      <c r="H29" s="491"/>
      <c r="I29" s="488"/>
      <c r="J29" s="15"/>
      <c r="K29" s="21"/>
      <c r="L29" s="21"/>
      <c r="M29" s="495"/>
    </row>
    <row r="30" spans="1:13">
      <c r="A30" s="504" t="s">
        <v>87</v>
      </c>
      <c r="B30" s="487"/>
      <c r="C30" s="488"/>
      <c r="D30" s="34"/>
      <c r="E30" s="11" t="s">
        <v>29</v>
      </c>
      <c r="F30" s="491" t="s">
        <v>88</v>
      </c>
      <c r="G30" s="488"/>
      <c r="H30" s="491" t="s">
        <v>73</v>
      </c>
      <c r="I30" s="488"/>
      <c r="J30" s="15"/>
      <c r="K30" s="21">
        <v>328</v>
      </c>
      <c r="L30" s="21"/>
      <c r="M30" s="495"/>
    </row>
    <row r="31" spans="1:13">
      <c r="A31" s="497" t="s">
        <v>87</v>
      </c>
      <c r="B31" s="487"/>
      <c r="C31" s="487"/>
      <c r="D31" s="488"/>
      <c r="E31" s="11" t="s">
        <v>30</v>
      </c>
      <c r="F31" s="491" t="s">
        <v>88</v>
      </c>
      <c r="G31" s="488"/>
      <c r="H31" s="491" t="s">
        <v>73</v>
      </c>
      <c r="I31" s="488"/>
      <c r="J31" s="15"/>
      <c r="K31" s="21">
        <v>328</v>
      </c>
      <c r="L31" s="21"/>
      <c r="M31" s="495"/>
    </row>
    <row r="32" spans="1:13">
      <c r="A32" s="497" t="s">
        <v>87</v>
      </c>
      <c r="B32" s="487"/>
      <c r="C32" s="488"/>
      <c r="D32" s="34"/>
      <c r="E32" s="11" t="s">
        <v>31</v>
      </c>
      <c r="F32" s="491" t="s">
        <v>88</v>
      </c>
      <c r="G32" s="488"/>
      <c r="H32" s="498" t="s">
        <v>73</v>
      </c>
      <c r="I32" s="488"/>
      <c r="J32" s="25"/>
      <c r="K32" s="26">
        <v>328</v>
      </c>
      <c r="L32" s="21"/>
      <c r="M32" s="495"/>
    </row>
    <row r="33" spans="1:13">
      <c r="A33" s="497"/>
      <c r="B33" s="487"/>
      <c r="C33" s="488"/>
      <c r="D33" s="34"/>
      <c r="E33" s="11" t="s">
        <v>32</v>
      </c>
      <c r="F33" s="491"/>
      <c r="G33" s="488"/>
      <c r="H33" s="491"/>
      <c r="I33" s="488"/>
      <c r="J33" s="15"/>
      <c r="K33" s="21"/>
      <c r="L33" s="21"/>
      <c r="M33" s="495"/>
    </row>
    <row r="34" spans="1:13">
      <c r="A34" s="490"/>
      <c r="B34" s="487"/>
      <c r="C34" s="488"/>
      <c r="D34" s="36"/>
      <c r="E34" s="11" t="s">
        <v>33</v>
      </c>
      <c r="F34" s="491"/>
      <c r="G34" s="488"/>
      <c r="H34" s="491"/>
      <c r="I34" s="488"/>
      <c r="J34" s="15"/>
      <c r="K34" s="21"/>
      <c r="L34" s="21"/>
      <c r="M34" s="495"/>
    </row>
    <row r="35" spans="1:13">
      <c r="A35" s="490"/>
      <c r="B35" s="487"/>
      <c r="C35" s="488"/>
      <c r="D35" s="36"/>
      <c r="E35" s="11" t="s">
        <v>34</v>
      </c>
      <c r="F35" s="491"/>
      <c r="G35" s="488"/>
      <c r="H35" s="491"/>
      <c r="I35" s="488"/>
      <c r="J35" s="15"/>
      <c r="K35" s="21"/>
      <c r="L35" s="21"/>
      <c r="M35" s="495"/>
    </row>
    <row r="36" spans="1:13">
      <c r="A36" s="492"/>
      <c r="B36" s="487"/>
      <c r="C36" s="487"/>
      <c r="D36" s="487"/>
      <c r="E36" s="487"/>
      <c r="F36" s="487"/>
      <c r="G36" s="487"/>
      <c r="H36" s="487"/>
      <c r="I36" s="488"/>
      <c r="J36" s="27" t="s">
        <v>41</v>
      </c>
      <c r="K36" s="28">
        <f t="shared" ref="K36:L36" si="2">SUM(K29:K35)</f>
        <v>984</v>
      </c>
      <c r="L36" s="28">
        <f t="shared" si="2"/>
        <v>0</v>
      </c>
      <c r="M36" s="496"/>
    </row>
    <row r="37" spans="1:13">
      <c r="A37" s="493" t="s">
        <v>53</v>
      </c>
      <c r="B37" s="487"/>
      <c r="C37" s="488"/>
      <c r="D37" s="494"/>
      <c r="E37" s="487"/>
      <c r="F37" s="487"/>
      <c r="G37" s="487"/>
      <c r="H37" s="487"/>
      <c r="I37" s="487"/>
      <c r="J37" s="487"/>
      <c r="K37" s="487"/>
      <c r="L37" s="487"/>
      <c r="M37" s="488"/>
    </row>
    <row r="38" spans="1:13">
      <c r="A38" s="477"/>
      <c r="B38" s="478"/>
      <c r="C38" s="478"/>
      <c r="D38" s="478"/>
      <c r="E38" s="478"/>
      <c r="F38" s="478"/>
      <c r="G38" s="478"/>
      <c r="H38" s="478"/>
      <c r="I38" s="478"/>
      <c r="J38" s="478"/>
      <c r="K38" s="478"/>
      <c r="L38" s="478"/>
      <c r="M38" s="479"/>
    </row>
    <row r="39" spans="1:13">
      <c r="A39" s="480"/>
      <c r="B39" s="481"/>
      <c r="C39" s="481"/>
      <c r="D39" s="481"/>
      <c r="E39" s="481"/>
      <c r="F39" s="481"/>
      <c r="G39" s="481"/>
      <c r="H39" s="481"/>
      <c r="I39" s="481"/>
      <c r="J39" s="481"/>
      <c r="K39" s="481"/>
      <c r="L39" s="481"/>
      <c r="M39" s="482"/>
    </row>
    <row r="40" spans="1:13">
      <c r="A40" s="480"/>
      <c r="B40" s="481"/>
      <c r="C40" s="481"/>
      <c r="D40" s="481"/>
      <c r="E40" s="481"/>
      <c r="F40" s="481"/>
      <c r="G40" s="481"/>
      <c r="H40" s="481"/>
      <c r="I40" s="481"/>
      <c r="J40" s="481"/>
      <c r="K40" s="481"/>
      <c r="L40" s="481"/>
      <c r="M40" s="482"/>
    </row>
    <row r="41" spans="1:13">
      <c r="A41" s="480"/>
      <c r="B41" s="481"/>
      <c r="C41" s="481"/>
      <c r="D41" s="481"/>
      <c r="E41" s="481"/>
      <c r="F41" s="481"/>
      <c r="G41" s="481"/>
      <c r="H41" s="481"/>
      <c r="I41" s="481"/>
      <c r="J41" s="481"/>
      <c r="K41" s="481"/>
      <c r="L41" s="481"/>
      <c r="M41" s="482"/>
    </row>
    <row r="42" spans="1:13">
      <c r="A42" s="480"/>
      <c r="B42" s="481"/>
      <c r="C42" s="481"/>
      <c r="D42" s="481"/>
      <c r="E42" s="481"/>
      <c r="F42" s="481"/>
      <c r="G42" s="481"/>
      <c r="H42" s="481"/>
      <c r="I42" s="481"/>
      <c r="J42" s="481"/>
      <c r="K42" s="481"/>
      <c r="L42" s="481"/>
      <c r="M42" s="482"/>
    </row>
    <row r="43" spans="1:13">
      <c r="A43" s="483"/>
      <c r="B43" s="484"/>
      <c r="C43" s="484"/>
      <c r="D43" s="484"/>
      <c r="E43" s="484"/>
      <c r="F43" s="484"/>
      <c r="G43" s="484"/>
      <c r="H43" s="484"/>
      <c r="I43" s="484"/>
      <c r="J43" s="484"/>
      <c r="K43" s="484"/>
      <c r="L43" s="484"/>
      <c r="M43" s="485"/>
    </row>
    <row r="44" spans="1:13">
      <c r="A44" s="486" t="s">
        <v>43</v>
      </c>
      <c r="B44" s="487"/>
      <c r="C44" s="487"/>
      <c r="D44" s="487"/>
      <c r="E44" s="487"/>
      <c r="F44" s="488"/>
      <c r="G44" s="486" t="s">
        <v>44</v>
      </c>
      <c r="H44" s="487"/>
      <c r="I44" s="487"/>
      <c r="J44" s="487"/>
      <c r="K44" s="487"/>
      <c r="L44" s="487"/>
      <c r="M44" s="488"/>
    </row>
    <row r="45" spans="1:13">
      <c r="A45" s="489"/>
      <c r="B45" s="487"/>
      <c r="C45" s="487"/>
      <c r="D45" s="487"/>
      <c r="E45" s="487"/>
      <c r="F45" s="488"/>
      <c r="G45" s="489"/>
      <c r="H45" s="487"/>
      <c r="I45" s="487"/>
      <c r="J45" s="487"/>
      <c r="K45" s="487"/>
      <c r="L45" s="487"/>
      <c r="M45" s="488"/>
    </row>
  </sheetData>
  <mergeCells count="72">
    <mergeCell ref="A1:C3"/>
    <mergeCell ref="D1:M1"/>
    <mergeCell ref="E2:F2"/>
    <mergeCell ref="L2:M2"/>
    <mergeCell ref="E3:F3"/>
    <mergeCell ref="G3:H3"/>
    <mergeCell ref="L3:M3"/>
    <mergeCell ref="A4:B5"/>
    <mergeCell ref="C4:K5"/>
    <mergeCell ref="L4:M4"/>
    <mergeCell ref="A6:B7"/>
    <mergeCell ref="C6:K7"/>
    <mergeCell ref="L6:M6"/>
    <mergeCell ref="A8:B9"/>
    <mergeCell ref="C8:K9"/>
    <mergeCell ref="L8:M8"/>
    <mergeCell ref="A10:B11"/>
    <mergeCell ref="C10:K11"/>
    <mergeCell ref="L10:M10"/>
    <mergeCell ref="A12:B13"/>
    <mergeCell ref="C12:K13"/>
    <mergeCell ref="L12:M12"/>
    <mergeCell ref="A14:B15"/>
    <mergeCell ref="C14:K15"/>
    <mergeCell ref="L14:M14"/>
    <mergeCell ref="A26:D26"/>
    <mergeCell ref="A16:B17"/>
    <mergeCell ref="C16:K17"/>
    <mergeCell ref="L16:M16"/>
    <mergeCell ref="A18:M18"/>
    <mergeCell ref="A19:D19"/>
    <mergeCell ref="A20:D20"/>
    <mergeCell ref="A21:C21"/>
    <mergeCell ref="A22:D22"/>
    <mergeCell ref="A23:C23"/>
    <mergeCell ref="A24:C24"/>
    <mergeCell ref="A25:C25"/>
    <mergeCell ref="H32:I32"/>
    <mergeCell ref="A27:E27"/>
    <mergeCell ref="F27:G27"/>
    <mergeCell ref="A28:C28"/>
    <mergeCell ref="F28:G28"/>
    <mergeCell ref="H28:I28"/>
    <mergeCell ref="A29:C29"/>
    <mergeCell ref="F29:G29"/>
    <mergeCell ref="H29:I29"/>
    <mergeCell ref="A30:C30"/>
    <mergeCell ref="F30:G30"/>
    <mergeCell ref="H30:I30"/>
    <mergeCell ref="A31:D31"/>
    <mergeCell ref="F31:G31"/>
    <mergeCell ref="A35:C35"/>
    <mergeCell ref="F35:G35"/>
    <mergeCell ref="H35:I35"/>
    <mergeCell ref="A36:I36"/>
    <mergeCell ref="A37:C37"/>
    <mergeCell ref="D37:M37"/>
    <mergeCell ref="M28:M36"/>
    <mergeCell ref="H31:I31"/>
    <mergeCell ref="A33:C33"/>
    <mergeCell ref="F33:G33"/>
    <mergeCell ref="H33:I33"/>
    <mergeCell ref="A34:C34"/>
    <mergeCell ref="F34:G34"/>
    <mergeCell ref="H34:I34"/>
    <mergeCell ref="A32:C32"/>
    <mergeCell ref="F32:G32"/>
    <mergeCell ref="A38:M43"/>
    <mergeCell ref="A44:F44"/>
    <mergeCell ref="G44:M44"/>
    <mergeCell ref="A45:F45"/>
    <mergeCell ref="G45:M4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7CE25-02A2-4C65-83B3-3057EF2B17C7}">
  <dimension ref="A1:M45"/>
  <sheetViews>
    <sheetView topLeftCell="A11" workbookViewId="0">
      <selection sqref="A1:M45"/>
    </sheetView>
  </sheetViews>
  <sheetFormatPr defaultRowHeight="14.5"/>
  <sheetData>
    <row r="1" spans="1:13" ht="15.75" customHeight="1">
      <c r="A1" s="510" t="s">
        <v>0</v>
      </c>
      <c r="B1" s="478"/>
      <c r="C1" s="479"/>
      <c r="D1" s="511" t="s">
        <v>1</v>
      </c>
      <c r="E1" s="487"/>
      <c r="F1" s="487"/>
      <c r="G1" s="487"/>
      <c r="H1" s="487"/>
      <c r="I1" s="487"/>
      <c r="J1" s="487"/>
      <c r="K1" s="487"/>
      <c r="L1" s="487"/>
      <c r="M1" s="488"/>
    </row>
    <row r="2" spans="1:13" ht="15" customHeight="1">
      <c r="A2" s="480"/>
      <c r="B2" s="481"/>
      <c r="C2" s="482"/>
      <c r="D2" s="30" t="s">
        <v>45</v>
      </c>
      <c r="E2" s="493" t="s">
        <v>2</v>
      </c>
      <c r="F2" s="488"/>
      <c r="G2" s="5"/>
      <c r="H2" s="29"/>
      <c r="I2" s="1" t="s">
        <v>3</v>
      </c>
      <c r="J2" s="2">
        <v>2023</v>
      </c>
      <c r="K2" s="3" t="s">
        <v>4</v>
      </c>
      <c r="L2" s="512"/>
      <c r="M2" s="488"/>
    </row>
    <row r="3" spans="1:13" ht="15" customHeight="1">
      <c r="A3" s="483"/>
      <c r="B3" s="484"/>
      <c r="C3" s="485"/>
      <c r="D3" s="31"/>
      <c r="E3" s="513" t="s">
        <v>5</v>
      </c>
      <c r="F3" s="488"/>
      <c r="G3" s="514" t="s">
        <v>54</v>
      </c>
      <c r="H3" s="488"/>
      <c r="I3" s="4" t="s">
        <v>6</v>
      </c>
      <c r="J3" s="32">
        <v>14</v>
      </c>
      <c r="K3" s="1" t="s">
        <v>7</v>
      </c>
      <c r="L3" s="515" t="s">
        <v>208</v>
      </c>
      <c r="M3" s="488"/>
    </row>
    <row r="4" spans="1:13" ht="21" customHeight="1">
      <c r="A4" s="505" t="s">
        <v>46</v>
      </c>
      <c r="B4" s="479"/>
      <c r="C4" s="405" t="s">
        <v>209</v>
      </c>
      <c r="D4" s="478"/>
      <c r="E4" s="478"/>
      <c r="F4" s="478"/>
      <c r="G4" s="478"/>
      <c r="H4" s="478"/>
      <c r="I4" s="478"/>
      <c r="J4" s="478"/>
      <c r="K4" s="479"/>
      <c r="L4" s="493" t="s">
        <v>9</v>
      </c>
      <c r="M4" s="488"/>
    </row>
    <row r="5" spans="1:13">
      <c r="A5" s="483"/>
      <c r="B5" s="485"/>
      <c r="C5" s="483"/>
      <c r="D5" s="484"/>
      <c r="E5" s="484"/>
      <c r="F5" s="484"/>
      <c r="G5" s="484"/>
      <c r="H5" s="484"/>
      <c r="I5" s="484"/>
      <c r="J5" s="484"/>
      <c r="K5" s="485"/>
      <c r="L5" s="6"/>
      <c r="M5" s="7" t="s">
        <v>10</v>
      </c>
    </row>
    <row r="6" spans="1:13" ht="21" customHeight="1">
      <c r="A6" s="505" t="s">
        <v>11</v>
      </c>
      <c r="B6" s="479"/>
      <c r="C6" s="405" t="s">
        <v>210</v>
      </c>
      <c r="D6" s="478"/>
      <c r="E6" s="478"/>
      <c r="F6" s="478"/>
      <c r="G6" s="478"/>
      <c r="H6" s="478"/>
      <c r="I6" s="478"/>
      <c r="J6" s="478"/>
      <c r="K6" s="479"/>
      <c r="L6" s="501" t="s">
        <v>9</v>
      </c>
      <c r="M6" s="488"/>
    </row>
    <row r="7" spans="1:13">
      <c r="A7" s="483"/>
      <c r="B7" s="485"/>
      <c r="C7" s="483"/>
      <c r="D7" s="484"/>
      <c r="E7" s="484"/>
      <c r="F7" s="484"/>
      <c r="G7" s="484"/>
      <c r="H7" s="484"/>
      <c r="I7" s="484"/>
      <c r="J7" s="484"/>
      <c r="K7" s="485"/>
      <c r="L7" s="6"/>
      <c r="M7" s="8" t="s">
        <v>10</v>
      </c>
    </row>
    <row r="8" spans="1:13" ht="21" customHeight="1">
      <c r="A8" s="505" t="s">
        <v>12</v>
      </c>
      <c r="B8" s="479"/>
      <c r="C8" s="405" t="s">
        <v>211</v>
      </c>
      <c r="D8" s="478"/>
      <c r="E8" s="478"/>
      <c r="F8" s="478"/>
      <c r="G8" s="478"/>
      <c r="H8" s="478"/>
      <c r="I8" s="478"/>
      <c r="J8" s="478"/>
      <c r="K8" s="479"/>
      <c r="L8" s="493" t="s">
        <v>9</v>
      </c>
      <c r="M8" s="488"/>
    </row>
    <row r="9" spans="1:13">
      <c r="A9" s="483"/>
      <c r="B9" s="485"/>
      <c r="C9" s="483"/>
      <c r="D9" s="484"/>
      <c r="E9" s="484"/>
      <c r="F9" s="484"/>
      <c r="G9" s="484"/>
      <c r="H9" s="484"/>
      <c r="I9" s="484"/>
      <c r="J9" s="484"/>
      <c r="K9" s="485"/>
      <c r="L9" s="6"/>
      <c r="M9" s="7" t="s">
        <v>10</v>
      </c>
    </row>
    <row r="10" spans="1:13" ht="21" customHeight="1">
      <c r="A10" s="505" t="s">
        <v>47</v>
      </c>
      <c r="B10" s="479"/>
      <c r="C10" s="405"/>
      <c r="D10" s="478"/>
      <c r="E10" s="478"/>
      <c r="F10" s="478"/>
      <c r="G10" s="478"/>
      <c r="H10" s="478"/>
      <c r="I10" s="478"/>
      <c r="J10" s="478"/>
      <c r="K10" s="479"/>
      <c r="L10" s="493" t="s">
        <v>9</v>
      </c>
      <c r="M10" s="488"/>
    </row>
    <row r="11" spans="1:13">
      <c r="A11" s="483"/>
      <c r="B11" s="485"/>
      <c r="C11" s="483"/>
      <c r="D11" s="484"/>
      <c r="E11" s="484"/>
      <c r="F11" s="484"/>
      <c r="G11" s="484"/>
      <c r="H11" s="484"/>
      <c r="I11" s="484"/>
      <c r="J11" s="484"/>
      <c r="K11" s="485"/>
      <c r="L11" s="6"/>
      <c r="M11" s="7" t="s">
        <v>10</v>
      </c>
    </row>
    <row r="12" spans="1:13" ht="21" customHeight="1">
      <c r="A12" s="505" t="s">
        <v>14</v>
      </c>
      <c r="B12" s="479"/>
      <c r="C12" s="405"/>
      <c r="D12" s="478"/>
      <c r="E12" s="478"/>
      <c r="F12" s="478"/>
      <c r="G12" s="478"/>
      <c r="H12" s="478"/>
      <c r="I12" s="478"/>
      <c r="J12" s="478"/>
      <c r="K12" s="479"/>
      <c r="L12" s="493" t="s">
        <v>9</v>
      </c>
      <c r="M12" s="488"/>
    </row>
    <row r="13" spans="1:13">
      <c r="A13" s="483"/>
      <c r="B13" s="485"/>
      <c r="C13" s="483"/>
      <c r="D13" s="484"/>
      <c r="E13" s="484"/>
      <c r="F13" s="484"/>
      <c r="G13" s="484"/>
      <c r="H13" s="484"/>
      <c r="I13" s="484"/>
      <c r="J13" s="484"/>
      <c r="K13" s="485"/>
      <c r="L13" s="6"/>
      <c r="M13" s="7" t="s">
        <v>10</v>
      </c>
    </row>
    <row r="14" spans="1:13" ht="21" customHeight="1">
      <c r="A14" s="505" t="s">
        <v>48</v>
      </c>
      <c r="B14" s="479"/>
      <c r="C14" s="509"/>
      <c r="D14" s="478"/>
      <c r="E14" s="478"/>
      <c r="F14" s="478"/>
      <c r="G14" s="478"/>
      <c r="H14" s="478"/>
      <c r="I14" s="478"/>
      <c r="J14" s="478"/>
      <c r="K14" s="479"/>
      <c r="L14" s="493" t="s">
        <v>9</v>
      </c>
      <c r="M14" s="488"/>
    </row>
    <row r="15" spans="1:13">
      <c r="A15" s="483"/>
      <c r="B15" s="485"/>
      <c r="C15" s="483"/>
      <c r="D15" s="484"/>
      <c r="E15" s="484"/>
      <c r="F15" s="484"/>
      <c r="G15" s="484"/>
      <c r="H15" s="484"/>
      <c r="I15" s="484"/>
      <c r="J15" s="484"/>
      <c r="K15" s="485"/>
      <c r="L15" s="6"/>
      <c r="M15" s="7" t="s">
        <v>10</v>
      </c>
    </row>
    <row r="16" spans="1:13" ht="21" customHeight="1">
      <c r="A16" s="505" t="s">
        <v>16</v>
      </c>
      <c r="B16" s="479"/>
      <c r="C16" s="506"/>
      <c r="D16" s="478"/>
      <c r="E16" s="478"/>
      <c r="F16" s="478"/>
      <c r="G16" s="478"/>
      <c r="H16" s="478"/>
      <c r="I16" s="478"/>
      <c r="J16" s="478"/>
      <c r="K16" s="479"/>
      <c r="L16" s="493" t="s">
        <v>9</v>
      </c>
      <c r="M16" s="488"/>
    </row>
    <row r="17" spans="1:13">
      <c r="A17" s="483"/>
      <c r="B17" s="485"/>
      <c r="C17" s="483"/>
      <c r="D17" s="484"/>
      <c r="E17" s="484"/>
      <c r="F17" s="484"/>
      <c r="G17" s="484"/>
      <c r="H17" s="484"/>
      <c r="I17" s="484"/>
      <c r="J17" s="484"/>
      <c r="K17" s="485"/>
      <c r="L17" s="6"/>
      <c r="M17" s="7" t="s">
        <v>10</v>
      </c>
    </row>
    <row r="18" spans="1:13">
      <c r="A18" s="497"/>
      <c r="B18" s="487"/>
      <c r="C18" s="487"/>
      <c r="D18" s="487"/>
      <c r="E18" s="487"/>
      <c r="F18" s="487"/>
      <c r="G18" s="487"/>
      <c r="H18" s="487"/>
      <c r="I18" s="487"/>
      <c r="J18" s="487"/>
      <c r="K18" s="487"/>
      <c r="L18" s="487"/>
      <c r="M18" s="488"/>
    </row>
    <row r="19" spans="1:13" ht="21.5">
      <c r="A19" s="507" t="s">
        <v>17</v>
      </c>
      <c r="B19" s="487"/>
      <c r="C19" s="487"/>
      <c r="D19" s="488"/>
      <c r="E19" s="33" t="s">
        <v>18</v>
      </c>
      <c r="F19" s="33" t="s">
        <v>19</v>
      </c>
      <c r="G19" s="9" t="s">
        <v>20</v>
      </c>
      <c r="H19" s="24" t="s">
        <v>21</v>
      </c>
      <c r="I19" s="24" t="s">
        <v>22</v>
      </c>
      <c r="J19" s="23" t="s">
        <v>23</v>
      </c>
      <c r="K19" s="24" t="s">
        <v>24</v>
      </c>
      <c r="L19" s="24" t="s">
        <v>25</v>
      </c>
      <c r="M19" s="9" t="s">
        <v>26</v>
      </c>
    </row>
    <row r="20" spans="1:13">
      <c r="A20" s="508" t="s">
        <v>55</v>
      </c>
      <c r="B20" s="487"/>
      <c r="C20" s="487"/>
      <c r="D20" s="488"/>
      <c r="E20" s="11" t="s">
        <v>28</v>
      </c>
      <c r="F20" s="12" t="s">
        <v>212</v>
      </c>
      <c r="G20" s="13">
        <v>0.66666666666666663</v>
      </c>
      <c r="H20" s="14"/>
      <c r="I20" s="15">
        <v>8</v>
      </c>
      <c r="J20" s="15"/>
      <c r="K20" s="16"/>
      <c r="L20" s="15"/>
      <c r="M20" s="17">
        <f t="shared" ref="M20:M26" si="0">SUM(H20:L20)</f>
        <v>8</v>
      </c>
    </row>
    <row r="21" spans="1:13">
      <c r="A21" s="504" t="s">
        <v>55</v>
      </c>
      <c r="B21" s="487"/>
      <c r="C21" s="488"/>
      <c r="D21" s="34"/>
      <c r="E21" s="11" t="s">
        <v>29</v>
      </c>
      <c r="F21" s="12" t="s">
        <v>212</v>
      </c>
      <c r="G21" s="13">
        <v>0.66666666666666663</v>
      </c>
      <c r="H21" s="15"/>
      <c r="I21" s="15">
        <v>8</v>
      </c>
      <c r="J21" s="15"/>
      <c r="K21" s="16"/>
      <c r="L21" s="15"/>
      <c r="M21" s="18">
        <f t="shared" si="0"/>
        <v>8</v>
      </c>
    </row>
    <row r="22" spans="1:13">
      <c r="A22" s="508" t="s">
        <v>55</v>
      </c>
      <c r="B22" s="487"/>
      <c r="C22" s="487"/>
      <c r="D22" s="488"/>
      <c r="E22" s="11" t="s">
        <v>30</v>
      </c>
      <c r="F22" s="12" t="s">
        <v>212</v>
      </c>
      <c r="G22" s="13">
        <v>0.66666666666666663</v>
      </c>
      <c r="H22" s="15"/>
      <c r="I22" s="15">
        <v>8</v>
      </c>
      <c r="J22" s="15"/>
      <c r="K22" s="16"/>
      <c r="L22" s="15"/>
      <c r="M22" s="18">
        <f t="shared" si="0"/>
        <v>8</v>
      </c>
    </row>
    <row r="23" spans="1:13">
      <c r="A23" s="497" t="s">
        <v>55</v>
      </c>
      <c r="B23" s="487"/>
      <c r="C23" s="488"/>
      <c r="D23" s="34"/>
      <c r="E23" s="11" t="s">
        <v>31</v>
      </c>
      <c r="F23" s="12" t="s">
        <v>212</v>
      </c>
      <c r="G23" s="13">
        <v>0.66666666666666663</v>
      </c>
      <c r="H23" s="35"/>
      <c r="I23" s="15"/>
      <c r="J23" s="15"/>
      <c r="K23" s="16"/>
      <c r="L23" s="15"/>
      <c r="M23" s="17">
        <f t="shared" si="0"/>
        <v>0</v>
      </c>
    </row>
    <row r="24" spans="1:13">
      <c r="A24" s="497" t="s">
        <v>55</v>
      </c>
      <c r="B24" s="487"/>
      <c r="C24" s="488"/>
      <c r="D24" s="34"/>
      <c r="E24" s="11" t="s">
        <v>32</v>
      </c>
      <c r="F24" s="12" t="s">
        <v>212</v>
      </c>
      <c r="G24" s="13">
        <v>0.66666666666666663</v>
      </c>
      <c r="H24" s="15"/>
      <c r="I24" s="15"/>
      <c r="J24" s="15"/>
      <c r="K24" s="16"/>
      <c r="L24" s="15"/>
      <c r="M24" s="18">
        <f t="shared" si="0"/>
        <v>0</v>
      </c>
    </row>
    <row r="25" spans="1:13">
      <c r="A25" s="504"/>
      <c r="B25" s="487"/>
      <c r="C25" s="488"/>
      <c r="D25" s="34"/>
      <c r="E25" s="11" t="s">
        <v>33</v>
      </c>
      <c r="F25" s="12"/>
      <c r="G25" s="20"/>
      <c r="H25" s="15"/>
      <c r="I25" s="15"/>
      <c r="J25" s="15"/>
      <c r="K25" s="16"/>
      <c r="L25" s="15"/>
      <c r="M25" s="18">
        <f t="shared" si="0"/>
        <v>0</v>
      </c>
    </row>
    <row r="26" spans="1:13">
      <c r="A26" s="504"/>
      <c r="B26" s="487"/>
      <c r="C26" s="487"/>
      <c r="D26" s="488"/>
      <c r="E26" s="11" t="s">
        <v>34</v>
      </c>
      <c r="F26" s="12"/>
      <c r="G26" s="20"/>
      <c r="H26" s="15"/>
      <c r="I26" s="15"/>
      <c r="J26" s="15"/>
      <c r="K26" s="16"/>
      <c r="L26" s="15"/>
      <c r="M26" s="18">
        <f t="shared" si="0"/>
        <v>0</v>
      </c>
    </row>
    <row r="27" spans="1:13">
      <c r="A27" s="499"/>
      <c r="B27" s="487"/>
      <c r="C27" s="487"/>
      <c r="D27" s="487"/>
      <c r="E27" s="488"/>
      <c r="F27" s="500" t="s">
        <v>35</v>
      </c>
      <c r="G27" s="488"/>
      <c r="H27" s="17">
        <f t="shared" ref="H27:M27" si="1">SUM(H20:H26)</f>
        <v>0</v>
      </c>
      <c r="I27" s="18">
        <f t="shared" si="1"/>
        <v>24</v>
      </c>
      <c r="J27" s="18">
        <f t="shared" si="1"/>
        <v>0</v>
      </c>
      <c r="K27" s="21">
        <f t="shared" si="1"/>
        <v>0</v>
      </c>
      <c r="L27" s="18">
        <f t="shared" si="1"/>
        <v>0</v>
      </c>
      <c r="M27" s="22">
        <f t="shared" si="1"/>
        <v>24</v>
      </c>
    </row>
    <row r="28" spans="1:13">
      <c r="A28" s="501" t="s">
        <v>36</v>
      </c>
      <c r="B28" s="487"/>
      <c r="C28" s="488"/>
      <c r="D28" s="8"/>
      <c r="E28" s="33" t="s">
        <v>18</v>
      </c>
      <c r="F28" s="502" t="s">
        <v>37</v>
      </c>
      <c r="G28" s="488"/>
      <c r="H28" s="502" t="s">
        <v>38</v>
      </c>
      <c r="I28" s="488"/>
      <c r="J28" s="23"/>
      <c r="K28" s="24" t="s">
        <v>39</v>
      </c>
      <c r="L28" s="23" t="s">
        <v>40</v>
      </c>
      <c r="M28" s="377"/>
    </row>
    <row r="29" spans="1:13">
      <c r="A29" s="497" t="s">
        <v>55</v>
      </c>
      <c r="B29" s="487"/>
      <c r="C29" s="488"/>
      <c r="D29" s="36"/>
      <c r="E29" s="11" t="s">
        <v>28</v>
      </c>
      <c r="F29" s="491"/>
      <c r="G29" s="488"/>
      <c r="H29" s="491"/>
      <c r="I29" s="488"/>
      <c r="J29" s="15"/>
      <c r="K29" s="21"/>
      <c r="L29" s="21"/>
      <c r="M29" s="495"/>
    </row>
    <row r="30" spans="1:13">
      <c r="A30" s="497" t="s">
        <v>55</v>
      </c>
      <c r="B30" s="487"/>
      <c r="C30" s="488"/>
      <c r="D30" s="34"/>
      <c r="E30" s="11" t="s">
        <v>29</v>
      </c>
      <c r="F30" s="491"/>
      <c r="G30" s="488"/>
      <c r="H30" s="491"/>
      <c r="I30" s="488"/>
      <c r="J30" s="15"/>
      <c r="K30" s="21"/>
      <c r="L30" s="21"/>
      <c r="M30" s="495"/>
    </row>
    <row r="31" spans="1:13">
      <c r="A31" s="497" t="s">
        <v>55</v>
      </c>
      <c r="B31" s="487"/>
      <c r="C31" s="487"/>
      <c r="D31" s="488"/>
      <c r="E31" s="11" t="s">
        <v>30</v>
      </c>
      <c r="F31" s="491"/>
      <c r="G31" s="488"/>
      <c r="H31" s="491"/>
      <c r="I31" s="488"/>
      <c r="J31" s="15"/>
      <c r="K31" s="21"/>
      <c r="L31" s="21"/>
      <c r="M31" s="495"/>
    </row>
    <row r="32" spans="1:13">
      <c r="A32" s="497" t="s">
        <v>55</v>
      </c>
      <c r="B32" s="487"/>
      <c r="C32" s="488"/>
      <c r="D32" s="34"/>
      <c r="E32" s="11" t="s">
        <v>31</v>
      </c>
      <c r="F32" s="491"/>
      <c r="G32" s="488"/>
      <c r="H32" s="491"/>
      <c r="I32" s="488"/>
      <c r="J32" s="19"/>
      <c r="K32" s="26"/>
      <c r="L32" s="21"/>
      <c r="M32" s="495"/>
    </row>
    <row r="33" spans="1:13">
      <c r="A33" s="497" t="s">
        <v>55</v>
      </c>
      <c r="B33" s="487"/>
      <c r="C33" s="488"/>
      <c r="D33" s="34"/>
      <c r="E33" s="11" t="s">
        <v>32</v>
      </c>
      <c r="F33" s="491"/>
      <c r="G33" s="488"/>
      <c r="H33" s="491"/>
      <c r="I33" s="488"/>
      <c r="J33" s="15"/>
      <c r="K33" s="21"/>
      <c r="L33" s="21"/>
      <c r="M33" s="495"/>
    </row>
    <row r="34" spans="1:13">
      <c r="A34" s="490"/>
      <c r="B34" s="487"/>
      <c r="C34" s="488"/>
      <c r="D34" s="36"/>
      <c r="E34" s="11" t="s">
        <v>33</v>
      </c>
      <c r="F34" s="491"/>
      <c r="G34" s="488"/>
      <c r="H34" s="491"/>
      <c r="I34" s="488"/>
      <c r="J34" s="15"/>
      <c r="K34" s="21"/>
      <c r="L34" s="21"/>
      <c r="M34" s="495"/>
    </row>
    <row r="35" spans="1:13">
      <c r="A35" s="490"/>
      <c r="B35" s="487"/>
      <c r="C35" s="488"/>
      <c r="D35" s="36"/>
      <c r="E35" s="11" t="s">
        <v>34</v>
      </c>
      <c r="F35" s="491"/>
      <c r="G35" s="488"/>
      <c r="H35" s="491"/>
      <c r="I35" s="488"/>
      <c r="J35" s="15"/>
      <c r="K35" s="21"/>
      <c r="L35" s="21"/>
      <c r="M35" s="495"/>
    </row>
    <row r="36" spans="1:13">
      <c r="A36" s="492"/>
      <c r="B36" s="487"/>
      <c r="C36" s="487"/>
      <c r="D36" s="487"/>
      <c r="E36" s="487"/>
      <c r="F36" s="487"/>
      <c r="G36" s="487"/>
      <c r="H36" s="487"/>
      <c r="I36" s="488"/>
      <c r="J36" s="27" t="s">
        <v>41</v>
      </c>
      <c r="K36" s="28">
        <f t="shared" ref="K36:L36" si="2">SUM(K29:K35)</f>
        <v>0</v>
      </c>
      <c r="L36" s="28">
        <f t="shared" si="2"/>
        <v>0</v>
      </c>
      <c r="M36" s="496"/>
    </row>
    <row r="37" spans="1:13">
      <c r="A37" s="493" t="s">
        <v>53</v>
      </c>
      <c r="B37" s="487"/>
      <c r="C37" s="488"/>
      <c r="D37" s="494"/>
      <c r="E37" s="487"/>
      <c r="F37" s="487"/>
      <c r="G37" s="487"/>
      <c r="H37" s="487"/>
      <c r="I37" s="487"/>
      <c r="J37" s="487"/>
      <c r="K37" s="487"/>
      <c r="L37" s="487"/>
      <c r="M37" s="488"/>
    </row>
    <row r="38" spans="1:13">
      <c r="A38" s="477"/>
      <c r="B38" s="478"/>
      <c r="C38" s="478"/>
      <c r="D38" s="478"/>
      <c r="E38" s="478"/>
      <c r="F38" s="478"/>
      <c r="G38" s="478"/>
      <c r="H38" s="478"/>
      <c r="I38" s="478"/>
      <c r="J38" s="478"/>
      <c r="K38" s="478"/>
      <c r="L38" s="478"/>
      <c r="M38" s="479"/>
    </row>
    <row r="39" spans="1:13">
      <c r="A39" s="480"/>
      <c r="B39" s="481"/>
      <c r="C39" s="481"/>
      <c r="D39" s="481"/>
      <c r="E39" s="481"/>
      <c r="F39" s="481"/>
      <c r="G39" s="481"/>
      <c r="H39" s="481"/>
      <c r="I39" s="481"/>
      <c r="J39" s="481"/>
      <c r="K39" s="481"/>
      <c r="L39" s="481"/>
      <c r="M39" s="482"/>
    </row>
    <row r="40" spans="1:13">
      <c r="A40" s="480"/>
      <c r="B40" s="481"/>
      <c r="C40" s="481"/>
      <c r="D40" s="481"/>
      <c r="E40" s="481"/>
      <c r="F40" s="481"/>
      <c r="G40" s="481"/>
      <c r="H40" s="481"/>
      <c r="I40" s="481"/>
      <c r="J40" s="481"/>
      <c r="K40" s="481"/>
      <c r="L40" s="481"/>
      <c r="M40" s="482"/>
    </row>
    <row r="41" spans="1:13">
      <c r="A41" s="480"/>
      <c r="B41" s="481"/>
      <c r="C41" s="481"/>
      <c r="D41" s="481"/>
      <c r="E41" s="481"/>
      <c r="F41" s="481"/>
      <c r="G41" s="481"/>
      <c r="H41" s="481"/>
      <c r="I41" s="481"/>
      <c r="J41" s="481"/>
      <c r="K41" s="481"/>
      <c r="L41" s="481"/>
      <c r="M41" s="482"/>
    </row>
    <row r="42" spans="1:13">
      <c r="A42" s="480"/>
      <c r="B42" s="481"/>
      <c r="C42" s="481"/>
      <c r="D42" s="481"/>
      <c r="E42" s="481"/>
      <c r="F42" s="481"/>
      <c r="G42" s="481"/>
      <c r="H42" s="481"/>
      <c r="I42" s="481"/>
      <c r="J42" s="481"/>
      <c r="K42" s="481"/>
      <c r="L42" s="481"/>
      <c r="M42" s="482"/>
    </row>
    <row r="43" spans="1:13">
      <c r="A43" s="483"/>
      <c r="B43" s="484"/>
      <c r="C43" s="484"/>
      <c r="D43" s="484"/>
      <c r="E43" s="484"/>
      <c r="F43" s="484"/>
      <c r="G43" s="484"/>
      <c r="H43" s="484"/>
      <c r="I43" s="484"/>
      <c r="J43" s="484"/>
      <c r="K43" s="484"/>
      <c r="L43" s="484"/>
      <c r="M43" s="485"/>
    </row>
    <row r="44" spans="1:13">
      <c r="A44" s="486" t="s">
        <v>43</v>
      </c>
      <c r="B44" s="487"/>
      <c r="C44" s="487"/>
      <c r="D44" s="487"/>
      <c r="E44" s="487"/>
      <c r="F44" s="488"/>
      <c r="G44" s="486" t="s">
        <v>44</v>
      </c>
      <c r="H44" s="487"/>
      <c r="I44" s="487"/>
      <c r="J44" s="487"/>
      <c r="K44" s="487"/>
      <c r="L44" s="487"/>
      <c r="M44" s="488"/>
    </row>
    <row r="45" spans="1:13">
      <c r="A45" s="489"/>
      <c r="B45" s="487"/>
      <c r="C45" s="487"/>
      <c r="D45" s="487"/>
      <c r="E45" s="487"/>
      <c r="F45" s="488"/>
      <c r="G45" s="489"/>
      <c r="H45" s="487"/>
      <c r="I45" s="487"/>
      <c r="J45" s="487"/>
      <c r="K45" s="487"/>
      <c r="L45" s="487"/>
      <c r="M45" s="488"/>
    </row>
  </sheetData>
  <mergeCells count="72">
    <mergeCell ref="A1:C3"/>
    <mergeCell ref="D1:M1"/>
    <mergeCell ref="E2:F2"/>
    <mergeCell ref="L2:M2"/>
    <mergeCell ref="E3:F3"/>
    <mergeCell ref="G3:H3"/>
    <mergeCell ref="L3:M3"/>
    <mergeCell ref="A4:B5"/>
    <mergeCell ref="C4:K5"/>
    <mergeCell ref="L4:M4"/>
    <mergeCell ref="A6:B7"/>
    <mergeCell ref="C6:K7"/>
    <mergeCell ref="L6:M6"/>
    <mergeCell ref="A8:B9"/>
    <mergeCell ref="C8:K9"/>
    <mergeCell ref="L8:M8"/>
    <mergeCell ref="A10:B11"/>
    <mergeCell ref="C10:K11"/>
    <mergeCell ref="L10:M10"/>
    <mergeCell ref="A12:B13"/>
    <mergeCell ref="C12:K13"/>
    <mergeCell ref="L12:M12"/>
    <mergeCell ref="A14:B15"/>
    <mergeCell ref="C14:K15"/>
    <mergeCell ref="L14:M14"/>
    <mergeCell ref="A26:D26"/>
    <mergeCell ref="A16:B17"/>
    <mergeCell ref="C16:K17"/>
    <mergeCell ref="L16:M16"/>
    <mergeCell ref="A18:M18"/>
    <mergeCell ref="A19:D19"/>
    <mergeCell ref="A20:D20"/>
    <mergeCell ref="A21:C21"/>
    <mergeCell ref="A22:D22"/>
    <mergeCell ref="A23:C23"/>
    <mergeCell ref="A24:C24"/>
    <mergeCell ref="A25:C25"/>
    <mergeCell ref="H32:I32"/>
    <mergeCell ref="A27:E27"/>
    <mergeCell ref="F27:G27"/>
    <mergeCell ref="A28:C28"/>
    <mergeCell ref="F28:G28"/>
    <mergeCell ref="H28:I28"/>
    <mergeCell ref="A29:C29"/>
    <mergeCell ref="F29:G29"/>
    <mergeCell ref="H29:I29"/>
    <mergeCell ref="A30:C30"/>
    <mergeCell ref="F30:G30"/>
    <mergeCell ref="H30:I30"/>
    <mergeCell ref="A31:D31"/>
    <mergeCell ref="F31:G31"/>
    <mergeCell ref="A35:C35"/>
    <mergeCell ref="F35:G35"/>
    <mergeCell ref="H35:I35"/>
    <mergeCell ref="A36:I36"/>
    <mergeCell ref="A37:C37"/>
    <mergeCell ref="D37:M37"/>
    <mergeCell ref="M28:M36"/>
    <mergeCell ref="H31:I31"/>
    <mergeCell ref="A33:C33"/>
    <mergeCell ref="F33:G33"/>
    <mergeCell ref="H33:I33"/>
    <mergeCell ref="A34:C34"/>
    <mergeCell ref="F34:G34"/>
    <mergeCell ref="H34:I34"/>
    <mergeCell ref="A32:C32"/>
    <mergeCell ref="F32:G32"/>
    <mergeCell ref="A38:M43"/>
    <mergeCell ref="A44:F44"/>
    <mergeCell ref="G44:M44"/>
    <mergeCell ref="A45:F45"/>
    <mergeCell ref="G45:M4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2017B-5A3E-4F31-9666-553A2EA709E3}">
  <dimension ref="A1:M45"/>
  <sheetViews>
    <sheetView topLeftCell="A15" workbookViewId="0">
      <selection activeCell="A38" sqref="A38:M43"/>
    </sheetView>
  </sheetViews>
  <sheetFormatPr defaultRowHeight="14.5"/>
  <sheetData>
    <row r="1" spans="1:13" ht="15.75" customHeight="1">
      <c r="A1" s="541" t="s">
        <v>0</v>
      </c>
      <c r="B1" s="432"/>
      <c r="C1" s="433"/>
      <c r="D1" s="542" t="s">
        <v>56</v>
      </c>
      <c r="E1" s="441"/>
      <c r="F1" s="442"/>
      <c r="G1" s="442"/>
      <c r="H1" s="442"/>
      <c r="I1" s="442"/>
      <c r="J1" s="442"/>
      <c r="K1" s="442"/>
      <c r="L1" s="442"/>
      <c r="M1" s="443"/>
    </row>
    <row r="2" spans="1:13" ht="14.5" customHeight="1">
      <c r="A2" s="434"/>
      <c r="B2" s="435"/>
      <c r="C2" s="436"/>
      <c r="D2" s="264" t="s">
        <v>45</v>
      </c>
      <c r="E2" s="520" t="s">
        <v>2</v>
      </c>
      <c r="F2" s="445"/>
      <c r="G2" s="265"/>
      <c r="H2" s="266"/>
      <c r="I2" s="267" t="s">
        <v>3</v>
      </c>
      <c r="J2" s="268"/>
      <c r="K2" s="269" t="s">
        <v>4</v>
      </c>
      <c r="L2" s="543"/>
      <c r="M2" s="443"/>
    </row>
    <row r="3" spans="1:13" ht="14.5" customHeight="1">
      <c r="A3" s="437"/>
      <c r="B3" s="438"/>
      <c r="C3" s="439"/>
      <c r="D3" s="270"/>
      <c r="E3" s="544" t="s">
        <v>5</v>
      </c>
      <c r="F3" s="445"/>
      <c r="G3" s="545">
        <v>635</v>
      </c>
      <c r="H3" s="443"/>
      <c r="I3" s="271" t="s">
        <v>6</v>
      </c>
      <c r="J3" s="272">
        <v>14</v>
      </c>
      <c r="K3" s="267" t="s">
        <v>7</v>
      </c>
      <c r="L3" s="546"/>
      <c r="M3" s="443"/>
    </row>
    <row r="4" spans="1:13" ht="14.5" customHeight="1">
      <c r="A4" s="536" t="s">
        <v>57</v>
      </c>
      <c r="B4" s="451"/>
      <c r="C4" s="540" t="s">
        <v>178</v>
      </c>
      <c r="D4" s="432"/>
      <c r="E4" s="432"/>
      <c r="F4" s="432"/>
      <c r="G4" s="432"/>
      <c r="H4" s="432"/>
      <c r="I4" s="432"/>
      <c r="J4" s="432"/>
      <c r="K4" s="433"/>
      <c r="L4" s="520" t="s">
        <v>9</v>
      </c>
      <c r="M4" s="445"/>
    </row>
    <row r="5" spans="1:13">
      <c r="A5" s="452"/>
      <c r="B5" s="439"/>
      <c r="C5" s="437"/>
      <c r="D5" s="438"/>
      <c r="E5" s="438"/>
      <c r="F5" s="438"/>
      <c r="G5" s="438"/>
      <c r="H5" s="438"/>
      <c r="I5" s="438"/>
      <c r="J5" s="438"/>
      <c r="K5" s="439"/>
      <c r="L5" s="273"/>
      <c r="M5" s="274" t="s">
        <v>10</v>
      </c>
    </row>
    <row r="6" spans="1:13" ht="14.5" customHeight="1">
      <c r="A6" s="536" t="s">
        <v>58</v>
      </c>
      <c r="B6" s="451"/>
      <c r="C6" s="540" t="s">
        <v>178</v>
      </c>
      <c r="D6" s="432"/>
      <c r="E6" s="432"/>
      <c r="F6" s="432"/>
      <c r="G6" s="432"/>
      <c r="H6" s="432"/>
      <c r="I6" s="432"/>
      <c r="J6" s="432"/>
      <c r="K6" s="433"/>
      <c r="L6" s="528" t="s">
        <v>9</v>
      </c>
      <c r="M6" s="445"/>
    </row>
    <row r="7" spans="1:13">
      <c r="A7" s="452"/>
      <c r="B7" s="439"/>
      <c r="C7" s="437"/>
      <c r="D7" s="438"/>
      <c r="E7" s="438"/>
      <c r="F7" s="438"/>
      <c r="G7" s="438"/>
      <c r="H7" s="438"/>
      <c r="I7" s="438"/>
      <c r="J7" s="438"/>
      <c r="K7" s="439"/>
      <c r="L7" s="273"/>
      <c r="M7" s="275" t="s">
        <v>10</v>
      </c>
    </row>
    <row r="8" spans="1:13" ht="14.5" customHeight="1">
      <c r="A8" s="536" t="s">
        <v>59</v>
      </c>
      <c r="B8" s="451"/>
      <c r="C8" s="540" t="s">
        <v>178</v>
      </c>
      <c r="D8" s="432"/>
      <c r="E8" s="432"/>
      <c r="F8" s="432"/>
      <c r="G8" s="432"/>
      <c r="H8" s="432"/>
      <c r="I8" s="432"/>
      <c r="J8" s="432"/>
      <c r="K8" s="433"/>
      <c r="L8" s="528" t="s">
        <v>9</v>
      </c>
      <c r="M8" s="445"/>
    </row>
    <row r="9" spans="1:13">
      <c r="A9" s="452"/>
      <c r="B9" s="439"/>
      <c r="C9" s="437"/>
      <c r="D9" s="438"/>
      <c r="E9" s="438"/>
      <c r="F9" s="438"/>
      <c r="G9" s="438"/>
      <c r="H9" s="438"/>
      <c r="I9" s="438"/>
      <c r="J9" s="438"/>
      <c r="K9" s="439"/>
      <c r="L9" s="273"/>
      <c r="M9" s="275" t="s">
        <v>10</v>
      </c>
    </row>
    <row r="10" spans="1:13" ht="14.5" customHeight="1">
      <c r="A10" s="536" t="s">
        <v>60</v>
      </c>
      <c r="B10" s="451"/>
      <c r="C10" s="539"/>
      <c r="D10" s="432"/>
      <c r="E10" s="432"/>
      <c r="F10" s="432"/>
      <c r="G10" s="432"/>
      <c r="H10" s="432"/>
      <c r="I10" s="432"/>
      <c r="J10" s="432"/>
      <c r="K10" s="433"/>
      <c r="L10" s="520" t="s">
        <v>9</v>
      </c>
      <c r="M10" s="445"/>
    </row>
    <row r="11" spans="1:13">
      <c r="A11" s="452"/>
      <c r="B11" s="439"/>
      <c r="C11" s="437"/>
      <c r="D11" s="438"/>
      <c r="E11" s="438"/>
      <c r="F11" s="438"/>
      <c r="G11" s="438"/>
      <c r="H11" s="438"/>
      <c r="I11" s="438"/>
      <c r="J11" s="438"/>
      <c r="K11" s="439"/>
      <c r="L11" s="273"/>
      <c r="M11" s="274" t="s">
        <v>10</v>
      </c>
    </row>
    <row r="12" spans="1:13" ht="14.5" customHeight="1">
      <c r="A12" s="536" t="s">
        <v>61</v>
      </c>
      <c r="B12" s="451"/>
      <c r="C12" s="539"/>
      <c r="D12" s="432"/>
      <c r="E12" s="432"/>
      <c r="F12" s="432"/>
      <c r="G12" s="432"/>
      <c r="H12" s="432"/>
      <c r="I12" s="432"/>
      <c r="J12" s="432"/>
      <c r="K12" s="433"/>
      <c r="L12" s="520" t="s">
        <v>9</v>
      </c>
      <c r="M12" s="445"/>
    </row>
    <row r="13" spans="1:13">
      <c r="A13" s="452"/>
      <c r="B13" s="439"/>
      <c r="C13" s="437"/>
      <c r="D13" s="438"/>
      <c r="E13" s="438"/>
      <c r="F13" s="438"/>
      <c r="G13" s="438"/>
      <c r="H13" s="438"/>
      <c r="I13" s="438"/>
      <c r="J13" s="438"/>
      <c r="K13" s="439"/>
      <c r="L13" s="273"/>
      <c r="M13" s="274" t="s">
        <v>10</v>
      </c>
    </row>
    <row r="14" spans="1:13" ht="14.5" customHeight="1">
      <c r="A14" s="536" t="s">
        <v>62</v>
      </c>
      <c r="B14" s="451"/>
      <c r="C14" s="539"/>
      <c r="D14" s="432"/>
      <c r="E14" s="432"/>
      <c r="F14" s="432"/>
      <c r="G14" s="432"/>
      <c r="H14" s="432"/>
      <c r="I14" s="432"/>
      <c r="J14" s="432"/>
      <c r="K14" s="433"/>
      <c r="L14" s="520" t="s">
        <v>9</v>
      </c>
      <c r="M14" s="445"/>
    </row>
    <row r="15" spans="1:13">
      <c r="A15" s="452"/>
      <c r="B15" s="439"/>
      <c r="C15" s="437"/>
      <c r="D15" s="438"/>
      <c r="E15" s="438"/>
      <c r="F15" s="438"/>
      <c r="G15" s="438"/>
      <c r="H15" s="438"/>
      <c r="I15" s="438"/>
      <c r="J15" s="438"/>
      <c r="K15" s="439"/>
      <c r="L15" s="273"/>
      <c r="M15" s="274" t="s">
        <v>10</v>
      </c>
    </row>
    <row r="16" spans="1:13" ht="14.5" customHeight="1">
      <c r="A16" s="536" t="s">
        <v>63</v>
      </c>
      <c r="B16" s="451"/>
      <c r="C16" s="537"/>
      <c r="D16" s="432"/>
      <c r="E16" s="432"/>
      <c r="F16" s="432"/>
      <c r="G16" s="432"/>
      <c r="H16" s="432"/>
      <c r="I16" s="432"/>
      <c r="J16" s="432"/>
      <c r="K16" s="433"/>
      <c r="L16" s="520" t="s">
        <v>9</v>
      </c>
      <c r="M16" s="445"/>
    </row>
    <row r="17" spans="1:13">
      <c r="A17" s="452"/>
      <c r="B17" s="439"/>
      <c r="C17" s="437"/>
      <c r="D17" s="438"/>
      <c r="E17" s="438"/>
      <c r="F17" s="438"/>
      <c r="G17" s="438"/>
      <c r="H17" s="438"/>
      <c r="I17" s="438"/>
      <c r="J17" s="438"/>
      <c r="K17" s="439"/>
      <c r="L17" s="273"/>
      <c r="M17" s="274" t="s">
        <v>10</v>
      </c>
    </row>
    <row r="18" spans="1:13">
      <c r="A18" s="526"/>
      <c r="B18" s="442"/>
      <c r="C18" s="442"/>
      <c r="D18" s="442"/>
      <c r="E18" s="442"/>
      <c r="F18" s="442"/>
      <c r="G18" s="442"/>
      <c r="H18" s="442"/>
      <c r="I18" s="442"/>
      <c r="J18" s="442"/>
      <c r="K18" s="442"/>
      <c r="L18" s="442"/>
      <c r="M18" s="443"/>
    </row>
    <row r="19" spans="1:13" ht="20">
      <c r="A19" s="533" t="s">
        <v>17</v>
      </c>
      <c r="B19" s="441"/>
      <c r="C19" s="442"/>
      <c r="D19" s="443"/>
      <c r="E19" s="276" t="s">
        <v>18</v>
      </c>
      <c r="F19" s="276" t="s">
        <v>19</v>
      </c>
      <c r="G19" s="277" t="s">
        <v>20</v>
      </c>
      <c r="H19" s="277" t="s">
        <v>64</v>
      </c>
      <c r="I19" s="277" t="s">
        <v>65</v>
      </c>
      <c r="J19" s="277" t="s">
        <v>66</v>
      </c>
      <c r="K19" s="278" t="s">
        <v>67</v>
      </c>
      <c r="L19" s="277" t="s">
        <v>68</v>
      </c>
      <c r="M19" s="277" t="s">
        <v>26</v>
      </c>
    </row>
    <row r="20" spans="1:13">
      <c r="A20" s="534" t="s">
        <v>69</v>
      </c>
      <c r="B20" s="442"/>
      <c r="C20" s="442"/>
      <c r="D20" s="443"/>
      <c r="E20" s="279" t="s">
        <v>28</v>
      </c>
      <c r="F20" s="267" t="s">
        <v>50</v>
      </c>
      <c r="G20" s="350">
        <v>44969.666666666664</v>
      </c>
      <c r="H20" s="281">
        <v>1</v>
      </c>
      <c r="I20" s="281">
        <v>8</v>
      </c>
      <c r="J20" s="280"/>
      <c r="K20" s="280"/>
      <c r="L20" s="280"/>
      <c r="M20" s="282">
        <f t="shared" ref="M20:M26" si="0">I20+J20+K20+L20</f>
        <v>8</v>
      </c>
    </row>
    <row r="21" spans="1:13">
      <c r="A21" s="523" t="s">
        <v>69</v>
      </c>
      <c r="B21" s="442"/>
      <c r="C21" s="443"/>
      <c r="D21" s="283"/>
      <c r="E21" s="279" t="s">
        <v>29</v>
      </c>
      <c r="F21" s="267" t="s">
        <v>50</v>
      </c>
      <c r="G21" s="350">
        <v>44893.666666666664</v>
      </c>
      <c r="H21" s="281">
        <v>1</v>
      </c>
      <c r="I21" s="281">
        <v>8</v>
      </c>
      <c r="J21" s="280"/>
      <c r="K21" s="280"/>
      <c r="L21" s="280"/>
      <c r="M21" s="282">
        <f t="shared" si="0"/>
        <v>8</v>
      </c>
    </row>
    <row r="22" spans="1:13">
      <c r="A22" s="523" t="s">
        <v>69</v>
      </c>
      <c r="B22" s="442"/>
      <c r="C22" s="443"/>
      <c r="D22" s="270"/>
      <c r="E22" s="279" t="s">
        <v>30</v>
      </c>
      <c r="F22" s="267" t="s">
        <v>50</v>
      </c>
      <c r="G22" s="350">
        <v>45027.666666666664</v>
      </c>
      <c r="H22" s="281">
        <v>1</v>
      </c>
      <c r="I22" s="281">
        <v>8</v>
      </c>
      <c r="J22" s="280"/>
      <c r="K22" s="280"/>
      <c r="L22" s="280"/>
      <c r="M22" s="282">
        <f t="shared" si="0"/>
        <v>8</v>
      </c>
    </row>
    <row r="23" spans="1:13">
      <c r="A23" s="523" t="s">
        <v>69</v>
      </c>
      <c r="B23" s="442"/>
      <c r="C23" s="443"/>
      <c r="D23" s="283"/>
      <c r="E23" s="279" t="s">
        <v>31</v>
      </c>
      <c r="F23" s="267"/>
      <c r="G23" s="280"/>
      <c r="H23" s="281"/>
      <c r="I23" s="281"/>
      <c r="J23" s="280"/>
      <c r="K23" s="280"/>
      <c r="L23" s="280"/>
      <c r="M23" s="282">
        <f t="shared" si="0"/>
        <v>0</v>
      </c>
    </row>
    <row r="24" spans="1:13">
      <c r="A24" s="523" t="s">
        <v>69</v>
      </c>
      <c r="B24" s="442"/>
      <c r="C24" s="443"/>
      <c r="D24" s="283"/>
      <c r="E24" s="279" t="s">
        <v>32</v>
      </c>
      <c r="F24" s="267"/>
      <c r="G24" s="350"/>
      <c r="H24" s="281"/>
      <c r="I24" s="281"/>
      <c r="J24" s="280"/>
      <c r="K24" s="280"/>
      <c r="L24" s="280"/>
      <c r="M24" s="282">
        <f t="shared" si="0"/>
        <v>0</v>
      </c>
    </row>
    <row r="25" spans="1:13">
      <c r="A25" s="538"/>
      <c r="B25" s="442"/>
      <c r="C25" s="443"/>
      <c r="D25" s="283"/>
      <c r="E25" s="279" t="s">
        <v>33</v>
      </c>
      <c r="F25" s="284"/>
      <c r="G25" s="284"/>
      <c r="H25" s="280"/>
      <c r="I25" s="280"/>
      <c r="J25" s="280"/>
      <c r="K25" s="280"/>
      <c r="L25" s="280"/>
      <c r="M25" s="282">
        <f t="shared" si="0"/>
        <v>0</v>
      </c>
    </row>
    <row r="26" spans="1:13">
      <c r="A26" s="535"/>
      <c r="B26" s="442"/>
      <c r="C26" s="442"/>
      <c r="D26" s="443"/>
      <c r="E26" s="279" t="s">
        <v>34</v>
      </c>
      <c r="F26" s="284"/>
      <c r="G26" s="284"/>
      <c r="H26" s="280"/>
      <c r="I26" s="280"/>
      <c r="J26" s="280"/>
      <c r="K26" s="285"/>
      <c r="L26" s="280"/>
      <c r="M26" s="282">
        <f t="shared" si="0"/>
        <v>0</v>
      </c>
    </row>
    <row r="27" spans="1:13">
      <c r="A27" s="531"/>
      <c r="B27" s="441"/>
      <c r="C27" s="442"/>
      <c r="D27" s="442"/>
      <c r="E27" s="443"/>
      <c r="F27" s="532" t="s">
        <v>35</v>
      </c>
      <c r="G27" s="445"/>
      <c r="H27" s="281">
        <f t="shared" ref="H27:M27" si="1">SUM(H20:H26)</f>
        <v>3</v>
      </c>
      <c r="I27" s="281">
        <f t="shared" si="1"/>
        <v>24</v>
      </c>
      <c r="J27" s="280">
        <f t="shared" si="1"/>
        <v>0</v>
      </c>
      <c r="K27" s="285">
        <f t="shared" si="1"/>
        <v>0</v>
      </c>
      <c r="L27" s="280">
        <f t="shared" si="1"/>
        <v>0</v>
      </c>
      <c r="M27" s="286">
        <f t="shared" si="1"/>
        <v>24</v>
      </c>
    </row>
    <row r="28" spans="1:13">
      <c r="A28" s="528" t="s">
        <v>70</v>
      </c>
      <c r="B28" s="441"/>
      <c r="C28" s="443"/>
      <c r="D28" s="273"/>
      <c r="E28" s="276" t="s">
        <v>18</v>
      </c>
      <c r="F28" s="529" t="s">
        <v>37</v>
      </c>
      <c r="G28" s="445"/>
      <c r="H28" s="529" t="s">
        <v>38</v>
      </c>
      <c r="I28" s="445"/>
      <c r="J28" s="287"/>
      <c r="K28" s="288" t="s">
        <v>39</v>
      </c>
      <c r="L28" s="289" t="s">
        <v>40</v>
      </c>
      <c r="M28" s="470"/>
    </row>
    <row r="29" spans="1:13">
      <c r="A29" s="523" t="s">
        <v>69</v>
      </c>
      <c r="B29" s="442"/>
      <c r="C29" s="443"/>
      <c r="D29" s="527"/>
      <c r="E29" s="279" t="s">
        <v>28</v>
      </c>
      <c r="F29" s="522" t="s">
        <v>71</v>
      </c>
      <c r="G29" s="443"/>
      <c r="H29" s="522" t="s">
        <v>216</v>
      </c>
      <c r="I29" s="443"/>
      <c r="J29" s="280"/>
      <c r="K29" s="285">
        <v>150</v>
      </c>
      <c r="L29" s="285"/>
      <c r="M29" s="471"/>
    </row>
    <row r="30" spans="1:13">
      <c r="A30" s="523" t="s">
        <v>69</v>
      </c>
      <c r="B30" s="442"/>
      <c r="C30" s="443"/>
      <c r="D30" s="283"/>
      <c r="E30" s="279" t="s">
        <v>29</v>
      </c>
      <c r="F30" s="522" t="s">
        <v>71</v>
      </c>
      <c r="G30" s="443"/>
      <c r="H30" s="522" t="s">
        <v>216</v>
      </c>
      <c r="I30" s="443"/>
      <c r="J30" s="280"/>
      <c r="K30" s="285">
        <v>150</v>
      </c>
      <c r="L30" s="285"/>
      <c r="M30" s="472"/>
    </row>
    <row r="31" spans="1:13">
      <c r="A31" s="526"/>
      <c r="B31" s="442"/>
      <c r="C31" s="443"/>
      <c r="D31" s="270"/>
      <c r="E31" s="279" t="s">
        <v>30</v>
      </c>
      <c r="F31" s="522" t="s">
        <v>71</v>
      </c>
      <c r="G31" s="443"/>
      <c r="H31" s="522" t="s">
        <v>216</v>
      </c>
      <c r="I31" s="443"/>
      <c r="J31" s="280"/>
      <c r="K31" s="285">
        <v>150</v>
      </c>
      <c r="L31" s="285"/>
      <c r="M31" s="472"/>
    </row>
    <row r="32" spans="1:13">
      <c r="A32" s="526"/>
      <c r="B32" s="442"/>
      <c r="C32" s="443"/>
      <c r="D32" s="283"/>
      <c r="E32" s="279" t="s">
        <v>31</v>
      </c>
      <c r="F32" s="524"/>
      <c r="G32" s="443"/>
      <c r="H32" s="524"/>
      <c r="I32" s="443"/>
      <c r="J32" s="280"/>
      <c r="K32" s="285"/>
      <c r="L32" s="285"/>
      <c r="M32" s="472"/>
    </row>
    <row r="33" spans="1:13">
      <c r="A33" s="523" t="s">
        <v>69</v>
      </c>
      <c r="B33" s="442"/>
      <c r="C33" s="443"/>
      <c r="D33" s="283"/>
      <c r="E33" s="279" t="s">
        <v>32</v>
      </c>
      <c r="F33" s="524"/>
      <c r="G33" s="443"/>
      <c r="H33" s="524"/>
      <c r="I33" s="443"/>
      <c r="J33" s="280"/>
      <c r="K33" s="285"/>
      <c r="L33" s="285"/>
      <c r="M33" s="472"/>
    </row>
    <row r="34" spans="1:13">
      <c r="A34" s="530"/>
      <c r="B34" s="442"/>
      <c r="C34" s="443"/>
      <c r="D34" s="290"/>
      <c r="E34" s="279" t="s">
        <v>33</v>
      </c>
      <c r="F34" s="525"/>
      <c r="G34" s="443"/>
      <c r="H34" s="525"/>
      <c r="I34" s="443"/>
      <c r="J34" s="280"/>
      <c r="K34" s="291"/>
      <c r="L34" s="285"/>
      <c r="M34" s="472"/>
    </row>
    <row r="35" spans="1:13">
      <c r="A35" s="530"/>
      <c r="B35" s="442"/>
      <c r="C35" s="443"/>
      <c r="D35" s="290"/>
      <c r="E35" s="279" t="s">
        <v>34</v>
      </c>
      <c r="F35" s="525"/>
      <c r="G35" s="443"/>
      <c r="H35" s="525"/>
      <c r="I35" s="443"/>
      <c r="J35" s="280"/>
      <c r="K35" s="291"/>
      <c r="L35" s="285"/>
      <c r="M35" s="472"/>
    </row>
    <row r="36" spans="1:13">
      <c r="A36" s="519"/>
      <c r="B36" s="441"/>
      <c r="C36" s="442"/>
      <c r="D36" s="442"/>
      <c r="E36" s="442"/>
      <c r="F36" s="442"/>
      <c r="G36" s="442"/>
      <c r="H36" s="442"/>
      <c r="I36" s="443"/>
      <c r="J36" s="292" t="s">
        <v>41</v>
      </c>
      <c r="K36" s="293">
        <f>SUM(K29:K35)</f>
        <v>450</v>
      </c>
      <c r="L36" s="293">
        <f>SUM(L29:L35)</f>
        <v>0</v>
      </c>
      <c r="M36" s="473"/>
    </row>
    <row r="37" spans="1:13">
      <c r="A37" s="520" t="s">
        <v>72</v>
      </c>
      <c r="B37" s="441"/>
      <c r="C37" s="443"/>
      <c r="D37" s="521"/>
      <c r="E37" s="441"/>
      <c r="F37" s="442"/>
      <c r="G37" s="442"/>
      <c r="H37" s="442"/>
      <c r="I37" s="442"/>
      <c r="J37" s="442"/>
      <c r="K37" s="442"/>
      <c r="L37" s="442"/>
      <c r="M37" s="443"/>
    </row>
    <row r="38" spans="1:13">
      <c r="A38" s="516"/>
      <c r="B38" s="432"/>
      <c r="C38" s="432"/>
      <c r="D38" s="432"/>
      <c r="E38" s="432"/>
      <c r="F38" s="432"/>
      <c r="G38" s="432"/>
      <c r="H38" s="432"/>
      <c r="I38" s="432"/>
      <c r="J38" s="432"/>
      <c r="K38" s="432"/>
      <c r="L38" s="432"/>
      <c r="M38" s="433"/>
    </row>
    <row r="39" spans="1:13">
      <c r="A39" s="434"/>
      <c r="B39" s="435"/>
      <c r="C39" s="435"/>
      <c r="D39" s="435"/>
      <c r="E39" s="435"/>
      <c r="F39" s="435"/>
      <c r="G39" s="435"/>
      <c r="H39" s="435"/>
      <c r="I39" s="435"/>
      <c r="J39" s="435"/>
      <c r="K39" s="435"/>
      <c r="L39" s="435"/>
      <c r="M39" s="436"/>
    </row>
    <row r="40" spans="1:13">
      <c r="A40" s="434"/>
      <c r="B40" s="435"/>
      <c r="C40" s="435"/>
      <c r="D40" s="435"/>
      <c r="E40" s="435"/>
      <c r="F40" s="435"/>
      <c r="G40" s="435"/>
      <c r="H40" s="435"/>
      <c r="I40" s="435"/>
      <c r="J40" s="435"/>
      <c r="K40" s="435"/>
      <c r="L40" s="435"/>
      <c r="M40" s="436"/>
    </row>
    <row r="41" spans="1:13">
      <c r="A41" s="434"/>
      <c r="B41" s="435"/>
      <c r="C41" s="435"/>
      <c r="D41" s="435"/>
      <c r="E41" s="435"/>
      <c r="F41" s="435"/>
      <c r="G41" s="435"/>
      <c r="H41" s="435"/>
      <c r="I41" s="435"/>
      <c r="J41" s="435"/>
      <c r="K41" s="435"/>
      <c r="L41" s="435"/>
      <c r="M41" s="436"/>
    </row>
    <row r="42" spans="1:13">
      <c r="A42" s="434"/>
      <c r="B42" s="435"/>
      <c r="C42" s="435"/>
      <c r="D42" s="435"/>
      <c r="E42" s="435"/>
      <c r="F42" s="435"/>
      <c r="G42" s="435"/>
      <c r="H42" s="435"/>
      <c r="I42" s="435"/>
      <c r="J42" s="435"/>
      <c r="K42" s="435"/>
      <c r="L42" s="435"/>
      <c r="M42" s="436"/>
    </row>
    <row r="43" spans="1:13">
      <c r="A43" s="437"/>
      <c r="B43" s="438"/>
      <c r="C43" s="438"/>
      <c r="D43" s="438"/>
      <c r="E43" s="438"/>
      <c r="F43" s="438"/>
      <c r="G43" s="438"/>
      <c r="H43" s="438"/>
      <c r="I43" s="438"/>
      <c r="J43" s="438"/>
      <c r="K43" s="438"/>
      <c r="L43" s="438"/>
      <c r="M43" s="439"/>
    </row>
    <row r="44" spans="1:13">
      <c r="A44" s="517" t="s">
        <v>43</v>
      </c>
      <c r="B44" s="442"/>
      <c r="C44" s="442"/>
      <c r="D44" s="442"/>
      <c r="E44" s="442"/>
      <c r="F44" s="443"/>
      <c r="G44" s="517" t="s">
        <v>44</v>
      </c>
      <c r="H44" s="442"/>
      <c r="I44" s="442"/>
      <c r="J44" s="442"/>
      <c r="K44" s="442"/>
      <c r="L44" s="442"/>
      <c r="M44" s="443"/>
    </row>
    <row r="45" spans="1:13">
      <c r="A45" s="518"/>
      <c r="B45" s="442"/>
      <c r="C45" s="442"/>
      <c r="D45" s="442"/>
      <c r="E45" s="442"/>
      <c r="F45" s="443"/>
      <c r="G45" s="518"/>
      <c r="H45" s="442"/>
      <c r="I45" s="442"/>
      <c r="J45" s="442"/>
      <c r="K45" s="442"/>
      <c r="L45" s="442"/>
      <c r="M45" s="443"/>
    </row>
  </sheetData>
  <mergeCells count="72">
    <mergeCell ref="A4:B5"/>
    <mergeCell ref="C4:K5"/>
    <mergeCell ref="L4:M4"/>
    <mergeCell ref="A6:B7"/>
    <mergeCell ref="C6:K7"/>
    <mergeCell ref="L6:M6"/>
    <mergeCell ref="A1:C3"/>
    <mergeCell ref="D1:M1"/>
    <mergeCell ref="E2:F2"/>
    <mergeCell ref="L2:M2"/>
    <mergeCell ref="E3:F3"/>
    <mergeCell ref="G3:H3"/>
    <mergeCell ref="L3:M3"/>
    <mergeCell ref="C8:K9"/>
    <mergeCell ref="L8:M8"/>
    <mergeCell ref="A10:B11"/>
    <mergeCell ref="C10:K11"/>
    <mergeCell ref="L10:M10"/>
    <mergeCell ref="A8:B9"/>
    <mergeCell ref="A12:B13"/>
    <mergeCell ref="C12:K13"/>
    <mergeCell ref="L12:M12"/>
    <mergeCell ref="A14:B15"/>
    <mergeCell ref="C14:K15"/>
    <mergeCell ref="L14:M14"/>
    <mergeCell ref="A27:E27"/>
    <mergeCell ref="F27:G27"/>
    <mergeCell ref="L16:M16"/>
    <mergeCell ref="A18:M18"/>
    <mergeCell ref="A19:D19"/>
    <mergeCell ref="A20:D20"/>
    <mergeCell ref="A21:C21"/>
    <mergeCell ref="A26:D26"/>
    <mergeCell ref="A16:B17"/>
    <mergeCell ref="C16:K17"/>
    <mergeCell ref="A22:C22"/>
    <mergeCell ref="A23:C23"/>
    <mergeCell ref="A24:C24"/>
    <mergeCell ref="A25:C25"/>
    <mergeCell ref="H28:I28"/>
    <mergeCell ref="F35:G35"/>
    <mergeCell ref="H35:I35"/>
    <mergeCell ref="A31:C31"/>
    <mergeCell ref="F31:G31"/>
    <mergeCell ref="F29:G29"/>
    <mergeCell ref="H29:I29"/>
    <mergeCell ref="A30:C30"/>
    <mergeCell ref="F30:G30"/>
    <mergeCell ref="H30:I30"/>
    <mergeCell ref="A34:C34"/>
    <mergeCell ref="A35:C35"/>
    <mergeCell ref="A36:I36"/>
    <mergeCell ref="A37:C37"/>
    <mergeCell ref="D37:M37"/>
    <mergeCell ref="M28:M36"/>
    <mergeCell ref="H31:I31"/>
    <mergeCell ref="A33:C33"/>
    <mergeCell ref="F33:G33"/>
    <mergeCell ref="H33:I33"/>
    <mergeCell ref="F34:G34"/>
    <mergeCell ref="H34:I34"/>
    <mergeCell ref="A32:C32"/>
    <mergeCell ref="F32:G32"/>
    <mergeCell ref="H32:I32"/>
    <mergeCell ref="A29:D29"/>
    <mergeCell ref="A28:C28"/>
    <mergeCell ref="F28:G28"/>
    <mergeCell ref="A38:M43"/>
    <mergeCell ref="A44:F44"/>
    <mergeCell ref="G44:M44"/>
    <mergeCell ref="A45:F45"/>
    <mergeCell ref="G45:M4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75A60-B80A-4717-9581-8A3DCD3D83FD}">
  <dimension ref="A1:M45"/>
  <sheetViews>
    <sheetView workbookViewId="0">
      <selection activeCell="E32" sqref="E32"/>
    </sheetView>
  </sheetViews>
  <sheetFormatPr defaultRowHeight="14.5"/>
  <sheetData>
    <row r="1" spans="1:13" ht="15.75" customHeight="1">
      <c r="A1" s="510" t="s">
        <v>0</v>
      </c>
      <c r="B1" s="478"/>
      <c r="C1" s="479"/>
      <c r="D1" s="549" t="s">
        <v>56</v>
      </c>
      <c r="E1" s="487"/>
      <c r="F1" s="487"/>
      <c r="G1" s="487"/>
      <c r="H1" s="487"/>
      <c r="I1" s="487"/>
      <c r="J1" s="487"/>
      <c r="K1" s="487"/>
      <c r="L1" s="487"/>
      <c r="M1" s="488"/>
    </row>
    <row r="2" spans="1:13" ht="14.5" customHeight="1">
      <c r="A2" s="480"/>
      <c r="B2" s="481"/>
      <c r="C2" s="482"/>
      <c r="D2" s="30" t="s">
        <v>45</v>
      </c>
      <c r="E2" s="493" t="s">
        <v>2</v>
      </c>
      <c r="F2" s="488"/>
      <c r="G2" s="5"/>
      <c r="H2" s="29"/>
      <c r="I2" s="1" t="s">
        <v>3</v>
      </c>
      <c r="J2" s="2">
        <v>2023</v>
      </c>
      <c r="K2" s="3" t="s">
        <v>4</v>
      </c>
      <c r="L2" s="512"/>
      <c r="M2" s="488"/>
    </row>
    <row r="3" spans="1:13" ht="14.5" customHeight="1">
      <c r="A3" s="483"/>
      <c r="B3" s="484"/>
      <c r="C3" s="485"/>
      <c r="D3" s="31"/>
      <c r="E3" s="513" t="s">
        <v>5</v>
      </c>
      <c r="F3" s="488"/>
      <c r="G3" s="550">
        <v>635</v>
      </c>
      <c r="H3" s="488"/>
      <c r="I3" s="4" t="s">
        <v>6</v>
      </c>
      <c r="J3" s="32">
        <v>14</v>
      </c>
      <c r="K3" s="1" t="s">
        <v>7</v>
      </c>
      <c r="L3" s="515"/>
      <c r="M3" s="488"/>
    </row>
    <row r="4" spans="1:13" ht="14.5" customHeight="1">
      <c r="A4" s="505" t="s">
        <v>57</v>
      </c>
      <c r="B4" s="479"/>
      <c r="C4" s="405" t="s">
        <v>193</v>
      </c>
      <c r="D4" s="478"/>
      <c r="E4" s="478"/>
      <c r="F4" s="478"/>
      <c r="G4" s="478"/>
      <c r="H4" s="478"/>
      <c r="I4" s="478"/>
      <c r="J4" s="478"/>
      <c r="K4" s="478"/>
      <c r="L4" s="493" t="s">
        <v>9</v>
      </c>
      <c r="M4" s="488"/>
    </row>
    <row r="5" spans="1:13">
      <c r="A5" s="483"/>
      <c r="B5" s="485"/>
      <c r="C5" s="480"/>
      <c r="D5" s="481"/>
      <c r="E5" s="481"/>
      <c r="F5" s="481"/>
      <c r="G5" s="481"/>
      <c r="H5" s="481"/>
      <c r="I5" s="481"/>
      <c r="J5" s="481"/>
      <c r="K5" s="481"/>
      <c r="L5" s="6"/>
      <c r="M5" s="7" t="s">
        <v>10</v>
      </c>
    </row>
    <row r="6" spans="1:13" ht="14.5" customHeight="1">
      <c r="A6" s="505" t="s">
        <v>58</v>
      </c>
      <c r="B6" s="479"/>
      <c r="C6" s="405" t="s">
        <v>193</v>
      </c>
      <c r="D6" s="478"/>
      <c r="E6" s="478"/>
      <c r="F6" s="478"/>
      <c r="G6" s="478"/>
      <c r="H6" s="478"/>
      <c r="I6" s="478"/>
      <c r="J6" s="478"/>
      <c r="K6" s="478"/>
      <c r="L6" s="501" t="s">
        <v>9</v>
      </c>
      <c r="M6" s="488"/>
    </row>
    <row r="7" spans="1:13">
      <c r="A7" s="483"/>
      <c r="B7" s="485"/>
      <c r="C7" s="480"/>
      <c r="D7" s="481"/>
      <c r="E7" s="481"/>
      <c r="F7" s="481"/>
      <c r="G7" s="481"/>
      <c r="H7" s="481"/>
      <c r="I7" s="481"/>
      <c r="J7" s="481"/>
      <c r="K7" s="481"/>
      <c r="L7" s="6"/>
      <c r="M7" s="8" t="s">
        <v>10</v>
      </c>
    </row>
    <row r="8" spans="1:13" ht="14.5" customHeight="1">
      <c r="A8" s="505" t="s">
        <v>59</v>
      </c>
      <c r="B8" s="479"/>
      <c r="C8" s="405" t="s">
        <v>193</v>
      </c>
      <c r="D8" s="478"/>
      <c r="E8" s="478"/>
      <c r="F8" s="478"/>
      <c r="G8" s="478"/>
      <c r="H8" s="478"/>
      <c r="I8" s="478"/>
      <c r="J8" s="478"/>
      <c r="K8" s="478"/>
      <c r="L8" s="501" t="s">
        <v>9</v>
      </c>
      <c r="M8" s="488"/>
    </row>
    <row r="9" spans="1:13">
      <c r="A9" s="483"/>
      <c r="B9" s="485"/>
      <c r="C9" s="480"/>
      <c r="D9" s="481"/>
      <c r="E9" s="481"/>
      <c r="F9" s="481"/>
      <c r="G9" s="481"/>
      <c r="H9" s="481"/>
      <c r="I9" s="481"/>
      <c r="J9" s="481"/>
      <c r="K9" s="481"/>
      <c r="L9" s="6"/>
      <c r="M9" s="8" t="s">
        <v>10</v>
      </c>
    </row>
    <row r="10" spans="1:13" ht="14.5" customHeight="1">
      <c r="A10" s="505" t="s">
        <v>60</v>
      </c>
      <c r="B10" s="479"/>
      <c r="C10" s="405"/>
      <c r="D10" s="478"/>
      <c r="E10" s="478"/>
      <c r="F10" s="478"/>
      <c r="G10" s="478"/>
      <c r="H10" s="478"/>
      <c r="I10" s="478"/>
      <c r="J10" s="478"/>
      <c r="K10" s="478"/>
      <c r="L10" s="493" t="s">
        <v>9</v>
      </c>
      <c r="M10" s="488"/>
    </row>
    <row r="11" spans="1:13">
      <c r="A11" s="483"/>
      <c r="B11" s="485"/>
      <c r="C11" s="480"/>
      <c r="D11" s="481"/>
      <c r="E11" s="481"/>
      <c r="F11" s="481"/>
      <c r="G11" s="481"/>
      <c r="H11" s="481"/>
      <c r="I11" s="481"/>
      <c r="J11" s="481"/>
      <c r="K11" s="481"/>
      <c r="L11" s="6"/>
      <c r="M11" s="7" t="s">
        <v>10</v>
      </c>
    </row>
    <row r="12" spans="1:13" ht="14.5" customHeight="1">
      <c r="A12" s="505" t="s">
        <v>61</v>
      </c>
      <c r="B12" s="479"/>
      <c r="C12" s="405"/>
      <c r="D12" s="478"/>
      <c r="E12" s="478"/>
      <c r="F12" s="478"/>
      <c r="G12" s="478"/>
      <c r="H12" s="478"/>
      <c r="I12" s="478"/>
      <c r="J12" s="478"/>
      <c r="K12" s="478"/>
      <c r="L12" s="493" t="s">
        <v>9</v>
      </c>
      <c r="M12" s="488"/>
    </row>
    <row r="13" spans="1:13">
      <c r="A13" s="483"/>
      <c r="B13" s="485"/>
      <c r="C13" s="480"/>
      <c r="D13" s="481"/>
      <c r="E13" s="481"/>
      <c r="F13" s="481"/>
      <c r="G13" s="481"/>
      <c r="H13" s="481"/>
      <c r="I13" s="481"/>
      <c r="J13" s="481"/>
      <c r="K13" s="481"/>
      <c r="L13" s="6"/>
      <c r="M13" s="7" t="s">
        <v>10</v>
      </c>
    </row>
    <row r="14" spans="1:13" ht="14.5" customHeight="1">
      <c r="A14" s="505" t="s">
        <v>62</v>
      </c>
      <c r="B14" s="479"/>
      <c r="C14" s="405"/>
      <c r="D14" s="478"/>
      <c r="E14" s="478"/>
      <c r="F14" s="478"/>
      <c r="G14" s="478"/>
      <c r="H14" s="478"/>
      <c r="I14" s="478"/>
      <c r="J14" s="478"/>
      <c r="K14" s="479"/>
      <c r="L14" s="493" t="s">
        <v>9</v>
      </c>
      <c r="M14" s="488"/>
    </row>
    <row r="15" spans="1:13">
      <c r="A15" s="483"/>
      <c r="B15" s="485"/>
      <c r="C15" s="483"/>
      <c r="D15" s="484"/>
      <c r="E15" s="484"/>
      <c r="F15" s="484"/>
      <c r="G15" s="484"/>
      <c r="H15" s="484"/>
      <c r="I15" s="484"/>
      <c r="J15" s="484"/>
      <c r="K15" s="485"/>
      <c r="L15" s="6"/>
      <c r="M15" s="7" t="s">
        <v>10</v>
      </c>
    </row>
    <row r="16" spans="1:13" ht="14.5" customHeight="1">
      <c r="A16" s="505" t="s">
        <v>63</v>
      </c>
      <c r="B16" s="479"/>
      <c r="C16" s="551"/>
      <c r="D16" s="478"/>
      <c r="E16" s="478"/>
      <c r="F16" s="478"/>
      <c r="G16" s="478"/>
      <c r="H16" s="478"/>
      <c r="I16" s="478"/>
      <c r="J16" s="478"/>
      <c r="K16" s="479"/>
      <c r="L16" s="493" t="s">
        <v>9</v>
      </c>
      <c r="M16" s="488"/>
    </row>
    <row r="17" spans="1:13">
      <c r="A17" s="483"/>
      <c r="B17" s="485"/>
      <c r="C17" s="483"/>
      <c r="D17" s="484"/>
      <c r="E17" s="484"/>
      <c r="F17" s="484"/>
      <c r="G17" s="484"/>
      <c r="H17" s="484"/>
      <c r="I17" s="484"/>
      <c r="J17" s="484"/>
      <c r="K17" s="485"/>
      <c r="L17" s="6"/>
      <c r="M17" s="7" t="s">
        <v>10</v>
      </c>
    </row>
    <row r="18" spans="1:13">
      <c r="A18" s="497"/>
      <c r="B18" s="487"/>
      <c r="C18" s="487"/>
      <c r="D18" s="487"/>
      <c r="E18" s="487"/>
      <c r="F18" s="487"/>
      <c r="G18" s="487"/>
      <c r="H18" s="487"/>
      <c r="I18" s="487"/>
      <c r="J18" s="487"/>
      <c r="K18" s="487"/>
      <c r="L18" s="487"/>
      <c r="M18" s="488"/>
    </row>
    <row r="19" spans="1:13" ht="20">
      <c r="A19" s="507" t="s">
        <v>17</v>
      </c>
      <c r="B19" s="487"/>
      <c r="C19" s="487"/>
      <c r="D19" s="488"/>
      <c r="E19" s="33" t="s">
        <v>18</v>
      </c>
      <c r="F19" s="33" t="s">
        <v>19</v>
      </c>
      <c r="G19" s="9" t="s">
        <v>20</v>
      </c>
      <c r="H19" s="9" t="s">
        <v>64</v>
      </c>
      <c r="I19" s="9" t="s">
        <v>65</v>
      </c>
      <c r="J19" s="9" t="s">
        <v>66</v>
      </c>
      <c r="K19" s="10" t="s">
        <v>67</v>
      </c>
      <c r="L19" s="9" t="s">
        <v>68</v>
      </c>
      <c r="M19" s="9" t="s">
        <v>26</v>
      </c>
    </row>
    <row r="20" spans="1:13">
      <c r="A20" s="508" t="s">
        <v>81</v>
      </c>
      <c r="B20" s="487"/>
      <c r="C20" s="487"/>
      <c r="D20" s="488"/>
      <c r="E20" s="11" t="s">
        <v>28</v>
      </c>
      <c r="F20" s="12" t="s">
        <v>50</v>
      </c>
      <c r="G20" s="13">
        <v>0.66666666666666663</v>
      </c>
      <c r="H20" s="14">
        <v>1</v>
      </c>
      <c r="I20" s="14">
        <v>8</v>
      </c>
      <c r="J20" s="15"/>
      <c r="K20" s="15">
        <v>0.5</v>
      </c>
      <c r="L20" s="15"/>
      <c r="M20" s="38">
        <f t="shared" ref="M20:M26" si="0">I20+J20+K20+L20</f>
        <v>8.5</v>
      </c>
    </row>
    <row r="21" spans="1:13">
      <c r="A21" s="497" t="s">
        <v>81</v>
      </c>
      <c r="B21" s="487"/>
      <c r="C21" s="488"/>
      <c r="D21" s="34"/>
      <c r="E21" s="11" t="s">
        <v>29</v>
      </c>
      <c r="F21" s="12" t="s">
        <v>50</v>
      </c>
      <c r="G21" s="13">
        <v>0.66666666666666663</v>
      </c>
      <c r="H21" s="14">
        <v>1</v>
      </c>
      <c r="I21" s="14">
        <v>8</v>
      </c>
      <c r="J21" s="15"/>
      <c r="K21" s="15">
        <v>0.5</v>
      </c>
      <c r="L21" s="15"/>
      <c r="M21" s="38">
        <f t="shared" si="0"/>
        <v>8.5</v>
      </c>
    </row>
    <row r="22" spans="1:13">
      <c r="A22" s="497" t="s">
        <v>81</v>
      </c>
      <c r="B22" s="487"/>
      <c r="C22" s="488"/>
      <c r="D22" s="39"/>
      <c r="E22" s="11" t="s">
        <v>30</v>
      </c>
      <c r="F22" s="12" t="s">
        <v>50</v>
      </c>
      <c r="G22" s="13">
        <v>0.66666666666666663</v>
      </c>
      <c r="H22" s="14">
        <v>1</v>
      </c>
      <c r="I22" s="14">
        <v>8</v>
      </c>
      <c r="J22" s="15"/>
      <c r="K22" s="15">
        <v>0.5</v>
      </c>
      <c r="L22" s="15"/>
      <c r="M22" s="38">
        <f t="shared" si="0"/>
        <v>8.5</v>
      </c>
    </row>
    <row r="23" spans="1:13">
      <c r="A23" s="497" t="s">
        <v>81</v>
      </c>
      <c r="B23" s="487"/>
      <c r="C23" s="488"/>
      <c r="D23" s="34"/>
      <c r="E23" s="11" t="s">
        <v>31</v>
      </c>
      <c r="F23" s="12" t="s">
        <v>50</v>
      </c>
      <c r="G23" s="13">
        <v>0.66666666666666663</v>
      </c>
      <c r="H23" s="14"/>
      <c r="I23" s="14"/>
      <c r="J23" s="15"/>
      <c r="K23" s="15"/>
      <c r="L23" s="15"/>
      <c r="M23" s="38">
        <f t="shared" si="0"/>
        <v>0</v>
      </c>
    </row>
    <row r="24" spans="1:13">
      <c r="A24" s="497" t="s">
        <v>81</v>
      </c>
      <c r="B24" s="487"/>
      <c r="C24" s="488"/>
      <c r="D24" s="34"/>
      <c r="E24" s="11" t="s">
        <v>32</v>
      </c>
      <c r="F24" s="12" t="s">
        <v>50</v>
      </c>
      <c r="G24" s="13">
        <v>0.66666666666666663</v>
      </c>
      <c r="H24" s="14"/>
      <c r="I24" s="14"/>
      <c r="J24" s="15"/>
      <c r="K24" s="15"/>
      <c r="L24" s="15"/>
      <c r="M24" s="38">
        <f t="shared" si="0"/>
        <v>0</v>
      </c>
    </row>
    <row r="25" spans="1:13">
      <c r="A25" s="548"/>
      <c r="B25" s="487"/>
      <c r="C25" s="488"/>
      <c r="D25" s="34"/>
      <c r="E25" s="11" t="s">
        <v>33</v>
      </c>
      <c r="F25" s="40"/>
      <c r="G25" s="40"/>
      <c r="H25" s="15"/>
      <c r="I25" s="15"/>
      <c r="J25" s="15"/>
      <c r="K25" s="15"/>
      <c r="L25" s="15"/>
      <c r="M25" s="38">
        <f t="shared" si="0"/>
        <v>0</v>
      </c>
    </row>
    <row r="26" spans="1:13">
      <c r="A26" s="508"/>
      <c r="B26" s="487"/>
      <c r="C26" s="487"/>
      <c r="D26" s="488"/>
      <c r="E26" s="11" t="s">
        <v>34</v>
      </c>
      <c r="F26" s="40"/>
      <c r="G26" s="40"/>
      <c r="H26" s="15"/>
      <c r="I26" s="15"/>
      <c r="J26" s="15"/>
      <c r="K26" s="16"/>
      <c r="L26" s="15"/>
      <c r="M26" s="38">
        <f t="shared" si="0"/>
        <v>0</v>
      </c>
    </row>
    <row r="27" spans="1:13">
      <c r="A27" s="499"/>
      <c r="B27" s="487"/>
      <c r="C27" s="487"/>
      <c r="D27" s="487"/>
      <c r="E27" s="488"/>
      <c r="F27" s="500" t="s">
        <v>35</v>
      </c>
      <c r="G27" s="488"/>
      <c r="H27" s="17">
        <f t="shared" ref="H27:M27" si="1">SUM(H20:H26)</f>
        <v>3</v>
      </c>
      <c r="I27" s="17">
        <f t="shared" si="1"/>
        <v>24</v>
      </c>
      <c r="J27" s="18">
        <f t="shared" si="1"/>
        <v>0</v>
      </c>
      <c r="K27" s="21">
        <f t="shared" si="1"/>
        <v>1.5</v>
      </c>
      <c r="L27" s="18">
        <f t="shared" si="1"/>
        <v>0</v>
      </c>
      <c r="M27" s="22">
        <f t="shared" si="1"/>
        <v>25.5</v>
      </c>
    </row>
    <row r="28" spans="1:13">
      <c r="A28" s="501" t="s">
        <v>70</v>
      </c>
      <c r="B28" s="487"/>
      <c r="C28" s="488"/>
      <c r="D28" s="8"/>
      <c r="E28" s="33" t="s">
        <v>18</v>
      </c>
      <c r="F28" s="502" t="s">
        <v>37</v>
      </c>
      <c r="G28" s="488"/>
      <c r="H28" s="502" t="s">
        <v>38</v>
      </c>
      <c r="I28" s="488"/>
      <c r="J28" s="23"/>
      <c r="K28" s="24" t="s">
        <v>39</v>
      </c>
      <c r="L28" s="23" t="s">
        <v>40</v>
      </c>
      <c r="M28" s="377"/>
    </row>
    <row r="29" spans="1:13">
      <c r="A29" s="508" t="s">
        <v>173</v>
      </c>
      <c r="B29" s="487"/>
      <c r="C29" s="487"/>
      <c r="D29" s="488"/>
      <c r="E29" s="11" t="s">
        <v>28</v>
      </c>
      <c r="F29" s="491" t="s">
        <v>174</v>
      </c>
      <c r="G29" s="488"/>
      <c r="H29" s="491" t="s">
        <v>189</v>
      </c>
      <c r="I29" s="488"/>
      <c r="J29" s="15"/>
      <c r="K29" s="21">
        <v>140</v>
      </c>
      <c r="L29" s="21"/>
      <c r="M29" s="495"/>
    </row>
    <row r="30" spans="1:13">
      <c r="A30" s="497" t="s">
        <v>81</v>
      </c>
      <c r="B30" s="487"/>
      <c r="C30" s="488"/>
      <c r="D30" s="34"/>
      <c r="E30" s="11" t="s">
        <v>29</v>
      </c>
      <c r="F30" s="491" t="s">
        <v>174</v>
      </c>
      <c r="G30" s="488"/>
      <c r="H30" s="491" t="s">
        <v>189</v>
      </c>
      <c r="I30" s="488"/>
      <c r="J30" s="15"/>
      <c r="K30" s="21">
        <v>140</v>
      </c>
      <c r="L30" s="21"/>
      <c r="M30" s="495"/>
    </row>
    <row r="31" spans="1:13">
      <c r="A31" s="497" t="s">
        <v>81</v>
      </c>
      <c r="B31" s="487"/>
      <c r="C31" s="488"/>
      <c r="D31" s="39"/>
      <c r="E31" s="11" t="s">
        <v>30</v>
      </c>
      <c r="F31" s="491" t="s">
        <v>174</v>
      </c>
      <c r="G31" s="488"/>
      <c r="H31" s="491" t="s">
        <v>189</v>
      </c>
      <c r="I31" s="488"/>
      <c r="J31" s="15"/>
      <c r="K31" s="21">
        <v>140</v>
      </c>
      <c r="L31" s="21"/>
      <c r="M31" s="495"/>
    </row>
    <row r="32" spans="1:13">
      <c r="A32" s="497" t="s">
        <v>81</v>
      </c>
      <c r="B32" s="487"/>
      <c r="C32" s="488"/>
      <c r="D32" s="34"/>
      <c r="E32" s="11" t="s">
        <v>31</v>
      </c>
      <c r="F32" s="491" t="s">
        <v>174</v>
      </c>
      <c r="G32" s="488"/>
      <c r="H32" s="491"/>
      <c r="I32" s="488"/>
      <c r="J32" s="15"/>
      <c r="K32" s="21"/>
      <c r="L32" s="21"/>
      <c r="M32" s="495"/>
    </row>
    <row r="33" spans="1:13">
      <c r="A33" s="497" t="s">
        <v>81</v>
      </c>
      <c r="B33" s="487"/>
      <c r="C33" s="488"/>
      <c r="D33" s="34"/>
      <c r="E33" s="11" t="s">
        <v>32</v>
      </c>
      <c r="F33" s="491" t="s">
        <v>176</v>
      </c>
      <c r="G33" s="488"/>
      <c r="H33" s="491"/>
      <c r="I33" s="488"/>
      <c r="J33" s="15"/>
      <c r="K33" s="21"/>
      <c r="L33" s="21"/>
      <c r="M33" s="495"/>
    </row>
    <row r="34" spans="1:13">
      <c r="A34" s="503">
        <f>'[1]Platschef, trädbesiktare'!A34:C34</f>
        <v>0</v>
      </c>
      <c r="B34" s="487"/>
      <c r="C34" s="488"/>
      <c r="D34" s="36"/>
      <c r="E34" s="11" t="s">
        <v>33</v>
      </c>
      <c r="F34" s="547"/>
      <c r="G34" s="488"/>
      <c r="H34" s="547"/>
      <c r="I34" s="488"/>
      <c r="J34" s="15"/>
      <c r="K34" s="41"/>
      <c r="L34" s="21"/>
      <c r="M34" s="495"/>
    </row>
    <row r="35" spans="1:13">
      <c r="A35" s="503">
        <f>'[1]Platschef, trädbesiktare'!A35:C35</f>
        <v>0</v>
      </c>
      <c r="B35" s="487"/>
      <c r="C35" s="488"/>
      <c r="D35" s="36"/>
      <c r="E35" s="11" t="s">
        <v>34</v>
      </c>
      <c r="F35" s="547">
        <f>'[1]Platschef, trädbesiktare'!F35:G35</f>
        <v>0</v>
      </c>
      <c r="G35" s="488"/>
      <c r="H35" s="547">
        <f>'[1]Platschef, trädbesiktare'!H35:I35</f>
        <v>0</v>
      </c>
      <c r="I35" s="488"/>
      <c r="J35" s="15"/>
      <c r="K35" s="41">
        <f>'[1]Platschef, trädbesiktare'!K35</f>
        <v>0</v>
      </c>
      <c r="L35" s="21"/>
      <c r="M35" s="495"/>
    </row>
    <row r="36" spans="1:13">
      <c r="A36" s="492"/>
      <c r="B36" s="487"/>
      <c r="C36" s="487"/>
      <c r="D36" s="487"/>
      <c r="E36" s="487"/>
      <c r="F36" s="487"/>
      <c r="G36" s="487"/>
      <c r="H36" s="487"/>
      <c r="I36" s="488"/>
      <c r="J36" s="27" t="s">
        <v>41</v>
      </c>
      <c r="K36" s="28">
        <f t="shared" ref="K36:L36" si="2">SUM(K29:K35)</f>
        <v>420</v>
      </c>
      <c r="L36" s="28">
        <f t="shared" si="2"/>
        <v>0</v>
      </c>
      <c r="M36" s="496"/>
    </row>
    <row r="37" spans="1:13">
      <c r="A37" s="493" t="s">
        <v>72</v>
      </c>
      <c r="B37" s="487"/>
      <c r="C37" s="488"/>
      <c r="D37" s="494"/>
      <c r="E37" s="487"/>
      <c r="F37" s="487"/>
      <c r="G37" s="487"/>
      <c r="H37" s="487"/>
      <c r="I37" s="487"/>
      <c r="J37" s="487"/>
      <c r="K37" s="487"/>
      <c r="L37" s="487"/>
      <c r="M37" s="488"/>
    </row>
    <row r="38" spans="1:13">
      <c r="A38" s="477"/>
      <c r="B38" s="478"/>
      <c r="C38" s="478"/>
      <c r="D38" s="478"/>
      <c r="E38" s="478"/>
      <c r="F38" s="478"/>
      <c r="G38" s="478"/>
      <c r="H38" s="478"/>
      <c r="I38" s="478"/>
      <c r="J38" s="478"/>
      <c r="K38" s="478"/>
      <c r="L38" s="478"/>
      <c r="M38" s="479"/>
    </row>
    <row r="39" spans="1:13">
      <c r="A39" s="480"/>
      <c r="B39" s="481"/>
      <c r="C39" s="481"/>
      <c r="D39" s="481"/>
      <c r="E39" s="481"/>
      <c r="F39" s="481"/>
      <c r="G39" s="481"/>
      <c r="H39" s="481"/>
      <c r="I39" s="481"/>
      <c r="J39" s="481"/>
      <c r="K39" s="481"/>
      <c r="L39" s="481"/>
      <c r="M39" s="482"/>
    </row>
    <row r="40" spans="1:13">
      <c r="A40" s="480"/>
      <c r="B40" s="481"/>
      <c r="C40" s="481"/>
      <c r="D40" s="481"/>
      <c r="E40" s="481"/>
      <c r="F40" s="481"/>
      <c r="G40" s="481"/>
      <c r="H40" s="481"/>
      <c r="I40" s="481"/>
      <c r="J40" s="481"/>
      <c r="K40" s="481"/>
      <c r="L40" s="481"/>
      <c r="M40" s="482"/>
    </row>
    <row r="41" spans="1:13">
      <c r="A41" s="480"/>
      <c r="B41" s="481"/>
      <c r="C41" s="481"/>
      <c r="D41" s="481"/>
      <c r="E41" s="481"/>
      <c r="F41" s="481"/>
      <c r="G41" s="481"/>
      <c r="H41" s="481"/>
      <c r="I41" s="481"/>
      <c r="J41" s="481"/>
      <c r="K41" s="481"/>
      <c r="L41" s="481"/>
      <c r="M41" s="482"/>
    </row>
    <row r="42" spans="1:13">
      <c r="A42" s="480"/>
      <c r="B42" s="481"/>
      <c r="C42" s="481"/>
      <c r="D42" s="481"/>
      <c r="E42" s="481"/>
      <c r="F42" s="481"/>
      <c r="G42" s="481"/>
      <c r="H42" s="481"/>
      <c r="I42" s="481"/>
      <c r="J42" s="481"/>
      <c r="K42" s="481"/>
      <c r="L42" s="481"/>
      <c r="M42" s="482"/>
    </row>
    <row r="43" spans="1:13">
      <c r="A43" s="483"/>
      <c r="B43" s="484"/>
      <c r="C43" s="484"/>
      <c r="D43" s="484"/>
      <c r="E43" s="484"/>
      <c r="F43" s="484"/>
      <c r="G43" s="484"/>
      <c r="H43" s="484"/>
      <c r="I43" s="484"/>
      <c r="J43" s="484"/>
      <c r="K43" s="484"/>
      <c r="L43" s="484"/>
      <c r="M43" s="485"/>
    </row>
    <row r="44" spans="1:13">
      <c r="A44" s="486" t="s">
        <v>43</v>
      </c>
      <c r="B44" s="487"/>
      <c r="C44" s="487"/>
      <c r="D44" s="487"/>
      <c r="E44" s="487"/>
      <c r="F44" s="488"/>
      <c r="G44" s="486" t="s">
        <v>44</v>
      </c>
      <c r="H44" s="487"/>
      <c r="I44" s="487"/>
      <c r="J44" s="487"/>
      <c r="K44" s="487"/>
      <c r="L44" s="487"/>
      <c r="M44" s="488"/>
    </row>
    <row r="45" spans="1:13">
      <c r="A45" s="489"/>
      <c r="B45" s="487"/>
      <c r="C45" s="487"/>
      <c r="D45" s="487"/>
      <c r="E45" s="487"/>
      <c r="F45" s="488"/>
      <c r="G45" s="489"/>
      <c r="H45" s="487"/>
      <c r="I45" s="487"/>
      <c r="J45" s="487"/>
      <c r="K45" s="487"/>
      <c r="L45" s="487"/>
      <c r="M45" s="488"/>
    </row>
  </sheetData>
  <mergeCells count="72">
    <mergeCell ref="L16:M16"/>
    <mergeCell ref="A16:B17"/>
    <mergeCell ref="A21:C21"/>
    <mergeCell ref="A22:C22"/>
    <mergeCell ref="A23:C23"/>
    <mergeCell ref="C16:K17"/>
    <mergeCell ref="A18:M18"/>
    <mergeCell ref="A19:D19"/>
    <mergeCell ref="A20:D20"/>
    <mergeCell ref="A6:B7"/>
    <mergeCell ref="A8:B9"/>
    <mergeCell ref="A1:C3"/>
    <mergeCell ref="A4:B5"/>
    <mergeCell ref="D1:M1"/>
    <mergeCell ref="E2:F2"/>
    <mergeCell ref="L2:M2"/>
    <mergeCell ref="E3:F3"/>
    <mergeCell ref="G3:H3"/>
    <mergeCell ref="L3:M3"/>
    <mergeCell ref="C4:K5"/>
    <mergeCell ref="L4:M4"/>
    <mergeCell ref="C6:K7"/>
    <mergeCell ref="L6:M6"/>
    <mergeCell ref="C8:K9"/>
    <mergeCell ref="L8:M8"/>
    <mergeCell ref="C10:K11"/>
    <mergeCell ref="L10:M10"/>
    <mergeCell ref="C12:K13"/>
    <mergeCell ref="L12:M12"/>
    <mergeCell ref="A14:B15"/>
    <mergeCell ref="C14:K15"/>
    <mergeCell ref="L14:M14"/>
    <mergeCell ref="A10:B11"/>
    <mergeCell ref="A12:B13"/>
    <mergeCell ref="A45:F45"/>
    <mergeCell ref="G45:M45"/>
    <mergeCell ref="A37:C37"/>
    <mergeCell ref="A27:E27"/>
    <mergeCell ref="F27:G27"/>
    <mergeCell ref="F28:G28"/>
    <mergeCell ref="H28:I28"/>
    <mergeCell ref="A33:C33"/>
    <mergeCell ref="A34:C34"/>
    <mergeCell ref="A35:C35"/>
    <mergeCell ref="F35:G35"/>
    <mergeCell ref="H35:I35"/>
    <mergeCell ref="A36:I36"/>
    <mergeCell ref="D37:M37"/>
    <mergeCell ref="A38:M43"/>
    <mergeCell ref="A44:F44"/>
    <mergeCell ref="A24:C24"/>
    <mergeCell ref="A32:C32"/>
    <mergeCell ref="A25:C25"/>
    <mergeCell ref="A28:C28"/>
    <mergeCell ref="A30:C30"/>
    <mergeCell ref="A31:C31"/>
    <mergeCell ref="A26:D26"/>
    <mergeCell ref="G44:M44"/>
    <mergeCell ref="M28:M36"/>
    <mergeCell ref="A29:D29"/>
    <mergeCell ref="F29:G29"/>
    <mergeCell ref="H29:I29"/>
    <mergeCell ref="F30:G30"/>
    <mergeCell ref="H30:I30"/>
    <mergeCell ref="F31:G31"/>
    <mergeCell ref="H31:I31"/>
    <mergeCell ref="F32:G32"/>
    <mergeCell ref="H32:I32"/>
    <mergeCell ref="F33:G33"/>
    <mergeCell ref="H33:I33"/>
    <mergeCell ref="F34:G34"/>
    <mergeCell ref="H34:I3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33009-7039-40D9-85F9-C0EC14B5F264}">
  <dimension ref="A1:M45"/>
  <sheetViews>
    <sheetView workbookViewId="0">
      <selection activeCell="C10" sqref="C10:K11"/>
    </sheetView>
  </sheetViews>
  <sheetFormatPr defaultRowHeight="14.5"/>
  <sheetData>
    <row r="1" spans="1:13" ht="14.5" customHeight="1">
      <c r="A1" s="563" t="s">
        <v>0</v>
      </c>
      <c r="B1" s="563"/>
      <c r="C1" s="563"/>
      <c r="D1" s="564" t="s">
        <v>56</v>
      </c>
      <c r="E1" s="564"/>
      <c r="F1" s="564"/>
      <c r="G1" s="564"/>
      <c r="H1" s="564"/>
      <c r="I1" s="564"/>
      <c r="J1" s="564"/>
      <c r="K1" s="564"/>
      <c r="L1" s="564"/>
      <c r="M1" s="564"/>
    </row>
    <row r="2" spans="1:13" ht="14.5" customHeight="1">
      <c r="A2" s="563"/>
      <c r="B2" s="563"/>
      <c r="C2" s="563"/>
      <c r="D2" s="560" t="s">
        <v>2</v>
      </c>
      <c r="E2" s="560"/>
      <c r="F2" s="296"/>
      <c r="G2" s="188"/>
      <c r="H2" s="189"/>
      <c r="I2" s="190" t="s">
        <v>3</v>
      </c>
      <c r="J2" s="191"/>
      <c r="K2" s="192" t="s">
        <v>4</v>
      </c>
      <c r="L2" s="554"/>
      <c r="M2" s="554"/>
    </row>
    <row r="3" spans="1:13" ht="14.5" customHeight="1">
      <c r="A3" s="563"/>
      <c r="B3" s="563"/>
      <c r="C3" s="563"/>
      <c r="D3" s="560" t="s">
        <v>5</v>
      </c>
      <c r="E3" s="560"/>
      <c r="F3" s="296"/>
      <c r="G3" s="566">
        <v>552</v>
      </c>
      <c r="H3" s="566"/>
      <c r="I3" s="192" t="s">
        <v>6</v>
      </c>
      <c r="J3" s="188">
        <v>14</v>
      </c>
      <c r="K3" s="190" t="s">
        <v>159</v>
      </c>
      <c r="L3" s="565">
        <v>45050</v>
      </c>
      <c r="M3" s="565"/>
    </row>
    <row r="4" spans="1:13" ht="14.5" customHeight="1">
      <c r="A4" s="559" t="s">
        <v>57</v>
      </c>
      <c r="B4" s="559"/>
      <c r="C4" s="561"/>
      <c r="D4" s="561"/>
      <c r="E4" s="561"/>
      <c r="F4" s="561"/>
      <c r="G4" s="561"/>
      <c r="H4" s="561"/>
      <c r="I4" s="561"/>
      <c r="J4" s="561"/>
      <c r="K4" s="561"/>
      <c r="L4" s="560" t="s">
        <v>9</v>
      </c>
      <c r="M4" s="560"/>
    </row>
    <row r="5" spans="1:13">
      <c r="A5" s="559"/>
      <c r="B5" s="559"/>
      <c r="C5" s="561"/>
      <c r="D5" s="561"/>
      <c r="E5" s="561"/>
      <c r="F5" s="561"/>
      <c r="G5" s="561"/>
      <c r="H5" s="561"/>
      <c r="I5" s="561"/>
      <c r="J5" s="561"/>
      <c r="K5" s="561"/>
      <c r="L5" s="193"/>
      <c r="M5" s="190" t="s">
        <v>10</v>
      </c>
    </row>
    <row r="6" spans="1:13" ht="14.5" customHeight="1">
      <c r="A6" s="559" t="s">
        <v>58</v>
      </c>
      <c r="B6" s="559"/>
      <c r="C6" s="561"/>
      <c r="D6" s="561"/>
      <c r="E6" s="561"/>
      <c r="F6" s="561"/>
      <c r="G6" s="561"/>
      <c r="H6" s="561"/>
      <c r="I6" s="561"/>
      <c r="J6" s="561"/>
      <c r="K6" s="561"/>
      <c r="L6" s="560" t="s">
        <v>9</v>
      </c>
      <c r="M6" s="560"/>
    </row>
    <row r="7" spans="1:13">
      <c r="A7" s="559"/>
      <c r="B7" s="559"/>
      <c r="C7" s="561"/>
      <c r="D7" s="561"/>
      <c r="E7" s="561"/>
      <c r="F7" s="561"/>
      <c r="G7" s="561"/>
      <c r="H7" s="561"/>
      <c r="I7" s="561"/>
      <c r="J7" s="561"/>
      <c r="K7" s="561"/>
      <c r="L7" s="193"/>
      <c r="M7" s="190" t="s">
        <v>10</v>
      </c>
    </row>
    <row r="8" spans="1:13" ht="14.5" customHeight="1">
      <c r="A8" s="559" t="s">
        <v>59</v>
      </c>
      <c r="B8" s="559"/>
      <c r="C8" s="562" t="s">
        <v>160</v>
      </c>
      <c r="D8" s="562"/>
      <c r="E8" s="562"/>
      <c r="F8" s="562"/>
      <c r="G8" s="562"/>
      <c r="H8" s="562"/>
      <c r="I8" s="562"/>
      <c r="J8" s="562"/>
      <c r="K8" s="562"/>
      <c r="L8" s="560" t="s">
        <v>9</v>
      </c>
      <c r="M8" s="560"/>
    </row>
    <row r="9" spans="1:13">
      <c r="A9" s="559"/>
      <c r="B9" s="559"/>
      <c r="C9" s="562"/>
      <c r="D9" s="562"/>
      <c r="E9" s="562"/>
      <c r="F9" s="562"/>
      <c r="G9" s="562"/>
      <c r="H9" s="562"/>
      <c r="I9" s="562"/>
      <c r="J9" s="562"/>
      <c r="K9" s="562"/>
      <c r="L9" s="193"/>
      <c r="M9" s="190" t="s">
        <v>10</v>
      </c>
    </row>
    <row r="10" spans="1:13" ht="14.5" customHeight="1">
      <c r="A10" s="559" t="s">
        <v>60</v>
      </c>
      <c r="B10" s="559"/>
      <c r="C10" s="561"/>
      <c r="D10" s="561"/>
      <c r="E10" s="561"/>
      <c r="F10" s="561"/>
      <c r="G10" s="561"/>
      <c r="H10" s="561"/>
      <c r="I10" s="561"/>
      <c r="J10" s="561"/>
      <c r="K10" s="561"/>
      <c r="L10" s="560" t="s">
        <v>9</v>
      </c>
      <c r="M10" s="560"/>
    </row>
    <row r="11" spans="1:13">
      <c r="A11" s="559"/>
      <c r="B11" s="559"/>
      <c r="C11" s="561"/>
      <c r="D11" s="561"/>
      <c r="E11" s="561"/>
      <c r="F11" s="561"/>
      <c r="G11" s="561"/>
      <c r="H11" s="561"/>
      <c r="I11" s="561"/>
      <c r="J11" s="561"/>
      <c r="K11" s="561"/>
      <c r="L11" s="193"/>
      <c r="M11" s="190" t="s">
        <v>10</v>
      </c>
    </row>
    <row r="12" spans="1:13" ht="14.5" customHeight="1">
      <c r="A12" s="559" t="s">
        <v>61</v>
      </c>
      <c r="B12" s="559"/>
      <c r="C12" s="561"/>
      <c r="D12" s="561"/>
      <c r="E12" s="561"/>
      <c r="F12" s="561"/>
      <c r="G12" s="561"/>
      <c r="H12" s="561"/>
      <c r="I12" s="561"/>
      <c r="J12" s="561"/>
      <c r="K12" s="561"/>
      <c r="L12" s="560" t="s">
        <v>9</v>
      </c>
      <c r="M12" s="560"/>
    </row>
    <row r="13" spans="1:13">
      <c r="A13" s="559"/>
      <c r="B13" s="559"/>
      <c r="C13" s="561"/>
      <c r="D13" s="561"/>
      <c r="E13" s="561"/>
      <c r="F13" s="561"/>
      <c r="G13" s="561"/>
      <c r="H13" s="561"/>
      <c r="I13" s="561"/>
      <c r="J13" s="561"/>
      <c r="K13" s="561"/>
      <c r="L13" s="193"/>
      <c r="M13" s="190" t="s">
        <v>10</v>
      </c>
    </row>
    <row r="14" spans="1:13" ht="14.5" customHeight="1">
      <c r="A14" s="559" t="s">
        <v>62</v>
      </c>
      <c r="B14" s="559"/>
      <c r="C14" s="561"/>
      <c r="D14" s="561"/>
      <c r="E14" s="561"/>
      <c r="F14" s="561"/>
      <c r="G14" s="561"/>
      <c r="H14" s="561"/>
      <c r="I14" s="561"/>
      <c r="J14" s="561"/>
      <c r="K14" s="561"/>
      <c r="L14" s="560" t="s">
        <v>9</v>
      </c>
      <c r="M14" s="560"/>
    </row>
    <row r="15" spans="1:13">
      <c r="A15" s="559"/>
      <c r="B15" s="559"/>
      <c r="C15" s="561"/>
      <c r="D15" s="561"/>
      <c r="E15" s="561"/>
      <c r="F15" s="561"/>
      <c r="G15" s="561"/>
      <c r="H15" s="561"/>
      <c r="I15" s="561"/>
      <c r="J15" s="561"/>
      <c r="K15" s="561"/>
      <c r="L15" s="193"/>
      <c r="M15" s="190" t="s">
        <v>10</v>
      </c>
    </row>
    <row r="16" spans="1:13" ht="14.5" customHeight="1">
      <c r="A16" s="559" t="s">
        <v>63</v>
      </c>
      <c r="B16" s="559"/>
      <c r="C16" s="561"/>
      <c r="D16" s="561"/>
      <c r="E16" s="561"/>
      <c r="F16" s="561"/>
      <c r="G16" s="561"/>
      <c r="H16" s="561"/>
      <c r="I16" s="561"/>
      <c r="J16" s="561"/>
      <c r="K16" s="561"/>
      <c r="L16" s="560" t="s">
        <v>9</v>
      </c>
      <c r="M16" s="560"/>
    </row>
    <row r="17" spans="1:13">
      <c r="A17" s="559"/>
      <c r="B17" s="559"/>
      <c r="C17" s="561"/>
      <c r="D17" s="561"/>
      <c r="E17" s="561"/>
      <c r="F17" s="561"/>
      <c r="G17" s="561"/>
      <c r="H17" s="561"/>
      <c r="I17" s="561"/>
      <c r="J17" s="561"/>
      <c r="K17" s="561"/>
      <c r="L17" s="193"/>
      <c r="M17" s="190" t="s">
        <v>10</v>
      </c>
    </row>
    <row r="18" spans="1:13">
      <c r="A18" s="554"/>
      <c r="B18" s="554"/>
      <c r="C18" s="554"/>
      <c r="D18" s="554"/>
      <c r="E18" s="554"/>
      <c r="F18" s="554"/>
      <c r="G18" s="554"/>
      <c r="H18" s="554"/>
      <c r="I18" s="554"/>
      <c r="J18" s="554"/>
      <c r="K18" s="554"/>
      <c r="L18" s="554"/>
      <c r="M18" s="554"/>
    </row>
    <row r="19" spans="1:13" ht="21.5">
      <c r="A19" s="560" t="s">
        <v>17</v>
      </c>
      <c r="B19" s="560"/>
      <c r="C19" s="560"/>
      <c r="D19" s="194" t="s">
        <v>18</v>
      </c>
      <c r="E19" s="194" t="s">
        <v>19</v>
      </c>
      <c r="F19" s="194"/>
      <c r="G19" s="195" t="s">
        <v>20</v>
      </c>
      <c r="H19" s="195" t="s">
        <v>64</v>
      </c>
      <c r="I19" s="195" t="s">
        <v>65</v>
      </c>
      <c r="J19" s="195" t="s">
        <v>66</v>
      </c>
      <c r="K19" s="196" t="s">
        <v>67</v>
      </c>
      <c r="L19" s="195" t="s">
        <v>68</v>
      </c>
      <c r="M19" s="195" t="s">
        <v>26</v>
      </c>
    </row>
    <row r="20" spans="1:13">
      <c r="A20" s="558" t="s">
        <v>84</v>
      </c>
      <c r="B20" s="558"/>
      <c r="C20" s="558"/>
      <c r="D20" s="189" t="s">
        <v>28</v>
      </c>
      <c r="E20" s="336"/>
      <c r="F20" s="336"/>
      <c r="G20" s="336"/>
      <c r="H20" s="337"/>
      <c r="I20" s="337"/>
      <c r="J20" s="337"/>
      <c r="K20" s="337"/>
      <c r="L20" s="337"/>
      <c r="M20" s="338">
        <f>SUM(I20:L20)</f>
        <v>0</v>
      </c>
    </row>
    <row r="21" spans="1:13">
      <c r="A21" s="558" t="s">
        <v>84</v>
      </c>
      <c r="B21" s="558"/>
      <c r="C21" s="558"/>
      <c r="D21" s="189" t="s">
        <v>29</v>
      </c>
      <c r="E21" s="336"/>
      <c r="F21" s="336"/>
      <c r="G21" s="336"/>
      <c r="H21" s="337"/>
      <c r="I21" s="337"/>
      <c r="J21" s="337"/>
      <c r="K21" s="337"/>
      <c r="L21" s="337"/>
      <c r="M21" s="338">
        <f t="shared" ref="M21:M26" si="0">SUM(I21:L21)</f>
        <v>0</v>
      </c>
    </row>
    <row r="22" spans="1:13">
      <c r="A22" s="558" t="s">
        <v>84</v>
      </c>
      <c r="B22" s="558"/>
      <c r="C22" s="558"/>
      <c r="D22" s="189" t="s">
        <v>30</v>
      </c>
      <c r="E22" s="336">
        <v>0.29166666666666669</v>
      </c>
      <c r="F22" s="336"/>
      <c r="G22" s="336">
        <v>0.66666666666666663</v>
      </c>
      <c r="H22" s="337"/>
      <c r="I22" s="337">
        <v>8</v>
      </c>
      <c r="J22" s="337"/>
      <c r="K22" s="337"/>
      <c r="L22" s="337"/>
      <c r="M22" s="338">
        <f t="shared" si="0"/>
        <v>8</v>
      </c>
    </row>
    <row r="23" spans="1:13">
      <c r="A23" s="558" t="s">
        <v>84</v>
      </c>
      <c r="B23" s="558"/>
      <c r="C23" s="558"/>
      <c r="D23" s="189" t="s">
        <v>31</v>
      </c>
      <c r="E23" s="336"/>
      <c r="F23" s="336"/>
      <c r="G23" s="339"/>
      <c r="H23" s="337"/>
      <c r="I23" s="337"/>
      <c r="J23" s="337"/>
      <c r="K23" s="337"/>
      <c r="L23" s="337"/>
      <c r="M23" s="338">
        <f t="shared" si="0"/>
        <v>0</v>
      </c>
    </row>
    <row r="24" spans="1:13">
      <c r="A24" s="558" t="s">
        <v>84</v>
      </c>
      <c r="B24" s="558"/>
      <c r="C24" s="558"/>
      <c r="D24" s="189" t="s">
        <v>32</v>
      </c>
      <c r="E24" s="337"/>
      <c r="F24" s="337"/>
      <c r="G24" s="336"/>
      <c r="H24" s="337"/>
      <c r="I24" s="337"/>
      <c r="J24" s="337"/>
      <c r="K24" s="337"/>
      <c r="L24" s="337"/>
      <c r="M24" s="338">
        <f t="shared" si="0"/>
        <v>0</v>
      </c>
    </row>
    <row r="25" spans="1:13">
      <c r="A25" s="554"/>
      <c r="B25" s="554"/>
      <c r="C25" s="554"/>
      <c r="D25" s="189" t="s">
        <v>206</v>
      </c>
      <c r="E25" s="337"/>
      <c r="F25" s="337"/>
      <c r="G25" s="337"/>
      <c r="H25" s="337"/>
      <c r="I25" s="337"/>
      <c r="J25" s="337"/>
      <c r="K25" s="337"/>
      <c r="L25" s="337"/>
      <c r="M25" s="338">
        <f t="shared" si="0"/>
        <v>0</v>
      </c>
    </row>
    <row r="26" spans="1:13">
      <c r="A26" s="554"/>
      <c r="B26" s="554"/>
      <c r="C26" s="554"/>
      <c r="D26" s="189" t="s">
        <v>34</v>
      </c>
      <c r="E26" s="337"/>
      <c r="F26" s="337"/>
      <c r="G26" s="337"/>
      <c r="H26" s="337"/>
      <c r="I26" s="337"/>
      <c r="J26" s="337"/>
      <c r="K26" s="340"/>
      <c r="L26" s="337"/>
      <c r="M26" s="338">
        <f t="shared" si="0"/>
        <v>0</v>
      </c>
    </row>
    <row r="27" spans="1:13">
      <c r="A27" s="557"/>
      <c r="B27" s="557"/>
      <c r="C27" s="557"/>
      <c r="D27" s="557"/>
      <c r="E27" s="552" t="s">
        <v>35</v>
      </c>
      <c r="F27" s="552"/>
      <c r="G27" s="552"/>
      <c r="H27" s="341">
        <v>4</v>
      </c>
      <c r="I27" s="341">
        <v>32</v>
      </c>
      <c r="J27" s="341">
        <v>0</v>
      </c>
      <c r="K27" s="342">
        <v>0</v>
      </c>
      <c r="L27" s="341">
        <v>0</v>
      </c>
      <c r="M27" s="343">
        <v>8</v>
      </c>
    </row>
    <row r="28" spans="1:13">
      <c r="A28" s="560" t="s">
        <v>70</v>
      </c>
      <c r="B28" s="560"/>
      <c r="C28" s="560"/>
      <c r="D28" s="194" t="s">
        <v>18</v>
      </c>
      <c r="E28" s="553" t="s">
        <v>37</v>
      </c>
      <c r="F28" s="553"/>
      <c r="G28" s="553"/>
      <c r="H28" s="553" t="s">
        <v>38</v>
      </c>
      <c r="I28" s="553"/>
      <c r="J28" s="344"/>
      <c r="K28" s="345" t="s">
        <v>39</v>
      </c>
      <c r="L28" s="344" t="s">
        <v>40</v>
      </c>
      <c r="M28" s="377"/>
    </row>
    <row r="29" spans="1:13">
      <c r="A29" s="558" t="s">
        <v>84</v>
      </c>
      <c r="B29" s="558"/>
      <c r="C29" s="558"/>
      <c r="D29" s="189" t="s">
        <v>28</v>
      </c>
      <c r="E29" s="555"/>
      <c r="F29" s="555"/>
      <c r="G29" s="555"/>
      <c r="H29" s="555"/>
      <c r="I29" s="555"/>
      <c r="J29" s="337"/>
      <c r="K29" s="342"/>
      <c r="L29" s="342"/>
      <c r="M29" s="377"/>
    </row>
    <row r="30" spans="1:13">
      <c r="A30" s="554"/>
      <c r="B30" s="554"/>
      <c r="C30" s="554"/>
      <c r="D30" s="189" t="s">
        <v>29</v>
      </c>
      <c r="E30" s="555"/>
      <c r="F30" s="555"/>
      <c r="G30" s="555"/>
      <c r="H30" s="555"/>
      <c r="I30" s="555"/>
      <c r="J30" s="337"/>
      <c r="K30" s="342"/>
      <c r="L30" s="342"/>
      <c r="M30" s="377"/>
    </row>
    <row r="31" spans="1:13">
      <c r="A31" s="554"/>
      <c r="B31" s="554"/>
      <c r="C31" s="554"/>
      <c r="D31" s="189" t="s">
        <v>30</v>
      </c>
      <c r="E31" s="556" t="s">
        <v>85</v>
      </c>
      <c r="F31" s="556"/>
      <c r="G31" s="556"/>
      <c r="H31" s="556" t="s">
        <v>77</v>
      </c>
      <c r="I31" s="569"/>
      <c r="J31" s="337"/>
      <c r="K31" s="342">
        <v>189</v>
      </c>
      <c r="L31" s="342"/>
      <c r="M31" s="377"/>
    </row>
    <row r="32" spans="1:13">
      <c r="A32" s="554"/>
      <c r="B32" s="554"/>
      <c r="C32" s="554"/>
      <c r="D32" s="189" t="s">
        <v>31</v>
      </c>
      <c r="E32" s="555"/>
      <c r="F32" s="555"/>
      <c r="G32" s="555"/>
      <c r="H32" s="555"/>
      <c r="I32" s="555"/>
      <c r="J32" s="337"/>
      <c r="K32" s="342"/>
      <c r="L32" s="342"/>
      <c r="M32" s="377"/>
    </row>
    <row r="33" spans="1:13">
      <c r="A33" s="554"/>
      <c r="B33" s="554"/>
      <c r="C33" s="554"/>
      <c r="D33" s="189" t="s">
        <v>32</v>
      </c>
      <c r="E33" s="555"/>
      <c r="F33" s="555"/>
      <c r="G33" s="555"/>
      <c r="H33" s="555"/>
      <c r="I33" s="555"/>
      <c r="J33" s="337"/>
      <c r="K33" s="342"/>
      <c r="L33" s="342"/>
      <c r="M33" s="377"/>
    </row>
    <row r="34" spans="1:13">
      <c r="A34" s="554"/>
      <c r="B34" s="554"/>
      <c r="C34" s="554"/>
      <c r="D34" s="189" t="s">
        <v>206</v>
      </c>
      <c r="E34" s="555"/>
      <c r="F34" s="555"/>
      <c r="G34" s="555"/>
      <c r="H34" s="555"/>
      <c r="I34" s="555"/>
      <c r="J34" s="337"/>
      <c r="K34" s="342"/>
      <c r="L34" s="342"/>
      <c r="M34" s="377"/>
    </row>
    <row r="35" spans="1:13">
      <c r="A35" s="554"/>
      <c r="B35" s="554"/>
      <c r="C35" s="554"/>
      <c r="D35" s="189" t="s">
        <v>34</v>
      </c>
      <c r="E35" s="555"/>
      <c r="F35" s="555"/>
      <c r="G35" s="555"/>
      <c r="H35" s="555"/>
      <c r="I35" s="555"/>
      <c r="J35" s="337"/>
      <c r="K35" s="342"/>
      <c r="L35" s="342"/>
      <c r="M35" s="377"/>
    </row>
    <row r="36" spans="1:13">
      <c r="A36" s="568"/>
      <c r="B36" s="568"/>
      <c r="C36" s="568"/>
      <c r="D36" s="568"/>
      <c r="E36" s="568"/>
      <c r="F36" s="568"/>
      <c r="G36" s="568"/>
      <c r="H36" s="568"/>
      <c r="I36" s="568"/>
      <c r="J36" s="197" t="s">
        <v>41</v>
      </c>
      <c r="K36" s="346">
        <f>SUM(K29:K35)</f>
        <v>189</v>
      </c>
      <c r="L36" s="346">
        <v>0</v>
      </c>
      <c r="M36" s="377"/>
    </row>
    <row r="37" spans="1:13">
      <c r="A37" s="560" t="s">
        <v>72</v>
      </c>
      <c r="B37" s="560"/>
      <c r="C37" s="560"/>
      <c r="D37" s="557"/>
      <c r="E37" s="557"/>
      <c r="F37" s="557"/>
      <c r="G37" s="557"/>
      <c r="H37" s="557"/>
      <c r="I37" s="557"/>
      <c r="J37" s="557"/>
      <c r="K37" s="557"/>
      <c r="L37" s="557"/>
      <c r="M37" s="557"/>
    </row>
    <row r="38" spans="1:13">
      <c r="A38" s="561"/>
      <c r="B38" s="561"/>
      <c r="C38" s="561"/>
      <c r="D38" s="561"/>
      <c r="E38" s="561"/>
      <c r="F38" s="561"/>
      <c r="G38" s="561"/>
      <c r="H38" s="561"/>
      <c r="I38" s="561"/>
      <c r="J38" s="561"/>
      <c r="K38" s="561"/>
      <c r="L38" s="561"/>
      <c r="M38" s="561"/>
    </row>
    <row r="39" spans="1:13">
      <c r="A39" s="561"/>
      <c r="B39" s="561"/>
      <c r="C39" s="561"/>
      <c r="D39" s="561"/>
      <c r="E39" s="561"/>
      <c r="F39" s="561"/>
      <c r="G39" s="561"/>
      <c r="H39" s="561"/>
      <c r="I39" s="561"/>
      <c r="J39" s="561"/>
      <c r="K39" s="561"/>
      <c r="L39" s="561"/>
      <c r="M39" s="561"/>
    </row>
    <row r="40" spans="1:13">
      <c r="A40" s="561"/>
      <c r="B40" s="561"/>
      <c r="C40" s="561"/>
      <c r="D40" s="561"/>
      <c r="E40" s="561"/>
      <c r="F40" s="561"/>
      <c r="G40" s="561"/>
      <c r="H40" s="561"/>
      <c r="I40" s="561"/>
      <c r="J40" s="561"/>
      <c r="K40" s="561"/>
      <c r="L40" s="561"/>
      <c r="M40" s="561"/>
    </row>
    <row r="41" spans="1:13">
      <c r="A41" s="561"/>
      <c r="B41" s="561"/>
      <c r="C41" s="561"/>
      <c r="D41" s="561"/>
      <c r="E41" s="561"/>
      <c r="F41" s="561"/>
      <c r="G41" s="561"/>
      <c r="H41" s="561"/>
      <c r="I41" s="561"/>
      <c r="J41" s="561"/>
      <c r="K41" s="561"/>
      <c r="L41" s="561"/>
      <c r="M41" s="561"/>
    </row>
    <row r="42" spans="1:13">
      <c r="A42" s="561"/>
      <c r="B42" s="561"/>
      <c r="C42" s="561"/>
      <c r="D42" s="561"/>
      <c r="E42" s="561"/>
      <c r="F42" s="561"/>
      <c r="G42" s="561"/>
      <c r="H42" s="561"/>
      <c r="I42" s="561"/>
      <c r="J42" s="561"/>
      <c r="K42" s="561"/>
      <c r="L42" s="561"/>
      <c r="M42" s="561"/>
    </row>
    <row r="43" spans="1:13">
      <c r="A43" s="561"/>
      <c r="B43" s="561"/>
      <c r="C43" s="561"/>
      <c r="D43" s="561"/>
      <c r="E43" s="561"/>
      <c r="F43" s="561"/>
      <c r="G43" s="561"/>
      <c r="H43" s="561"/>
      <c r="I43" s="561"/>
      <c r="J43" s="561"/>
      <c r="K43" s="561"/>
      <c r="L43" s="561"/>
      <c r="M43" s="561"/>
    </row>
    <row r="44" spans="1:13">
      <c r="A44" s="567" t="s">
        <v>43</v>
      </c>
      <c r="B44" s="567"/>
      <c r="C44" s="567"/>
      <c r="D44" s="567"/>
      <c r="E44" s="567"/>
      <c r="F44" s="295"/>
      <c r="G44" s="567" t="s">
        <v>44</v>
      </c>
      <c r="H44" s="567"/>
      <c r="I44" s="567"/>
      <c r="J44" s="567"/>
      <c r="K44" s="567"/>
      <c r="L44" s="567"/>
      <c r="M44" s="567"/>
    </row>
    <row r="45" spans="1:13">
      <c r="A45" s="554"/>
      <c r="B45" s="554"/>
      <c r="C45" s="554"/>
      <c r="D45" s="554"/>
      <c r="E45" s="554"/>
      <c r="F45" s="335"/>
      <c r="G45" s="554"/>
      <c r="H45" s="554"/>
      <c r="I45" s="554"/>
      <c r="J45" s="554"/>
      <c r="K45" s="554"/>
      <c r="L45" s="554"/>
      <c r="M45" s="554"/>
    </row>
  </sheetData>
  <mergeCells count="72">
    <mergeCell ref="M28:M36"/>
    <mergeCell ref="H29:I29"/>
    <mergeCell ref="H30:I30"/>
    <mergeCell ref="H32:I32"/>
    <mergeCell ref="H33:I33"/>
    <mergeCell ref="H34:I34"/>
    <mergeCell ref="H35:I35"/>
    <mergeCell ref="A36:I36"/>
    <mergeCell ref="H28:I28"/>
    <mergeCell ref="A35:C35"/>
    <mergeCell ref="A29:C29"/>
    <mergeCell ref="A28:C28"/>
    <mergeCell ref="H31:I31"/>
    <mergeCell ref="E35:G35"/>
    <mergeCell ref="A44:E44"/>
    <mergeCell ref="A45:E45"/>
    <mergeCell ref="D37:M37"/>
    <mergeCell ref="A38:M43"/>
    <mergeCell ref="A37:C37"/>
    <mergeCell ref="G44:M44"/>
    <mergeCell ref="G45:M45"/>
    <mergeCell ref="A1:C3"/>
    <mergeCell ref="D2:E2"/>
    <mergeCell ref="D3:E3"/>
    <mergeCell ref="D1:M1"/>
    <mergeCell ref="L2:M2"/>
    <mergeCell ref="L3:M3"/>
    <mergeCell ref="G3:H3"/>
    <mergeCell ref="A4:B5"/>
    <mergeCell ref="A6:B7"/>
    <mergeCell ref="C4:K5"/>
    <mergeCell ref="L4:M4"/>
    <mergeCell ref="C6:K7"/>
    <mergeCell ref="L6:M6"/>
    <mergeCell ref="A8:B9"/>
    <mergeCell ref="A10:B11"/>
    <mergeCell ref="C8:K9"/>
    <mergeCell ref="L8:M8"/>
    <mergeCell ref="C10:K11"/>
    <mergeCell ref="L10:M10"/>
    <mergeCell ref="A12:B13"/>
    <mergeCell ref="A14:B15"/>
    <mergeCell ref="C12:K13"/>
    <mergeCell ref="L12:M12"/>
    <mergeCell ref="C14:K15"/>
    <mergeCell ref="L14:M14"/>
    <mergeCell ref="A16:B17"/>
    <mergeCell ref="A19:C19"/>
    <mergeCell ref="C16:K17"/>
    <mergeCell ref="L16:M16"/>
    <mergeCell ref="A18:M18"/>
    <mergeCell ref="A20:C20"/>
    <mergeCell ref="A26:C26"/>
    <mergeCell ref="A21:C21"/>
    <mergeCell ref="A22:C22"/>
    <mergeCell ref="A23:C23"/>
    <mergeCell ref="A24:C24"/>
    <mergeCell ref="A25:C25"/>
    <mergeCell ref="E27:G27"/>
    <mergeCell ref="E28:G28"/>
    <mergeCell ref="A33:C33"/>
    <mergeCell ref="A34:C34"/>
    <mergeCell ref="E29:G29"/>
    <mergeCell ref="E30:G30"/>
    <mergeCell ref="E31:G31"/>
    <mergeCell ref="A27:D27"/>
    <mergeCell ref="E32:G32"/>
    <mergeCell ref="E33:G33"/>
    <mergeCell ref="E34:G34"/>
    <mergeCell ref="A31:C31"/>
    <mergeCell ref="A32:C32"/>
    <mergeCell ref="A30:C3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00D65-5F51-4268-BB49-D16DA12F20E3}">
  <dimension ref="A1:M45"/>
  <sheetViews>
    <sheetView workbookViewId="0">
      <selection sqref="A1:M45"/>
    </sheetView>
  </sheetViews>
  <sheetFormatPr defaultRowHeight="14.5"/>
  <sheetData>
    <row r="1" spans="1:13" ht="15.75" customHeight="1">
      <c r="A1" s="510" t="s">
        <v>0</v>
      </c>
      <c r="B1" s="478"/>
      <c r="C1" s="479"/>
      <c r="D1" s="549" t="s">
        <v>56</v>
      </c>
      <c r="E1" s="487"/>
      <c r="F1" s="487"/>
      <c r="G1" s="487"/>
      <c r="H1" s="487"/>
      <c r="I1" s="487"/>
      <c r="J1" s="487"/>
      <c r="K1" s="487"/>
      <c r="L1" s="487"/>
      <c r="M1" s="488"/>
    </row>
    <row r="2" spans="1:13" ht="14.5" customHeight="1">
      <c r="A2" s="480"/>
      <c r="B2" s="481"/>
      <c r="C2" s="482"/>
      <c r="D2" s="30" t="s">
        <v>45</v>
      </c>
      <c r="E2" s="493" t="s">
        <v>2</v>
      </c>
      <c r="F2" s="488"/>
      <c r="G2" s="5"/>
      <c r="H2" s="29"/>
      <c r="I2" s="1" t="s">
        <v>3</v>
      </c>
      <c r="J2" s="2"/>
      <c r="K2" s="3" t="s">
        <v>4</v>
      </c>
      <c r="L2" s="512"/>
      <c r="M2" s="488"/>
    </row>
    <row r="3" spans="1:13" ht="14.5" customHeight="1">
      <c r="A3" s="483"/>
      <c r="B3" s="484"/>
      <c r="C3" s="485"/>
      <c r="D3" s="31"/>
      <c r="E3" s="513" t="s">
        <v>5</v>
      </c>
      <c r="F3" s="488"/>
      <c r="G3" s="514">
        <v>635</v>
      </c>
      <c r="H3" s="488"/>
      <c r="I3" s="4" t="s">
        <v>6</v>
      </c>
      <c r="J3" s="32">
        <v>14</v>
      </c>
      <c r="K3" s="1" t="s">
        <v>7</v>
      </c>
      <c r="L3" s="515" t="s">
        <v>208</v>
      </c>
      <c r="M3" s="488"/>
    </row>
    <row r="4" spans="1:13" ht="15" customHeight="1">
      <c r="A4" s="505" t="s">
        <v>57</v>
      </c>
      <c r="B4" s="479"/>
      <c r="C4" s="405"/>
      <c r="D4" s="478"/>
      <c r="E4" s="478"/>
      <c r="F4" s="478"/>
      <c r="G4" s="478"/>
      <c r="H4" s="478"/>
      <c r="I4" s="478"/>
      <c r="J4" s="478"/>
      <c r="K4" s="478"/>
      <c r="L4" s="493" t="s">
        <v>9</v>
      </c>
      <c r="M4" s="488"/>
    </row>
    <row r="5" spans="1:13">
      <c r="A5" s="483"/>
      <c r="B5" s="485"/>
      <c r="C5" s="480"/>
      <c r="D5" s="481"/>
      <c r="E5" s="481"/>
      <c r="F5" s="481"/>
      <c r="G5" s="481"/>
      <c r="H5" s="481"/>
      <c r="I5" s="481"/>
      <c r="J5" s="481"/>
      <c r="K5" s="481"/>
      <c r="L5" s="6"/>
      <c r="M5" s="7" t="s">
        <v>10</v>
      </c>
    </row>
    <row r="6" spans="1:13" ht="14.5" customHeight="1">
      <c r="A6" s="505" t="s">
        <v>58</v>
      </c>
      <c r="B6" s="479"/>
      <c r="C6" s="405"/>
      <c r="D6" s="478"/>
      <c r="E6" s="478"/>
      <c r="F6" s="478"/>
      <c r="G6" s="478"/>
      <c r="H6" s="478"/>
      <c r="I6" s="478"/>
      <c r="J6" s="478"/>
      <c r="K6" s="478"/>
      <c r="L6" s="501" t="s">
        <v>9</v>
      </c>
      <c r="M6" s="488"/>
    </row>
    <row r="7" spans="1:13">
      <c r="A7" s="483"/>
      <c r="B7" s="485"/>
      <c r="C7" s="480"/>
      <c r="D7" s="481"/>
      <c r="E7" s="481"/>
      <c r="F7" s="481"/>
      <c r="G7" s="481"/>
      <c r="H7" s="481"/>
      <c r="I7" s="481"/>
      <c r="J7" s="481"/>
      <c r="K7" s="481"/>
      <c r="L7" s="6"/>
      <c r="M7" s="8" t="s">
        <v>10</v>
      </c>
    </row>
    <row r="8" spans="1:13" ht="15" customHeight="1">
      <c r="A8" s="505" t="s">
        <v>59</v>
      </c>
      <c r="B8" s="479"/>
      <c r="C8" s="405"/>
      <c r="D8" s="478"/>
      <c r="E8" s="478"/>
      <c r="F8" s="478"/>
      <c r="G8" s="478"/>
      <c r="H8" s="478"/>
      <c r="I8" s="478"/>
      <c r="J8" s="478"/>
      <c r="K8" s="478"/>
      <c r="L8" s="501" t="s">
        <v>9</v>
      </c>
      <c r="M8" s="488"/>
    </row>
    <row r="9" spans="1:13">
      <c r="A9" s="483"/>
      <c r="B9" s="485"/>
      <c r="C9" s="480"/>
      <c r="D9" s="481"/>
      <c r="E9" s="481"/>
      <c r="F9" s="481"/>
      <c r="G9" s="481"/>
      <c r="H9" s="481"/>
      <c r="I9" s="481"/>
      <c r="J9" s="481"/>
      <c r="K9" s="481"/>
      <c r="L9" s="6"/>
      <c r="M9" s="8" t="s">
        <v>10</v>
      </c>
    </row>
    <row r="10" spans="1:13" ht="15" customHeight="1">
      <c r="A10" s="505" t="s">
        <v>60</v>
      </c>
      <c r="B10" s="479"/>
      <c r="C10" s="405" t="s">
        <v>215</v>
      </c>
      <c r="D10" s="478"/>
      <c r="E10" s="478"/>
      <c r="F10" s="478"/>
      <c r="G10" s="478"/>
      <c r="H10" s="478"/>
      <c r="I10" s="478"/>
      <c r="J10" s="478"/>
      <c r="K10" s="478"/>
      <c r="L10" s="493" t="s">
        <v>9</v>
      </c>
      <c r="M10" s="488"/>
    </row>
    <row r="11" spans="1:13">
      <c r="A11" s="483"/>
      <c r="B11" s="485"/>
      <c r="C11" s="480"/>
      <c r="D11" s="481"/>
      <c r="E11" s="481"/>
      <c r="F11" s="481"/>
      <c r="G11" s="481"/>
      <c r="H11" s="481"/>
      <c r="I11" s="481"/>
      <c r="J11" s="481"/>
      <c r="K11" s="481"/>
      <c r="L11" s="6"/>
      <c r="M11" s="7" t="s">
        <v>10</v>
      </c>
    </row>
    <row r="12" spans="1:13" ht="15" customHeight="1">
      <c r="A12" s="505" t="s">
        <v>61</v>
      </c>
      <c r="B12" s="479"/>
      <c r="C12" s="405"/>
      <c r="D12" s="478"/>
      <c r="E12" s="478"/>
      <c r="F12" s="478"/>
      <c r="G12" s="478"/>
      <c r="H12" s="478"/>
      <c r="I12" s="478"/>
      <c r="J12" s="478"/>
      <c r="K12" s="478"/>
      <c r="L12" s="493" t="s">
        <v>9</v>
      </c>
      <c r="M12" s="488"/>
    </row>
    <row r="13" spans="1:13">
      <c r="A13" s="483"/>
      <c r="B13" s="485"/>
      <c r="C13" s="480"/>
      <c r="D13" s="481"/>
      <c r="E13" s="481"/>
      <c r="F13" s="481"/>
      <c r="G13" s="481"/>
      <c r="H13" s="481"/>
      <c r="I13" s="481"/>
      <c r="J13" s="481"/>
      <c r="K13" s="481"/>
      <c r="L13" s="6"/>
      <c r="M13" s="7" t="s">
        <v>10</v>
      </c>
    </row>
    <row r="14" spans="1:13" ht="15" customHeight="1">
      <c r="A14" s="505" t="s">
        <v>62</v>
      </c>
      <c r="B14" s="479"/>
      <c r="C14" s="405"/>
      <c r="D14" s="478"/>
      <c r="E14" s="478"/>
      <c r="F14" s="478"/>
      <c r="G14" s="478"/>
      <c r="H14" s="478"/>
      <c r="I14" s="478"/>
      <c r="J14" s="478"/>
      <c r="K14" s="479"/>
      <c r="L14" s="493" t="s">
        <v>9</v>
      </c>
      <c r="M14" s="488"/>
    </row>
    <row r="15" spans="1:13">
      <c r="A15" s="483"/>
      <c r="B15" s="485"/>
      <c r="C15" s="483"/>
      <c r="D15" s="484"/>
      <c r="E15" s="484"/>
      <c r="F15" s="484"/>
      <c r="G15" s="484"/>
      <c r="H15" s="484"/>
      <c r="I15" s="484"/>
      <c r="J15" s="484"/>
      <c r="K15" s="485"/>
      <c r="L15" s="6"/>
      <c r="M15" s="7" t="s">
        <v>10</v>
      </c>
    </row>
    <row r="16" spans="1:13" ht="15" customHeight="1">
      <c r="A16" s="505" t="s">
        <v>63</v>
      </c>
      <c r="B16" s="479"/>
      <c r="C16" s="551"/>
      <c r="D16" s="478"/>
      <c r="E16" s="478"/>
      <c r="F16" s="478"/>
      <c r="G16" s="478"/>
      <c r="H16" s="478"/>
      <c r="I16" s="478"/>
      <c r="J16" s="478"/>
      <c r="K16" s="479"/>
      <c r="L16" s="493" t="s">
        <v>9</v>
      </c>
      <c r="M16" s="488"/>
    </row>
    <row r="17" spans="1:13">
      <c r="A17" s="483"/>
      <c r="B17" s="485"/>
      <c r="C17" s="483"/>
      <c r="D17" s="484"/>
      <c r="E17" s="484"/>
      <c r="F17" s="484"/>
      <c r="G17" s="484"/>
      <c r="H17" s="484"/>
      <c r="I17" s="484"/>
      <c r="J17" s="484"/>
      <c r="K17" s="485"/>
      <c r="L17" s="6"/>
      <c r="M17" s="7" t="s">
        <v>10</v>
      </c>
    </row>
    <row r="18" spans="1:13">
      <c r="A18" s="497"/>
      <c r="B18" s="487"/>
      <c r="C18" s="487"/>
      <c r="D18" s="487"/>
      <c r="E18" s="487"/>
      <c r="F18" s="487"/>
      <c r="G18" s="487"/>
      <c r="H18" s="487"/>
      <c r="I18" s="487"/>
      <c r="J18" s="487"/>
      <c r="K18" s="487"/>
      <c r="L18" s="487"/>
      <c r="M18" s="488"/>
    </row>
    <row r="19" spans="1:13" ht="20">
      <c r="A19" s="507" t="s">
        <v>17</v>
      </c>
      <c r="B19" s="487"/>
      <c r="C19" s="487"/>
      <c r="D19" s="488"/>
      <c r="E19" s="33" t="s">
        <v>18</v>
      </c>
      <c r="F19" s="33" t="s">
        <v>19</v>
      </c>
      <c r="G19" s="9" t="s">
        <v>20</v>
      </c>
      <c r="H19" s="9" t="s">
        <v>64</v>
      </c>
      <c r="I19" s="9" t="s">
        <v>65</v>
      </c>
      <c r="J19" s="9" t="s">
        <v>66</v>
      </c>
      <c r="K19" s="10" t="s">
        <v>67</v>
      </c>
      <c r="L19" s="9" t="s">
        <v>68</v>
      </c>
      <c r="M19" s="9" t="s">
        <v>26</v>
      </c>
    </row>
    <row r="20" spans="1:13">
      <c r="A20" s="508"/>
      <c r="B20" s="487"/>
      <c r="C20" s="487"/>
      <c r="D20" s="488"/>
      <c r="E20" s="11" t="s">
        <v>28</v>
      </c>
      <c r="F20" s="12"/>
      <c r="G20" s="15"/>
      <c r="H20" s="14"/>
      <c r="I20" s="14"/>
      <c r="J20" s="15"/>
      <c r="K20" s="15"/>
      <c r="L20" s="15"/>
      <c r="M20" s="38">
        <f t="shared" ref="M20:M26" si="0">I20+J20+K20+L20</f>
        <v>0</v>
      </c>
    </row>
    <row r="21" spans="1:13">
      <c r="A21" s="497"/>
      <c r="B21" s="487"/>
      <c r="C21" s="488"/>
      <c r="D21" s="34"/>
      <c r="E21" s="11" t="s">
        <v>29</v>
      </c>
      <c r="F21" s="12"/>
      <c r="G21" s="15"/>
      <c r="H21" s="14"/>
      <c r="I21" s="14"/>
      <c r="J21" s="15"/>
      <c r="K21" s="15"/>
      <c r="L21" s="15"/>
      <c r="M21" s="38">
        <f t="shared" si="0"/>
        <v>0</v>
      </c>
    </row>
    <row r="22" spans="1:13">
      <c r="A22" s="497"/>
      <c r="B22" s="487"/>
      <c r="C22" s="488"/>
      <c r="D22" s="39"/>
      <c r="E22" s="11" t="s">
        <v>30</v>
      </c>
      <c r="F22" s="12"/>
      <c r="G22" s="15"/>
      <c r="H22" s="14"/>
      <c r="I22" s="14"/>
      <c r="J22" s="15"/>
      <c r="K22" s="15"/>
      <c r="L22" s="15"/>
      <c r="M22" s="38">
        <f t="shared" si="0"/>
        <v>0</v>
      </c>
    </row>
    <row r="23" spans="1:13">
      <c r="A23" s="497" t="s">
        <v>55</v>
      </c>
      <c r="B23" s="487"/>
      <c r="C23" s="488"/>
      <c r="D23" s="34"/>
      <c r="E23" s="11" t="s">
        <v>31</v>
      </c>
      <c r="F23" s="12" t="s">
        <v>50</v>
      </c>
      <c r="G23" s="13">
        <v>0.66666666666666663</v>
      </c>
      <c r="H23" s="14"/>
      <c r="I23" s="14">
        <v>8</v>
      </c>
      <c r="J23" s="15"/>
      <c r="K23" s="349">
        <v>0.5</v>
      </c>
      <c r="L23" s="15"/>
      <c r="M23" s="38">
        <f t="shared" si="0"/>
        <v>8.5</v>
      </c>
    </row>
    <row r="24" spans="1:13">
      <c r="A24" s="497"/>
      <c r="B24" s="487"/>
      <c r="C24" s="488"/>
      <c r="D24" s="34"/>
      <c r="E24" s="11" t="s">
        <v>32</v>
      </c>
      <c r="F24" s="12"/>
      <c r="G24" s="15"/>
      <c r="H24" s="14"/>
      <c r="I24" s="14"/>
      <c r="J24" s="15"/>
      <c r="K24" s="15"/>
      <c r="L24" s="15"/>
      <c r="M24" s="38">
        <f t="shared" si="0"/>
        <v>0</v>
      </c>
    </row>
    <row r="25" spans="1:13">
      <c r="A25" s="548"/>
      <c r="B25" s="487"/>
      <c r="C25" s="488"/>
      <c r="D25" s="34"/>
      <c r="E25" s="11" t="s">
        <v>33</v>
      </c>
      <c r="F25" s="40"/>
      <c r="G25" s="40"/>
      <c r="H25" s="15"/>
      <c r="I25" s="15"/>
      <c r="J25" s="15"/>
      <c r="K25" s="15"/>
      <c r="L25" s="15"/>
      <c r="M25" s="38">
        <f t="shared" si="0"/>
        <v>0</v>
      </c>
    </row>
    <row r="26" spans="1:13">
      <c r="A26" s="508"/>
      <c r="B26" s="487"/>
      <c r="C26" s="487"/>
      <c r="D26" s="488"/>
      <c r="E26" s="11" t="s">
        <v>34</v>
      </c>
      <c r="F26" s="40"/>
      <c r="G26" s="40"/>
      <c r="H26" s="15"/>
      <c r="I26" s="15"/>
      <c r="J26" s="15"/>
      <c r="K26" s="16"/>
      <c r="L26" s="15"/>
      <c r="M26" s="38">
        <f t="shared" si="0"/>
        <v>0</v>
      </c>
    </row>
    <row r="27" spans="1:13">
      <c r="A27" s="499"/>
      <c r="B27" s="487"/>
      <c r="C27" s="487"/>
      <c r="D27" s="487"/>
      <c r="E27" s="488"/>
      <c r="F27" s="500" t="s">
        <v>35</v>
      </c>
      <c r="G27" s="488"/>
      <c r="H27" s="17">
        <f t="shared" ref="H27:M27" si="1">SUM(H20:H26)</f>
        <v>0</v>
      </c>
      <c r="I27" s="17">
        <f t="shared" si="1"/>
        <v>8</v>
      </c>
      <c r="J27" s="18">
        <f t="shared" si="1"/>
        <v>0</v>
      </c>
      <c r="K27" s="21">
        <f t="shared" si="1"/>
        <v>0.5</v>
      </c>
      <c r="L27" s="18">
        <f t="shared" si="1"/>
        <v>0</v>
      </c>
      <c r="M27" s="22">
        <f t="shared" si="1"/>
        <v>8.5</v>
      </c>
    </row>
    <row r="28" spans="1:13">
      <c r="A28" s="501" t="s">
        <v>70</v>
      </c>
      <c r="B28" s="487"/>
      <c r="C28" s="488"/>
      <c r="D28" s="8"/>
      <c r="E28" s="33" t="s">
        <v>18</v>
      </c>
      <c r="F28" s="502" t="s">
        <v>37</v>
      </c>
      <c r="G28" s="488"/>
      <c r="H28" s="502" t="s">
        <v>38</v>
      </c>
      <c r="I28" s="488"/>
      <c r="J28" s="23"/>
      <c r="K28" s="24" t="s">
        <v>39</v>
      </c>
      <c r="L28" s="23" t="s">
        <v>40</v>
      </c>
      <c r="M28" s="377"/>
    </row>
    <row r="29" spans="1:13">
      <c r="A29" s="508"/>
      <c r="B29" s="487"/>
      <c r="C29" s="487"/>
      <c r="D29" s="488"/>
      <c r="E29" s="11" t="s">
        <v>28</v>
      </c>
      <c r="F29" s="491"/>
      <c r="G29" s="488"/>
      <c r="H29" s="491"/>
      <c r="I29" s="488"/>
      <c r="J29" s="15"/>
      <c r="K29" s="21"/>
      <c r="L29" s="21"/>
      <c r="M29" s="495"/>
    </row>
    <row r="30" spans="1:13">
      <c r="A30" s="497"/>
      <c r="B30" s="487"/>
      <c r="C30" s="488"/>
      <c r="D30" s="34"/>
      <c r="E30" s="11" t="s">
        <v>29</v>
      </c>
      <c r="F30" s="491"/>
      <c r="G30" s="488"/>
      <c r="H30" s="491"/>
      <c r="I30" s="488"/>
      <c r="J30" s="15"/>
      <c r="K30" s="21"/>
      <c r="L30" s="21"/>
      <c r="M30" s="495"/>
    </row>
    <row r="31" spans="1:13">
      <c r="A31" s="497"/>
      <c r="B31" s="487"/>
      <c r="C31" s="488"/>
      <c r="D31" s="39"/>
      <c r="E31" s="11" t="s">
        <v>30</v>
      </c>
      <c r="F31" s="491"/>
      <c r="G31" s="488"/>
      <c r="H31" s="491"/>
      <c r="I31" s="488"/>
      <c r="J31" s="15"/>
      <c r="K31" s="21"/>
      <c r="L31" s="21"/>
      <c r="M31" s="495"/>
    </row>
    <row r="32" spans="1:13">
      <c r="A32" s="497"/>
      <c r="B32" s="487"/>
      <c r="C32" s="488"/>
      <c r="D32" s="34"/>
      <c r="E32" s="11" t="s">
        <v>31</v>
      </c>
      <c r="F32" s="491" t="s">
        <v>52</v>
      </c>
      <c r="G32" s="488"/>
      <c r="H32" s="491" t="s">
        <v>74</v>
      </c>
      <c r="I32" s="488"/>
      <c r="J32" s="15"/>
      <c r="K32" s="21">
        <v>208</v>
      </c>
      <c r="L32" s="21"/>
      <c r="M32" s="495"/>
    </row>
    <row r="33" spans="1:13">
      <c r="A33" s="497"/>
      <c r="B33" s="487"/>
      <c r="C33" s="488"/>
      <c r="D33" s="34"/>
      <c r="E33" s="11" t="s">
        <v>32</v>
      </c>
      <c r="F33" s="491"/>
      <c r="G33" s="488"/>
      <c r="H33" s="491"/>
      <c r="I33" s="488"/>
      <c r="J33" s="15"/>
      <c r="K33" s="21"/>
      <c r="L33" s="21"/>
      <c r="M33" s="495"/>
    </row>
    <row r="34" spans="1:13">
      <c r="A34" s="503">
        <f>'[2]Platschef, trädbesiktare'!A34:C34</f>
        <v>0</v>
      </c>
      <c r="B34" s="487"/>
      <c r="C34" s="488"/>
      <c r="D34" s="36"/>
      <c r="E34" s="11" t="s">
        <v>33</v>
      </c>
      <c r="F34" s="547"/>
      <c r="G34" s="488"/>
      <c r="H34" s="547"/>
      <c r="I34" s="488"/>
      <c r="J34" s="15"/>
      <c r="K34" s="41"/>
      <c r="L34" s="21"/>
      <c r="M34" s="495"/>
    </row>
    <row r="35" spans="1:13">
      <c r="A35" s="503">
        <f>'[2]Platschef, trädbesiktare'!A35:C35</f>
        <v>0</v>
      </c>
      <c r="B35" s="487"/>
      <c r="C35" s="488"/>
      <c r="D35" s="36"/>
      <c r="E35" s="11" t="s">
        <v>34</v>
      </c>
      <c r="F35" s="547">
        <f>'[2]Platschef, trädbesiktare'!F35:G35</f>
        <v>0</v>
      </c>
      <c r="G35" s="488"/>
      <c r="H35" s="547">
        <f>'[2]Platschef, trädbesiktare'!H35:I35</f>
        <v>0</v>
      </c>
      <c r="I35" s="488"/>
      <c r="J35" s="15"/>
      <c r="K35" s="41">
        <f>'[2]Platschef, trädbesiktare'!K35</f>
        <v>0</v>
      </c>
      <c r="L35" s="21"/>
      <c r="M35" s="495"/>
    </row>
    <row r="36" spans="1:13">
      <c r="A36" s="492"/>
      <c r="B36" s="487"/>
      <c r="C36" s="487"/>
      <c r="D36" s="487"/>
      <c r="E36" s="487"/>
      <c r="F36" s="487"/>
      <c r="G36" s="487"/>
      <c r="H36" s="487"/>
      <c r="I36" s="488"/>
      <c r="J36" s="27" t="s">
        <v>41</v>
      </c>
      <c r="K36" s="28">
        <f t="shared" ref="K36:L36" si="2">SUM(K29:K35)</f>
        <v>208</v>
      </c>
      <c r="L36" s="28">
        <f t="shared" si="2"/>
        <v>0</v>
      </c>
      <c r="M36" s="496"/>
    </row>
    <row r="37" spans="1:13">
      <c r="A37" s="493" t="s">
        <v>72</v>
      </c>
      <c r="B37" s="487"/>
      <c r="C37" s="488"/>
      <c r="D37" s="494"/>
      <c r="E37" s="487"/>
      <c r="F37" s="487"/>
      <c r="G37" s="487"/>
      <c r="H37" s="487"/>
      <c r="I37" s="487"/>
      <c r="J37" s="487"/>
      <c r="K37" s="487"/>
      <c r="L37" s="487"/>
      <c r="M37" s="488"/>
    </row>
    <row r="38" spans="1:13">
      <c r="A38" s="570"/>
      <c r="B38" s="478"/>
      <c r="C38" s="478"/>
      <c r="D38" s="478"/>
      <c r="E38" s="478"/>
      <c r="F38" s="478"/>
      <c r="G38" s="478"/>
      <c r="H38" s="478"/>
      <c r="I38" s="478"/>
      <c r="J38" s="478"/>
      <c r="K38" s="478"/>
      <c r="L38" s="478"/>
      <c r="M38" s="479"/>
    </row>
    <row r="39" spans="1:13">
      <c r="A39" s="480"/>
      <c r="B39" s="481"/>
      <c r="C39" s="481"/>
      <c r="D39" s="481"/>
      <c r="E39" s="481"/>
      <c r="F39" s="481"/>
      <c r="G39" s="481"/>
      <c r="H39" s="481"/>
      <c r="I39" s="481"/>
      <c r="J39" s="481"/>
      <c r="K39" s="481"/>
      <c r="L39" s="481"/>
      <c r="M39" s="482"/>
    </row>
    <row r="40" spans="1:13">
      <c r="A40" s="480"/>
      <c r="B40" s="481"/>
      <c r="C40" s="481"/>
      <c r="D40" s="481"/>
      <c r="E40" s="481"/>
      <c r="F40" s="481"/>
      <c r="G40" s="481"/>
      <c r="H40" s="481"/>
      <c r="I40" s="481"/>
      <c r="J40" s="481"/>
      <c r="K40" s="481"/>
      <c r="L40" s="481"/>
      <c r="M40" s="482"/>
    </row>
    <row r="41" spans="1:13">
      <c r="A41" s="480"/>
      <c r="B41" s="481"/>
      <c r="C41" s="481"/>
      <c r="D41" s="481"/>
      <c r="E41" s="481"/>
      <c r="F41" s="481"/>
      <c r="G41" s="481"/>
      <c r="H41" s="481"/>
      <c r="I41" s="481"/>
      <c r="J41" s="481"/>
      <c r="K41" s="481"/>
      <c r="L41" s="481"/>
      <c r="M41" s="482"/>
    </row>
    <row r="42" spans="1:13">
      <c r="A42" s="480"/>
      <c r="B42" s="481"/>
      <c r="C42" s="481"/>
      <c r="D42" s="481"/>
      <c r="E42" s="481"/>
      <c r="F42" s="481"/>
      <c r="G42" s="481"/>
      <c r="H42" s="481"/>
      <c r="I42" s="481"/>
      <c r="J42" s="481"/>
      <c r="K42" s="481"/>
      <c r="L42" s="481"/>
      <c r="M42" s="482"/>
    </row>
    <row r="43" spans="1:13">
      <c r="A43" s="483"/>
      <c r="B43" s="484"/>
      <c r="C43" s="484"/>
      <c r="D43" s="484"/>
      <c r="E43" s="484"/>
      <c r="F43" s="484"/>
      <c r="G43" s="484"/>
      <c r="H43" s="484"/>
      <c r="I43" s="484"/>
      <c r="J43" s="484"/>
      <c r="K43" s="484"/>
      <c r="L43" s="484"/>
      <c r="M43" s="485"/>
    </row>
    <row r="44" spans="1:13">
      <c r="A44" s="486" t="s">
        <v>43</v>
      </c>
      <c r="B44" s="487"/>
      <c r="C44" s="487"/>
      <c r="D44" s="487"/>
      <c r="E44" s="487"/>
      <c r="F44" s="488"/>
      <c r="G44" s="486" t="s">
        <v>44</v>
      </c>
      <c r="H44" s="487"/>
      <c r="I44" s="487"/>
      <c r="J44" s="487"/>
      <c r="K44" s="487"/>
      <c r="L44" s="487"/>
      <c r="M44" s="488"/>
    </row>
    <row r="45" spans="1:13">
      <c r="A45" s="489"/>
      <c r="B45" s="487"/>
      <c r="C45" s="487"/>
      <c r="D45" s="487"/>
      <c r="E45" s="487"/>
      <c r="F45" s="488"/>
      <c r="G45" s="489"/>
      <c r="H45" s="487"/>
      <c r="I45" s="487"/>
      <c r="J45" s="487"/>
      <c r="K45" s="487"/>
      <c r="L45" s="487"/>
      <c r="M45" s="488"/>
    </row>
  </sheetData>
  <mergeCells count="72">
    <mergeCell ref="A1:C3"/>
    <mergeCell ref="D1:M1"/>
    <mergeCell ref="E2:F2"/>
    <mergeCell ref="L2:M2"/>
    <mergeCell ref="E3:F3"/>
    <mergeCell ref="G3:H3"/>
    <mergeCell ref="L3:M3"/>
    <mergeCell ref="A4:B5"/>
    <mergeCell ref="C4:K5"/>
    <mergeCell ref="L4:M4"/>
    <mergeCell ref="A6:B7"/>
    <mergeCell ref="C6:K7"/>
    <mergeCell ref="L6:M6"/>
    <mergeCell ref="A8:B9"/>
    <mergeCell ref="C8:K9"/>
    <mergeCell ref="L8:M8"/>
    <mergeCell ref="A10:B11"/>
    <mergeCell ref="C10:K11"/>
    <mergeCell ref="L10:M10"/>
    <mergeCell ref="A12:B13"/>
    <mergeCell ref="C12:K13"/>
    <mergeCell ref="L12:M12"/>
    <mergeCell ref="A14:B15"/>
    <mergeCell ref="C14:K15"/>
    <mergeCell ref="L14:M14"/>
    <mergeCell ref="A26:D26"/>
    <mergeCell ref="A16:B17"/>
    <mergeCell ref="C16:K17"/>
    <mergeCell ref="L16:M16"/>
    <mergeCell ref="A18:M18"/>
    <mergeCell ref="A19:D19"/>
    <mergeCell ref="A20:D20"/>
    <mergeCell ref="A22:C22"/>
    <mergeCell ref="A23:C23"/>
    <mergeCell ref="A24:C24"/>
    <mergeCell ref="A25:C25"/>
    <mergeCell ref="A21:C21"/>
    <mergeCell ref="H32:I32"/>
    <mergeCell ref="A27:E27"/>
    <mergeCell ref="F27:G27"/>
    <mergeCell ref="A28:C28"/>
    <mergeCell ref="F28:G28"/>
    <mergeCell ref="H28:I28"/>
    <mergeCell ref="A29:D29"/>
    <mergeCell ref="F29:G29"/>
    <mergeCell ref="H29:I29"/>
    <mergeCell ref="A30:C30"/>
    <mergeCell ref="F30:G30"/>
    <mergeCell ref="H30:I30"/>
    <mergeCell ref="A31:C31"/>
    <mergeCell ref="F31:G31"/>
    <mergeCell ref="A35:C35"/>
    <mergeCell ref="F35:G35"/>
    <mergeCell ref="H35:I35"/>
    <mergeCell ref="A36:I36"/>
    <mergeCell ref="A37:C37"/>
    <mergeCell ref="D37:M37"/>
    <mergeCell ref="M28:M36"/>
    <mergeCell ref="H31:I31"/>
    <mergeCell ref="A33:C33"/>
    <mergeCell ref="F33:G33"/>
    <mergeCell ref="H33:I33"/>
    <mergeCell ref="A34:C34"/>
    <mergeCell ref="F34:G34"/>
    <mergeCell ref="H34:I34"/>
    <mergeCell ref="A32:C32"/>
    <mergeCell ref="F32:G32"/>
    <mergeCell ref="A38:M43"/>
    <mergeCell ref="A44:F44"/>
    <mergeCell ref="G44:M44"/>
    <mergeCell ref="A45:F45"/>
    <mergeCell ref="G45:M4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62FB1-C7CE-41CB-9E2F-A98E8C24068B}">
  <dimension ref="A1:M45"/>
  <sheetViews>
    <sheetView workbookViewId="0">
      <selection activeCell="J31" sqref="J31"/>
    </sheetView>
  </sheetViews>
  <sheetFormatPr defaultRowHeight="14.5"/>
  <sheetData>
    <row r="1" spans="1:13" ht="15.75" customHeight="1">
      <c r="A1" s="541" t="s">
        <v>0</v>
      </c>
      <c r="B1" s="432"/>
      <c r="C1" s="433"/>
      <c r="D1" s="542" t="s">
        <v>56</v>
      </c>
      <c r="E1" s="441"/>
      <c r="F1" s="442"/>
      <c r="G1" s="442"/>
      <c r="H1" s="442"/>
      <c r="I1" s="442"/>
      <c r="J1" s="442"/>
      <c r="K1" s="442"/>
      <c r="L1" s="442"/>
      <c r="M1" s="443"/>
    </row>
    <row r="2" spans="1:13" ht="14.5" customHeight="1">
      <c r="A2" s="434"/>
      <c r="B2" s="435"/>
      <c r="C2" s="436"/>
      <c r="D2" s="264" t="s">
        <v>45</v>
      </c>
      <c r="E2" s="520" t="s">
        <v>2</v>
      </c>
      <c r="F2" s="445"/>
      <c r="G2" s="265"/>
      <c r="H2" s="266"/>
      <c r="I2" s="267" t="s">
        <v>3</v>
      </c>
      <c r="J2" s="268">
        <v>2023</v>
      </c>
      <c r="K2" s="269" t="s">
        <v>4</v>
      </c>
      <c r="L2" s="543"/>
      <c r="M2" s="443"/>
    </row>
    <row r="3" spans="1:13" ht="14.5" customHeight="1">
      <c r="A3" s="437"/>
      <c r="B3" s="438"/>
      <c r="C3" s="439"/>
      <c r="D3" s="270"/>
      <c r="E3" s="544" t="s">
        <v>5</v>
      </c>
      <c r="F3" s="445"/>
      <c r="G3" s="545">
        <v>552</v>
      </c>
      <c r="H3" s="443"/>
      <c r="I3" s="271" t="s">
        <v>213</v>
      </c>
      <c r="J3" s="347">
        <v>14</v>
      </c>
      <c r="K3" s="267" t="s">
        <v>7</v>
      </c>
      <c r="L3" s="546"/>
      <c r="M3" s="443"/>
    </row>
    <row r="4" spans="1:13" ht="14.5" customHeight="1">
      <c r="A4" s="536" t="s">
        <v>57</v>
      </c>
      <c r="B4" s="451"/>
      <c r="C4" s="540" t="s">
        <v>192</v>
      </c>
      <c r="D4" s="432"/>
      <c r="E4" s="432"/>
      <c r="F4" s="432"/>
      <c r="G4" s="432"/>
      <c r="H4" s="432"/>
      <c r="I4" s="432"/>
      <c r="J4" s="432"/>
      <c r="K4" s="433"/>
      <c r="L4" s="520" t="s">
        <v>9</v>
      </c>
      <c r="M4" s="445"/>
    </row>
    <row r="5" spans="1:13">
      <c r="A5" s="452"/>
      <c r="B5" s="439"/>
      <c r="C5" s="437"/>
      <c r="D5" s="438"/>
      <c r="E5" s="438"/>
      <c r="F5" s="438"/>
      <c r="G5" s="438"/>
      <c r="H5" s="438"/>
      <c r="I5" s="438"/>
      <c r="J5" s="438"/>
      <c r="K5" s="439"/>
      <c r="L5" s="273"/>
      <c r="M5" s="274" t="s">
        <v>10</v>
      </c>
    </row>
    <row r="6" spans="1:13" ht="14.5" customHeight="1">
      <c r="A6" s="536" t="s">
        <v>58</v>
      </c>
      <c r="B6" s="451"/>
      <c r="C6" s="540"/>
      <c r="D6" s="432"/>
      <c r="E6" s="432"/>
      <c r="F6" s="432"/>
      <c r="G6" s="432"/>
      <c r="H6" s="432"/>
      <c r="I6" s="432"/>
      <c r="J6" s="432"/>
      <c r="K6" s="433"/>
      <c r="L6" s="528" t="s">
        <v>9</v>
      </c>
      <c r="M6" s="445"/>
    </row>
    <row r="7" spans="1:13">
      <c r="A7" s="452"/>
      <c r="B7" s="439"/>
      <c r="C7" s="437"/>
      <c r="D7" s="438"/>
      <c r="E7" s="438"/>
      <c r="F7" s="438"/>
      <c r="G7" s="438"/>
      <c r="H7" s="438"/>
      <c r="I7" s="438"/>
      <c r="J7" s="438"/>
      <c r="K7" s="439"/>
      <c r="L7" s="273"/>
      <c r="M7" s="275" t="s">
        <v>10</v>
      </c>
    </row>
    <row r="8" spans="1:13" ht="14.5" customHeight="1">
      <c r="A8" s="536" t="s">
        <v>59</v>
      </c>
      <c r="B8" s="451"/>
      <c r="C8" s="540"/>
      <c r="D8" s="432"/>
      <c r="E8" s="432"/>
      <c r="F8" s="432"/>
      <c r="G8" s="432"/>
      <c r="H8" s="432"/>
      <c r="I8" s="432"/>
      <c r="J8" s="432"/>
      <c r="K8" s="433"/>
      <c r="L8" s="528" t="s">
        <v>9</v>
      </c>
      <c r="M8" s="445"/>
    </row>
    <row r="9" spans="1:13">
      <c r="A9" s="452"/>
      <c r="B9" s="439"/>
      <c r="C9" s="437"/>
      <c r="D9" s="438"/>
      <c r="E9" s="438"/>
      <c r="F9" s="438"/>
      <c r="G9" s="438"/>
      <c r="H9" s="438"/>
      <c r="I9" s="438"/>
      <c r="J9" s="438"/>
      <c r="K9" s="439"/>
      <c r="L9" s="273"/>
      <c r="M9" s="275" t="s">
        <v>10</v>
      </c>
    </row>
    <row r="10" spans="1:13" ht="14.5" customHeight="1">
      <c r="A10" s="536" t="s">
        <v>60</v>
      </c>
      <c r="B10" s="451"/>
      <c r="C10" s="540" t="s">
        <v>192</v>
      </c>
      <c r="D10" s="432"/>
      <c r="E10" s="432"/>
      <c r="F10" s="432"/>
      <c r="G10" s="432"/>
      <c r="H10" s="432"/>
      <c r="I10" s="432"/>
      <c r="J10" s="432"/>
      <c r="K10" s="433"/>
      <c r="L10" s="520" t="s">
        <v>9</v>
      </c>
      <c r="M10" s="445"/>
    </row>
    <row r="11" spans="1:13">
      <c r="A11" s="452"/>
      <c r="B11" s="439"/>
      <c r="C11" s="437"/>
      <c r="D11" s="438"/>
      <c r="E11" s="438"/>
      <c r="F11" s="438"/>
      <c r="G11" s="438"/>
      <c r="H11" s="438"/>
      <c r="I11" s="438"/>
      <c r="J11" s="438"/>
      <c r="K11" s="439"/>
      <c r="L11" s="273"/>
      <c r="M11" s="274" t="s">
        <v>10</v>
      </c>
    </row>
    <row r="12" spans="1:13" ht="14.5" customHeight="1">
      <c r="A12" s="536" t="s">
        <v>61</v>
      </c>
      <c r="B12" s="451"/>
      <c r="C12" s="539"/>
      <c r="D12" s="432"/>
      <c r="E12" s="432"/>
      <c r="F12" s="432"/>
      <c r="G12" s="432"/>
      <c r="H12" s="432"/>
      <c r="I12" s="432"/>
      <c r="J12" s="432"/>
      <c r="K12" s="433"/>
      <c r="L12" s="520" t="s">
        <v>9</v>
      </c>
      <c r="M12" s="445"/>
    </row>
    <row r="13" spans="1:13">
      <c r="A13" s="452"/>
      <c r="B13" s="439"/>
      <c r="C13" s="437"/>
      <c r="D13" s="438"/>
      <c r="E13" s="438"/>
      <c r="F13" s="438"/>
      <c r="G13" s="438"/>
      <c r="H13" s="438"/>
      <c r="I13" s="438"/>
      <c r="J13" s="438"/>
      <c r="K13" s="439"/>
      <c r="L13" s="273"/>
      <c r="M13" s="274" t="s">
        <v>10</v>
      </c>
    </row>
    <row r="14" spans="1:13" ht="14.5" customHeight="1">
      <c r="A14" s="536" t="s">
        <v>62</v>
      </c>
      <c r="B14" s="451"/>
      <c r="C14" s="539"/>
      <c r="D14" s="432"/>
      <c r="E14" s="432"/>
      <c r="F14" s="432"/>
      <c r="G14" s="432"/>
      <c r="H14" s="432"/>
      <c r="I14" s="432"/>
      <c r="J14" s="432"/>
      <c r="K14" s="433"/>
      <c r="L14" s="520" t="s">
        <v>9</v>
      </c>
      <c r="M14" s="445"/>
    </row>
    <row r="15" spans="1:13">
      <c r="A15" s="452"/>
      <c r="B15" s="439"/>
      <c r="C15" s="437"/>
      <c r="D15" s="438"/>
      <c r="E15" s="438"/>
      <c r="F15" s="438"/>
      <c r="G15" s="438"/>
      <c r="H15" s="438"/>
      <c r="I15" s="438"/>
      <c r="J15" s="438"/>
      <c r="K15" s="439"/>
      <c r="L15" s="273"/>
      <c r="M15" s="274" t="s">
        <v>10</v>
      </c>
    </row>
    <row r="16" spans="1:13" ht="14.5" customHeight="1">
      <c r="A16" s="536" t="s">
        <v>63</v>
      </c>
      <c r="B16" s="451"/>
      <c r="C16" s="537"/>
      <c r="D16" s="432"/>
      <c r="E16" s="432"/>
      <c r="F16" s="432"/>
      <c r="G16" s="432"/>
      <c r="H16" s="432"/>
      <c r="I16" s="432"/>
      <c r="J16" s="432"/>
      <c r="K16" s="433"/>
      <c r="L16" s="520" t="s">
        <v>9</v>
      </c>
      <c r="M16" s="445"/>
    </row>
    <row r="17" spans="1:13">
      <c r="A17" s="452"/>
      <c r="B17" s="439"/>
      <c r="C17" s="437"/>
      <c r="D17" s="438"/>
      <c r="E17" s="438"/>
      <c r="F17" s="438"/>
      <c r="G17" s="438"/>
      <c r="H17" s="438"/>
      <c r="I17" s="438"/>
      <c r="J17" s="438"/>
      <c r="K17" s="439"/>
      <c r="L17" s="273"/>
      <c r="M17" s="274" t="s">
        <v>10</v>
      </c>
    </row>
    <row r="18" spans="1:13">
      <c r="A18" s="526"/>
      <c r="B18" s="442"/>
      <c r="C18" s="442"/>
      <c r="D18" s="442"/>
      <c r="E18" s="442"/>
      <c r="F18" s="442"/>
      <c r="G18" s="442"/>
      <c r="H18" s="442"/>
      <c r="I18" s="442"/>
      <c r="J18" s="442"/>
      <c r="K18" s="442"/>
      <c r="L18" s="442"/>
      <c r="M18" s="443"/>
    </row>
    <row r="19" spans="1:13" ht="20">
      <c r="A19" s="533" t="s">
        <v>17</v>
      </c>
      <c r="B19" s="441"/>
      <c r="C19" s="442"/>
      <c r="D19" s="443"/>
      <c r="E19" s="276" t="s">
        <v>18</v>
      </c>
      <c r="F19" s="276" t="s">
        <v>19</v>
      </c>
      <c r="G19" s="277" t="s">
        <v>20</v>
      </c>
      <c r="H19" s="277" t="s">
        <v>64</v>
      </c>
      <c r="I19" s="277" t="s">
        <v>65</v>
      </c>
      <c r="J19" s="277" t="s">
        <v>66</v>
      </c>
      <c r="K19" s="278" t="s">
        <v>67</v>
      </c>
      <c r="L19" s="277" t="s">
        <v>78</v>
      </c>
      <c r="M19" s="277" t="s">
        <v>26</v>
      </c>
    </row>
    <row r="20" spans="1:13">
      <c r="A20" s="534" t="s">
        <v>94</v>
      </c>
      <c r="B20" s="442"/>
      <c r="C20" s="442"/>
      <c r="D20" s="443"/>
      <c r="E20" s="279" t="s">
        <v>28</v>
      </c>
      <c r="F20" s="267" t="s">
        <v>79</v>
      </c>
      <c r="G20" s="280">
        <v>16</v>
      </c>
      <c r="H20" s="281">
        <v>1</v>
      </c>
      <c r="I20" s="281">
        <v>8</v>
      </c>
      <c r="J20" s="280"/>
      <c r="K20" s="280"/>
      <c r="L20" s="285"/>
      <c r="M20" s="282">
        <f t="shared" ref="M20:M26" si="0">I20+J20+K20+L20</f>
        <v>8</v>
      </c>
    </row>
    <row r="21" spans="1:13">
      <c r="A21" s="523"/>
      <c r="B21" s="442"/>
      <c r="C21" s="443"/>
      <c r="D21" s="283"/>
      <c r="E21" s="279" t="s">
        <v>29</v>
      </c>
      <c r="F21" s="267"/>
      <c r="G21" s="280"/>
      <c r="H21" s="281"/>
      <c r="I21" s="281"/>
      <c r="J21" s="280"/>
      <c r="K21" s="280"/>
      <c r="L21" s="280"/>
      <c r="M21" s="282">
        <f t="shared" si="0"/>
        <v>0</v>
      </c>
    </row>
    <row r="22" spans="1:13">
      <c r="A22" s="523"/>
      <c r="B22" s="442"/>
      <c r="C22" s="443"/>
      <c r="D22" s="270"/>
      <c r="E22" s="279" t="s">
        <v>30</v>
      </c>
      <c r="F22" s="267"/>
      <c r="G22" s="280"/>
      <c r="H22" s="281"/>
      <c r="I22" s="281"/>
      <c r="J22" s="280"/>
      <c r="K22" s="280"/>
      <c r="L22" s="280"/>
      <c r="M22" s="282">
        <f t="shared" si="0"/>
        <v>0</v>
      </c>
    </row>
    <row r="23" spans="1:13">
      <c r="A23" s="523" t="s">
        <v>94</v>
      </c>
      <c r="B23" s="442"/>
      <c r="C23" s="443"/>
      <c r="D23" s="283"/>
      <c r="E23" s="279" t="s">
        <v>31</v>
      </c>
      <c r="F23" s="267" t="s">
        <v>79</v>
      </c>
      <c r="G23" s="280">
        <v>16</v>
      </c>
      <c r="H23" s="281">
        <v>1</v>
      </c>
      <c r="I23" s="281">
        <v>8</v>
      </c>
      <c r="J23" s="280"/>
      <c r="K23" s="280"/>
      <c r="L23" s="280"/>
      <c r="M23" s="282">
        <f t="shared" si="0"/>
        <v>8</v>
      </c>
    </row>
    <row r="24" spans="1:13">
      <c r="A24" s="523"/>
      <c r="B24" s="442"/>
      <c r="C24" s="443"/>
      <c r="D24" s="283"/>
      <c r="E24" s="279" t="s">
        <v>32</v>
      </c>
      <c r="F24" s="267"/>
      <c r="G24" s="280"/>
      <c r="H24" s="281"/>
      <c r="I24" s="281"/>
      <c r="J24" s="280"/>
      <c r="K24" s="280"/>
      <c r="L24" s="280"/>
      <c r="M24" s="282">
        <f t="shared" si="0"/>
        <v>0</v>
      </c>
    </row>
    <row r="25" spans="1:13">
      <c r="A25" s="538"/>
      <c r="B25" s="442"/>
      <c r="C25" s="443"/>
      <c r="D25" s="283"/>
      <c r="E25" s="279" t="s">
        <v>33</v>
      </c>
      <c r="F25" s="284"/>
      <c r="G25" s="284"/>
      <c r="H25" s="280"/>
      <c r="I25" s="280"/>
      <c r="J25" s="280"/>
      <c r="K25" s="280"/>
      <c r="L25" s="280"/>
      <c r="M25" s="282">
        <f t="shared" si="0"/>
        <v>0</v>
      </c>
    </row>
    <row r="26" spans="1:13">
      <c r="A26" s="535"/>
      <c r="B26" s="442"/>
      <c r="C26" s="442"/>
      <c r="D26" s="443"/>
      <c r="E26" s="279" t="s">
        <v>34</v>
      </c>
      <c r="F26" s="284"/>
      <c r="G26" s="284"/>
      <c r="H26" s="280"/>
      <c r="I26" s="280"/>
      <c r="J26" s="280"/>
      <c r="K26" s="285"/>
      <c r="L26" s="280"/>
      <c r="M26" s="282">
        <f t="shared" si="0"/>
        <v>0</v>
      </c>
    </row>
    <row r="27" spans="1:13">
      <c r="A27" s="531"/>
      <c r="B27" s="441"/>
      <c r="C27" s="442"/>
      <c r="D27" s="442"/>
      <c r="E27" s="443"/>
      <c r="F27" s="532" t="s">
        <v>35</v>
      </c>
      <c r="G27" s="445"/>
      <c r="H27" s="281">
        <f t="shared" ref="H27:M27" si="1">SUM(H20:H26)</f>
        <v>2</v>
      </c>
      <c r="I27" s="281">
        <f t="shared" si="1"/>
        <v>16</v>
      </c>
      <c r="J27" s="280">
        <f t="shared" si="1"/>
        <v>0</v>
      </c>
      <c r="K27" s="285">
        <f t="shared" si="1"/>
        <v>0</v>
      </c>
      <c r="L27" s="280">
        <f t="shared" si="1"/>
        <v>0</v>
      </c>
      <c r="M27" s="286">
        <f t="shared" si="1"/>
        <v>16</v>
      </c>
    </row>
    <row r="28" spans="1:13">
      <c r="A28" s="528" t="s">
        <v>70</v>
      </c>
      <c r="B28" s="441"/>
      <c r="C28" s="443"/>
      <c r="D28" s="273"/>
      <c r="E28" s="276" t="s">
        <v>18</v>
      </c>
      <c r="F28" s="529" t="s">
        <v>37</v>
      </c>
      <c r="G28" s="445"/>
      <c r="H28" s="529" t="s">
        <v>38</v>
      </c>
      <c r="I28" s="445"/>
      <c r="J28" s="287"/>
      <c r="K28" s="288" t="s">
        <v>39</v>
      </c>
      <c r="L28" s="289" t="s">
        <v>40</v>
      </c>
      <c r="M28" s="470"/>
    </row>
    <row r="29" spans="1:13">
      <c r="A29" s="535"/>
      <c r="B29" s="442"/>
      <c r="C29" s="442"/>
      <c r="D29" s="443"/>
      <c r="E29" s="279" t="s">
        <v>28</v>
      </c>
      <c r="F29" s="522" t="s">
        <v>95</v>
      </c>
      <c r="G29" s="443"/>
      <c r="H29" s="522" t="s">
        <v>77</v>
      </c>
      <c r="I29" s="443"/>
      <c r="J29" s="280"/>
      <c r="K29" s="285">
        <v>88</v>
      </c>
      <c r="L29" s="285"/>
      <c r="M29" s="471"/>
    </row>
    <row r="30" spans="1:13">
      <c r="A30" s="526"/>
      <c r="B30" s="442"/>
      <c r="C30" s="443"/>
      <c r="D30" s="283"/>
      <c r="E30" s="279" t="s">
        <v>29</v>
      </c>
      <c r="F30" s="522"/>
      <c r="G30" s="443"/>
      <c r="H30" s="522"/>
      <c r="I30" s="443"/>
      <c r="J30" s="280"/>
      <c r="K30" s="285"/>
      <c r="L30" s="285"/>
      <c r="M30" s="472"/>
    </row>
    <row r="31" spans="1:13">
      <c r="A31" s="526"/>
      <c r="B31" s="442"/>
      <c r="C31" s="443"/>
      <c r="D31" s="270"/>
      <c r="E31" s="279" t="s">
        <v>30</v>
      </c>
      <c r="F31" s="522"/>
      <c r="G31" s="443"/>
      <c r="H31" s="522"/>
      <c r="I31" s="443"/>
      <c r="J31" s="280"/>
      <c r="K31" s="285"/>
      <c r="L31" s="285"/>
      <c r="M31" s="472"/>
    </row>
    <row r="32" spans="1:13">
      <c r="A32" s="526"/>
      <c r="B32" s="442"/>
      <c r="C32" s="443"/>
      <c r="D32" s="283"/>
      <c r="E32" s="279" t="s">
        <v>31</v>
      </c>
      <c r="F32" s="522"/>
      <c r="G32" s="443"/>
      <c r="H32" s="522"/>
      <c r="I32" s="443"/>
      <c r="J32" s="280"/>
      <c r="K32" s="285"/>
      <c r="L32" s="285"/>
      <c r="M32" s="472"/>
    </row>
    <row r="33" spans="1:13">
      <c r="A33" s="526"/>
      <c r="B33" s="442"/>
      <c r="C33" s="443"/>
      <c r="D33" s="283"/>
      <c r="E33" s="279" t="s">
        <v>32</v>
      </c>
      <c r="F33" s="522"/>
      <c r="G33" s="443"/>
      <c r="H33" s="524"/>
      <c r="I33" s="443"/>
      <c r="J33" s="280"/>
      <c r="K33" s="285"/>
      <c r="L33" s="285"/>
      <c r="M33" s="472"/>
    </row>
    <row r="34" spans="1:13">
      <c r="A34" s="530">
        <f>'[3]Platschef, trädbesiktare'!A34:A34</f>
        <v>0</v>
      </c>
      <c r="B34" s="442"/>
      <c r="C34" s="443"/>
      <c r="D34" s="290"/>
      <c r="E34" s="279" t="s">
        <v>33</v>
      </c>
      <c r="F34" s="525"/>
      <c r="G34" s="443"/>
      <c r="H34" s="525"/>
      <c r="I34" s="443"/>
      <c r="J34" s="280"/>
      <c r="K34" s="291"/>
      <c r="L34" s="285"/>
      <c r="M34" s="472"/>
    </row>
    <row r="35" spans="1:13">
      <c r="A35" s="530">
        <f>'[3]Platschef, trädbesiktare'!A35:A35</f>
        <v>0</v>
      </c>
      <c r="B35" s="442"/>
      <c r="C35" s="443"/>
      <c r="D35" s="290"/>
      <c r="E35" s="279" t="s">
        <v>34</v>
      </c>
      <c r="F35" s="525">
        <f>'[3]Platschef, trädbesiktare'!F35:F35</f>
        <v>0</v>
      </c>
      <c r="G35" s="443"/>
      <c r="H35" s="525">
        <f>'[3]Platschef, trädbesiktare'!H35:H35</f>
        <v>0</v>
      </c>
      <c r="I35" s="443"/>
      <c r="J35" s="280"/>
      <c r="K35" s="291">
        <f>'[3]Platschef, trädbesiktare'!K35</f>
        <v>0</v>
      </c>
      <c r="L35" s="285"/>
      <c r="M35" s="472"/>
    </row>
    <row r="36" spans="1:13">
      <c r="A36" s="519"/>
      <c r="B36" s="441"/>
      <c r="C36" s="442"/>
      <c r="D36" s="442"/>
      <c r="E36" s="442"/>
      <c r="F36" s="442"/>
      <c r="G36" s="442"/>
      <c r="H36" s="442"/>
      <c r="I36" s="443"/>
      <c r="J36" s="292" t="s">
        <v>41</v>
      </c>
      <c r="K36" s="293">
        <f>SUM(K29:K35)</f>
        <v>88</v>
      </c>
      <c r="L36" s="293">
        <f>SUM(L29:L35)</f>
        <v>0</v>
      </c>
      <c r="M36" s="473"/>
    </row>
    <row r="37" spans="1:13">
      <c r="A37" s="520" t="s">
        <v>72</v>
      </c>
      <c r="B37" s="441"/>
      <c r="C37" s="443"/>
      <c r="D37" s="521"/>
      <c r="E37" s="441"/>
      <c r="F37" s="442"/>
      <c r="G37" s="442"/>
      <c r="H37" s="442"/>
      <c r="I37" s="442"/>
      <c r="J37" s="442"/>
      <c r="K37" s="442"/>
      <c r="L37" s="442"/>
      <c r="M37" s="443"/>
    </row>
    <row r="38" spans="1:13">
      <c r="A38" s="571"/>
      <c r="B38" s="572"/>
      <c r="C38" s="432"/>
      <c r="D38" s="432"/>
      <c r="E38" s="432"/>
      <c r="F38" s="432"/>
      <c r="G38" s="432"/>
      <c r="H38" s="432"/>
      <c r="I38" s="432"/>
      <c r="J38" s="432"/>
      <c r="K38" s="432"/>
      <c r="L38" s="432"/>
      <c r="M38" s="433"/>
    </row>
    <row r="39" spans="1:13">
      <c r="A39" s="573"/>
      <c r="B39" s="435"/>
      <c r="C39" s="435"/>
      <c r="D39" s="435"/>
      <c r="E39" s="435"/>
      <c r="F39" s="435"/>
      <c r="G39" s="435"/>
      <c r="H39" s="435"/>
      <c r="I39" s="435"/>
      <c r="J39" s="435"/>
      <c r="K39" s="435"/>
      <c r="L39" s="435"/>
      <c r="M39" s="436"/>
    </row>
    <row r="40" spans="1:13">
      <c r="A40" s="434"/>
      <c r="B40" s="435"/>
      <c r="C40" s="435"/>
      <c r="D40" s="435"/>
      <c r="E40" s="435"/>
      <c r="F40" s="435"/>
      <c r="G40" s="435"/>
      <c r="H40" s="435"/>
      <c r="I40" s="435"/>
      <c r="J40" s="435"/>
      <c r="K40" s="435"/>
      <c r="L40" s="435"/>
      <c r="M40" s="436"/>
    </row>
    <row r="41" spans="1:13">
      <c r="A41" s="434"/>
      <c r="B41" s="435"/>
      <c r="C41" s="435"/>
      <c r="D41" s="435"/>
      <c r="E41" s="435"/>
      <c r="F41" s="435"/>
      <c r="G41" s="435"/>
      <c r="H41" s="435"/>
      <c r="I41" s="435"/>
      <c r="J41" s="435"/>
      <c r="K41" s="435"/>
      <c r="L41" s="435"/>
      <c r="M41" s="436"/>
    </row>
    <row r="42" spans="1:13">
      <c r="A42" s="434"/>
      <c r="B42" s="435"/>
      <c r="C42" s="435"/>
      <c r="D42" s="435"/>
      <c r="E42" s="435"/>
      <c r="F42" s="435"/>
      <c r="G42" s="435"/>
      <c r="H42" s="435"/>
      <c r="I42" s="435"/>
      <c r="J42" s="435"/>
      <c r="K42" s="435"/>
      <c r="L42" s="435"/>
      <c r="M42" s="436"/>
    </row>
    <row r="43" spans="1:13">
      <c r="A43" s="437"/>
      <c r="B43" s="438"/>
      <c r="C43" s="438"/>
      <c r="D43" s="438"/>
      <c r="E43" s="438"/>
      <c r="F43" s="438"/>
      <c r="G43" s="438"/>
      <c r="H43" s="438"/>
      <c r="I43" s="438"/>
      <c r="J43" s="438"/>
      <c r="K43" s="438"/>
      <c r="L43" s="438"/>
      <c r="M43" s="439"/>
    </row>
    <row r="44" spans="1:13">
      <c r="A44" s="517" t="s">
        <v>43</v>
      </c>
      <c r="B44" s="442"/>
      <c r="C44" s="442"/>
      <c r="D44" s="442"/>
      <c r="E44" s="442"/>
      <c r="F44" s="443"/>
      <c r="G44" s="517" t="s">
        <v>44</v>
      </c>
      <c r="H44" s="442"/>
      <c r="I44" s="442"/>
      <c r="J44" s="442"/>
      <c r="K44" s="442"/>
      <c r="L44" s="442"/>
      <c r="M44" s="443"/>
    </row>
    <row r="45" spans="1:13">
      <c r="A45" s="518"/>
      <c r="B45" s="442"/>
      <c r="C45" s="442"/>
      <c r="D45" s="442"/>
      <c r="E45" s="442"/>
      <c r="F45" s="443"/>
      <c r="G45" s="518"/>
      <c r="H45" s="442"/>
      <c r="I45" s="442"/>
      <c r="J45" s="442"/>
      <c r="K45" s="442"/>
      <c r="L45" s="442"/>
      <c r="M45" s="443"/>
    </row>
  </sheetData>
  <mergeCells count="72">
    <mergeCell ref="A1:C3"/>
    <mergeCell ref="D1:M1"/>
    <mergeCell ref="E2:F2"/>
    <mergeCell ref="L2:M2"/>
    <mergeCell ref="E3:F3"/>
    <mergeCell ref="G3:H3"/>
    <mergeCell ref="L3:M3"/>
    <mergeCell ref="A4:B5"/>
    <mergeCell ref="C4:K5"/>
    <mergeCell ref="L4:M4"/>
    <mergeCell ref="A6:B7"/>
    <mergeCell ref="C6:K7"/>
    <mergeCell ref="L6:M6"/>
    <mergeCell ref="A8:B9"/>
    <mergeCell ref="C8:K9"/>
    <mergeCell ref="L8:M8"/>
    <mergeCell ref="A10:B11"/>
    <mergeCell ref="C10:K11"/>
    <mergeCell ref="L10:M10"/>
    <mergeCell ref="A12:B13"/>
    <mergeCell ref="C12:K13"/>
    <mergeCell ref="L12:M12"/>
    <mergeCell ref="A14:B15"/>
    <mergeCell ref="C14:K15"/>
    <mergeCell ref="L14:M14"/>
    <mergeCell ref="A26:D26"/>
    <mergeCell ref="A16:B17"/>
    <mergeCell ref="C16:K17"/>
    <mergeCell ref="L16:M16"/>
    <mergeCell ref="A18:M18"/>
    <mergeCell ref="A19:D19"/>
    <mergeCell ref="A20:D20"/>
    <mergeCell ref="A21:C21"/>
    <mergeCell ref="A22:C22"/>
    <mergeCell ref="A23:C23"/>
    <mergeCell ref="A24:C24"/>
    <mergeCell ref="A25:C25"/>
    <mergeCell ref="H32:I32"/>
    <mergeCell ref="A27:E27"/>
    <mergeCell ref="F27:G27"/>
    <mergeCell ref="A28:C28"/>
    <mergeCell ref="F28:G28"/>
    <mergeCell ref="H28:I28"/>
    <mergeCell ref="A29:D29"/>
    <mergeCell ref="F29:G29"/>
    <mergeCell ref="H29:I29"/>
    <mergeCell ref="A30:C30"/>
    <mergeCell ref="F30:G30"/>
    <mergeCell ref="H30:I30"/>
    <mergeCell ref="A31:C31"/>
    <mergeCell ref="F31:G31"/>
    <mergeCell ref="A35:C35"/>
    <mergeCell ref="F35:G35"/>
    <mergeCell ref="H35:I35"/>
    <mergeCell ref="A36:I36"/>
    <mergeCell ref="A37:C37"/>
    <mergeCell ref="D37:M37"/>
    <mergeCell ref="M28:M36"/>
    <mergeCell ref="H31:I31"/>
    <mergeCell ref="A33:C33"/>
    <mergeCell ref="F33:G33"/>
    <mergeCell ref="H33:I33"/>
    <mergeCell ref="A34:C34"/>
    <mergeCell ref="F34:G34"/>
    <mergeCell ref="H34:I34"/>
    <mergeCell ref="A32:C32"/>
    <mergeCell ref="F32:G32"/>
    <mergeCell ref="A38:M43"/>
    <mergeCell ref="A44:F44"/>
    <mergeCell ref="G44:M44"/>
    <mergeCell ref="A45:F45"/>
    <mergeCell ref="G45:M4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26</vt:i4>
      </vt:variant>
    </vt:vector>
  </HeadingPairs>
  <TitlesOfParts>
    <vt:vector size="26" baseType="lpstr">
      <vt:lpstr>David Allen</vt:lpstr>
      <vt:lpstr>Erik Rask Besikt</vt:lpstr>
      <vt:lpstr>John B Besikt</vt:lpstr>
      <vt:lpstr>Kim D Besikt</vt:lpstr>
      <vt:lpstr>Aaron Burridge</vt:lpstr>
      <vt:lpstr>Felix M</vt:lpstr>
      <vt:lpstr>Jim Lundberg</vt:lpstr>
      <vt:lpstr>Kim D</vt:lpstr>
      <vt:lpstr>Viktor T</vt:lpstr>
      <vt:lpstr>Erik Rask Alstor</vt:lpstr>
      <vt:lpstr>Putters Alstor</vt:lpstr>
      <vt:lpstr>Kungsbacka Skog</vt:lpstr>
      <vt:lpstr>Tony's ex</vt:lpstr>
      <vt:lpstr>Felix M besikt</vt:lpstr>
      <vt:lpstr>Joe Lyon</vt:lpstr>
      <vt:lpstr>Philip A</vt:lpstr>
      <vt:lpstr>Erik Rask</vt:lpstr>
      <vt:lpstr>Ivan Potter</vt:lpstr>
      <vt:lpstr>Aaron Selfe</vt:lpstr>
      <vt:lpstr>Ditchwitch</vt:lpstr>
      <vt:lpstr>Johan K Alstor</vt:lpstr>
      <vt:lpstr>Johan Kolsäter</vt:lpstr>
      <vt:lpstr>Komatsu Skotare</vt:lpstr>
      <vt:lpstr>Järnhäst</vt:lpstr>
      <vt:lpstr>Robert Andersson</vt:lpstr>
      <vt:lpstr>Robert Andersson Alstor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Allen</dc:creator>
  <cp:lastModifiedBy>Andreas Löfkvist</cp:lastModifiedBy>
  <cp:lastPrinted>2023-04-13T09:18:17Z</cp:lastPrinted>
  <dcterms:created xsi:type="dcterms:W3CDTF">2023-03-24T14:51:32Z</dcterms:created>
  <dcterms:modified xsi:type="dcterms:W3CDTF">2023-04-28T19:35:24Z</dcterms:modified>
</cp:coreProperties>
</file>