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nn_mnist" sheetId="1" r:id="rId4"/>
    <sheet state="visible" name="vit_mnist" sheetId="2" r:id="rId5"/>
    <sheet state="visible" name="cnn_ip102" sheetId="3" r:id="rId6"/>
    <sheet state="visible" name="vit_ip102" sheetId="4" r:id="rId7"/>
    <sheet state="visible" name="cnn_fabi" sheetId="5" r:id="rId8"/>
    <sheet state="visible" name="vit_fabi" sheetId="6" r:id="rId9"/>
    <sheet state="visible" name="cnn_ip102_fabi" sheetId="7" r:id="rId10"/>
    <sheet state="visible" name="vit_ip102_fabi" sheetId="8" r:id="rId11"/>
    <sheet state="visible" name="Analysis" sheetId="9" r:id="rId12"/>
    <sheet state="visible" name="cnnMnistGraph" sheetId="10" r:id="rId13"/>
  </sheets>
  <definedNames/>
  <calcPr/>
  <extLst>
    <ext uri="GoogleSheetsCustomDataVersion2">
      <go:sheetsCustomData xmlns:go="http://customooxmlschemas.google.com/" r:id="rId14" roundtripDataChecksum="r78uKe+xWasaNZYMSh0yJMksDyh/BhocVx+NGEGCtjc="/>
    </ext>
  </extLst>
</workbook>
</file>

<file path=xl/sharedStrings.xml><?xml version="1.0" encoding="utf-8"?>
<sst xmlns="http://schemas.openxmlformats.org/spreadsheetml/2006/main" count="218" uniqueCount="59">
  <si>
    <t>Run</t>
  </si>
  <si>
    <t>std</t>
  </si>
  <si>
    <t>avrage</t>
  </si>
  <si>
    <t>eval/accuracy</t>
  </si>
  <si>
    <t>eval/loss</t>
  </si>
  <si>
    <t>eval/runtime</t>
  </si>
  <si>
    <t>eval/samples_per_second</t>
  </si>
  <si>
    <t>eval/steps_per_second</t>
  </si>
  <si>
    <t>train/epoch</t>
  </si>
  <si>
    <t>train/global_step</t>
  </si>
  <si>
    <t>train/learning_rate</t>
  </si>
  <si>
    <t>train/loss</t>
  </si>
  <si>
    <t>train/total_flos</t>
  </si>
  <si>
    <t>train/train_loss</t>
  </si>
  <si>
    <t>train/train_runtime</t>
  </si>
  <si>
    <t>train/train_samples_per_second</t>
  </si>
  <si>
    <t>train/train_steps_per_second</t>
  </si>
  <si>
    <t>min</t>
  </si>
  <si>
    <t xml:space="preserve"> 117.3426</t>
  </si>
  <si>
    <t>192.76</t>
  </si>
  <si>
    <t>0.758</t>
  </si>
  <si>
    <t>24</t>
  </si>
  <si>
    <t>4944</t>
  </si>
  <si>
    <t>0.00092</t>
  </si>
  <si>
    <t>0.8249</t>
  </si>
  <si>
    <t>8808.464</t>
  </si>
  <si>
    <t>1791.561</t>
  </si>
  <si>
    <t>7.016</t>
  </si>
  <si>
    <t>Standard Deviation</t>
  </si>
  <si>
    <t>Type</t>
  </si>
  <si>
    <t>CNN mnist</t>
  </si>
  <si>
    <t>VIT mnist</t>
  </si>
  <si>
    <t>CNN Ip102</t>
  </si>
  <si>
    <t>VIT Ip102</t>
  </si>
  <si>
    <t>CNN Fabi</t>
  </si>
  <si>
    <t>VIT Fabi</t>
  </si>
  <si>
    <t>CNN Ip102Fabi</t>
  </si>
  <si>
    <t>VIT Ip102Fabi</t>
  </si>
  <si>
    <t>Average</t>
  </si>
  <si>
    <t>restful-cherry-11 - eval/accuracy</t>
  </si>
  <si>
    <t>devoted-flower-10 - eval/accuracy</t>
  </si>
  <si>
    <t>neat-wildflower-9 - eval/accuracy</t>
  </si>
  <si>
    <t>elated-snow-8 - eval/accuracy</t>
  </si>
  <si>
    <t>whole-snow-7 - eval/accuracy</t>
  </si>
  <si>
    <t>decent-water-5 - eval/accuracy</t>
  </si>
  <si>
    <t>floral-wind-4 - eval/accuracy</t>
  </si>
  <si>
    <t>deep-firefly-3 - eval/accuracy</t>
  </si>
  <si>
    <t>elated-universe-2 - eval/accuracy</t>
  </si>
  <si>
    <t>major-plant-1 - eval/accuracy</t>
  </si>
  <si>
    <t>devoted-flower-10 - eval/loss</t>
  </si>
  <si>
    <t>neat-wildflower-9 - eval/loss</t>
  </si>
  <si>
    <t>elated-snow-8 - eval/loss</t>
  </si>
  <si>
    <t>whole-snow-7 - eval/loss</t>
  </si>
  <si>
    <t>decent-water-5 - eval/loss</t>
  </si>
  <si>
    <t>floral-wind-4 - eval/loss</t>
  </si>
  <si>
    <t>deep-firefly-3 - eval/loss</t>
  </si>
  <si>
    <t>elated-universe-2 - eval/loss</t>
  </si>
  <si>
    <t>major-plant-1 - eval/loss</t>
  </si>
  <si>
    <t>restful-cherry-11 - eval/loss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</si>
</sst>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"/>
  </numFmts>
  <fonts count="4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1" numFmtId="164" xfId="0" applyFont="1" applyNumberFormat="1"/>
    <xf borderId="0" fillId="0" fontId="1" numFmtId="164" xfId="0" applyAlignment="1" applyFont="1" applyNumberFormat="1">
      <alignment horizontal="right"/>
    </xf>
    <xf borderId="0" fillId="0" fontId="1" numFmtId="11" xfId="0" applyFont="1" applyNumberFormat="1"/>
    <xf borderId="0" fillId="0" fontId="1" numFmtId="11" xfId="0" applyAlignment="1" applyFont="1" applyNumberFormat="1">
      <alignment horizontal="right"/>
    </xf>
    <xf borderId="0" fillId="0" fontId="2" numFmtId="0" xfId="0" applyFont="1"/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restful-cherry-11 - eval/accuracy vs train/epoch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cnnMnistGraph!$C$1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cnnMnistGraph!$A$2:$A$86</c:f>
            </c:strRef>
          </c:cat>
          <c:val>
            <c:numRef>
              <c:f>cnnMnistGraph!$C$2:$C$86</c:f>
              <c:numCache/>
            </c:numRef>
          </c:val>
          <c:smooth val="0"/>
        </c:ser>
        <c:ser>
          <c:idx val="1"/>
          <c:order val="1"/>
          <c:tx>
            <c:strRef>
              <c:f>cnnMnistGraph!$B$1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cnnMnistGraph!$A$2:$A$86</c:f>
            </c:strRef>
          </c:cat>
          <c:val>
            <c:numRef>
              <c:f>cnnMnistGraph!$B$2:$B$86</c:f>
              <c:numCache/>
            </c:numRef>
          </c:val>
          <c:smooth val="0"/>
        </c:ser>
        <c:ser>
          <c:idx val="2"/>
          <c:order val="2"/>
          <c:tx>
            <c:strRef>
              <c:f>cnnMnistGraph!$D$1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cnnMnistGraph!$A$2:$A$86</c:f>
            </c:strRef>
          </c:cat>
          <c:val>
            <c:numRef>
              <c:f>cnnMnistGraph!$D$2:$D$86</c:f>
              <c:numCache/>
            </c:numRef>
          </c:val>
          <c:smooth val="0"/>
        </c:ser>
        <c:ser>
          <c:idx val="3"/>
          <c:order val="3"/>
          <c:tx>
            <c:strRef>
              <c:f>cnnMnistGraph!$E$1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cnnMnistGraph!$A$2:$A$86</c:f>
            </c:strRef>
          </c:cat>
          <c:val>
            <c:numRef>
              <c:f>cnnMnistGraph!$E$2:$E$86</c:f>
              <c:numCache/>
            </c:numRef>
          </c:val>
          <c:smooth val="0"/>
        </c:ser>
        <c:ser>
          <c:idx val="4"/>
          <c:order val="4"/>
          <c:tx>
            <c:strRef>
              <c:f>cnnMnistGraph!$F$1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cnnMnistGraph!$A$2:$A$86</c:f>
            </c:strRef>
          </c:cat>
          <c:val>
            <c:numRef>
              <c:f>cnnMnistGraph!$F$2:$F$86</c:f>
              <c:numCache/>
            </c:numRef>
          </c:val>
          <c:smooth val="0"/>
        </c:ser>
        <c:ser>
          <c:idx val="5"/>
          <c:order val="5"/>
          <c:tx>
            <c:strRef>
              <c:f>cnnMnistGraph!$G$1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cnnMnistGraph!$A$2:$A$86</c:f>
            </c:strRef>
          </c:cat>
          <c:val>
            <c:numRef>
              <c:f>cnnMnistGraph!$G$2:$G$86</c:f>
              <c:numCache/>
            </c:numRef>
          </c:val>
          <c:smooth val="0"/>
        </c:ser>
        <c:ser>
          <c:idx val="6"/>
          <c:order val="6"/>
          <c:tx>
            <c:strRef>
              <c:f>cnnMnistGraph!$H$1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cnnMnistGraph!$A$2:$A$86</c:f>
            </c:strRef>
          </c:cat>
          <c:val>
            <c:numRef>
              <c:f>cnnMnistGraph!$H$2:$H$86</c:f>
              <c:numCache/>
            </c:numRef>
          </c:val>
          <c:smooth val="0"/>
        </c:ser>
        <c:ser>
          <c:idx val="7"/>
          <c:order val="7"/>
          <c:tx>
            <c:strRef>
              <c:f>cnnMnistGraph!$I$1</c:f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cnnMnistGraph!$A$2:$A$86</c:f>
            </c:strRef>
          </c:cat>
          <c:val>
            <c:numRef>
              <c:f>cnnMnistGraph!$I$2:$I$86</c:f>
              <c:numCache/>
            </c:numRef>
          </c:val>
          <c:smooth val="0"/>
        </c:ser>
        <c:ser>
          <c:idx val="8"/>
          <c:order val="8"/>
          <c:tx>
            <c:strRef>
              <c:f>cnnMnistGraph!$J$1</c:f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strRef>
              <c:f>cnnMnistGraph!$A$2:$A$86</c:f>
            </c:strRef>
          </c:cat>
          <c:val>
            <c:numRef>
              <c:f>cnnMnistGraph!$J$2:$J$86</c:f>
              <c:numCache/>
            </c:numRef>
          </c:val>
          <c:smooth val="0"/>
        </c:ser>
        <c:ser>
          <c:idx val="9"/>
          <c:order val="9"/>
          <c:tx>
            <c:strRef>
              <c:f>cnnMnistGraph!$K$1</c:f>
            </c:strRef>
          </c:tx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cat>
            <c:strRef>
              <c:f>cnnMnistGraph!$A$2:$A$86</c:f>
            </c:strRef>
          </c:cat>
          <c:val>
            <c:numRef>
              <c:f>cnnMnistGraph!$K$2:$K$86</c:f>
              <c:numCache/>
            </c:numRef>
          </c:val>
          <c:smooth val="0"/>
        </c:ser>
        <c:axId val="307754508"/>
        <c:axId val="226926259"/>
      </c:lineChart>
      <c:catAx>
        <c:axId val="3077545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train/epoch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6926259"/>
      </c:catAx>
      <c:valAx>
        <c:axId val="2269262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restful-cherry-11 - eval/accuracy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77545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devoted-flower-10 - eval/loss, neat-wildflower-9 - eval/loss, elated-snow-8 - eval/loss, whole-snow-7 - eval/loss, decent-water-5 - eval/loss…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cnnMnistGraph!$B$90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cnnMnistGraph!$A$91:$A$175</c:f>
            </c:strRef>
          </c:cat>
          <c:val>
            <c:numRef>
              <c:f>cnnMnistGraph!$B$91:$B$175</c:f>
              <c:numCache/>
            </c:numRef>
          </c:val>
          <c:smooth val="0"/>
        </c:ser>
        <c:ser>
          <c:idx val="1"/>
          <c:order val="1"/>
          <c:tx>
            <c:strRef>
              <c:f>cnnMnistGraph!$C$90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cnnMnistGraph!$A$91:$A$175</c:f>
            </c:strRef>
          </c:cat>
          <c:val>
            <c:numRef>
              <c:f>cnnMnistGraph!$C$91:$C$175</c:f>
              <c:numCache/>
            </c:numRef>
          </c:val>
          <c:smooth val="0"/>
        </c:ser>
        <c:ser>
          <c:idx val="2"/>
          <c:order val="2"/>
          <c:tx>
            <c:strRef>
              <c:f>cnnMnistGraph!$D$90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cnnMnistGraph!$A$91:$A$175</c:f>
            </c:strRef>
          </c:cat>
          <c:val>
            <c:numRef>
              <c:f>cnnMnistGraph!$D$91:$D$175</c:f>
              <c:numCache/>
            </c:numRef>
          </c:val>
          <c:smooth val="0"/>
        </c:ser>
        <c:ser>
          <c:idx val="3"/>
          <c:order val="3"/>
          <c:tx>
            <c:strRef>
              <c:f>cnnMnistGraph!$E$90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cnnMnistGraph!$A$91:$A$175</c:f>
            </c:strRef>
          </c:cat>
          <c:val>
            <c:numRef>
              <c:f>cnnMnistGraph!$E$91:$E$175</c:f>
              <c:numCache/>
            </c:numRef>
          </c:val>
          <c:smooth val="0"/>
        </c:ser>
        <c:ser>
          <c:idx val="4"/>
          <c:order val="4"/>
          <c:tx>
            <c:strRef>
              <c:f>cnnMnistGraph!$F$90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cnnMnistGraph!$A$91:$A$175</c:f>
            </c:strRef>
          </c:cat>
          <c:val>
            <c:numRef>
              <c:f>cnnMnistGraph!$F$91:$F$175</c:f>
              <c:numCache/>
            </c:numRef>
          </c:val>
          <c:smooth val="0"/>
        </c:ser>
        <c:ser>
          <c:idx val="5"/>
          <c:order val="5"/>
          <c:tx>
            <c:strRef>
              <c:f>cnnMnistGraph!$G$90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cnnMnistGraph!$A$91:$A$175</c:f>
            </c:strRef>
          </c:cat>
          <c:val>
            <c:numRef>
              <c:f>cnnMnistGraph!$G$91:$G$175</c:f>
              <c:numCache/>
            </c:numRef>
          </c:val>
          <c:smooth val="0"/>
        </c:ser>
        <c:ser>
          <c:idx val="6"/>
          <c:order val="6"/>
          <c:tx>
            <c:strRef>
              <c:f>cnnMnistGraph!$H$90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cnnMnistGraph!$A$91:$A$175</c:f>
            </c:strRef>
          </c:cat>
          <c:val>
            <c:numRef>
              <c:f>cnnMnistGraph!$H$91:$H$175</c:f>
              <c:numCache/>
            </c:numRef>
          </c:val>
          <c:smooth val="0"/>
        </c:ser>
        <c:ser>
          <c:idx val="7"/>
          <c:order val="7"/>
          <c:tx>
            <c:strRef>
              <c:f>cnnMnistGraph!$I$90</c:f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cnnMnistGraph!$A$91:$A$175</c:f>
            </c:strRef>
          </c:cat>
          <c:val>
            <c:numRef>
              <c:f>cnnMnistGraph!$I$91:$I$175</c:f>
              <c:numCache/>
            </c:numRef>
          </c:val>
          <c:smooth val="0"/>
        </c:ser>
        <c:ser>
          <c:idx val="8"/>
          <c:order val="8"/>
          <c:tx>
            <c:strRef>
              <c:f>cnnMnistGraph!$J$90</c:f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strRef>
              <c:f>cnnMnistGraph!$A$91:$A$175</c:f>
            </c:strRef>
          </c:cat>
          <c:val>
            <c:numRef>
              <c:f>cnnMnistGraph!$J$91:$J$175</c:f>
              <c:numCache/>
            </c:numRef>
          </c:val>
          <c:smooth val="0"/>
        </c:ser>
        <c:ser>
          <c:idx val="9"/>
          <c:order val="9"/>
          <c:tx>
            <c:strRef>
              <c:f>cnnMnistGraph!$K$90</c:f>
            </c:strRef>
          </c:tx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cat>
            <c:strRef>
              <c:f>cnnMnistGraph!$A$91:$A$175</c:f>
            </c:strRef>
          </c:cat>
          <c:val>
            <c:numRef>
              <c:f>cnnMnistGraph!$K$91:$K$175</c:f>
              <c:numCache/>
            </c:numRef>
          </c:val>
          <c:smooth val="0"/>
        </c:ser>
        <c:axId val="170368034"/>
        <c:axId val="1629957618"/>
      </c:lineChart>
      <c:catAx>
        <c:axId val="1703680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train/epoch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9957618"/>
      </c:catAx>
      <c:valAx>
        <c:axId val="16299576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3680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657225</xdr:colOff>
      <xdr:row>72</xdr:row>
      <xdr:rowOff>133350</xdr:rowOff>
    </xdr:from>
    <xdr:ext cx="5715000" cy="3533775"/>
    <xdr:graphicFrame>
      <xdr:nvGraphicFramePr>
        <xdr:cNvPr id="385855404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809625</xdr:colOff>
      <xdr:row>96</xdr:row>
      <xdr:rowOff>114300</xdr:rowOff>
    </xdr:from>
    <xdr:ext cx="5715000" cy="3533775"/>
    <xdr:graphicFrame>
      <xdr:nvGraphicFramePr>
        <xdr:cNvPr id="745030384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M1" s="1" t="s">
        <v>1</v>
      </c>
      <c r="N1" s="1" t="s">
        <v>2</v>
      </c>
    </row>
    <row r="2" ht="15.75" customHeight="1">
      <c r="A2" s="2" t="s">
        <v>3</v>
      </c>
      <c r="B2" s="3">
        <v>0.9924</v>
      </c>
      <c r="C2" s="3">
        <v>0.9927</v>
      </c>
      <c r="D2" s="3">
        <v>0.9951</v>
      </c>
      <c r="E2" s="3">
        <v>0.9935</v>
      </c>
      <c r="F2" s="3">
        <v>0.9937</v>
      </c>
      <c r="G2" s="3">
        <v>0.9909</v>
      </c>
      <c r="H2" s="3">
        <v>0.9947</v>
      </c>
      <c r="I2" s="3">
        <v>0.9937</v>
      </c>
      <c r="J2" s="4">
        <v>0.9932</v>
      </c>
      <c r="K2" s="3">
        <v>0.9934</v>
      </c>
      <c r="M2" s="1">
        <f t="shared" ref="M2:M15" si="1">STDEV(B2:K2)</f>
        <v>0.001178558441</v>
      </c>
      <c r="N2" s="3">
        <f t="shared" ref="N2:N15" si="2">AVERAGE(B2:K2)</f>
        <v>0.99333</v>
      </c>
    </row>
    <row r="3" ht="15.75" customHeight="1">
      <c r="A3" s="2" t="s">
        <v>4</v>
      </c>
      <c r="B3" s="3">
        <v>0.02032</v>
      </c>
      <c r="C3" s="3">
        <v>0.02067</v>
      </c>
      <c r="D3" s="3">
        <v>0.01596</v>
      </c>
      <c r="E3" s="3">
        <v>0.01898</v>
      </c>
      <c r="F3" s="3">
        <v>0.01975</v>
      </c>
      <c r="G3" s="3">
        <v>0.02806</v>
      </c>
      <c r="H3" s="3">
        <v>0.01551</v>
      </c>
      <c r="I3" s="3">
        <v>0.01873</v>
      </c>
      <c r="J3" s="4">
        <v>0.01992</v>
      </c>
      <c r="K3" s="4">
        <v>0.0215446259826421</v>
      </c>
      <c r="M3" s="1">
        <f t="shared" si="1"/>
        <v>0.003449216101</v>
      </c>
      <c r="N3" s="3">
        <f t="shared" si="2"/>
        <v>0.0199444626</v>
      </c>
    </row>
    <row r="4" ht="15.75" customHeight="1">
      <c r="A4" s="2" t="s">
        <v>5</v>
      </c>
      <c r="B4" s="3">
        <v>14.7298</v>
      </c>
      <c r="C4" s="3">
        <v>14.5165</v>
      </c>
      <c r="D4" s="3">
        <v>14.7037</v>
      </c>
      <c r="E4" s="3">
        <v>15.1019</v>
      </c>
      <c r="F4" s="3">
        <v>14.4018</v>
      </c>
      <c r="G4" s="3">
        <v>14.5405</v>
      </c>
      <c r="H4" s="3">
        <v>14.4275</v>
      </c>
      <c r="I4" s="3">
        <v>14.5195</v>
      </c>
      <c r="J4" s="4">
        <v>14.5757</v>
      </c>
      <c r="K4" s="4">
        <v>14.73395</v>
      </c>
      <c r="M4" s="1">
        <f t="shared" si="1"/>
        <v>0.2048788532</v>
      </c>
      <c r="N4" s="3">
        <f t="shared" si="2"/>
        <v>14.625085</v>
      </c>
    </row>
    <row r="5" ht="15.75" customHeight="1">
      <c r="A5" s="2" t="s">
        <v>6</v>
      </c>
      <c r="B5" s="3">
        <v>678.897</v>
      </c>
      <c r="C5" s="3">
        <v>688.869</v>
      </c>
      <c r="D5" s="3">
        <v>680.102</v>
      </c>
      <c r="E5" s="3">
        <v>662.17</v>
      </c>
      <c r="F5" s="3">
        <v>694.356</v>
      </c>
      <c r="G5" s="3">
        <v>687.733</v>
      </c>
      <c r="H5" s="3">
        <v>693.123</v>
      </c>
      <c r="I5" s="3">
        <v>688.729</v>
      </c>
      <c r="J5" s="4">
        <v>686.074</v>
      </c>
      <c r="K5" s="4">
        <v>693.073</v>
      </c>
      <c r="M5" s="1">
        <f t="shared" si="1"/>
        <v>9.647436541</v>
      </c>
      <c r="N5" s="3">
        <f t="shared" si="2"/>
        <v>685.3126</v>
      </c>
    </row>
    <row r="6" ht="15.75" customHeight="1">
      <c r="A6" s="2" t="s">
        <v>7</v>
      </c>
      <c r="B6" s="3">
        <v>2.716</v>
      </c>
      <c r="C6" s="3">
        <v>2.755</v>
      </c>
      <c r="D6" s="3">
        <v>2.72</v>
      </c>
      <c r="E6" s="3">
        <v>2.649</v>
      </c>
      <c r="F6" s="3">
        <v>2.777</v>
      </c>
      <c r="G6" s="3">
        <v>2.751</v>
      </c>
      <c r="H6" s="3">
        <v>2.772</v>
      </c>
      <c r="I6" s="3">
        <v>2.755</v>
      </c>
      <c r="J6" s="4">
        <v>2.744</v>
      </c>
      <c r="K6" s="4">
        <v>2.772</v>
      </c>
      <c r="M6" s="1">
        <f t="shared" si="1"/>
        <v>0.03836795538</v>
      </c>
      <c r="N6" s="3">
        <f t="shared" si="2"/>
        <v>2.7411</v>
      </c>
    </row>
    <row r="7" ht="15.75" customHeight="1">
      <c r="A7" s="2" t="s">
        <v>8</v>
      </c>
      <c r="B7" s="3">
        <v>38.0</v>
      </c>
      <c r="C7" s="3">
        <v>24.0</v>
      </c>
      <c r="D7" s="3">
        <v>33.0</v>
      </c>
      <c r="E7" s="3">
        <v>35.0</v>
      </c>
      <c r="F7" s="3">
        <v>31.0</v>
      </c>
      <c r="G7" s="3">
        <v>22.0</v>
      </c>
      <c r="H7" s="3">
        <v>31.0</v>
      </c>
      <c r="I7" s="3">
        <v>29.0</v>
      </c>
      <c r="J7" s="4">
        <v>36.0</v>
      </c>
      <c r="K7" s="4">
        <v>28.0</v>
      </c>
      <c r="M7" s="1">
        <f t="shared" si="1"/>
        <v>5.121848625</v>
      </c>
      <c r="N7" s="3">
        <f t="shared" si="2"/>
        <v>30.7</v>
      </c>
    </row>
    <row r="8" ht="15.75" customHeight="1">
      <c r="A8" s="2" t="s">
        <v>9</v>
      </c>
      <c r="B8" s="3">
        <v>8930.0</v>
      </c>
      <c r="C8" s="3">
        <v>5640.0</v>
      </c>
      <c r="D8" s="3">
        <v>7755.0</v>
      </c>
      <c r="E8" s="3">
        <v>8225.0</v>
      </c>
      <c r="F8" s="3">
        <v>7285.0</v>
      </c>
      <c r="G8" s="3">
        <v>5170.0</v>
      </c>
      <c r="H8" s="3">
        <v>7285.0</v>
      </c>
      <c r="I8" s="3">
        <v>6815.0</v>
      </c>
      <c r="J8" s="4">
        <v>8460.0</v>
      </c>
      <c r="K8" s="4">
        <v>6580.0</v>
      </c>
      <c r="M8" s="1">
        <f t="shared" si="1"/>
        <v>1203.634427</v>
      </c>
      <c r="N8" s="3">
        <f t="shared" si="2"/>
        <v>7214.5</v>
      </c>
    </row>
    <row r="9" ht="15.75" customHeight="1">
      <c r="A9" s="2" t="s">
        <v>10</v>
      </c>
      <c r="B9" s="3">
        <v>8.7E-4</v>
      </c>
      <c r="C9" s="3">
        <v>9.2E-4</v>
      </c>
      <c r="D9" s="3">
        <v>8.9E-4</v>
      </c>
      <c r="E9" s="3">
        <v>8.8E-4</v>
      </c>
      <c r="F9" s="3">
        <v>9.0E-4</v>
      </c>
      <c r="G9" s="3">
        <v>9.3E-4</v>
      </c>
      <c r="H9" s="3">
        <v>9.0E-4</v>
      </c>
      <c r="I9" s="3">
        <v>9.0E-4</v>
      </c>
      <c r="J9" s="4">
        <v>8.8E-4</v>
      </c>
      <c r="K9" s="4">
        <v>9.078E-4</v>
      </c>
      <c r="M9" s="1">
        <f t="shared" si="1"/>
        <v>0.00001859377435</v>
      </c>
      <c r="N9" s="3">
        <f t="shared" si="2"/>
        <v>0.00089778</v>
      </c>
    </row>
    <row r="10" ht="15.75" customHeight="1">
      <c r="A10" s="2" t="s">
        <v>11</v>
      </c>
      <c r="B10" s="3">
        <v>0.2232</v>
      </c>
      <c r="C10" s="3">
        <v>0.2447</v>
      </c>
      <c r="D10" s="3">
        <v>0.2327</v>
      </c>
      <c r="E10" s="3">
        <v>0.223</v>
      </c>
      <c r="F10" s="3">
        <v>0.2285</v>
      </c>
      <c r="G10" s="3">
        <v>0.2446</v>
      </c>
      <c r="H10" s="3">
        <v>0.2269</v>
      </c>
      <c r="I10" s="3">
        <v>0.2325</v>
      </c>
      <c r="J10" s="4">
        <v>0.2153</v>
      </c>
      <c r="K10" s="4">
        <v>0.2374</v>
      </c>
      <c r="M10" s="1">
        <f t="shared" si="1"/>
        <v>0.009504361572</v>
      </c>
      <c r="N10" s="3">
        <f t="shared" si="2"/>
        <v>0.23088</v>
      </c>
    </row>
    <row r="11" ht="15.75" customHeight="1">
      <c r="A11" s="2" t="s">
        <v>12</v>
      </c>
      <c r="B11" s="5">
        <v>2.30254948314316E19</v>
      </c>
      <c r="C11" s="5">
        <v>1.45424177882726E19</v>
      </c>
      <c r="D11" s="5">
        <v>1.99958244588748E19</v>
      </c>
      <c r="E11" s="5">
        <v>2.12076926078976E19</v>
      </c>
      <c r="F11" s="5">
        <v>1.87839563098521E19</v>
      </c>
      <c r="G11" s="5">
        <v>1.33305496392499E19</v>
      </c>
      <c r="H11" s="5">
        <v>1.87839563098521E19</v>
      </c>
      <c r="I11" s="5">
        <v>1.75720881608294E19</v>
      </c>
      <c r="J11" s="6">
        <v>2.18136266824089E19</v>
      </c>
      <c r="K11" s="6">
        <v>1.6966154086318E19</v>
      </c>
      <c r="M11" s="1">
        <f t="shared" si="1"/>
        <v>3.1035E+18</v>
      </c>
      <c r="N11" s="5">
        <f t="shared" si="2"/>
        <v>1.86022E+19</v>
      </c>
    </row>
    <row r="12" ht="15.75" customHeight="1">
      <c r="A12" s="2" t="s">
        <v>13</v>
      </c>
      <c r="B12" s="3">
        <v>0.2702</v>
      </c>
      <c r="C12" s="3">
        <v>0.29514</v>
      </c>
      <c r="D12" s="3">
        <v>0.28048</v>
      </c>
      <c r="E12" s="3">
        <v>0.27412</v>
      </c>
      <c r="F12" s="3">
        <v>0.2821</v>
      </c>
      <c r="G12" s="3">
        <v>0.30265</v>
      </c>
      <c r="H12" s="3">
        <v>0.28027</v>
      </c>
      <c r="I12" s="3">
        <v>0.28556</v>
      </c>
      <c r="J12" s="4">
        <v>0.27254</v>
      </c>
      <c r="K12" s="4">
        <v>0.2879</v>
      </c>
      <c r="M12" s="1">
        <f t="shared" si="1"/>
        <v>0.01016908627</v>
      </c>
      <c r="N12" s="3">
        <f t="shared" si="2"/>
        <v>0.283096</v>
      </c>
    </row>
    <row r="13" ht="15.75" customHeight="1">
      <c r="A13" s="2" t="s">
        <v>14</v>
      </c>
      <c r="B13" s="3">
        <v>4748.3883</v>
      </c>
      <c r="C13" s="3">
        <v>3012.9512</v>
      </c>
      <c r="D13" s="3">
        <v>4263.193</v>
      </c>
      <c r="E13" s="3">
        <v>4381.3685</v>
      </c>
      <c r="F13" s="3">
        <v>3862.4656</v>
      </c>
      <c r="G13" s="3">
        <v>2825.1634</v>
      </c>
      <c r="H13" s="3">
        <v>3991.6358</v>
      </c>
      <c r="I13" s="3">
        <v>3724.4145</v>
      </c>
      <c r="J13" s="4">
        <v>4518.3364</v>
      </c>
      <c r="K13" s="4">
        <v>3520.938</v>
      </c>
      <c r="M13" s="1">
        <f t="shared" si="1"/>
        <v>631.5673992</v>
      </c>
      <c r="N13" s="3">
        <f t="shared" si="2"/>
        <v>3884.88547</v>
      </c>
    </row>
    <row r="14" ht="15.75" customHeight="1">
      <c r="A14" s="2" t="s">
        <v>15</v>
      </c>
      <c r="B14" s="3">
        <v>3790.76</v>
      </c>
      <c r="C14" s="3">
        <v>5974.209</v>
      </c>
      <c r="D14" s="3">
        <v>4222.187</v>
      </c>
      <c r="E14" s="3">
        <v>4108.305</v>
      </c>
      <c r="F14" s="3">
        <v>4660.236</v>
      </c>
      <c r="G14" s="3">
        <v>6371.313</v>
      </c>
      <c r="H14" s="3">
        <v>4509.429</v>
      </c>
      <c r="I14" s="3">
        <v>4832.974</v>
      </c>
      <c r="J14" s="4">
        <v>3983.767</v>
      </c>
      <c r="K14" s="4">
        <v>5112.274</v>
      </c>
      <c r="M14" s="1">
        <f t="shared" si="1"/>
        <v>851.7033677</v>
      </c>
      <c r="N14" s="3">
        <f t="shared" si="2"/>
        <v>4756.5454</v>
      </c>
    </row>
    <row r="15" ht="15.75" customHeight="1">
      <c r="A15" s="2" t="s">
        <v>16</v>
      </c>
      <c r="B15" s="3">
        <v>14.847</v>
      </c>
      <c r="C15" s="3">
        <v>23.399</v>
      </c>
      <c r="D15" s="3">
        <v>16.537</v>
      </c>
      <c r="E15" s="3">
        <v>16.091</v>
      </c>
      <c r="F15" s="3">
        <v>18.253</v>
      </c>
      <c r="G15" s="3">
        <v>24.954</v>
      </c>
      <c r="H15" s="3">
        <v>17.662</v>
      </c>
      <c r="I15" s="3">
        <v>18.929</v>
      </c>
      <c r="J15" s="4">
        <v>15.603</v>
      </c>
      <c r="K15" s="4">
        <v>20.023</v>
      </c>
      <c r="M15" s="1">
        <f t="shared" si="1"/>
        <v>3.335771235</v>
      </c>
      <c r="N15" s="3">
        <f t="shared" si="2"/>
        <v>18.6298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25"/>
    <col customWidth="1" min="2" max="6" width="12.63"/>
    <col customWidth="1" min="13" max="13" width="18.13"/>
  </cols>
  <sheetData>
    <row r="1" ht="15.75" customHeight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M1" s="1" t="s">
        <v>1</v>
      </c>
      <c r="N1" s="1" t="s">
        <v>2</v>
      </c>
    </row>
    <row r="2" ht="15.75" customHeight="1">
      <c r="A2" s="2" t="s">
        <v>3</v>
      </c>
      <c r="B2" s="3">
        <v>0.9942</v>
      </c>
      <c r="C2" s="3">
        <v>0.9906</v>
      </c>
      <c r="D2" s="3">
        <v>0.9915</v>
      </c>
      <c r="E2" s="3">
        <v>0.9905</v>
      </c>
      <c r="F2" s="3">
        <v>0.991</v>
      </c>
      <c r="G2" s="3">
        <v>0.9918</v>
      </c>
      <c r="H2" s="3">
        <v>0.9934</v>
      </c>
      <c r="I2" s="3">
        <v>0.9912</v>
      </c>
      <c r="J2" s="4">
        <v>0.9946</v>
      </c>
      <c r="K2" s="3">
        <v>0.992</v>
      </c>
      <c r="M2" s="1">
        <f t="shared" ref="M2:M15" si="1">STDEV(B2:K2)</f>
        <v>0.001477084215</v>
      </c>
      <c r="N2" s="3">
        <f t="shared" ref="N2:N15" si="2">AVERAGE(B2:K2)</f>
        <v>0.99208</v>
      </c>
    </row>
    <row r="3" ht="15.75" customHeight="1">
      <c r="A3" s="2" t="s">
        <v>4</v>
      </c>
      <c r="B3" s="3">
        <v>0.01733</v>
      </c>
      <c r="C3" s="3">
        <v>0.03034</v>
      </c>
      <c r="D3" s="3">
        <v>0.02704</v>
      </c>
      <c r="E3" s="3">
        <v>0.03027</v>
      </c>
      <c r="F3" s="3">
        <v>0.02905</v>
      </c>
      <c r="G3" s="3">
        <v>0.02371</v>
      </c>
      <c r="H3" s="3">
        <v>0.02199</v>
      </c>
      <c r="I3" s="3">
        <v>0.02763</v>
      </c>
      <c r="J3" s="4">
        <v>0.01641</v>
      </c>
      <c r="K3" s="4">
        <v>0.02266675978899</v>
      </c>
      <c r="M3" s="1">
        <f t="shared" si="1"/>
        <v>0.005069352816</v>
      </c>
      <c r="N3" s="3">
        <f t="shared" si="2"/>
        <v>0.02464367598</v>
      </c>
    </row>
    <row r="4" ht="15.75" customHeight="1">
      <c r="A4" s="2" t="s">
        <v>5</v>
      </c>
      <c r="B4" s="3">
        <v>35.8062</v>
      </c>
      <c r="C4" s="3">
        <v>35.6743</v>
      </c>
      <c r="D4" s="3">
        <v>36.0435</v>
      </c>
      <c r="E4" s="3">
        <v>35.9457</v>
      </c>
      <c r="F4" s="3">
        <v>35.796</v>
      </c>
      <c r="G4" s="3">
        <v>35.7327</v>
      </c>
      <c r="H4" s="3">
        <v>35.51</v>
      </c>
      <c r="I4" s="3">
        <v>36.305</v>
      </c>
      <c r="J4" s="4">
        <v>35.8946</v>
      </c>
      <c r="K4" s="4">
        <v>35.312</v>
      </c>
      <c r="M4" s="1">
        <f t="shared" si="1"/>
        <v>0.2763015905</v>
      </c>
      <c r="N4" s="3">
        <f t="shared" si="2"/>
        <v>35.802</v>
      </c>
    </row>
    <row r="5" ht="15.75" customHeight="1">
      <c r="A5" s="2" t="s">
        <v>6</v>
      </c>
      <c r="B5" s="3">
        <v>279.281</v>
      </c>
      <c r="C5" s="3">
        <v>280.314</v>
      </c>
      <c r="D5" s="3">
        <v>277.442</v>
      </c>
      <c r="E5" s="3">
        <v>278.198</v>
      </c>
      <c r="F5" s="3">
        <v>279.361</v>
      </c>
      <c r="G5" s="3">
        <v>279.856</v>
      </c>
      <c r="H5" s="3">
        <v>281.611</v>
      </c>
      <c r="I5" s="3">
        <v>275.444</v>
      </c>
      <c r="J5" s="4">
        <v>278.594</v>
      </c>
      <c r="K5" s="4">
        <v>283.193</v>
      </c>
      <c r="M5" s="1">
        <f t="shared" si="1"/>
        <v>2.156712529</v>
      </c>
      <c r="N5" s="3">
        <f t="shared" si="2"/>
        <v>279.3294</v>
      </c>
    </row>
    <row r="6" ht="15.75" customHeight="1">
      <c r="A6" s="2" t="s">
        <v>7</v>
      </c>
      <c r="B6" s="3">
        <v>1.117</v>
      </c>
      <c r="C6" s="3">
        <v>1.121</v>
      </c>
      <c r="D6" s="3">
        <v>1.11</v>
      </c>
      <c r="E6" s="3">
        <v>1.113</v>
      </c>
      <c r="F6" s="3">
        <v>1.117</v>
      </c>
      <c r="G6" s="3">
        <v>1.119</v>
      </c>
      <c r="H6" s="3">
        <v>1.126</v>
      </c>
      <c r="I6" s="3">
        <v>1.102</v>
      </c>
      <c r="J6" s="4">
        <v>1.114</v>
      </c>
      <c r="K6" s="4">
        <v>1.133</v>
      </c>
      <c r="M6" s="1">
        <f t="shared" si="1"/>
        <v>0.00853489569</v>
      </c>
      <c r="N6" s="3">
        <f t="shared" si="2"/>
        <v>1.1172</v>
      </c>
    </row>
    <row r="7" ht="15.75" customHeight="1">
      <c r="A7" s="2" t="s">
        <v>8</v>
      </c>
      <c r="B7" s="3">
        <v>72.0</v>
      </c>
      <c r="C7" s="3">
        <v>38.0</v>
      </c>
      <c r="D7" s="3">
        <v>36.0</v>
      </c>
      <c r="E7" s="3">
        <v>40.0</v>
      </c>
      <c r="F7" s="3">
        <v>24.0</v>
      </c>
      <c r="G7" s="3">
        <v>42.0</v>
      </c>
      <c r="H7" s="3">
        <v>85.0</v>
      </c>
      <c r="I7" s="3">
        <v>47.0</v>
      </c>
      <c r="J7" s="4">
        <v>54.0</v>
      </c>
      <c r="K7" s="4">
        <v>47.0</v>
      </c>
      <c r="M7" s="1">
        <f t="shared" si="1"/>
        <v>17.95209675</v>
      </c>
      <c r="N7" s="3">
        <f t="shared" si="2"/>
        <v>48.5</v>
      </c>
    </row>
    <row r="8" ht="15.75" customHeight="1">
      <c r="A8" s="2" t="s">
        <v>9</v>
      </c>
      <c r="B8" s="3">
        <v>16920.0</v>
      </c>
      <c r="C8" s="3">
        <v>8930.0</v>
      </c>
      <c r="D8" s="3">
        <v>8460.0</v>
      </c>
      <c r="E8" s="3">
        <v>9400.0</v>
      </c>
      <c r="F8" s="3">
        <v>5640.0</v>
      </c>
      <c r="G8" s="3">
        <v>9870.0</v>
      </c>
      <c r="H8" s="3">
        <v>19975.0</v>
      </c>
      <c r="I8" s="3">
        <v>11045.0</v>
      </c>
      <c r="J8" s="4">
        <v>12690.0</v>
      </c>
      <c r="K8" s="4">
        <v>11045.0</v>
      </c>
      <c r="M8" s="1">
        <f t="shared" si="1"/>
        <v>4218.742737</v>
      </c>
      <c r="N8" s="3">
        <f t="shared" si="2"/>
        <v>11397.5</v>
      </c>
    </row>
    <row r="9" ht="15.75" customHeight="1">
      <c r="A9" s="2" t="s">
        <v>10</v>
      </c>
      <c r="B9" s="3">
        <v>7.6E-4</v>
      </c>
      <c r="C9" s="3">
        <v>8.7E-4</v>
      </c>
      <c r="D9" s="3">
        <v>8.8E-4</v>
      </c>
      <c r="E9" s="3">
        <v>8.7E-4</v>
      </c>
      <c r="F9" s="3">
        <v>9.2E-4</v>
      </c>
      <c r="G9" s="3">
        <v>8.6E-4</v>
      </c>
      <c r="H9" s="3">
        <v>7.2E-4</v>
      </c>
      <c r="I9" s="3">
        <v>8.4E-4</v>
      </c>
      <c r="J9" s="4">
        <v>8.2E-4</v>
      </c>
      <c r="K9" s="4">
        <v>8.44E-4</v>
      </c>
      <c r="M9" s="1">
        <f t="shared" si="1"/>
        <v>0.00005905778714</v>
      </c>
      <c r="N9" s="3">
        <f t="shared" si="2"/>
        <v>0.0008384</v>
      </c>
    </row>
    <row r="10" ht="15.75" customHeight="1">
      <c r="A10" s="2" t="s">
        <v>11</v>
      </c>
      <c r="B10" s="3">
        <v>0.2473</v>
      </c>
      <c r="C10" s="3">
        <v>0.3203</v>
      </c>
      <c r="D10" s="3">
        <v>0.2657</v>
      </c>
      <c r="E10" s="3">
        <v>0.2902</v>
      </c>
      <c r="F10" s="3">
        <v>0.3126</v>
      </c>
      <c r="G10" s="3">
        <v>0.2596</v>
      </c>
      <c r="H10" s="3">
        <v>0.2442</v>
      </c>
      <c r="I10" s="3">
        <v>0.2611</v>
      </c>
      <c r="J10" s="4">
        <v>0.2552</v>
      </c>
      <c r="K10" s="1">
        <v>0.2524</v>
      </c>
      <c r="M10" s="1">
        <f t="shared" si="1"/>
        <v>0.02720515474</v>
      </c>
      <c r="N10" s="3">
        <f t="shared" si="2"/>
        <v>0.27086</v>
      </c>
    </row>
    <row r="11" ht="15.75" customHeight="1">
      <c r="A11" s="2" t="s">
        <v>12</v>
      </c>
      <c r="B11" s="5">
        <v>3.34789398305832E20</v>
      </c>
      <c r="C11" s="5">
        <v>1.76694404661411E20</v>
      </c>
      <c r="D11" s="5">
        <v>1.67394699152916E20</v>
      </c>
      <c r="E11" s="5">
        <v>1.85994110169907E20</v>
      </c>
      <c r="F11" s="5">
        <v>1.11596466101944E20</v>
      </c>
      <c r="G11" s="5">
        <v>1.95293815678402E20</v>
      </c>
      <c r="H11" s="5">
        <v>3.95237484111052E20</v>
      </c>
      <c r="I11" s="5">
        <v>2.1854307944964E20</v>
      </c>
      <c r="J11" s="6">
        <v>2.51092048729374E20</v>
      </c>
      <c r="K11" s="6">
        <v>2.1854307944964E20</v>
      </c>
      <c r="M11" s="1">
        <f t="shared" si="1"/>
        <v>8.34746E+19</v>
      </c>
      <c r="N11" s="5">
        <f t="shared" si="2"/>
        <v>2.25518E+20</v>
      </c>
    </row>
    <row r="12" ht="15.75" customHeight="1">
      <c r="A12" s="2" t="s">
        <v>13</v>
      </c>
      <c r="B12" s="3">
        <v>0.34603</v>
      </c>
      <c r="C12" s="3">
        <v>0.51657</v>
      </c>
      <c r="D12" s="3">
        <v>0.34772</v>
      </c>
      <c r="E12" s="3">
        <v>0.34866</v>
      </c>
      <c r="F12" s="3">
        <v>0.37274</v>
      </c>
      <c r="G12" s="3">
        <v>0.33421</v>
      </c>
      <c r="H12" s="3">
        <v>0.38586</v>
      </c>
      <c r="I12" s="3">
        <v>0.3371</v>
      </c>
      <c r="J12" s="4">
        <v>0.36678</v>
      </c>
      <c r="K12" s="4">
        <v>0.3226</v>
      </c>
      <c r="M12" s="1">
        <f t="shared" si="1"/>
        <v>0.05561915159</v>
      </c>
      <c r="N12" s="3">
        <f t="shared" si="2"/>
        <v>0.367827</v>
      </c>
    </row>
    <row r="13" ht="15.75" customHeight="1">
      <c r="A13" s="2" t="s">
        <v>14</v>
      </c>
      <c r="B13" s="3">
        <v>37903.7511</v>
      </c>
      <c r="C13" s="3">
        <v>19966.8461</v>
      </c>
      <c r="D13" s="3">
        <v>19107.0402</v>
      </c>
      <c r="E13" s="3">
        <v>21204.7747</v>
      </c>
      <c r="F13" s="3">
        <v>12707.411</v>
      </c>
      <c r="G13" s="3">
        <v>22080.9224</v>
      </c>
      <c r="H13" s="3">
        <v>44696.1196</v>
      </c>
      <c r="I13" s="3">
        <v>5847.9233</v>
      </c>
      <c r="J13" s="4">
        <v>28470.3368</v>
      </c>
      <c r="K13" s="4">
        <v>24780.4387</v>
      </c>
      <c r="M13" s="1">
        <f t="shared" si="1"/>
        <v>11303.46301</v>
      </c>
      <c r="N13" s="3">
        <f t="shared" si="2"/>
        <v>23676.55639</v>
      </c>
    </row>
    <row r="14" ht="15.75" customHeight="1">
      <c r="A14" s="2" t="s">
        <v>15</v>
      </c>
      <c r="B14" s="3">
        <v>474.887</v>
      </c>
      <c r="C14" s="3">
        <v>901.494</v>
      </c>
      <c r="D14" s="3">
        <v>942.061</v>
      </c>
      <c r="E14" s="3">
        <v>848.865</v>
      </c>
      <c r="F14" s="3">
        <v>1416.496</v>
      </c>
      <c r="G14" s="3">
        <v>815.183</v>
      </c>
      <c r="H14" s="3">
        <v>402.72</v>
      </c>
      <c r="I14" s="3">
        <v>731.218</v>
      </c>
      <c r="J14" s="4">
        <v>632.237</v>
      </c>
      <c r="K14" s="4">
        <v>726.379</v>
      </c>
      <c r="M14" s="1">
        <f t="shared" si="1"/>
        <v>281.6256248</v>
      </c>
      <c r="N14" s="3">
        <f t="shared" si="2"/>
        <v>789.154</v>
      </c>
    </row>
    <row r="15" ht="15.75" customHeight="1">
      <c r="A15" s="2" t="s">
        <v>16</v>
      </c>
      <c r="B15" s="3">
        <v>1.86</v>
      </c>
      <c r="C15" s="3">
        <v>3.531</v>
      </c>
      <c r="D15" s="3">
        <v>3.69</v>
      </c>
      <c r="E15" s="3">
        <v>3.325</v>
      </c>
      <c r="F15" s="3">
        <v>5.548</v>
      </c>
      <c r="G15" s="3">
        <v>3.193</v>
      </c>
      <c r="H15" s="3">
        <v>1.577</v>
      </c>
      <c r="I15" s="3">
        <v>2.827</v>
      </c>
      <c r="J15" s="4">
        <v>2.476</v>
      </c>
      <c r="K15" s="4">
        <v>2.845</v>
      </c>
      <c r="M15" s="1">
        <f t="shared" si="1"/>
        <v>1.104046074</v>
      </c>
      <c r="N15" s="3">
        <f t="shared" si="2"/>
        <v>3.0872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M1" s="1" t="s">
        <v>1</v>
      </c>
      <c r="N1" s="1" t="s">
        <v>2</v>
      </c>
    </row>
    <row r="2" ht="15.75" customHeight="1">
      <c r="A2" s="2" t="s">
        <v>3</v>
      </c>
      <c r="B2" s="3">
        <v>0.64437</v>
      </c>
      <c r="C2" s="3">
        <v>0.65273</v>
      </c>
      <c r="D2" s="3">
        <v>0.64008</v>
      </c>
      <c r="E2" s="3">
        <v>0.62359</v>
      </c>
      <c r="F2" s="3">
        <v>0.63796</v>
      </c>
      <c r="G2" s="3">
        <v>0.64419</v>
      </c>
      <c r="H2" s="3">
        <v>0.64459</v>
      </c>
      <c r="I2" s="3">
        <v>0.65096</v>
      </c>
      <c r="J2" s="4">
        <v>0.63597</v>
      </c>
      <c r="K2" s="3">
        <v>0.63734028913745</v>
      </c>
      <c r="M2" s="1">
        <f t="shared" ref="M2:M15" si="1">STDEV(B2:K2)</f>
        <v>0.008318581214</v>
      </c>
      <c r="N2" s="3">
        <f t="shared" ref="N2:N15" si="2">AVERAGE(B2:K2)</f>
        <v>0.6411780289</v>
      </c>
    </row>
    <row r="3" ht="15.75" customHeight="1">
      <c r="A3" s="2" t="s">
        <v>4</v>
      </c>
      <c r="B3" s="3">
        <v>1.42508</v>
      </c>
      <c r="C3" s="3">
        <v>1.41005</v>
      </c>
      <c r="D3" s="3">
        <v>1.41831</v>
      </c>
      <c r="E3" s="3">
        <v>1.43183</v>
      </c>
      <c r="F3" s="3">
        <v>1.42</v>
      </c>
      <c r="G3" s="3">
        <v>1.42573</v>
      </c>
      <c r="H3" s="3">
        <v>1.41796</v>
      </c>
      <c r="I3" s="3">
        <v>1.41956</v>
      </c>
      <c r="J3" s="4">
        <v>1.43101</v>
      </c>
      <c r="K3" s="4">
        <v>1.43587112426757</v>
      </c>
      <c r="M3" s="1">
        <f t="shared" si="1"/>
        <v>0.007835749454</v>
      </c>
      <c r="N3" s="3">
        <f t="shared" si="2"/>
        <v>1.423540112</v>
      </c>
      <c r="P3" s="1" t="s">
        <v>17</v>
      </c>
      <c r="Q3" s="3">
        <f>MIN(C3:L3)</f>
        <v>1.41005</v>
      </c>
      <c r="R3" s="1">
        <v>2.0</v>
      </c>
    </row>
    <row r="4" ht="15.75" customHeight="1">
      <c r="A4" s="2" t="s">
        <v>5</v>
      </c>
      <c r="B4" s="3">
        <v>116.738</v>
      </c>
      <c r="C4" s="3">
        <v>118.2209</v>
      </c>
      <c r="D4" s="3">
        <v>116.7017</v>
      </c>
      <c r="E4" s="3">
        <v>116.7515</v>
      </c>
      <c r="F4" s="3">
        <v>116.5449</v>
      </c>
      <c r="G4" s="3">
        <v>116.7847</v>
      </c>
      <c r="H4" s="3">
        <v>117.301</v>
      </c>
      <c r="I4" s="3">
        <v>117.752</v>
      </c>
      <c r="J4" s="4">
        <v>117.1404</v>
      </c>
      <c r="K4" s="4" t="s">
        <v>18</v>
      </c>
      <c r="M4" s="1">
        <f t="shared" si="1"/>
        <v>0.5637049672</v>
      </c>
      <c r="N4" s="3">
        <f t="shared" si="2"/>
        <v>117.1039</v>
      </c>
    </row>
    <row r="5" ht="15.75" customHeight="1">
      <c r="A5" s="2" t="s">
        <v>6</v>
      </c>
      <c r="B5" s="3">
        <v>193.759</v>
      </c>
      <c r="C5" s="3">
        <v>191.328</v>
      </c>
      <c r="D5" s="3">
        <v>193.819</v>
      </c>
      <c r="E5" s="3">
        <v>193.736</v>
      </c>
      <c r="F5" s="3">
        <v>194.08</v>
      </c>
      <c r="G5" s="3">
        <v>193.681</v>
      </c>
      <c r="H5" s="3">
        <v>192.829</v>
      </c>
      <c r="I5" s="3">
        <v>192.09</v>
      </c>
      <c r="J5" s="4">
        <v>193.093</v>
      </c>
      <c r="K5" s="4" t="s">
        <v>19</v>
      </c>
      <c r="M5" s="1">
        <f t="shared" si="1"/>
        <v>0.9258647009</v>
      </c>
      <c r="N5" s="3">
        <f t="shared" si="2"/>
        <v>193.1572222</v>
      </c>
    </row>
    <row r="6" ht="15.75" customHeight="1">
      <c r="A6" s="2" t="s">
        <v>7</v>
      </c>
      <c r="B6" s="3">
        <v>0.762</v>
      </c>
      <c r="C6" s="3">
        <v>0.753</v>
      </c>
      <c r="D6" s="3">
        <v>0.763</v>
      </c>
      <c r="E6" s="3">
        <v>0.762</v>
      </c>
      <c r="F6" s="3">
        <v>0.764</v>
      </c>
      <c r="G6" s="3">
        <v>0.762</v>
      </c>
      <c r="H6" s="3">
        <v>0.759</v>
      </c>
      <c r="I6" s="3">
        <v>0.756</v>
      </c>
      <c r="J6" s="4">
        <v>0.76</v>
      </c>
      <c r="K6" s="4" t="s">
        <v>20</v>
      </c>
      <c r="M6" s="1">
        <f t="shared" si="1"/>
        <v>0.003586239132</v>
      </c>
      <c r="N6" s="3">
        <f t="shared" si="2"/>
        <v>0.7601111111</v>
      </c>
    </row>
    <row r="7" ht="15.75" customHeight="1">
      <c r="A7" s="2" t="s">
        <v>8</v>
      </c>
      <c r="B7" s="3">
        <v>26.0</v>
      </c>
      <c r="C7" s="3">
        <v>27.0</v>
      </c>
      <c r="D7" s="3">
        <v>25.0</v>
      </c>
      <c r="E7" s="3">
        <v>20.0</v>
      </c>
      <c r="F7" s="3">
        <v>24.0</v>
      </c>
      <c r="G7" s="3">
        <v>26.0</v>
      </c>
      <c r="H7" s="3">
        <v>25.0</v>
      </c>
      <c r="I7" s="3">
        <v>26.0</v>
      </c>
      <c r="J7" s="4">
        <v>24.0</v>
      </c>
      <c r="K7" s="4" t="s">
        <v>21</v>
      </c>
      <c r="M7" s="1">
        <f t="shared" si="1"/>
        <v>2.048034288</v>
      </c>
      <c r="N7" s="3">
        <f t="shared" si="2"/>
        <v>24.77777778</v>
      </c>
    </row>
    <row r="8" ht="15.75" customHeight="1">
      <c r="A8" s="2" t="s">
        <v>9</v>
      </c>
      <c r="B8" s="3">
        <v>5356.0</v>
      </c>
      <c r="C8" s="3">
        <v>5562.0</v>
      </c>
      <c r="D8" s="3">
        <v>5150.0</v>
      </c>
      <c r="E8" s="3">
        <v>4120.0</v>
      </c>
      <c r="F8" s="3">
        <v>4944.0</v>
      </c>
      <c r="G8" s="3">
        <v>5356.0</v>
      </c>
      <c r="H8" s="3">
        <v>5150.0</v>
      </c>
      <c r="I8" s="3">
        <v>5356.0</v>
      </c>
      <c r="J8" s="4">
        <v>4944.0</v>
      </c>
      <c r="K8" s="4" t="s">
        <v>22</v>
      </c>
      <c r="M8" s="1">
        <f t="shared" si="1"/>
        <v>421.8950633</v>
      </c>
      <c r="N8" s="3">
        <f t="shared" si="2"/>
        <v>5104.222222</v>
      </c>
    </row>
    <row r="9" ht="15.75" customHeight="1">
      <c r="A9" s="2" t="s">
        <v>10</v>
      </c>
      <c r="B9" s="3">
        <v>9.1E-4</v>
      </c>
      <c r="C9" s="3">
        <v>9.1E-4</v>
      </c>
      <c r="D9" s="3">
        <v>9.2E-4</v>
      </c>
      <c r="E9" s="3">
        <v>9.3E-4</v>
      </c>
      <c r="F9" s="3">
        <v>9.2E-4</v>
      </c>
      <c r="G9" s="3">
        <v>9.1E-4</v>
      </c>
      <c r="H9" s="3">
        <v>9.2E-4</v>
      </c>
      <c r="I9" s="3">
        <v>9.1E-4</v>
      </c>
      <c r="J9" s="4">
        <v>9.2E-4</v>
      </c>
      <c r="K9" s="4" t="s">
        <v>23</v>
      </c>
      <c r="M9" s="1">
        <f t="shared" si="1"/>
        <v>0.000007071067812</v>
      </c>
      <c r="N9" s="3">
        <f t="shared" si="2"/>
        <v>0.0009166666667</v>
      </c>
    </row>
    <row r="10" ht="15.75" customHeight="1">
      <c r="A10" s="2" t="s">
        <v>11</v>
      </c>
      <c r="B10" s="3">
        <v>0.7931</v>
      </c>
      <c r="C10" s="3">
        <v>0.7732</v>
      </c>
      <c r="D10" s="3">
        <v>0.8184</v>
      </c>
      <c r="E10" s="3">
        <v>0.9226</v>
      </c>
      <c r="F10" s="3">
        <v>0.8445</v>
      </c>
      <c r="G10" s="3">
        <v>0.7788</v>
      </c>
      <c r="H10" s="3">
        <v>0.8136</v>
      </c>
      <c r="I10" s="3">
        <v>0.788</v>
      </c>
      <c r="J10" s="4">
        <v>0.8472</v>
      </c>
      <c r="K10" s="4" t="s">
        <v>24</v>
      </c>
      <c r="M10" s="1">
        <f t="shared" si="1"/>
        <v>0.04683163995</v>
      </c>
      <c r="N10" s="3">
        <f t="shared" si="2"/>
        <v>0.8199333333</v>
      </c>
    </row>
    <row r="11" ht="15.75" customHeight="1">
      <c r="A11" s="2" t="s">
        <v>12</v>
      </c>
      <c r="B11" s="5">
        <v>1.38703435814713E19</v>
      </c>
      <c r="C11" s="5">
        <v>1.44038183346048E19</v>
      </c>
      <c r="D11" s="5">
        <v>1.33368688283378E19</v>
      </c>
      <c r="E11" s="5">
        <v>1.06694950626702E19</v>
      </c>
      <c r="F11" s="5">
        <v>1.28033940752043E19</v>
      </c>
      <c r="G11" s="5">
        <v>1.38703435814713E19</v>
      </c>
      <c r="H11" s="5">
        <v>1.33368688283378E19</v>
      </c>
      <c r="I11" s="5">
        <v>1.38703435814713E19</v>
      </c>
      <c r="J11" s="6">
        <v>1.28033940752043E19</v>
      </c>
      <c r="K11" s="6">
        <v>1.28033940752043E19</v>
      </c>
      <c r="M11" s="1">
        <f t="shared" si="1"/>
        <v>1.03841E+18</v>
      </c>
      <c r="N11" s="5">
        <f t="shared" si="2"/>
        <v>1.31768E+19</v>
      </c>
    </row>
    <row r="12" ht="15.75" customHeight="1">
      <c r="A12" s="2" t="s">
        <v>13</v>
      </c>
      <c r="B12" s="3">
        <v>1.26165</v>
      </c>
      <c r="C12" s="3">
        <v>1.24171</v>
      </c>
      <c r="D12" s="3">
        <v>1.27676</v>
      </c>
      <c r="E12" s="3">
        <v>1.38505</v>
      </c>
      <c r="F12" s="3">
        <v>1.29914</v>
      </c>
      <c r="G12" s="3">
        <v>1.26213</v>
      </c>
      <c r="H12" s="3">
        <v>1.27595</v>
      </c>
      <c r="I12" s="3">
        <v>1.25565</v>
      </c>
      <c r="J12" s="4">
        <v>1.29879</v>
      </c>
      <c r="K12" s="4">
        <v>1.297</v>
      </c>
      <c r="M12" s="1">
        <f t="shared" si="1"/>
        <v>0.04013331314</v>
      </c>
      <c r="N12" s="3">
        <f t="shared" si="2"/>
        <v>1.285383</v>
      </c>
    </row>
    <row r="13" ht="15.75" customHeight="1">
      <c r="A13" s="2" t="s">
        <v>14</v>
      </c>
      <c r="B13" s="3">
        <v>9524.2914</v>
      </c>
      <c r="C13" s="3">
        <v>9900.0545</v>
      </c>
      <c r="D13" s="3">
        <v>9179.1573</v>
      </c>
      <c r="E13" s="3">
        <v>7310.9666</v>
      </c>
      <c r="F13" s="3">
        <v>8754.7007</v>
      </c>
      <c r="G13" s="3">
        <v>9524.4446</v>
      </c>
      <c r="H13" s="3">
        <v>9205.5935</v>
      </c>
      <c r="I13" s="3">
        <v>9534.3318</v>
      </c>
      <c r="J13" s="4">
        <v>8793.1741</v>
      </c>
      <c r="K13" s="4" t="s">
        <v>25</v>
      </c>
      <c r="M13" s="1">
        <f t="shared" si="1"/>
        <v>759.6875516</v>
      </c>
      <c r="N13" s="3">
        <f t="shared" si="2"/>
        <v>9080.746056</v>
      </c>
    </row>
    <row r="14" ht="15.75" customHeight="1">
      <c r="A14" s="2" t="s">
        <v>15</v>
      </c>
      <c r="B14" s="3">
        <v>1656.911</v>
      </c>
      <c r="C14" s="3">
        <v>1594.022</v>
      </c>
      <c r="D14" s="3">
        <v>1719.21</v>
      </c>
      <c r="E14" s="3">
        <v>2158.524</v>
      </c>
      <c r="F14" s="3">
        <v>1802.563</v>
      </c>
      <c r="G14" s="3">
        <v>1656.884</v>
      </c>
      <c r="H14" s="3">
        <v>1714.273</v>
      </c>
      <c r="I14" s="3">
        <v>1655.166</v>
      </c>
      <c r="J14" s="4">
        <v>1794.676</v>
      </c>
      <c r="K14" s="4" t="s">
        <v>26</v>
      </c>
      <c r="M14" s="1">
        <f t="shared" si="1"/>
        <v>167.5310936</v>
      </c>
      <c r="N14" s="3">
        <f t="shared" si="2"/>
        <v>1750.247667</v>
      </c>
    </row>
    <row r="15" ht="15.75" customHeight="1">
      <c r="A15" s="2" t="s">
        <v>16</v>
      </c>
      <c r="B15" s="3">
        <v>6.489</v>
      </c>
      <c r="C15" s="3">
        <v>6.242</v>
      </c>
      <c r="D15" s="3">
        <v>6.733</v>
      </c>
      <c r="E15" s="3">
        <v>8.453</v>
      </c>
      <c r="F15" s="3">
        <v>7.059</v>
      </c>
      <c r="G15" s="3">
        <v>6.489</v>
      </c>
      <c r="H15" s="3">
        <v>6.713</v>
      </c>
      <c r="I15" s="3">
        <v>6.482</v>
      </c>
      <c r="J15" s="4">
        <v>7.028</v>
      </c>
      <c r="K15" s="4" t="s">
        <v>27</v>
      </c>
      <c r="M15" s="1">
        <f t="shared" si="1"/>
        <v>0.6560298731</v>
      </c>
      <c r="N15" s="3">
        <f t="shared" si="2"/>
        <v>6.854222222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75"/>
    <col customWidth="1" min="2" max="6" width="12.63"/>
    <col customWidth="1" min="10" max="10" width="17.38"/>
    <col customWidth="1" min="11" max="11" width="17.25"/>
  </cols>
  <sheetData>
    <row r="1" ht="15.75" customHeight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M1" s="1" t="s">
        <v>1</v>
      </c>
      <c r="N1" s="1" t="s">
        <v>2</v>
      </c>
    </row>
    <row r="2" ht="15.75" customHeight="1">
      <c r="A2" s="2" t="s">
        <v>3</v>
      </c>
      <c r="B2" s="3">
        <v>0.64021</v>
      </c>
      <c r="C2" s="3">
        <v>0.64048</v>
      </c>
      <c r="D2" s="3">
        <v>0.63509</v>
      </c>
      <c r="E2" s="3">
        <v>0.6472</v>
      </c>
      <c r="F2" s="3">
        <v>0.64216</v>
      </c>
      <c r="G2" s="3">
        <v>0.6384</v>
      </c>
      <c r="H2" s="3">
        <v>0.646049781157434</v>
      </c>
      <c r="I2" s="3">
        <v>0.64061</v>
      </c>
      <c r="J2" s="4">
        <v>0.65321</v>
      </c>
      <c r="K2" s="3">
        <v>0.6305318538</v>
      </c>
      <c r="M2" s="1">
        <f t="shared" ref="M2:M15" si="1">STDEV(B2:K2)</f>
        <v>0.006369485641</v>
      </c>
      <c r="N2" s="3">
        <f t="shared" ref="N2:N15" si="2">AVERAGE(B2:K2)</f>
        <v>0.6413941635</v>
      </c>
    </row>
    <row r="3" ht="15.75" customHeight="1">
      <c r="A3" s="2" t="s">
        <v>4</v>
      </c>
      <c r="B3" s="3">
        <v>1.3557</v>
      </c>
      <c r="C3" s="3">
        <v>1.36015</v>
      </c>
      <c r="D3" s="3">
        <v>1.35775</v>
      </c>
      <c r="E3" s="3">
        <v>1.33216</v>
      </c>
      <c r="F3" s="3">
        <v>1.36687</v>
      </c>
      <c r="G3" s="3">
        <v>1.34175</v>
      </c>
      <c r="H3" s="3">
        <v>1.35727941989898</v>
      </c>
      <c r="I3" s="3">
        <v>1.34045</v>
      </c>
      <c r="J3" s="4">
        <v>1.33453</v>
      </c>
      <c r="K3" s="4">
        <v>1.35534989833831</v>
      </c>
      <c r="M3" s="1">
        <f t="shared" si="1"/>
        <v>0.01191748961</v>
      </c>
      <c r="N3" s="3">
        <f t="shared" si="2"/>
        <v>1.350198932</v>
      </c>
      <c r="P3" s="1" t="s">
        <v>17</v>
      </c>
      <c r="Q3" s="3">
        <f>MIN(B3:K3)</f>
        <v>1.33216</v>
      </c>
      <c r="R3" s="1">
        <v>4.0</v>
      </c>
    </row>
    <row r="4" ht="15.75" customHeight="1">
      <c r="A4" s="2" t="s">
        <v>5</v>
      </c>
      <c r="B4" s="3">
        <v>156.45</v>
      </c>
      <c r="C4" s="3">
        <v>161.8385</v>
      </c>
      <c r="D4" s="3">
        <v>157.5616</v>
      </c>
      <c r="E4" s="3">
        <v>157.2028</v>
      </c>
      <c r="F4" s="3">
        <v>156.7282</v>
      </c>
      <c r="G4" s="3">
        <v>157.122</v>
      </c>
      <c r="H4" s="3">
        <v>156.257</v>
      </c>
      <c r="I4" s="3">
        <v>157.2929</v>
      </c>
      <c r="J4" s="4">
        <v>157.4974</v>
      </c>
      <c r="K4" s="4">
        <v>156.84</v>
      </c>
      <c r="M4" s="1">
        <f t="shared" si="1"/>
        <v>1.590769096</v>
      </c>
      <c r="N4" s="3">
        <f t="shared" si="2"/>
        <v>157.47904</v>
      </c>
    </row>
    <row r="5" ht="15.75" customHeight="1">
      <c r="A5" s="2" t="s">
        <v>6</v>
      </c>
      <c r="B5" s="3">
        <v>144.577</v>
      </c>
      <c r="C5" s="3">
        <v>139.763</v>
      </c>
      <c r="D5" s="3">
        <v>143.557</v>
      </c>
      <c r="E5" s="3">
        <v>143.884</v>
      </c>
      <c r="F5" s="3">
        <v>144.32</v>
      </c>
      <c r="G5" s="3">
        <v>143.958</v>
      </c>
      <c r="H5" s="3">
        <v>144.755</v>
      </c>
      <c r="I5" s="3">
        <v>143.802</v>
      </c>
      <c r="J5" s="4">
        <v>143.615</v>
      </c>
      <c r="K5" s="4">
        <v>144.217</v>
      </c>
      <c r="M5" s="1">
        <f t="shared" si="1"/>
        <v>1.419774614</v>
      </c>
      <c r="N5" s="3">
        <f t="shared" si="2"/>
        <v>143.6448</v>
      </c>
    </row>
    <row r="6" ht="15.75" customHeight="1">
      <c r="A6" s="2" t="s">
        <v>7</v>
      </c>
      <c r="B6" s="3">
        <v>0.569</v>
      </c>
      <c r="C6" s="3">
        <v>0.55</v>
      </c>
      <c r="D6" s="3">
        <v>0.565</v>
      </c>
      <c r="E6" s="3">
        <v>0.566</v>
      </c>
      <c r="F6" s="3">
        <v>0.568</v>
      </c>
      <c r="G6" s="3">
        <v>0.566</v>
      </c>
      <c r="H6" s="3">
        <v>0.57</v>
      </c>
      <c r="I6" s="3">
        <v>0.566</v>
      </c>
      <c r="J6" s="4">
        <v>0.565</v>
      </c>
      <c r="K6" s="4">
        <v>0.567</v>
      </c>
      <c r="M6" s="1">
        <f t="shared" si="1"/>
        <v>0.00559364719</v>
      </c>
      <c r="N6" s="3">
        <f t="shared" si="2"/>
        <v>0.5652</v>
      </c>
    </row>
    <row r="7" ht="15.75" customHeight="1">
      <c r="A7" s="2" t="s">
        <v>8</v>
      </c>
      <c r="B7" s="3">
        <v>17.0</v>
      </c>
      <c r="C7" s="3">
        <v>19.0</v>
      </c>
      <c r="D7" s="3">
        <v>17.0</v>
      </c>
      <c r="E7" s="3">
        <v>20.0</v>
      </c>
      <c r="F7" s="3">
        <v>20.0</v>
      </c>
      <c r="G7" s="3">
        <v>16.0</v>
      </c>
      <c r="H7" s="3">
        <v>19.0</v>
      </c>
      <c r="I7" s="3">
        <v>18.0</v>
      </c>
      <c r="J7" s="4">
        <v>20.0</v>
      </c>
      <c r="K7" s="4">
        <v>15.0</v>
      </c>
      <c r="M7" s="1">
        <f t="shared" si="1"/>
        <v>1.791957341</v>
      </c>
      <c r="N7" s="3">
        <f t="shared" si="2"/>
        <v>18.1</v>
      </c>
    </row>
    <row r="8" ht="15.75" customHeight="1">
      <c r="A8" s="2" t="s">
        <v>9</v>
      </c>
      <c r="B8" s="3">
        <v>3502.0</v>
      </c>
      <c r="C8" s="3">
        <v>3914.0</v>
      </c>
      <c r="D8" s="3">
        <v>3502.0</v>
      </c>
      <c r="E8" s="3">
        <v>4120.0</v>
      </c>
      <c r="F8" s="3">
        <v>4120.0</v>
      </c>
      <c r="G8" s="3">
        <v>3296.0</v>
      </c>
      <c r="H8" s="3">
        <v>3914.0</v>
      </c>
      <c r="I8" s="3">
        <v>3708.0</v>
      </c>
      <c r="J8" s="4">
        <v>4120.0</v>
      </c>
      <c r="K8" s="4">
        <v>3090.0</v>
      </c>
      <c r="M8" s="1">
        <f t="shared" si="1"/>
        <v>369.1432122</v>
      </c>
      <c r="N8" s="3">
        <f t="shared" si="2"/>
        <v>3728.6</v>
      </c>
    </row>
    <row r="9" ht="15.75" customHeight="1">
      <c r="A9" s="2" t="s">
        <v>10</v>
      </c>
      <c r="B9" s="3">
        <v>9.4E-4</v>
      </c>
      <c r="C9" s="3">
        <v>9.4E-4</v>
      </c>
      <c r="D9" s="3">
        <v>9.4E-4</v>
      </c>
      <c r="E9" s="3">
        <v>9.3E-4</v>
      </c>
      <c r="F9" s="3">
        <v>9.3E-4</v>
      </c>
      <c r="G9" s="3">
        <v>9.5E-4</v>
      </c>
      <c r="H9" s="3">
        <v>9.4E-4</v>
      </c>
      <c r="I9" s="3">
        <v>9.4E-4</v>
      </c>
      <c r="J9" s="4">
        <v>9.3E-4</v>
      </c>
      <c r="K9" s="4">
        <v>9.5E-4</v>
      </c>
      <c r="M9" s="1">
        <f t="shared" si="1"/>
        <v>0.000007378647874</v>
      </c>
      <c r="N9" s="3">
        <f t="shared" si="2"/>
        <v>0.000939</v>
      </c>
    </row>
    <row r="10" ht="15.75" customHeight="1">
      <c r="A10" s="2" t="s">
        <v>11</v>
      </c>
      <c r="B10" s="3">
        <v>0.6806</v>
      </c>
      <c r="C10" s="3">
        <v>0.6312</v>
      </c>
      <c r="D10" s="3">
        <v>0.6907</v>
      </c>
      <c r="E10" s="3">
        <v>0.6009</v>
      </c>
      <c r="F10" s="3">
        <v>0.6257</v>
      </c>
      <c r="G10" s="3">
        <v>0.6859</v>
      </c>
      <c r="H10" s="3">
        <v>1.0503</v>
      </c>
      <c r="I10" s="3">
        <v>0.6611</v>
      </c>
      <c r="J10" s="4">
        <v>0.6196</v>
      </c>
      <c r="K10" s="4">
        <v>0.7091</v>
      </c>
      <c r="M10" s="1">
        <f t="shared" si="1"/>
        <v>0.1296598409</v>
      </c>
      <c r="N10" s="3">
        <f t="shared" si="2"/>
        <v>0.69551</v>
      </c>
    </row>
    <row r="11" ht="15.75" customHeight="1">
      <c r="A11" s="2" t="s">
        <v>12</v>
      </c>
      <c r="B11" s="5">
        <v>6.93593981732616E19</v>
      </c>
      <c r="C11" s="5">
        <v>7.7519327370116E19</v>
      </c>
      <c r="D11" s="5">
        <v>6.93593981732616E19</v>
      </c>
      <c r="E11" s="5">
        <v>8.15992919685431E19</v>
      </c>
      <c r="F11" s="5">
        <v>8.15992919685431E19</v>
      </c>
      <c r="G11" s="5">
        <v>6.52794335748345E19</v>
      </c>
      <c r="H11" s="5">
        <v>7.7519327370116E19</v>
      </c>
      <c r="I11" s="5">
        <v>7.34393627716888E19</v>
      </c>
      <c r="J11" s="6">
        <v>8.15992919685431E19</v>
      </c>
      <c r="K11" s="6">
        <v>6.11994689764073E19</v>
      </c>
      <c r="M11" s="1">
        <f t="shared" si="1"/>
        <v>7.31112E+18</v>
      </c>
      <c r="N11" s="5">
        <f t="shared" si="2"/>
        <v>7.38474E+19</v>
      </c>
    </row>
    <row r="12" ht="15.75" customHeight="1">
      <c r="A12" s="2" t="s">
        <v>13</v>
      </c>
      <c r="B12" s="3">
        <v>1.10621</v>
      </c>
      <c r="C12" s="3">
        <v>1.05684</v>
      </c>
      <c r="D12" s="3">
        <v>1.10479</v>
      </c>
      <c r="E12" s="3">
        <v>1.02887</v>
      </c>
      <c r="F12" s="3">
        <v>1.03416</v>
      </c>
      <c r="G12" s="3">
        <v>1.13681</v>
      </c>
      <c r="H12" s="3">
        <v>1.0503</v>
      </c>
      <c r="I12" s="3">
        <v>1.07029</v>
      </c>
      <c r="J12" s="4">
        <v>1.03337</v>
      </c>
      <c r="K12" s="4">
        <v>1.16174621335125</v>
      </c>
      <c r="M12" s="1">
        <f t="shared" si="1"/>
        <v>0.04665050316</v>
      </c>
      <c r="N12" s="3">
        <f t="shared" si="2"/>
        <v>1.078338621</v>
      </c>
    </row>
    <row r="13" ht="15.75" customHeight="1">
      <c r="A13" s="2" t="s">
        <v>14</v>
      </c>
      <c r="B13" s="3">
        <v>12523.7787</v>
      </c>
      <c r="C13" s="3">
        <v>14017.3399</v>
      </c>
      <c r="D13" s="3">
        <v>12596.3582</v>
      </c>
      <c r="E13" s="3">
        <v>14725.6449</v>
      </c>
      <c r="F13" s="3">
        <v>14724.7589</v>
      </c>
      <c r="G13" s="3">
        <v>11790.1771</v>
      </c>
      <c r="H13" s="3">
        <v>14155.1011</v>
      </c>
      <c r="I13" s="3">
        <v>13285.2631</v>
      </c>
      <c r="J13" s="4">
        <v>14765.1995</v>
      </c>
      <c r="K13" s="4">
        <v>11073.941</v>
      </c>
      <c r="M13" s="1">
        <f t="shared" si="1"/>
        <v>1322.644607</v>
      </c>
      <c r="N13" s="3">
        <f t="shared" si="2"/>
        <v>13365.75624</v>
      </c>
    </row>
    <row r="14" ht="15.75" customHeight="1">
      <c r="A14" s="2" t="s">
        <v>15</v>
      </c>
      <c r="B14" s="3">
        <v>1260.075</v>
      </c>
      <c r="C14" s="3">
        <v>1125.813</v>
      </c>
      <c r="D14" s="3">
        <v>1252.814</v>
      </c>
      <c r="E14" s="3">
        <v>1071.661</v>
      </c>
      <c r="F14" s="3">
        <v>1071.726</v>
      </c>
      <c r="G14" s="3">
        <v>1338.479</v>
      </c>
      <c r="H14" s="3">
        <v>1114.856</v>
      </c>
      <c r="I14" s="3">
        <v>1187.85</v>
      </c>
      <c r="J14" s="4">
        <v>1068.79</v>
      </c>
      <c r="K14" s="4">
        <v>1425.048</v>
      </c>
      <c r="M14" s="1">
        <f t="shared" si="1"/>
        <v>124.0861413</v>
      </c>
      <c r="N14" s="3">
        <f t="shared" si="2"/>
        <v>1191.7112</v>
      </c>
    </row>
    <row r="15" ht="15.75" customHeight="1">
      <c r="A15" s="2" t="s">
        <v>16</v>
      </c>
      <c r="B15" s="3">
        <v>4.935</v>
      </c>
      <c r="C15" s="3">
        <v>4.409</v>
      </c>
      <c r="D15" s="3">
        <v>4.906</v>
      </c>
      <c r="E15" s="3">
        <v>4.197</v>
      </c>
      <c r="F15" s="3">
        <v>4.197</v>
      </c>
      <c r="G15" s="3">
        <v>5.242</v>
      </c>
      <c r="H15" s="3">
        <v>4.366</v>
      </c>
      <c r="I15" s="3">
        <v>4.652</v>
      </c>
      <c r="J15" s="4">
        <v>4.186</v>
      </c>
      <c r="K15" s="4">
        <v>5.581</v>
      </c>
      <c r="M15" s="1">
        <f t="shared" si="1"/>
        <v>0.4859717527</v>
      </c>
      <c r="N15" s="3">
        <f t="shared" si="2"/>
        <v>4.6671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75"/>
    <col customWidth="1" min="2" max="6" width="12.63"/>
  </cols>
  <sheetData>
    <row r="1" ht="15.75" customHeight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M1" s="1" t="s">
        <v>1</v>
      </c>
      <c r="N1" s="1" t="s">
        <v>2</v>
      </c>
    </row>
    <row r="2" ht="15.75" customHeight="1">
      <c r="A2" s="2" t="s">
        <v>3</v>
      </c>
      <c r="B2" s="3">
        <v>0.72299</v>
      </c>
      <c r="C2" s="3">
        <v>0.77701</v>
      </c>
      <c r="D2" s="3">
        <v>0.73823</v>
      </c>
      <c r="E2" s="3">
        <v>0.74377</v>
      </c>
      <c r="F2" s="3">
        <v>0.70914</v>
      </c>
      <c r="G2" s="3">
        <v>0.77562</v>
      </c>
      <c r="H2" s="3">
        <v>0.76454</v>
      </c>
      <c r="I2" s="3">
        <v>0.75762</v>
      </c>
      <c r="J2" s="4">
        <v>0.79086</v>
      </c>
      <c r="K2" s="3">
        <v>0.951233446598053</v>
      </c>
      <c r="M2" s="1">
        <f t="shared" ref="M2:M15" si="1">STDEV(B2:K2)</f>
        <v>0.06754384944</v>
      </c>
      <c r="N2" s="3">
        <f t="shared" ref="N2:N15" si="2">AVERAGE(B2:K2)</f>
        <v>0.7731013447</v>
      </c>
    </row>
    <row r="3" ht="15.75" customHeight="1">
      <c r="A3" s="2" t="s">
        <v>4</v>
      </c>
      <c r="B3" s="3">
        <v>1.02763</v>
      </c>
      <c r="C3" s="3">
        <v>0.80556</v>
      </c>
      <c r="D3" s="3">
        <v>0.82956</v>
      </c>
      <c r="E3" s="3">
        <v>0.83118</v>
      </c>
      <c r="F3" s="3">
        <v>1.02662</v>
      </c>
      <c r="G3" s="3">
        <v>0.78709</v>
      </c>
      <c r="H3" s="3">
        <v>0.81773</v>
      </c>
      <c r="I3" s="3">
        <v>0.75143</v>
      </c>
      <c r="J3" s="4">
        <v>0.82116</v>
      </c>
      <c r="K3" s="4">
        <v>0.752077562326869</v>
      </c>
      <c r="M3" s="1">
        <f t="shared" si="1"/>
        <v>0.1002108509</v>
      </c>
      <c r="N3" s="3">
        <f t="shared" si="2"/>
        <v>0.8450037562</v>
      </c>
    </row>
    <row r="4" ht="15.75" customHeight="1">
      <c r="A4" s="2" t="s">
        <v>5</v>
      </c>
      <c r="B4" s="3">
        <v>20.3304</v>
      </c>
      <c r="C4" s="3">
        <v>20.3926</v>
      </c>
      <c r="D4" s="3">
        <v>20.1657</v>
      </c>
      <c r="E4" s="3">
        <v>20.3386</v>
      </c>
      <c r="F4" s="3">
        <v>20.4162</v>
      </c>
      <c r="G4" s="3">
        <v>20.3512</v>
      </c>
      <c r="H4" s="3">
        <v>20.3222</v>
      </c>
      <c r="I4" s="3">
        <v>20.2567</v>
      </c>
      <c r="J4" s="4">
        <v>20.0615</v>
      </c>
      <c r="K4" s="4">
        <v>19.979</v>
      </c>
      <c r="M4" s="1">
        <f t="shared" si="1"/>
        <v>0.1462677716</v>
      </c>
      <c r="N4" s="3">
        <f t="shared" si="2"/>
        <v>20.26141</v>
      </c>
    </row>
    <row r="5" ht="15.75" customHeight="1">
      <c r="A5" s="2" t="s">
        <v>6</v>
      </c>
      <c r="B5" s="3">
        <v>35.513</v>
      </c>
      <c r="C5" s="3">
        <v>35.405</v>
      </c>
      <c r="D5" s="3">
        <v>35.803</v>
      </c>
      <c r="E5" s="3">
        <v>35.499</v>
      </c>
      <c r="F5" s="3">
        <v>35.364</v>
      </c>
      <c r="G5" s="3">
        <v>35.477</v>
      </c>
      <c r="H5" s="3">
        <v>35.528</v>
      </c>
      <c r="I5" s="3">
        <v>35.642</v>
      </c>
      <c r="J5" s="4">
        <v>35.989</v>
      </c>
      <c r="K5" s="4">
        <v>36.138</v>
      </c>
      <c r="M5" s="1">
        <f t="shared" si="1"/>
        <v>0.258784681</v>
      </c>
      <c r="N5" s="3">
        <f t="shared" si="2"/>
        <v>35.6358</v>
      </c>
    </row>
    <row r="6" ht="15.75" customHeight="1">
      <c r="A6" s="2" t="s">
        <v>7</v>
      </c>
      <c r="B6" s="3">
        <v>0.148</v>
      </c>
      <c r="C6" s="3">
        <v>0.147</v>
      </c>
      <c r="D6" s="3">
        <v>0.149</v>
      </c>
      <c r="E6" s="3">
        <v>0.148</v>
      </c>
      <c r="F6" s="3">
        <v>0.147</v>
      </c>
      <c r="G6" s="3">
        <v>0.147</v>
      </c>
      <c r="H6" s="3">
        <v>0.148</v>
      </c>
      <c r="I6" s="3">
        <v>0.148</v>
      </c>
      <c r="J6" s="4">
        <v>0.15</v>
      </c>
      <c r="K6" s="4">
        <v>0.15</v>
      </c>
      <c r="M6" s="1">
        <f t="shared" si="1"/>
        <v>0.001135292424</v>
      </c>
      <c r="N6" s="3">
        <f t="shared" si="2"/>
        <v>0.1482</v>
      </c>
    </row>
    <row r="7" ht="15.75" customHeight="1">
      <c r="A7" s="2" t="s">
        <v>8</v>
      </c>
      <c r="B7" s="3">
        <v>22.0</v>
      </c>
      <c r="C7" s="3">
        <v>27.0</v>
      </c>
      <c r="D7" s="3">
        <v>20.0</v>
      </c>
      <c r="E7" s="3">
        <v>22.0</v>
      </c>
      <c r="F7" s="3">
        <v>16.0</v>
      </c>
      <c r="G7" s="3">
        <v>29.0</v>
      </c>
      <c r="H7" s="3">
        <v>38.0</v>
      </c>
      <c r="I7" s="3">
        <v>33.0</v>
      </c>
      <c r="J7" s="4">
        <v>32.0</v>
      </c>
      <c r="K7" s="4">
        <v>21.0</v>
      </c>
      <c r="M7" s="1">
        <f t="shared" si="1"/>
        <v>6.92820323</v>
      </c>
      <c r="N7" s="3">
        <f t="shared" si="2"/>
        <v>26</v>
      </c>
    </row>
    <row r="8" ht="15.75" customHeight="1">
      <c r="A8" s="2" t="s">
        <v>9</v>
      </c>
      <c r="B8" s="3">
        <v>242.0</v>
      </c>
      <c r="C8" s="3">
        <v>297.0</v>
      </c>
      <c r="D8" s="3">
        <v>220.0</v>
      </c>
      <c r="E8" s="3">
        <v>242.0</v>
      </c>
      <c r="F8" s="3">
        <v>176.0</v>
      </c>
      <c r="G8" s="3">
        <v>319.0</v>
      </c>
      <c r="H8" s="3">
        <v>418.0</v>
      </c>
      <c r="I8" s="3">
        <v>363.0</v>
      </c>
      <c r="J8" s="4">
        <v>352.0</v>
      </c>
      <c r="K8" s="4">
        <v>231.0</v>
      </c>
      <c r="M8" s="1">
        <f t="shared" si="1"/>
        <v>76.21023553</v>
      </c>
      <c r="N8" s="3">
        <f t="shared" si="2"/>
        <v>286</v>
      </c>
    </row>
    <row r="9" ht="15.75" customHeight="1">
      <c r="A9" s="2" t="s">
        <v>10</v>
      </c>
      <c r="B9" s="3">
        <v>9.4E-4</v>
      </c>
      <c r="C9" s="3">
        <v>9.4E-4</v>
      </c>
      <c r="D9" s="3">
        <v>9.4E-4</v>
      </c>
      <c r="E9" s="3">
        <v>9.4E-4</v>
      </c>
      <c r="F9" s="3">
        <v>9.7E-4</v>
      </c>
      <c r="G9" s="3">
        <v>9.1E-4</v>
      </c>
      <c r="H9" s="3">
        <v>8.8E-4</v>
      </c>
      <c r="I9" s="3">
        <v>9.1E-4</v>
      </c>
      <c r="J9" s="4">
        <v>9.1E-4</v>
      </c>
      <c r="K9" s="4">
        <v>9.4E-4</v>
      </c>
      <c r="M9" s="1">
        <f t="shared" si="1"/>
        <v>0.00002529822128</v>
      </c>
      <c r="N9" s="3">
        <f t="shared" si="2"/>
        <v>0.000928</v>
      </c>
    </row>
    <row r="10" ht="15.75" customHeight="1">
      <c r="A10" s="2" t="s">
        <v>11</v>
      </c>
      <c r="B10" s="3">
        <v>0.3098</v>
      </c>
      <c r="C10" s="3">
        <v>0.3184</v>
      </c>
      <c r="D10" s="3">
        <v>0.3124</v>
      </c>
      <c r="E10" s="3">
        <v>0.3019</v>
      </c>
      <c r="F10" s="3">
        <v>0.7008</v>
      </c>
      <c r="G10" s="3">
        <v>0.2471</v>
      </c>
      <c r="H10" s="3">
        <v>0.202</v>
      </c>
      <c r="I10" s="3">
        <v>0.252</v>
      </c>
      <c r="J10" s="4">
        <v>0.2454</v>
      </c>
      <c r="K10" s="4">
        <v>0.3161</v>
      </c>
      <c r="M10" s="1">
        <f t="shared" si="1"/>
        <v>0.1394193949</v>
      </c>
      <c r="N10" s="3">
        <f t="shared" si="2"/>
        <v>0.32059</v>
      </c>
    </row>
    <row r="11" ht="15.75" customHeight="1">
      <c r="A11" s="2" t="s">
        <v>12</v>
      </c>
      <c r="B11" s="5">
        <v>6.22229615302901E17</v>
      </c>
      <c r="C11" s="5">
        <v>7.63645436962652E17</v>
      </c>
      <c r="D11" s="5">
        <v>5.65663286639001E17</v>
      </c>
      <c r="E11" s="5">
        <v>6.22229615302901E17</v>
      </c>
      <c r="F11" s="5">
        <v>4.52530629311201E17</v>
      </c>
      <c r="G11" s="5">
        <v>8.20211765626552E17</v>
      </c>
      <c r="H11" s="5">
        <v>1.0747602446141E18</v>
      </c>
      <c r="I11" s="5">
        <v>9.33344422954352E17</v>
      </c>
      <c r="J11" s="6">
        <v>9.05061258622402E17</v>
      </c>
      <c r="K11" s="6">
        <v>5.93946450970951E17</v>
      </c>
      <c r="M11" s="1">
        <f t="shared" si="1"/>
        <v>1.95952E+17</v>
      </c>
      <c r="N11" s="5">
        <f t="shared" si="2"/>
        <v>7.35362E+17</v>
      </c>
    </row>
    <row r="12" ht="15.75" customHeight="1">
      <c r="A12" s="2" t="s">
        <v>13</v>
      </c>
      <c r="B12" s="3">
        <v>0.46558</v>
      </c>
      <c r="C12" s="3">
        <v>0.43431</v>
      </c>
      <c r="D12" s="3">
        <v>0.48874</v>
      </c>
      <c r="E12" s="3">
        <v>0.47376</v>
      </c>
      <c r="F12" s="3">
        <v>0.53797</v>
      </c>
      <c r="G12" s="3">
        <v>0.40704</v>
      </c>
      <c r="H12" s="3">
        <v>0.35585</v>
      </c>
      <c r="I12" s="3">
        <v>0.38776</v>
      </c>
      <c r="J12" s="4">
        <v>0.38867</v>
      </c>
      <c r="K12" s="4">
        <v>0.480967984055027</v>
      </c>
      <c r="M12" s="1">
        <f t="shared" si="1"/>
        <v>0.05673258029</v>
      </c>
      <c r="N12" s="3">
        <f t="shared" si="2"/>
        <v>0.4420647984</v>
      </c>
    </row>
    <row r="13" ht="15.75" customHeight="1">
      <c r="A13" s="2" t="s">
        <v>14</v>
      </c>
      <c r="B13" s="3">
        <v>1811.8925</v>
      </c>
      <c r="C13" s="3">
        <v>2248.3208</v>
      </c>
      <c r="D13" s="3">
        <v>1666.9699</v>
      </c>
      <c r="E13" s="3">
        <v>1839.8611</v>
      </c>
      <c r="F13" s="3">
        <v>1334.2198</v>
      </c>
      <c r="G13" s="3">
        <v>2413.2299</v>
      </c>
      <c r="H13" s="3">
        <v>3160.3485</v>
      </c>
      <c r="I13" s="3">
        <v>2722.7578</v>
      </c>
      <c r="J13" s="4">
        <v>2633.3623</v>
      </c>
      <c r="K13" s="4">
        <v>1727.3822</v>
      </c>
      <c r="M13" s="1">
        <f t="shared" si="1"/>
        <v>572.4251806</v>
      </c>
      <c r="N13" s="3">
        <f t="shared" si="2"/>
        <v>2155.83448</v>
      </c>
    </row>
    <row r="14" ht="15.75" customHeight="1">
      <c r="A14" s="2" t="s">
        <v>15</v>
      </c>
      <c r="B14" s="3">
        <v>462.941</v>
      </c>
      <c r="C14" s="3">
        <v>373.078</v>
      </c>
      <c r="D14" s="3">
        <v>503.188</v>
      </c>
      <c r="E14" s="3">
        <v>455.904</v>
      </c>
      <c r="F14" s="3">
        <v>628.682</v>
      </c>
      <c r="G14" s="3">
        <v>347.584</v>
      </c>
      <c r="H14" s="3">
        <v>265.414</v>
      </c>
      <c r="I14" s="3">
        <v>308.07</v>
      </c>
      <c r="J14" s="4">
        <v>318.528</v>
      </c>
      <c r="K14" s="4">
        <v>485.59</v>
      </c>
      <c r="M14" s="1">
        <f t="shared" si="1"/>
        <v>111.4603344</v>
      </c>
      <c r="N14" s="3">
        <f t="shared" si="2"/>
        <v>414.8979</v>
      </c>
    </row>
    <row r="15" ht="15.75" customHeight="1">
      <c r="A15" s="2" t="s">
        <v>16</v>
      </c>
      <c r="B15" s="3">
        <v>1.821</v>
      </c>
      <c r="C15" s="3">
        <v>1.468</v>
      </c>
      <c r="D15" s="3">
        <v>1.98</v>
      </c>
      <c r="E15" s="3">
        <v>1.794</v>
      </c>
      <c r="F15" s="3">
        <v>2.473</v>
      </c>
      <c r="G15" s="3">
        <v>1.367</v>
      </c>
      <c r="H15" s="3">
        <v>1.044</v>
      </c>
      <c r="I15" s="3">
        <v>1.212</v>
      </c>
      <c r="J15" s="4">
        <v>1.253</v>
      </c>
      <c r="K15" s="4">
        <v>1.91</v>
      </c>
      <c r="M15" s="1">
        <f t="shared" si="1"/>
        <v>0.4384999176</v>
      </c>
      <c r="N15" s="3">
        <f t="shared" si="2"/>
        <v>1.6322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75"/>
    <col customWidth="1" min="2" max="6" width="12.63"/>
    <col customWidth="1" min="10" max="10" width="17.38"/>
  </cols>
  <sheetData>
    <row r="1" ht="15.75" customHeight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M1" s="1" t="s">
        <v>1</v>
      </c>
      <c r="N1" s="1" t="s">
        <v>2</v>
      </c>
    </row>
    <row r="2" ht="15.75" customHeight="1">
      <c r="A2" s="2" t="s">
        <v>3</v>
      </c>
      <c r="B2" s="3">
        <v>0.81717</v>
      </c>
      <c r="C2" s="3">
        <v>0.82133</v>
      </c>
      <c r="D2" s="3">
        <v>0.81994</v>
      </c>
      <c r="E2" s="3">
        <v>0.8241</v>
      </c>
      <c r="F2" s="3">
        <v>0.81302</v>
      </c>
      <c r="G2" s="3">
        <v>0.81856</v>
      </c>
      <c r="H2" s="3">
        <v>0.84349</v>
      </c>
      <c r="I2" s="3">
        <v>0.80332</v>
      </c>
      <c r="J2" s="4">
        <v>0.8144</v>
      </c>
      <c r="K2" s="3">
        <v>0.79917</v>
      </c>
      <c r="M2" s="1">
        <f t="shared" ref="M2:M15" si="1">STDEV(B2:K2)</f>
        <v>0.01205363845</v>
      </c>
      <c r="N2" s="3">
        <f t="shared" ref="N2:N15" si="2">AVERAGE(B2:K2)</f>
        <v>0.81745</v>
      </c>
    </row>
    <row r="3" ht="15.75" customHeight="1">
      <c r="A3" s="2" t="s">
        <v>4</v>
      </c>
      <c r="B3" s="3">
        <v>0.58984</v>
      </c>
      <c r="C3" s="3">
        <v>0.58294</v>
      </c>
      <c r="D3" s="3">
        <v>0.58404</v>
      </c>
      <c r="E3" s="3">
        <v>0.59119</v>
      </c>
      <c r="F3" s="3">
        <v>0.60565</v>
      </c>
      <c r="G3" s="3">
        <v>0.62925</v>
      </c>
      <c r="H3" s="3">
        <v>0.58106</v>
      </c>
      <c r="I3" s="3">
        <v>0.58118</v>
      </c>
      <c r="J3" s="4">
        <v>0.64262</v>
      </c>
      <c r="K3" s="4">
        <v>0.65852</v>
      </c>
      <c r="M3" s="1">
        <f t="shared" si="1"/>
        <v>0.02858474008</v>
      </c>
      <c r="N3" s="3">
        <f t="shared" si="2"/>
        <v>0.604629</v>
      </c>
    </row>
    <row r="4" ht="15.75" customHeight="1">
      <c r="A4" s="2" t="s">
        <v>5</v>
      </c>
      <c r="B4" s="3">
        <v>21.4832</v>
      </c>
      <c r="C4" s="3">
        <v>21.1679</v>
      </c>
      <c r="D4" s="3">
        <v>21.0312</v>
      </c>
      <c r="E4" s="3">
        <v>21.4014</v>
      </c>
      <c r="F4" s="3">
        <v>21.1115</v>
      </c>
      <c r="G4" s="3">
        <v>21.6606</v>
      </c>
      <c r="H4" s="3">
        <v>20.9371</v>
      </c>
      <c r="I4" s="3">
        <v>20.7883</v>
      </c>
      <c r="J4" s="4">
        <v>20.8261</v>
      </c>
      <c r="K4" s="4">
        <v>20.7556</v>
      </c>
      <c r="M4" s="1">
        <f t="shared" si="1"/>
        <v>0.3120015828</v>
      </c>
      <c r="N4" s="3">
        <f t="shared" si="2"/>
        <v>21.11629</v>
      </c>
    </row>
    <row r="5" ht="15.75" customHeight="1">
      <c r="A5" s="2" t="s">
        <v>6</v>
      </c>
      <c r="B5" s="3">
        <v>33.608</v>
      </c>
      <c r="C5" s="3">
        <v>34.108</v>
      </c>
      <c r="D5" s="3">
        <v>34.33</v>
      </c>
      <c r="E5" s="3">
        <v>33.736</v>
      </c>
      <c r="F5" s="3">
        <v>34.199</v>
      </c>
      <c r="G5" s="3">
        <v>33.332</v>
      </c>
      <c r="H5" s="3">
        <v>34.484</v>
      </c>
      <c r="I5" s="3">
        <v>34.731</v>
      </c>
      <c r="J5" s="4">
        <v>34.668</v>
      </c>
      <c r="K5" s="4">
        <v>34.786</v>
      </c>
      <c r="M5" s="1">
        <f t="shared" si="1"/>
        <v>0.5021679223</v>
      </c>
      <c r="N5" s="3">
        <f t="shared" si="2"/>
        <v>34.1982</v>
      </c>
    </row>
    <row r="6" ht="15.75" customHeight="1">
      <c r="A6" s="2" t="s">
        <v>7</v>
      </c>
      <c r="B6" s="3">
        <v>0.14</v>
      </c>
      <c r="C6" s="3">
        <v>0.142</v>
      </c>
      <c r="D6" s="3">
        <v>0.143</v>
      </c>
      <c r="E6" s="3">
        <v>0.14</v>
      </c>
      <c r="F6" s="3">
        <v>0.142</v>
      </c>
      <c r="G6" s="3">
        <v>0.139</v>
      </c>
      <c r="H6" s="3">
        <v>0.143</v>
      </c>
      <c r="I6" s="3">
        <v>0.144</v>
      </c>
      <c r="J6" s="4">
        <v>0.144</v>
      </c>
      <c r="K6" s="4">
        <v>0.145</v>
      </c>
      <c r="M6" s="1">
        <f t="shared" si="1"/>
        <v>0.001988857852</v>
      </c>
      <c r="N6" s="3">
        <f t="shared" si="2"/>
        <v>0.1422</v>
      </c>
    </row>
    <row r="7" ht="15.75" customHeight="1">
      <c r="A7" s="2" t="s">
        <v>8</v>
      </c>
      <c r="B7" s="3">
        <v>40.0</v>
      </c>
      <c r="C7" s="3">
        <v>25.0</v>
      </c>
      <c r="D7" s="3">
        <v>33.0</v>
      </c>
      <c r="E7" s="3">
        <v>25.0</v>
      </c>
      <c r="F7" s="3">
        <v>27.0</v>
      </c>
      <c r="G7" s="3">
        <v>21.0</v>
      </c>
      <c r="H7" s="3">
        <v>33.0</v>
      </c>
      <c r="I7" s="3">
        <v>23.0</v>
      </c>
      <c r="J7" s="4">
        <v>24.0</v>
      </c>
      <c r="K7" s="4">
        <v>23.0</v>
      </c>
      <c r="M7" s="1">
        <f t="shared" si="1"/>
        <v>6.003702561</v>
      </c>
      <c r="N7" s="3">
        <f t="shared" si="2"/>
        <v>27.4</v>
      </c>
    </row>
    <row r="8" ht="15.75" customHeight="1">
      <c r="A8" s="2" t="s">
        <v>9</v>
      </c>
      <c r="B8" s="3">
        <v>440.0</v>
      </c>
      <c r="C8" s="3">
        <v>275.0</v>
      </c>
      <c r="D8" s="3">
        <v>363.0</v>
      </c>
      <c r="E8" s="3">
        <v>275.0</v>
      </c>
      <c r="F8" s="3">
        <v>297.0</v>
      </c>
      <c r="G8" s="3">
        <v>231.0</v>
      </c>
      <c r="H8" s="3">
        <v>363.0</v>
      </c>
      <c r="I8" s="3">
        <v>253.0</v>
      </c>
      <c r="J8" s="4">
        <v>264.0</v>
      </c>
      <c r="K8" s="4">
        <v>253.0</v>
      </c>
      <c r="M8" s="1">
        <f t="shared" si="1"/>
        <v>66.04072817</v>
      </c>
      <c r="N8" s="3">
        <f t="shared" si="2"/>
        <v>301.4</v>
      </c>
    </row>
    <row r="9" ht="15.75" customHeight="1">
      <c r="A9" s="2" t="s">
        <v>10</v>
      </c>
      <c r="B9" s="3">
        <v>8.8E-4</v>
      </c>
      <c r="C9" s="3">
        <v>9.4E-4</v>
      </c>
      <c r="D9" s="3">
        <v>9.1E-4</v>
      </c>
      <c r="E9" s="3">
        <v>9.4E-4</v>
      </c>
      <c r="F9" s="3">
        <v>9.4E-4</v>
      </c>
      <c r="G9" s="3">
        <v>9.4E-4</v>
      </c>
      <c r="H9" s="3">
        <v>9.1E-4</v>
      </c>
      <c r="I9" s="3">
        <v>9.4E-4</v>
      </c>
      <c r="J9" s="4">
        <v>9.4E-4</v>
      </c>
      <c r="K9" s="4">
        <v>9.4E-4</v>
      </c>
      <c r="M9" s="1">
        <f t="shared" si="1"/>
        <v>0.00002097617696</v>
      </c>
      <c r="N9" s="3">
        <f t="shared" si="2"/>
        <v>0.000928</v>
      </c>
    </row>
    <row r="10" ht="15.75" customHeight="1">
      <c r="A10" s="2" t="s">
        <v>11</v>
      </c>
      <c r="B10" s="3">
        <v>0.1707</v>
      </c>
      <c r="C10" s="3">
        <v>0.294</v>
      </c>
      <c r="D10" s="3">
        <v>0.2197</v>
      </c>
      <c r="E10" s="3">
        <v>0.2771</v>
      </c>
      <c r="F10" s="3">
        <v>0.298</v>
      </c>
      <c r="G10" s="3">
        <v>0.2835</v>
      </c>
      <c r="H10" s="3">
        <v>0.2172</v>
      </c>
      <c r="I10" s="3">
        <v>0.2852</v>
      </c>
      <c r="J10" s="4">
        <v>0.2885</v>
      </c>
      <c r="K10" s="4">
        <v>0.2843</v>
      </c>
      <c r="M10" s="1">
        <f t="shared" si="1"/>
        <v>0.04330734605</v>
      </c>
      <c r="N10" s="3">
        <f t="shared" si="2"/>
        <v>0.26182</v>
      </c>
    </row>
    <row r="11" ht="15.75" customHeight="1">
      <c r="A11" s="2" t="s">
        <v>12</v>
      </c>
      <c r="B11" s="5">
        <v>8.67012190331535E18</v>
      </c>
      <c r="C11" s="5">
        <v>5.41882618957209E18</v>
      </c>
      <c r="D11" s="5">
        <v>7.15285057023516E18</v>
      </c>
      <c r="E11" s="5">
        <v>5.41882618957209E18</v>
      </c>
      <c r="F11" s="5">
        <v>5.85233228473786E18</v>
      </c>
      <c r="G11" s="5">
        <v>4.55181399924056E18</v>
      </c>
      <c r="H11" s="5">
        <v>7.15285057023516E18</v>
      </c>
      <c r="I11" s="5">
        <v>4.98532009440632E18</v>
      </c>
      <c r="J11" s="6">
        <v>5.20207314198921E18</v>
      </c>
      <c r="K11" s="6">
        <v>4.98532009440632E18</v>
      </c>
      <c r="M11" s="1">
        <f t="shared" si="1"/>
        <v>1.30132E+18</v>
      </c>
      <c r="N11" s="5">
        <f t="shared" si="2"/>
        <v>5.93903E+18</v>
      </c>
    </row>
    <row r="12" ht="15.75" customHeight="1">
      <c r="A12" s="2" t="s">
        <v>13</v>
      </c>
      <c r="B12" s="3">
        <v>0.37883</v>
      </c>
      <c r="C12" s="3">
        <v>0.49772</v>
      </c>
      <c r="D12" s="3">
        <v>0.46446</v>
      </c>
      <c r="E12" s="3">
        <v>0.49278</v>
      </c>
      <c r="F12" s="3">
        <v>0.50338</v>
      </c>
      <c r="G12" s="3">
        <v>0.58844</v>
      </c>
      <c r="H12" s="3">
        <v>0.45318</v>
      </c>
      <c r="I12" s="3">
        <v>0.51018</v>
      </c>
      <c r="J12" s="4">
        <v>0.51469</v>
      </c>
      <c r="K12" s="4">
        <v>0.54213</v>
      </c>
      <c r="M12" s="1">
        <f t="shared" si="1"/>
        <v>0.05560600556</v>
      </c>
      <c r="N12" s="3">
        <f t="shared" si="2"/>
        <v>0.494579</v>
      </c>
    </row>
    <row r="13" ht="15.75" customHeight="1">
      <c r="A13" s="2" t="s">
        <v>14</v>
      </c>
      <c r="B13" s="3">
        <v>4084.7904</v>
      </c>
      <c r="C13" s="3">
        <v>2575.9331</v>
      </c>
      <c r="D13" s="3">
        <v>3404.5139</v>
      </c>
      <c r="E13" s="3">
        <v>2579.3271</v>
      </c>
      <c r="F13" s="3">
        <v>2784.2019</v>
      </c>
      <c r="G13" s="3">
        <v>2168.3224</v>
      </c>
      <c r="H13" s="3">
        <v>3337.3991</v>
      </c>
      <c r="I13" s="3">
        <v>2320.9312</v>
      </c>
      <c r="J13" s="4">
        <v>2422.8137</v>
      </c>
      <c r="K13" s="4">
        <v>2355.6954</v>
      </c>
      <c r="M13" s="1">
        <f t="shared" si="1"/>
        <v>612.11453</v>
      </c>
      <c r="N13" s="3">
        <f t="shared" si="2"/>
        <v>2803.39282</v>
      </c>
    </row>
    <row r="14" ht="15.75" customHeight="1">
      <c r="A14" s="2" t="s">
        <v>15</v>
      </c>
      <c r="B14" s="3">
        <v>205.347</v>
      </c>
      <c r="C14" s="3">
        <v>325.63</v>
      </c>
      <c r="D14" s="3">
        <v>246.379</v>
      </c>
      <c r="E14" s="3">
        <v>325.201</v>
      </c>
      <c r="F14" s="3">
        <v>301.271</v>
      </c>
      <c r="G14" s="3">
        <v>386.843</v>
      </c>
      <c r="H14" s="3">
        <v>251.333</v>
      </c>
      <c r="I14" s="3">
        <v>361.407</v>
      </c>
      <c r="J14" s="4">
        <v>346.209</v>
      </c>
      <c r="K14" s="4">
        <v>356.073</v>
      </c>
      <c r="M14" s="1">
        <f t="shared" si="1"/>
        <v>58.66227253</v>
      </c>
      <c r="N14" s="3">
        <f t="shared" si="2"/>
        <v>310.5693</v>
      </c>
    </row>
    <row r="15" ht="15.75" customHeight="1">
      <c r="A15" s="2" t="s">
        <v>16</v>
      </c>
      <c r="B15" s="3">
        <v>0.808</v>
      </c>
      <c r="C15" s="3">
        <v>1.281</v>
      </c>
      <c r="D15" s="3">
        <v>0.969</v>
      </c>
      <c r="E15" s="3">
        <v>1.279</v>
      </c>
      <c r="F15" s="3">
        <v>1.185</v>
      </c>
      <c r="G15" s="3">
        <v>1.522</v>
      </c>
      <c r="H15" s="3">
        <v>0.989</v>
      </c>
      <c r="I15" s="3">
        <v>1.422</v>
      </c>
      <c r="J15" s="4">
        <v>1.362</v>
      </c>
      <c r="K15" s="4">
        <v>1.401</v>
      </c>
      <c r="M15" s="1">
        <f t="shared" si="1"/>
        <v>0.2308038128</v>
      </c>
      <c r="N15" s="3">
        <f t="shared" si="2"/>
        <v>1.2218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M1" s="1" t="s">
        <v>1</v>
      </c>
      <c r="N1" s="1" t="s">
        <v>2</v>
      </c>
    </row>
    <row r="2" ht="15.75" customHeight="1">
      <c r="A2" s="2" t="s">
        <v>3</v>
      </c>
      <c r="B2" s="3">
        <v>0.81163</v>
      </c>
      <c r="C2" s="3">
        <v>0.79501</v>
      </c>
      <c r="D2" s="3">
        <v>0.82133</v>
      </c>
      <c r="E2" s="3">
        <v>0.8144</v>
      </c>
      <c r="F2" s="3">
        <v>0.79363</v>
      </c>
      <c r="G2" s="3">
        <v>0.80609</v>
      </c>
      <c r="H2" s="3">
        <v>0.81025</v>
      </c>
      <c r="I2" s="3">
        <v>0.82825</v>
      </c>
      <c r="J2" s="4">
        <v>0.8144</v>
      </c>
      <c r="K2" s="3">
        <v>0.79778</v>
      </c>
      <c r="M2" s="1">
        <f t="shared" ref="M2:M15" si="1">STDEV(B2:K2)</f>
        <v>0.0113281214</v>
      </c>
      <c r="N2" s="3">
        <f t="shared" ref="N2:N15" si="2">AVERAGE(B2:K2)</f>
        <v>0.809277</v>
      </c>
    </row>
    <row r="3" ht="15.75" customHeight="1">
      <c r="A3" s="2" t="s">
        <v>4</v>
      </c>
      <c r="B3" s="3">
        <v>0.62806</v>
      </c>
      <c r="C3" s="3">
        <v>0.67733</v>
      </c>
      <c r="D3" s="3">
        <v>0.64454</v>
      </c>
      <c r="E3" s="3">
        <v>0.64064</v>
      </c>
      <c r="F3" s="3">
        <v>0.68351</v>
      </c>
      <c r="G3" s="3">
        <v>0.63948</v>
      </c>
      <c r="H3" s="3">
        <v>0.67215</v>
      </c>
      <c r="I3" s="3">
        <v>0.67296</v>
      </c>
      <c r="J3" s="4">
        <v>0.67799</v>
      </c>
      <c r="K3" s="4">
        <v>0.6794</v>
      </c>
      <c r="M3" s="1">
        <f t="shared" si="1"/>
        <v>0.02081104418</v>
      </c>
      <c r="N3" s="3">
        <f t="shared" si="2"/>
        <v>0.661606</v>
      </c>
    </row>
    <row r="4" ht="15.75" customHeight="1">
      <c r="A4" s="2" t="s">
        <v>5</v>
      </c>
      <c r="B4" s="3">
        <v>19.6727</v>
      </c>
      <c r="C4" s="3">
        <v>19.6555</v>
      </c>
      <c r="D4" s="3">
        <v>19.7896</v>
      </c>
      <c r="E4" s="3">
        <v>19.7675</v>
      </c>
      <c r="F4" s="3">
        <v>19.7725</v>
      </c>
      <c r="G4" s="3">
        <v>19.7033</v>
      </c>
      <c r="H4" s="3">
        <v>19.6457</v>
      </c>
      <c r="I4" s="3">
        <v>19.7944</v>
      </c>
      <c r="J4" s="4">
        <v>19.6782</v>
      </c>
      <c r="K4" s="4">
        <v>19.7814</v>
      </c>
      <c r="M4" s="1">
        <f t="shared" si="1"/>
        <v>0.06031074715</v>
      </c>
      <c r="N4" s="3">
        <f t="shared" si="2"/>
        <v>19.72608</v>
      </c>
    </row>
    <row r="5" ht="15.75" customHeight="1">
      <c r="A5" s="2" t="s">
        <v>6</v>
      </c>
      <c r="B5" s="3">
        <v>36.701</v>
      </c>
      <c r="C5" s="3">
        <v>36.733</v>
      </c>
      <c r="D5" s="3">
        <v>36.484</v>
      </c>
      <c r="E5" s="3">
        <v>36.525</v>
      </c>
      <c r="F5" s="3">
        <v>36.515</v>
      </c>
      <c r="G5" s="3">
        <v>36.644</v>
      </c>
      <c r="H5" s="3">
        <v>36.751</v>
      </c>
      <c r="I5" s="3">
        <v>36.475</v>
      </c>
      <c r="J5" s="4">
        <v>36.69</v>
      </c>
      <c r="K5" s="4">
        <v>36.499</v>
      </c>
      <c r="M5" s="1">
        <f t="shared" si="1"/>
        <v>0.1119673067</v>
      </c>
      <c r="N5" s="3">
        <f t="shared" si="2"/>
        <v>36.6017</v>
      </c>
    </row>
    <row r="6" ht="15.75" customHeight="1">
      <c r="A6" s="2" t="s">
        <v>7</v>
      </c>
      <c r="B6" s="3">
        <v>0.152</v>
      </c>
      <c r="C6" s="3">
        <v>0.153</v>
      </c>
      <c r="D6" s="3">
        <v>0.152</v>
      </c>
      <c r="E6" s="3">
        <v>0.152</v>
      </c>
      <c r="F6" s="3">
        <v>0.152</v>
      </c>
      <c r="G6" s="3">
        <v>0.152</v>
      </c>
      <c r="H6" s="3">
        <v>0.153</v>
      </c>
      <c r="I6" s="3">
        <v>0.152</v>
      </c>
      <c r="J6" s="4">
        <v>0.152</v>
      </c>
      <c r="K6" s="4">
        <v>0.152</v>
      </c>
      <c r="M6" s="1">
        <f t="shared" si="1"/>
        <v>0.0004216370214</v>
      </c>
      <c r="N6" s="3">
        <f t="shared" si="2"/>
        <v>0.1522</v>
      </c>
    </row>
    <row r="7" ht="15.75" customHeight="1">
      <c r="A7" s="2" t="s">
        <v>8</v>
      </c>
      <c r="B7" s="3">
        <v>20.0</v>
      </c>
      <c r="C7" s="3">
        <v>18.0</v>
      </c>
      <c r="D7" s="3">
        <v>28.0</v>
      </c>
      <c r="E7" s="3">
        <v>21.0</v>
      </c>
      <c r="F7" s="3">
        <v>18.0</v>
      </c>
      <c r="G7" s="3">
        <v>19.0</v>
      </c>
      <c r="H7" s="3">
        <v>24.0</v>
      </c>
      <c r="I7" s="3">
        <v>30.0</v>
      </c>
      <c r="J7" s="4">
        <v>39.0</v>
      </c>
      <c r="K7" s="4">
        <v>25.0</v>
      </c>
      <c r="M7" s="1">
        <f t="shared" si="1"/>
        <v>6.6633325</v>
      </c>
      <c r="N7" s="3">
        <f t="shared" si="2"/>
        <v>24.2</v>
      </c>
    </row>
    <row r="8" ht="15.75" customHeight="1">
      <c r="A8" s="2" t="s">
        <v>9</v>
      </c>
      <c r="B8" s="3">
        <v>220.0</v>
      </c>
      <c r="C8" s="3">
        <v>198.0</v>
      </c>
      <c r="D8" s="3">
        <v>308.0</v>
      </c>
      <c r="E8" s="3">
        <v>231.0</v>
      </c>
      <c r="F8" s="3">
        <v>198.0</v>
      </c>
      <c r="G8" s="3">
        <v>209.0</v>
      </c>
      <c r="H8" s="3">
        <v>264.0</v>
      </c>
      <c r="I8" s="3">
        <v>330.0</v>
      </c>
      <c r="J8" s="4">
        <v>429.0</v>
      </c>
      <c r="K8" s="4">
        <v>275.0</v>
      </c>
      <c r="M8" s="1">
        <f t="shared" si="1"/>
        <v>73.2966575</v>
      </c>
      <c r="N8" s="3">
        <f t="shared" si="2"/>
        <v>266.2</v>
      </c>
    </row>
    <row r="9" ht="15.75" customHeight="1">
      <c r="A9" s="2" t="s">
        <v>10</v>
      </c>
      <c r="B9" s="3">
        <v>9.4E-4</v>
      </c>
      <c r="C9" s="3">
        <v>9.7E-4</v>
      </c>
      <c r="D9" s="3">
        <v>9.1E-4</v>
      </c>
      <c r="E9" s="3">
        <v>9.4E-4</v>
      </c>
      <c r="F9" s="3">
        <v>9.7E-4</v>
      </c>
      <c r="G9" s="3">
        <v>9.4E-4</v>
      </c>
      <c r="H9" s="3">
        <v>9.4E-4</v>
      </c>
      <c r="I9" s="3">
        <v>9.1E-4</v>
      </c>
      <c r="J9" s="4">
        <v>8.8E-4</v>
      </c>
      <c r="K9" s="4">
        <v>9.4E-4</v>
      </c>
      <c r="M9" s="1">
        <f t="shared" si="1"/>
        <v>0.0000275680975</v>
      </c>
      <c r="N9" s="3">
        <f t="shared" si="2"/>
        <v>0.000934</v>
      </c>
    </row>
    <row r="10" ht="15.75" customHeight="1">
      <c r="A10" s="2" t="s">
        <v>11</v>
      </c>
      <c r="B10" s="3">
        <v>0.2153</v>
      </c>
      <c r="C10" s="3">
        <v>0.7098</v>
      </c>
      <c r="D10" s="3">
        <v>0.1697</v>
      </c>
      <c r="E10" s="3">
        <v>0.22</v>
      </c>
      <c r="F10" s="3">
        <v>0.7119</v>
      </c>
      <c r="G10" s="3">
        <v>0.2152</v>
      </c>
      <c r="H10" s="3">
        <v>0.2166</v>
      </c>
      <c r="I10" s="3">
        <v>0.1653</v>
      </c>
      <c r="J10" s="4">
        <v>0.1491</v>
      </c>
      <c r="K10" s="4">
        <v>0.2159</v>
      </c>
      <c r="M10" s="1">
        <f t="shared" si="1"/>
        <v>0.2186503032</v>
      </c>
      <c r="N10" s="3">
        <f t="shared" si="2"/>
        <v>0.29888</v>
      </c>
    </row>
    <row r="11" ht="15.75" customHeight="1">
      <c r="A11" s="2" t="s">
        <v>12</v>
      </c>
      <c r="B11" s="5">
        <v>5.65663286639001E17</v>
      </c>
      <c r="C11" s="5">
        <v>5.09096957975101E17</v>
      </c>
      <c r="D11" s="5">
        <v>7.91928601294602E17</v>
      </c>
      <c r="E11" s="5">
        <v>5.93946450970951E17</v>
      </c>
      <c r="F11" s="5">
        <v>5.09096957975101E17</v>
      </c>
      <c r="G11" s="5">
        <v>5.37380122307051E17</v>
      </c>
      <c r="H11" s="5">
        <v>6.78795943966801E17</v>
      </c>
      <c r="I11" s="5">
        <v>8.48494929958502E17</v>
      </c>
      <c r="J11" s="6">
        <v>1.10304340894605E18</v>
      </c>
      <c r="K11" s="6">
        <v>7.07079108298752E17</v>
      </c>
      <c r="M11" s="1">
        <f t="shared" si="1"/>
        <v>1.8846E+17</v>
      </c>
      <c r="N11" s="5">
        <f t="shared" si="2"/>
        <v>6.84453E+17</v>
      </c>
    </row>
    <row r="12" ht="15.75" customHeight="1">
      <c r="A12" s="2" t="s">
        <v>13</v>
      </c>
      <c r="B12" s="3">
        <v>0.43069</v>
      </c>
      <c r="C12" s="3">
        <v>0.46578</v>
      </c>
      <c r="D12" s="3">
        <v>0.36623</v>
      </c>
      <c r="E12" s="3">
        <v>0.43088</v>
      </c>
      <c r="F12" s="3">
        <v>0.46643</v>
      </c>
      <c r="G12" s="3">
        <v>0.45449</v>
      </c>
      <c r="H12" s="3">
        <v>0.39728</v>
      </c>
      <c r="I12" s="3">
        <v>0.34634</v>
      </c>
      <c r="J12" s="4">
        <v>0.29933</v>
      </c>
      <c r="K12" s="4">
        <v>0.38946</v>
      </c>
      <c r="M12" s="1">
        <f t="shared" si="1"/>
        <v>0.05543490325</v>
      </c>
      <c r="N12" s="3">
        <f t="shared" si="2"/>
        <v>0.404691</v>
      </c>
    </row>
    <row r="13" ht="15.75" customHeight="1">
      <c r="A13" s="2" t="s">
        <v>14</v>
      </c>
      <c r="B13" s="3">
        <v>1617.2439</v>
      </c>
      <c r="C13" s="3">
        <v>1450.566</v>
      </c>
      <c r="D13" s="3">
        <v>2249.4801</v>
      </c>
      <c r="E13" s="3">
        <v>1688.566</v>
      </c>
      <c r="F13" s="3">
        <v>1451.055</v>
      </c>
      <c r="G13" s="3">
        <v>1529.5887</v>
      </c>
      <c r="H13" s="3">
        <v>1935.9494</v>
      </c>
      <c r="I13" s="3">
        <v>2415.1599</v>
      </c>
      <c r="J13" s="4">
        <v>3135.6014</v>
      </c>
      <c r="K13" s="4">
        <v>2013.5113</v>
      </c>
      <c r="M13" s="1">
        <f t="shared" si="1"/>
        <v>534.3871535</v>
      </c>
      <c r="N13" s="3">
        <f t="shared" si="2"/>
        <v>1948.67217</v>
      </c>
    </row>
    <row r="14" ht="15.75" customHeight="1">
      <c r="A14" s="2" t="s">
        <v>15</v>
      </c>
      <c r="B14" s="3">
        <v>518.66</v>
      </c>
      <c r="C14" s="3">
        <v>578.257</v>
      </c>
      <c r="D14" s="3">
        <v>372.886</v>
      </c>
      <c r="E14" s="3">
        <v>496.753</v>
      </c>
      <c r="F14" s="3">
        <v>578.062</v>
      </c>
      <c r="G14" s="3">
        <v>548.383</v>
      </c>
      <c r="H14" s="3">
        <v>433.276</v>
      </c>
      <c r="I14" s="3">
        <v>347.306</v>
      </c>
      <c r="J14" s="4">
        <v>267.508</v>
      </c>
      <c r="K14" s="4">
        <v>416.586</v>
      </c>
      <c r="M14" s="1">
        <f t="shared" si="1"/>
        <v>105.5611817</v>
      </c>
      <c r="N14" s="3">
        <f t="shared" si="2"/>
        <v>455.7677</v>
      </c>
    </row>
    <row r="15" ht="15.75" customHeight="1">
      <c r="A15" s="2" t="s">
        <v>16</v>
      </c>
      <c r="B15" s="3">
        <v>2.041</v>
      </c>
      <c r="C15" s="3">
        <v>2.275</v>
      </c>
      <c r="D15" s="3">
        <v>1.467</v>
      </c>
      <c r="E15" s="3">
        <v>1.954</v>
      </c>
      <c r="F15" s="3">
        <v>2.274</v>
      </c>
      <c r="G15" s="3">
        <v>2.157</v>
      </c>
      <c r="H15" s="3">
        <v>1.705</v>
      </c>
      <c r="I15" s="3">
        <v>1.366</v>
      </c>
      <c r="J15" s="4">
        <v>1.052</v>
      </c>
      <c r="K15" s="4">
        <v>1.639</v>
      </c>
      <c r="M15" s="1">
        <f t="shared" si="1"/>
        <v>0.4153648998</v>
      </c>
      <c r="N15" s="3">
        <f t="shared" si="2"/>
        <v>1.793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M1" s="1" t="s">
        <v>1</v>
      </c>
      <c r="N1" s="1" t="s">
        <v>2</v>
      </c>
    </row>
    <row r="2" ht="15.75" customHeight="1">
      <c r="A2" s="2" t="s">
        <v>3</v>
      </c>
      <c r="B2" s="3">
        <v>0.8241</v>
      </c>
      <c r="C2" s="3">
        <v>0.83795</v>
      </c>
      <c r="D2" s="3">
        <v>0.8144</v>
      </c>
      <c r="E2" s="3">
        <v>0.82825</v>
      </c>
      <c r="F2" s="3">
        <v>0.81025</v>
      </c>
      <c r="G2" s="3">
        <v>0.8241</v>
      </c>
      <c r="H2" s="3">
        <v>0.81025</v>
      </c>
      <c r="I2" s="3">
        <v>0.79778</v>
      </c>
      <c r="J2" s="4">
        <v>0.82271</v>
      </c>
      <c r="K2" s="3">
        <v>0.83795</v>
      </c>
      <c r="M2" s="1">
        <f t="shared" ref="M2:M15" si="1">STDEV(B2:K2)</f>
        <v>0.01274822097</v>
      </c>
      <c r="N2" s="3">
        <f t="shared" ref="N2:N15" si="2">AVERAGE(B2:K2)</f>
        <v>0.820774</v>
      </c>
    </row>
    <row r="3" ht="15.75" customHeight="1">
      <c r="A3" s="2" t="s">
        <v>4</v>
      </c>
      <c r="B3" s="3">
        <v>0.52841</v>
      </c>
      <c r="C3" s="3">
        <v>0.54155</v>
      </c>
      <c r="D3" s="3">
        <v>0.59488</v>
      </c>
      <c r="E3" s="3">
        <v>0.54608</v>
      </c>
      <c r="F3" s="3">
        <v>0.58746</v>
      </c>
      <c r="G3" s="3">
        <v>0.55509</v>
      </c>
      <c r="H3" s="3">
        <v>0.67215</v>
      </c>
      <c r="I3" s="3">
        <v>0.62497</v>
      </c>
      <c r="J3" s="4">
        <v>0.55917</v>
      </c>
      <c r="K3" s="4">
        <v>0.59744</v>
      </c>
      <c r="M3" s="1">
        <f t="shared" si="1"/>
        <v>0.04401370115</v>
      </c>
      <c r="N3" s="3">
        <f t="shared" si="2"/>
        <v>0.58072</v>
      </c>
    </row>
    <row r="4" ht="15.75" customHeight="1">
      <c r="A4" s="2" t="s">
        <v>5</v>
      </c>
      <c r="B4" s="3">
        <v>21.1126</v>
      </c>
      <c r="C4" s="3">
        <v>21.4121</v>
      </c>
      <c r="D4" s="3">
        <v>21.1637</v>
      </c>
      <c r="E4" s="3">
        <v>21.2822</v>
      </c>
      <c r="F4" s="3">
        <v>21.0449</v>
      </c>
      <c r="G4" s="3">
        <v>21.1087</v>
      </c>
      <c r="H4" s="3">
        <v>19.6457</v>
      </c>
      <c r="I4" s="3">
        <v>20.7159</v>
      </c>
      <c r="J4" s="4">
        <v>20.7338</v>
      </c>
      <c r="K4" s="4">
        <v>20.9974</v>
      </c>
      <c r="M4" s="1">
        <f t="shared" si="1"/>
        <v>0.4974572008</v>
      </c>
      <c r="N4" s="3">
        <f t="shared" si="2"/>
        <v>20.9217</v>
      </c>
    </row>
    <row r="5" ht="15.75" customHeight="1">
      <c r="A5" s="2" t="s">
        <v>6</v>
      </c>
      <c r="B5" s="3">
        <v>34.198</v>
      </c>
      <c r="C5" s="3">
        <v>33.719</v>
      </c>
      <c r="D5" s="3">
        <v>34.115</v>
      </c>
      <c r="E5" s="3">
        <v>33.925</v>
      </c>
      <c r="F5" s="3">
        <v>34.308</v>
      </c>
      <c r="G5" s="3">
        <v>34.204</v>
      </c>
      <c r="H5" s="3">
        <v>36.751</v>
      </c>
      <c r="I5" s="3">
        <v>34.853</v>
      </c>
      <c r="J5" s="4">
        <v>34.822</v>
      </c>
      <c r="K5" s="4">
        <v>34.385</v>
      </c>
      <c r="M5" s="1">
        <f t="shared" si="1"/>
        <v>0.8566844356</v>
      </c>
      <c r="N5" s="3">
        <f t="shared" si="2"/>
        <v>34.528</v>
      </c>
    </row>
    <row r="6" ht="15.75" customHeight="1">
      <c r="A6" s="2" t="s">
        <v>7</v>
      </c>
      <c r="B6" s="3">
        <v>0.142</v>
      </c>
      <c r="C6" s="3">
        <v>0.14</v>
      </c>
      <c r="D6" s="3">
        <v>0.142</v>
      </c>
      <c r="E6" s="3">
        <v>0.141</v>
      </c>
      <c r="F6" s="3">
        <v>0.143</v>
      </c>
      <c r="G6" s="3">
        <v>0.142</v>
      </c>
      <c r="H6" s="3">
        <v>0.153</v>
      </c>
      <c r="I6" s="3">
        <v>0.145</v>
      </c>
      <c r="J6" s="4">
        <v>0.145</v>
      </c>
      <c r="K6" s="4">
        <v>0.143</v>
      </c>
      <c r="M6" s="1">
        <f t="shared" si="1"/>
        <v>0.00365756446</v>
      </c>
      <c r="N6" s="3">
        <f t="shared" si="2"/>
        <v>0.1436</v>
      </c>
    </row>
    <row r="7" ht="15.75" customHeight="1">
      <c r="A7" s="2" t="s">
        <v>8</v>
      </c>
      <c r="B7" s="3">
        <v>23.0</v>
      </c>
      <c r="C7" s="3">
        <v>20.0</v>
      </c>
      <c r="D7" s="3">
        <v>18.0</v>
      </c>
      <c r="E7" s="3">
        <v>22.0</v>
      </c>
      <c r="F7" s="3">
        <v>22.0</v>
      </c>
      <c r="G7" s="3">
        <v>20.0</v>
      </c>
      <c r="H7" s="3">
        <v>24.0</v>
      </c>
      <c r="I7" s="3">
        <v>24.0</v>
      </c>
      <c r="J7" s="4">
        <v>33.0</v>
      </c>
      <c r="K7" s="4">
        <v>28.0</v>
      </c>
      <c r="M7" s="1">
        <f t="shared" si="1"/>
        <v>4.351245033</v>
      </c>
      <c r="N7" s="3">
        <f t="shared" si="2"/>
        <v>23.4</v>
      </c>
    </row>
    <row r="8" ht="15.75" customHeight="1">
      <c r="A8" s="2" t="s">
        <v>9</v>
      </c>
      <c r="B8" s="3">
        <v>253.0</v>
      </c>
      <c r="C8" s="3">
        <v>220.0</v>
      </c>
      <c r="D8" s="3">
        <v>198.0</v>
      </c>
      <c r="E8" s="3">
        <v>242.0</v>
      </c>
      <c r="F8" s="3">
        <v>242.0</v>
      </c>
      <c r="G8" s="3">
        <v>220.0</v>
      </c>
      <c r="H8" s="3">
        <v>264.0</v>
      </c>
      <c r="I8" s="3">
        <v>264.0</v>
      </c>
      <c r="J8" s="4">
        <v>363.0</v>
      </c>
      <c r="K8" s="4">
        <v>308.0</v>
      </c>
      <c r="M8" s="1">
        <f t="shared" si="1"/>
        <v>47.86369536</v>
      </c>
      <c r="N8" s="3">
        <f t="shared" si="2"/>
        <v>257.4</v>
      </c>
    </row>
    <row r="9" ht="15.75" customHeight="1">
      <c r="A9" s="2" t="s">
        <v>10</v>
      </c>
      <c r="B9" s="3">
        <v>9.4E-4</v>
      </c>
      <c r="C9" s="3">
        <v>9.4E-4</v>
      </c>
      <c r="D9" s="3">
        <v>9.7E-4</v>
      </c>
      <c r="E9" s="3">
        <v>9.4E-4</v>
      </c>
      <c r="F9" s="3">
        <v>9.4E-4</v>
      </c>
      <c r="G9" s="3">
        <v>9.4E-4</v>
      </c>
      <c r="H9" s="3">
        <v>9.4E-4</v>
      </c>
      <c r="I9" s="3">
        <v>9.4E-4</v>
      </c>
      <c r="J9" s="4">
        <v>9.1E-4</v>
      </c>
      <c r="K9" s="4">
        <v>9.1E-4</v>
      </c>
      <c r="M9" s="1">
        <f t="shared" si="1"/>
        <v>0.00001702938637</v>
      </c>
      <c r="N9" s="3">
        <f t="shared" si="2"/>
        <v>0.000937</v>
      </c>
    </row>
    <row r="10" ht="15.75" customHeight="1">
      <c r="A10" s="2" t="s">
        <v>11</v>
      </c>
      <c r="B10" s="3">
        <v>0.2101</v>
      </c>
      <c r="C10" s="3">
        <v>0.2033</v>
      </c>
      <c r="D10" s="3">
        <v>0.6463</v>
      </c>
      <c r="E10" s="3">
        <v>0.2106</v>
      </c>
      <c r="F10" s="3">
        <v>0.2173</v>
      </c>
      <c r="G10" s="3">
        <v>0.196</v>
      </c>
      <c r="H10" s="3">
        <v>0.2166</v>
      </c>
      <c r="I10" s="3">
        <v>0.2075</v>
      </c>
      <c r="J10" s="4">
        <v>0.1731</v>
      </c>
      <c r="K10" s="4">
        <v>0.1695</v>
      </c>
      <c r="M10" s="1">
        <f t="shared" si="1"/>
        <v>0.1419831371</v>
      </c>
      <c r="N10" s="3">
        <f t="shared" si="2"/>
        <v>0.24503</v>
      </c>
    </row>
    <row r="11" ht="15.75" customHeight="1">
      <c r="A11" s="2" t="s">
        <v>12</v>
      </c>
      <c r="B11" s="5">
        <v>4.98532009440632E18</v>
      </c>
      <c r="C11" s="5">
        <v>4.33506095165767E18</v>
      </c>
      <c r="D11" s="5">
        <v>3.9015548564919E18</v>
      </c>
      <c r="E11" s="5">
        <v>4.76856704682344E18</v>
      </c>
      <c r="F11" s="5">
        <v>4.76856704682344E18</v>
      </c>
      <c r="G11" s="5">
        <v>4.33506095165767E18</v>
      </c>
      <c r="H11" s="5">
        <v>6.78795943966801E17</v>
      </c>
      <c r="I11" s="5">
        <v>5.20207314198921E18</v>
      </c>
      <c r="J11" s="6">
        <v>7.15285057023516E18</v>
      </c>
      <c r="K11" s="6">
        <v>6.06908533232074E18</v>
      </c>
      <c r="M11" s="1">
        <f t="shared" si="1"/>
        <v>1.67475E+18</v>
      </c>
      <c r="N11" s="5">
        <f t="shared" si="2"/>
        <v>4.61969E+18</v>
      </c>
    </row>
    <row r="12" ht="15.75" customHeight="1">
      <c r="A12" s="2" t="s">
        <v>13</v>
      </c>
      <c r="B12" s="3">
        <v>0.37368</v>
      </c>
      <c r="C12" s="3">
        <v>0.40607</v>
      </c>
      <c r="D12" s="3">
        <v>0.43075</v>
      </c>
      <c r="E12" s="3">
        <v>0.38393</v>
      </c>
      <c r="F12" s="3">
        <v>0.3854</v>
      </c>
      <c r="G12" s="3">
        <v>0.40396</v>
      </c>
      <c r="H12" s="3">
        <v>0.39728</v>
      </c>
      <c r="I12" s="3">
        <v>0.36259</v>
      </c>
      <c r="J12" s="4">
        <v>0.30525</v>
      </c>
      <c r="K12" s="4">
        <v>0.33497</v>
      </c>
      <c r="M12" s="1">
        <f t="shared" si="1"/>
        <v>0.03667397012</v>
      </c>
      <c r="N12" s="3">
        <f t="shared" si="2"/>
        <v>0.378388</v>
      </c>
    </row>
    <row r="13" ht="15.75" customHeight="1">
      <c r="A13" s="2" t="s">
        <v>14</v>
      </c>
      <c r="B13" s="3">
        <v>2367.8791</v>
      </c>
      <c r="C13" s="3">
        <v>2053.0075</v>
      </c>
      <c r="D13" s="3">
        <v>1849.1729</v>
      </c>
      <c r="E13" s="3">
        <v>2259.3892</v>
      </c>
      <c r="F13" s="3">
        <v>2258.3982</v>
      </c>
      <c r="G13" s="3">
        <v>2058.69</v>
      </c>
      <c r="H13" s="3">
        <v>1935.9494</v>
      </c>
      <c r="I13" s="3">
        <v>2418.7521</v>
      </c>
      <c r="J13" s="4">
        <v>3336.0203</v>
      </c>
      <c r="K13" s="4">
        <v>2827.878</v>
      </c>
      <c r="M13" s="1">
        <f t="shared" si="1"/>
        <v>449.1676337</v>
      </c>
      <c r="N13" s="3">
        <f t="shared" si="2"/>
        <v>2336.51367</v>
      </c>
    </row>
    <row r="14" ht="15.75" customHeight="1">
      <c r="A14" s="2" t="s">
        <v>15</v>
      </c>
      <c r="B14" s="3">
        <v>354.241</v>
      </c>
      <c r="C14" s="3">
        <v>408.571</v>
      </c>
      <c r="D14" s="3">
        <v>453.608</v>
      </c>
      <c r="E14" s="3">
        <v>371.251</v>
      </c>
      <c r="F14" s="3">
        <v>371.414</v>
      </c>
      <c r="G14" s="3">
        <v>407.444</v>
      </c>
      <c r="H14" s="3">
        <v>433.276</v>
      </c>
      <c r="I14" s="3">
        <v>346.79</v>
      </c>
      <c r="J14" s="4">
        <v>251.437</v>
      </c>
      <c r="K14" s="4">
        <v>296.618</v>
      </c>
      <c r="M14" s="1">
        <f t="shared" si="1"/>
        <v>61.56638715</v>
      </c>
      <c r="N14" s="3">
        <f t="shared" si="2"/>
        <v>369.465</v>
      </c>
    </row>
    <row r="15" ht="15.75" customHeight="1">
      <c r="A15" s="2" t="s">
        <v>16</v>
      </c>
      <c r="B15" s="3">
        <v>1.394</v>
      </c>
      <c r="C15" s="3">
        <v>1.607</v>
      </c>
      <c r="D15" s="3">
        <v>1.785</v>
      </c>
      <c r="E15" s="3">
        <v>1.461</v>
      </c>
      <c r="F15" s="3">
        <v>1.461</v>
      </c>
      <c r="G15" s="3">
        <v>1.603</v>
      </c>
      <c r="H15" s="3">
        <v>1.705</v>
      </c>
      <c r="I15" s="3">
        <v>1.364</v>
      </c>
      <c r="J15" s="4">
        <v>0.989</v>
      </c>
      <c r="K15" s="4">
        <v>1.167</v>
      </c>
      <c r="M15" s="1">
        <f t="shared" si="1"/>
        <v>0.2423409903</v>
      </c>
      <c r="N15" s="3">
        <f t="shared" si="2"/>
        <v>1.4536</v>
      </c>
    </row>
    <row r="16" ht="15.75" customHeight="1"/>
    <row r="17" ht="15.75" customHeight="1"/>
    <row r="18" ht="15.75" customHeight="1"/>
    <row r="19" ht="15.75" customHeight="1">
      <c r="K19" s="7" t="str">
        <f t="array" ref="K19">t</f>
        <v>#NAME?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28</v>
      </c>
      <c r="B1" s="1"/>
      <c r="C1" s="1"/>
      <c r="D1" s="1"/>
      <c r="E1" s="1"/>
      <c r="F1" s="1"/>
      <c r="G1" s="1"/>
      <c r="H1" s="1"/>
      <c r="I1" s="1"/>
    </row>
    <row r="2" ht="15.75" customHeight="1">
      <c r="A2" s="1"/>
      <c r="B2" s="1"/>
      <c r="C2" s="1"/>
      <c r="D2" s="1"/>
      <c r="E2" s="1"/>
      <c r="F2" s="1"/>
      <c r="G2" s="1"/>
      <c r="H2" s="1"/>
      <c r="I2" s="1"/>
    </row>
    <row r="3" ht="15.75" customHeight="1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</row>
    <row r="4" ht="15.75" customHeight="1">
      <c r="A4" s="2" t="s">
        <v>3</v>
      </c>
      <c r="B4" s="1">
        <v>0.001178558441486877</v>
      </c>
      <c r="C4" s="1">
        <v>0.0014770842148563114</v>
      </c>
      <c r="D4" s="1">
        <v>0.008318581213538859</v>
      </c>
      <c r="E4" s="1">
        <v>0.0063694856410927685</v>
      </c>
      <c r="F4" s="1">
        <v>0.0675438494435037</v>
      </c>
      <c r="G4" s="1">
        <v>0.0120536384548401</v>
      </c>
      <c r="H4" s="1">
        <v>0.011328121399616291</v>
      </c>
      <c r="I4" s="1">
        <v>0.012748220965208314</v>
      </c>
    </row>
    <row r="5" ht="15.75" customHeight="1">
      <c r="A5" s="2" t="s">
        <v>4</v>
      </c>
      <c r="B5" s="1">
        <v>0.00344921610089947</v>
      </c>
      <c r="C5" s="1">
        <v>0.00506935281648608</v>
      </c>
      <c r="D5" s="1">
        <v>0.00783574945416381</v>
      </c>
      <c r="E5" s="1">
        <v>0.011917489610703309</v>
      </c>
      <c r="F5" s="1">
        <v>0.10021085086624111</v>
      </c>
      <c r="G5" s="1">
        <v>0.028584740082000973</v>
      </c>
      <c r="H5" s="1">
        <v>0.020811044183317678</v>
      </c>
      <c r="I5" s="1">
        <v>0.04401370114962938</v>
      </c>
    </row>
    <row r="6" ht="15.75" customHeight="1">
      <c r="A6" s="2" t="s">
        <v>5</v>
      </c>
      <c r="B6" s="1">
        <v>0.2048788531601597</v>
      </c>
      <c r="C6" s="1">
        <v>0.27630159045667635</v>
      </c>
      <c r="D6" s="1">
        <v>0.5637049671592401</v>
      </c>
      <c r="E6" s="1">
        <v>1.5907690957521203</v>
      </c>
      <c r="F6" s="1">
        <v>0.14626777156981863</v>
      </c>
      <c r="G6" s="1">
        <v>0.3120015827951303</v>
      </c>
      <c r="H6" s="1">
        <v>0.06031074715357375</v>
      </c>
      <c r="I6" s="1">
        <v>0.49745720083909306</v>
      </c>
    </row>
    <row r="7" ht="15.75" customHeight="1">
      <c r="A7" s="2" t="s">
        <v>6</v>
      </c>
      <c r="B7" s="1">
        <v>9.64743654149756</v>
      </c>
      <c r="C7" s="1">
        <v>2.156712529136248</v>
      </c>
      <c r="D7" s="1">
        <v>0.9258647009387716</v>
      </c>
      <c r="E7" s="1">
        <v>1.4197746143510057</v>
      </c>
      <c r="F7" s="1">
        <v>0.2587846809823003</v>
      </c>
      <c r="G7" s="1">
        <v>0.5021679223349735</v>
      </c>
      <c r="H7" s="1">
        <v>0.11196730673628527</v>
      </c>
      <c r="I7" s="1">
        <v>0.8566844356133858</v>
      </c>
    </row>
    <row r="8" ht="15.75" customHeight="1">
      <c r="A8" s="2" t="s">
        <v>7</v>
      </c>
      <c r="B8" s="1">
        <v>0.03836795537945703</v>
      </c>
      <c r="C8" s="1">
        <v>0.008534895690308344</v>
      </c>
      <c r="D8" s="1">
        <v>0.0035862391318916545</v>
      </c>
      <c r="E8" s="1">
        <v>0.005593647190240773</v>
      </c>
      <c r="F8" s="1">
        <v>0.0011352924243950935</v>
      </c>
      <c r="G8" s="1">
        <v>0.001988857852023492</v>
      </c>
      <c r="H8" s="1">
        <v>4.216370213557843E-4</v>
      </c>
      <c r="I8" s="1">
        <v>0.0036575644598253946</v>
      </c>
    </row>
    <row r="9" ht="15.75" customHeight="1">
      <c r="A9" s="2" t="s">
        <v>8</v>
      </c>
      <c r="B9" s="1">
        <v>5.121848624601603</v>
      </c>
      <c r="C9" s="1">
        <v>17.952096751571325</v>
      </c>
      <c r="D9" s="1">
        <v>2.0480342879074183</v>
      </c>
      <c r="E9" s="1">
        <v>1.7919573407620817</v>
      </c>
      <c r="F9" s="1">
        <v>6.9282032302755105</v>
      </c>
      <c r="G9" s="1">
        <v>6.003702561290362</v>
      </c>
      <c r="H9" s="1">
        <v>6.663332499583073</v>
      </c>
      <c r="I9" s="1">
        <v>4.351245032554859</v>
      </c>
    </row>
    <row r="10" ht="15.75" customHeight="1">
      <c r="A10" s="2" t="s">
        <v>9</v>
      </c>
      <c r="B10" s="1">
        <v>1203.6344267813768</v>
      </c>
      <c r="C10" s="1">
        <v>4218.742736619261</v>
      </c>
      <c r="D10" s="1">
        <v>421.8950633089282</v>
      </c>
      <c r="E10" s="1">
        <v>369.1432121969888</v>
      </c>
      <c r="F10" s="1">
        <v>76.21023553303058</v>
      </c>
      <c r="G10" s="1">
        <v>66.04072817419397</v>
      </c>
      <c r="H10" s="1">
        <v>73.2966574954138</v>
      </c>
      <c r="I10" s="1">
        <v>47.86369535810345</v>
      </c>
    </row>
    <row r="11" ht="15.75" customHeight="1">
      <c r="A11" s="2" t="s">
        <v>10</v>
      </c>
      <c r="B11" s="1">
        <v>1.85937743463893E-5</v>
      </c>
      <c r="C11" s="1">
        <v>5.905778714295197E-5</v>
      </c>
      <c r="D11" s="1">
        <v>7.071067811865482E-6</v>
      </c>
      <c r="E11" s="1">
        <v>7.378647873726187E-6</v>
      </c>
      <c r="F11" s="1">
        <v>2.529822128134703E-5</v>
      </c>
      <c r="G11" s="1">
        <v>2.0976176963403025E-5</v>
      </c>
      <c r="H11" s="1">
        <v>2.7568097504180434E-5</v>
      </c>
      <c r="I11" s="1">
        <v>1.70293863659264E-5</v>
      </c>
    </row>
    <row r="12" ht="15.75" customHeight="1">
      <c r="A12" s="2" t="s">
        <v>11</v>
      </c>
      <c r="B12" s="1">
        <v>0.009504361571872616</v>
      </c>
      <c r="C12" s="1">
        <v>0.027205154740314257</v>
      </c>
      <c r="D12" s="1">
        <v>0.046831639945660634</v>
      </c>
      <c r="E12" s="1">
        <v>0.12965984086575663</v>
      </c>
      <c r="F12" s="1">
        <v>0.13941939487268856</v>
      </c>
      <c r="G12" s="1">
        <v>0.04330734605378424</v>
      </c>
      <c r="H12" s="1">
        <v>0.21865030324952928</v>
      </c>
      <c r="I12" s="1">
        <v>0.14198313710515842</v>
      </c>
    </row>
    <row r="13" ht="15.75" customHeight="1">
      <c r="A13" s="2" t="s">
        <v>12</v>
      </c>
      <c r="B13" s="1">
        <v>3.103502606135246E18</v>
      </c>
      <c r="C13" s="1">
        <v>8.347460652481462E19</v>
      </c>
      <c r="D13" s="1">
        <v>1.038412257410987E18</v>
      </c>
      <c r="E13" s="1">
        <v>7.311122512200971E18</v>
      </c>
      <c r="F13" s="1">
        <v>1.9595151048702915E17</v>
      </c>
      <c r="G13" s="1">
        <v>1.301320826940851E18</v>
      </c>
      <c r="H13" s="1">
        <v>1.8846012808413114E17</v>
      </c>
      <c r="I13" s="1">
        <v>1.6747545418660406E18</v>
      </c>
    </row>
    <row r="14" ht="15.75" customHeight="1">
      <c r="A14" s="2" t="s">
        <v>13</v>
      </c>
      <c r="B14" s="1">
        <v>0.010169086269451922</v>
      </c>
      <c r="C14" s="1">
        <v>0.05561915158768006</v>
      </c>
      <c r="D14" s="1">
        <v>0.04013331313676124</v>
      </c>
      <c r="E14" s="1">
        <v>0.04665050316102007</v>
      </c>
      <c r="F14" s="1">
        <v>0.05673258028581624</v>
      </c>
      <c r="G14" s="1">
        <v>0.05560600556095037</v>
      </c>
      <c r="H14" s="1">
        <v>0.05543490325497907</v>
      </c>
      <c r="I14" s="1">
        <v>0.0366739701211151</v>
      </c>
    </row>
    <row r="15" ht="15.75" customHeight="1">
      <c r="A15" s="2" t="s">
        <v>14</v>
      </c>
      <c r="B15" s="1">
        <v>631.5673992335912</v>
      </c>
      <c r="C15" s="1">
        <v>11303.463005612906</v>
      </c>
      <c r="D15" s="1">
        <v>759.6875515505524</v>
      </c>
      <c r="E15" s="1">
        <v>1322.6446065674324</v>
      </c>
      <c r="F15" s="1">
        <v>572.425180585655</v>
      </c>
      <c r="G15" s="1">
        <v>612.1145299540979</v>
      </c>
      <c r="H15" s="1">
        <v>534.3871535382939</v>
      </c>
      <c r="I15" s="1">
        <v>449.1676337465805</v>
      </c>
    </row>
    <row r="16" ht="15.75" customHeight="1">
      <c r="A16" s="2" t="s">
        <v>15</v>
      </c>
      <c r="B16" s="1">
        <v>851.7033676639093</v>
      </c>
      <c r="C16" s="1">
        <v>281.62562478699743</v>
      </c>
      <c r="D16" s="1">
        <v>167.53109357593888</v>
      </c>
      <c r="E16" s="1">
        <v>124.08614132197748</v>
      </c>
      <c r="F16" s="1">
        <v>111.46033437002501</v>
      </c>
      <c r="G16" s="1">
        <v>58.6622725287159</v>
      </c>
      <c r="H16" s="1">
        <v>105.56118174683765</v>
      </c>
      <c r="I16" s="1">
        <v>61.56638714789463</v>
      </c>
    </row>
    <row r="17" ht="15.75" customHeight="1">
      <c r="A17" s="2" t="s">
        <v>16</v>
      </c>
      <c r="B17" s="1">
        <v>3.335771235161868</v>
      </c>
      <c r="C17" s="1">
        <v>1.1040460739178115</v>
      </c>
      <c r="D17" s="1">
        <v>0.6560298731341768</v>
      </c>
      <c r="E17" s="1">
        <v>0.4859717527227736</v>
      </c>
      <c r="F17" s="1">
        <v>0.43849991764854157</v>
      </c>
      <c r="G17" s="1">
        <v>0.2308038127934632</v>
      </c>
      <c r="H17" s="1">
        <v>0.41536489981701635</v>
      </c>
      <c r="I17" s="1">
        <v>0.2423409902504229</v>
      </c>
    </row>
    <row r="18" ht="15.75" customHeight="1"/>
    <row r="19" ht="15.75" customHeight="1"/>
    <row r="20" ht="15.75" customHeight="1">
      <c r="A20" s="1" t="s">
        <v>38</v>
      </c>
    </row>
    <row r="21" ht="15.75" customHeight="1"/>
    <row r="22" ht="15.75" customHeight="1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33</v>
      </c>
      <c r="F22" s="1" t="s">
        <v>34</v>
      </c>
      <c r="G22" s="1" t="s">
        <v>35</v>
      </c>
      <c r="H22" s="1" t="s">
        <v>36</v>
      </c>
      <c r="I22" s="1" t="s">
        <v>37</v>
      </c>
    </row>
    <row r="23" ht="15.75" customHeight="1">
      <c r="A23" s="2" t="s">
        <v>3</v>
      </c>
      <c r="B23" s="3">
        <v>0.9933299999999999</v>
      </c>
      <c r="C23" s="3">
        <v>0.99208</v>
      </c>
      <c r="D23" s="3">
        <v>0.641178028913745</v>
      </c>
      <c r="E23" s="3">
        <v>0.6413941634957433</v>
      </c>
      <c r="F23" s="3">
        <v>0.7731013446598054</v>
      </c>
      <c r="G23" s="3">
        <v>0.81745</v>
      </c>
      <c r="H23" s="3">
        <v>0.809277</v>
      </c>
      <c r="I23" s="3">
        <v>0.8207739999999999</v>
      </c>
    </row>
    <row r="24" ht="15.75" customHeight="1">
      <c r="A24" s="2" t="s">
        <v>4</v>
      </c>
      <c r="B24" s="3">
        <v>0.01994446259826421</v>
      </c>
      <c r="C24" s="3">
        <v>0.024643675978899</v>
      </c>
      <c r="D24" s="3">
        <v>1.423540112426757</v>
      </c>
      <c r="E24" s="3">
        <v>1.3501989318237289</v>
      </c>
      <c r="F24" s="3">
        <v>0.845003756232687</v>
      </c>
      <c r="G24" s="3">
        <v>0.604629</v>
      </c>
      <c r="H24" s="3">
        <v>0.6616060000000001</v>
      </c>
      <c r="I24" s="3">
        <v>0.58072</v>
      </c>
    </row>
    <row r="25" ht="15.75" customHeight="1">
      <c r="A25" s="2" t="s">
        <v>5</v>
      </c>
      <c r="B25" s="3">
        <v>14.625084999999999</v>
      </c>
      <c r="C25" s="3">
        <v>35.802</v>
      </c>
      <c r="D25" s="3">
        <v>117.10390000000001</v>
      </c>
      <c r="E25" s="3">
        <v>157.47904</v>
      </c>
      <c r="F25" s="3">
        <v>20.26141</v>
      </c>
      <c r="G25" s="3">
        <v>21.11629</v>
      </c>
      <c r="H25" s="3">
        <v>19.72608</v>
      </c>
      <c r="I25" s="3">
        <v>20.921699999999998</v>
      </c>
    </row>
    <row r="26" ht="15.75" customHeight="1">
      <c r="A26" s="2" t="s">
        <v>6</v>
      </c>
      <c r="B26" s="3">
        <v>685.3126</v>
      </c>
      <c r="C26" s="3">
        <v>279.32939999999996</v>
      </c>
      <c r="D26" s="3">
        <v>193.15722222222223</v>
      </c>
      <c r="E26" s="3">
        <v>143.6448</v>
      </c>
      <c r="F26" s="3">
        <v>35.635799999999996</v>
      </c>
      <c r="G26" s="3">
        <v>34.1982</v>
      </c>
      <c r="H26" s="3">
        <v>36.60170000000001</v>
      </c>
      <c r="I26" s="3">
        <v>34.528</v>
      </c>
    </row>
    <row r="27" ht="15.75" customHeight="1">
      <c r="A27" s="2" t="s">
        <v>7</v>
      </c>
      <c r="B27" s="3">
        <v>2.7411</v>
      </c>
      <c r="C27" s="3">
        <v>1.1172</v>
      </c>
      <c r="D27" s="3">
        <v>0.7601111111111112</v>
      </c>
      <c r="E27" s="3">
        <v>0.5651999999999999</v>
      </c>
      <c r="F27" s="3">
        <v>0.14819999999999997</v>
      </c>
      <c r="G27" s="3">
        <v>0.1422</v>
      </c>
      <c r="H27" s="3">
        <v>0.15219999999999997</v>
      </c>
      <c r="I27" s="3">
        <v>0.1436</v>
      </c>
    </row>
    <row r="28" ht="15.75" customHeight="1">
      <c r="A28" s="2" t="s">
        <v>8</v>
      </c>
      <c r="B28" s="3">
        <v>30.7</v>
      </c>
      <c r="C28" s="3">
        <v>48.5</v>
      </c>
      <c r="D28" s="3">
        <v>24.77777777777778</v>
      </c>
      <c r="E28" s="3">
        <v>18.1</v>
      </c>
      <c r="F28" s="3">
        <v>26.0</v>
      </c>
      <c r="G28" s="3">
        <v>27.4</v>
      </c>
      <c r="H28" s="3">
        <v>24.2</v>
      </c>
      <c r="I28" s="3">
        <v>23.4</v>
      </c>
    </row>
    <row r="29" ht="15.75" customHeight="1">
      <c r="A29" s="2" t="s">
        <v>9</v>
      </c>
      <c r="B29" s="3">
        <v>7214.5</v>
      </c>
      <c r="C29" s="3">
        <v>11397.5</v>
      </c>
      <c r="D29" s="3">
        <v>5104.222222222223</v>
      </c>
      <c r="E29" s="3">
        <v>3728.6</v>
      </c>
      <c r="F29" s="3">
        <v>286.0</v>
      </c>
      <c r="G29" s="3">
        <v>301.4</v>
      </c>
      <c r="H29" s="3">
        <v>266.2</v>
      </c>
      <c r="I29" s="3">
        <v>257.4</v>
      </c>
    </row>
    <row r="30" ht="15.75" customHeight="1">
      <c r="A30" s="2" t="s">
        <v>10</v>
      </c>
      <c r="B30" s="3">
        <v>8.977800000000001E-4</v>
      </c>
      <c r="C30" s="3">
        <v>8.383999999999999E-4</v>
      </c>
      <c r="D30" s="3">
        <v>9.166666666666668E-4</v>
      </c>
      <c r="E30" s="3">
        <v>9.39E-4</v>
      </c>
      <c r="F30" s="3">
        <v>9.28E-4</v>
      </c>
      <c r="G30" s="3">
        <v>9.28E-4</v>
      </c>
      <c r="H30" s="3">
        <v>9.339999999999999E-4</v>
      </c>
      <c r="I30" s="3">
        <v>9.369999999999998E-4</v>
      </c>
    </row>
    <row r="31" ht="15.75" customHeight="1">
      <c r="A31" s="2" t="s">
        <v>11</v>
      </c>
      <c r="B31" s="3">
        <v>0.23087999999999997</v>
      </c>
      <c r="C31" s="3">
        <v>0.27086</v>
      </c>
      <c r="D31" s="3">
        <v>0.8199333333333334</v>
      </c>
      <c r="E31" s="3">
        <v>0.6955100000000001</v>
      </c>
      <c r="F31" s="3">
        <v>0.32059000000000004</v>
      </c>
      <c r="G31" s="3">
        <v>0.26182000000000005</v>
      </c>
      <c r="H31" s="3">
        <v>0.29888</v>
      </c>
      <c r="I31" s="3">
        <v>0.24502999999999994</v>
      </c>
    </row>
    <row r="32" ht="15.75" customHeight="1">
      <c r="A32" s="2" t="s">
        <v>12</v>
      </c>
      <c r="B32" s="5">
        <v>1.86021760874987E19</v>
      </c>
      <c r="C32" s="5">
        <v>2.2551785858101182E20</v>
      </c>
      <c r="D32" s="5">
        <v>1.317682640239774E19</v>
      </c>
      <c r="E32" s="5">
        <v>7.384735923153152E19</v>
      </c>
      <c r="F32" s="5">
        <v>7.353622726307013E17</v>
      </c>
      <c r="G32" s="5">
        <v>5.939033503771011E18</v>
      </c>
      <c r="H32" s="5">
        <v>6.844525768331912E17</v>
      </c>
      <c r="I32" s="5">
        <v>4.619693593637235E18</v>
      </c>
    </row>
    <row r="33" ht="15.75" customHeight="1">
      <c r="A33" s="2" t="s">
        <v>13</v>
      </c>
      <c r="B33" s="3">
        <v>0.28309599999999996</v>
      </c>
      <c r="C33" s="3">
        <v>0.367827</v>
      </c>
      <c r="D33" s="3">
        <v>1.285383</v>
      </c>
      <c r="E33" s="3">
        <v>1.078338621335125</v>
      </c>
      <c r="F33" s="3">
        <v>0.44206479840550267</v>
      </c>
      <c r="G33" s="3">
        <v>0.49457900000000005</v>
      </c>
      <c r="H33" s="3">
        <v>0.40469099999999997</v>
      </c>
      <c r="I33" s="3">
        <v>0.378388</v>
      </c>
    </row>
    <row r="34" ht="15.75" customHeight="1">
      <c r="A34" s="2" t="s">
        <v>14</v>
      </c>
      <c r="B34" s="3">
        <v>3884.88547</v>
      </c>
      <c r="C34" s="3">
        <v>23676.55639</v>
      </c>
      <c r="D34" s="3">
        <v>9080.746055555555</v>
      </c>
      <c r="E34" s="3">
        <v>13365.756239999999</v>
      </c>
      <c r="F34" s="3">
        <v>2155.8344800000004</v>
      </c>
      <c r="G34" s="3">
        <v>2803.39282</v>
      </c>
      <c r="H34" s="3">
        <v>1948.6721699999998</v>
      </c>
      <c r="I34" s="3">
        <v>2336.51367</v>
      </c>
    </row>
    <row r="35" ht="15.75" customHeight="1">
      <c r="A35" s="2" t="s">
        <v>15</v>
      </c>
      <c r="B35" s="3">
        <v>4756.5454</v>
      </c>
      <c r="C35" s="3">
        <v>789.154</v>
      </c>
      <c r="D35" s="3">
        <v>1750.2476666666664</v>
      </c>
      <c r="E35" s="3">
        <v>1191.7112000000002</v>
      </c>
      <c r="F35" s="3">
        <v>414.89789999999994</v>
      </c>
      <c r="G35" s="3">
        <v>310.5693</v>
      </c>
      <c r="H35" s="3">
        <v>455.76770000000005</v>
      </c>
      <c r="I35" s="3">
        <v>369.465</v>
      </c>
    </row>
    <row r="36" ht="15.75" customHeight="1">
      <c r="A36" s="2" t="s">
        <v>16</v>
      </c>
      <c r="B36" s="3">
        <v>18.6298</v>
      </c>
      <c r="C36" s="3">
        <v>3.0872</v>
      </c>
      <c r="D36" s="3">
        <v>6.854222222222222</v>
      </c>
      <c r="E36" s="3">
        <v>4.6671</v>
      </c>
      <c r="F36" s="3">
        <v>1.6322000000000003</v>
      </c>
      <c r="G36" s="3">
        <v>1.2218000000000002</v>
      </c>
      <c r="H36" s="3">
        <v>1.793</v>
      </c>
      <c r="I36" s="3">
        <v>1.4536000000000002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8" t="s">
        <v>8</v>
      </c>
      <c r="B1" s="8" t="s">
        <v>39</v>
      </c>
      <c r="C1" s="8" t="s">
        <v>40</v>
      </c>
      <c r="D1" s="8" t="s">
        <v>41</v>
      </c>
      <c r="E1" s="8" t="s">
        <v>42</v>
      </c>
      <c r="F1" s="8" t="s">
        <v>43</v>
      </c>
      <c r="G1" s="8" t="s">
        <v>44</v>
      </c>
      <c r="H1" s="8" t="s">
        <v>45</v>
      </c>
      <c r="I1" s="8" t="s">
        <v>46</v>
      </c>
      <c r="J1" s="8" t="s">
        <v>47</v>
      </c>
      <c r="K1" s="8" t="s">
        <v>48</v>
      </c>
    </row>
    <row r="2">
      <c r="A2" s="9">
        <v>1.0</v>
      </c>
      <c r="B2" s="8">
        <v>0.8841</v>
      </c>
      <c r="C2" s="8">
        <v>0.9653</v>
      </c>
      <c r="D2" s="8">
        <v>0.6808</v>
      </c>
      <c r="E2" s="8">
        <v>0.3677</v>
      </c>
      <c r="F2" s="8">
        <v>0.9729</v>
      </c>
      <c r="G2" s="8">
        <v>0.9505</v>
      </c>
      <c r="H2" s="8">
        <v>0.9755</v>
      </c>
      <c r="I2" s="8">
        <v>0.9646</v>
      </c>
      <c r="J2" s="8">
        <v>0.3688</v>
      </c>
      <c r="K2" s="8">
        <v>0.5186</v>
      </c>
    </row>
    <row r="3">
      <c r="A3" s="9">
        <v>2.0</v>
      </c>
      <c r="B3" s="8">
        <v>0.9671</v>
      </c>
      <c r="C3" s="8">
        <v>0.9854</v>
      </c>
      <c r="D3" s="8">
        <v>0.899</v>
      </c>
      <c r="E3" s="8">
        <v>0.5498</v>
      </c>
      <c r="F3" s="8">
        <v>0.9787</v>
      </c>
      <c r="G3" s="8">
        <v>0.9752</v>
      </c>
      <c r="H3" s="8">
        <v>0.982</v>
      </c>
      <c r="I3" s="8">
        <v>0.978</v>
      </c>
      <c r="J3" s="8">
        <v>0.6677</v>
      </c>
      <c r="K3" s="8">
        <v>0.8867</v>
      </c>
    </row>
    <row r="4">
      <c r="A4" s="9">
        <v>3.0</v>
      </c>
      <c r="B4" s="8">
        <v>0.9791</v>
      </c>
      <c r="C4" s="8">
        <v>0.9779</v>
      </c>
      <c r="D4" s="8">
        <v>0.9334</v>
      </c>
      <c r="E4" s="8">
        <v>0.7266</v>
      </c>
      <c r="F4" s="8">
        <v>0.9833</v>
      </c>
      <c r="G4" s="8">
        <v>0.9824</v>
      </c>
      <c r="H4" s="8">
        <v>0.9784</v>
      </c>
      <c r="I4" s="8">
        <v>0.9634</v>
      </c>
      <c r="J4" s="8">
        <v>0.8109</v>
      </c>
      <c r="K4" s="8">
        <v>0.9503</v>
      </c>
    </row>
    <row r="5">
      <c r="A5" s="9">
        <v>4.0</v>
      </c>
      <c r="B5" s="8">
        <v>0.983</v>
      </c>
      <c r="C5" s="8">
        <v>0.9894</v>
      </c>
      <c r="D5" s="8">
        <v>0.9669</v>
      </c>
      <c r="E5" s="8">
        <v>0.8493</v>
      </c>
      <c r="F5" s="8">
        <v>0.9787</v>
      </c>
      <c r="G5" s="8">
        <v>0.9746</v>
      </c>
      <c r="H5" s="8">
        <v>0.9825</v>
      </c>
      <c r="I5" s="8">
        <v>0.9818</v>
      </c>
      <c r="J5" s="8">
        <v>0.9104</v>
      </c>
      <c r="K5" s="8">
        <v>0.9678</v>
      </c>
    </row>
    <row r="6">
      <c r="A6" s="9">
        <v>5.0</v>
      </c>
      <c r="B6" s="8">
        <v>0.9812</v>
      </c>
      <c r="C6" s="8">
        <v>0.9845</v>
      </c>
      <c r="D6" s="8">
        <v>0.9754</v>
      </c>
      <c r="E6" s="8">
        <v>0.9278</v>
      </c>
      <c r="F6" s="8">
        <v>0.9823</v>
      </c>
      <c r="G6" s="8">
        <v>0.9851</v>
      </c>
      <c r="H6" s="8">
        <v>0.9777</v>
      </c>
      <c r="I6" s="8">
        <v>0.9844</v>
      </c>
      <c r="J6" s="8">
        <v>0.9013</v>
      </c>
      <c r="K6" s="8">
        <v>0.9656</v>
      </c>
    </row>
    <row r="7">
      <c r="A7" s="9">
        <v>6.0</v>
      </c>
      <c r="B7" s="8">
        <v>0.982</v>
      </c>
      <c r="C7" s="8">
        <v>0.9845</v>
      </c>
      <c r="D7" s="8">
        <v>0.9805</v>
      </c>
      <c r="E7" s="8">
        <v>0.9122</v>
      </c>
      <c r="F7" s="8">
        <v>0.979</v>
      </c>
      <c r="G7" s="8">
        <v>0.9865</v>
      </c>
      <c r="H7" s="8">
        <v>0.988</v>
      </c>
      <c r="I7" s="8">
        <v>0.9846</v>
      </c>
      <c r="J7" s="8">
        <v>0.9191</v>
      </c>
      <c r="K7" s="8">
        <v>0.98</v>
      </c>
    </row>
    <row r="8">
      <c r="A8" s="9">
        <v>7.0</v>
      </c>
      <c r="B8" s="8">
        <v>0.9855</v>
      </c>
      <c r="C8" s="8">
        <v>0.9818</v>
      </c>
      <c r="D8" s="8">
        <v>0.9806</v>
      </c>
      <c r="E8" s="8">
        <v>0.9551</v>
      </c>
      <c r="F8" s="8">
        <v>0.9886</v>
      </c>
      <c r="G8" s="8">
        <v>0.9828</v>
      </c>
      <c r="H8" s="8">
        <v>0.9856</v>
      </c>
      <c r="I8" s="8">
        <v>0.9873</v>
      </c>
      <c r="J8" s="8">
        <v>0.936</v>
      </c>
      <c r="K8" s="8">
        <v>0.9845</v>
      </c>
    </row>
    <row r="9">
      <c r="A9" s="9">
        <v>8.0</v>
      </c>
      <c r="B9" s="8">
        <v>0.9809</v>
      </c>
      <c r="C9" s="8">
        <v>0.9877</v>
      </c>
      <c r="D9" s="8">
        <v>0.9801</v>
      </c>
      <c r="E9" s="8">
        <v>0.9575</v>
      </c>
      <c r="F9" s="8">
        <v>0.9872</v>
      </c>
      <c r="G9" s="8">
        <v>0.9758</v>
      </c>
      <c r="H9" s="8">
        <v>0.9852</v>
      </c>
      <c r="I9" s="8">
        <v>0.9883</v>
      </c>
      <c r="J9" s="8">
        <v>0.9633</v>
      </c>
      <c r="K9" s="8">
        <v>0.9825</v>
      </c>
    </row>
    <row r="10">
      <c r="A10" s="9">
        <v>9.0</v>
      </c>
      <c r="B10" s="8">
        <v>0.9836</v>
      </c>
      <c r="C10" s="8">
        <v>0.9847</v>
      </c>
      <c r="D10" s="8">
        <v>0.9855</v>
      </c>
      <c r="E10" s="8">
        <v>0.9755</v>
      </c>
      <c r="F10" s="8">
        <v>0.9852</v>
      </c>
      <c r="G10" s="8">
        <v>0.9825</v>
      </c>
      <c r="H10" s="8">
        <v>0.9759</v>
      </c>
      <c r="I10" s="8">
        <v>0.9854</v>
      </c>
      <c r="J10" s="8">
        <v>0.9642</v>
      </c>
      <c r="K10" s="8">
        <v>0.9846</v>
      </c>
    </row>
    <row r="11">
      <c r="A11" s="9">
        <v>10.0</v>
      </c>
      <c r="B11" s="8">
        <v>0.987</v>
      </c>
      <c r="C11" s="8">
        <v>0.9891</v>
      </c>
      <c r="D11" s="8">
        <v>0.9865</v>
      </c>
      <c r="E11" s="8">
        <v>0.9727</v>
      </c>
      <c r="F11" s="8">
        <v>0.9838</v>
      </c>
      <c r="G11" s="8">
        <v>0.9741</v>
      </c>
      <c r="H11" s="8">
        <v>0.9803</v>
      </c>
      <c r="I11" s="8">
        <v>0.9861</v>
      </c>
      <c r="J11" s="8">
        <v>0.9609</v>
      </c>
      <c r="K11" s="8">
        <v>0.975</v>
      </c>
    </row>
    <row r="12">
      <c r="A12" s="9">
        <v>11.0</v>
      </c>
      <c r="B12" s="8">
        <v>0.9848</v>
      </c>
      <c r="C12" s="8">
        <v>0.9841</v>
      </c>
      <c r="D12" s="8">
        <v>0.9842</v>
      </c>
      <c r="E12" s="8">
        <v>0.9801</v>
      </c>
      <c r="F12" s="8">
        <v>0.988</v>
      </c>
      <c r="G12" s="8">
        <v>0.9846</v>
      </c>
      <c r="H12" s="8">
        <v>0.9831</v>
      </c>
      <c r="I12" s="8">
        <v>0.9867</v>
      </c>
      <c r="J12" s="8">
        <v>0.9761</v>
      </c>
      <c r="K12" s="8">
        <v>0.9869</v>
      </c>
    </row>
    <row r="13">
      <c r="A13" s="9">
        <v>12.0</v>
      </c>
      <c r="B13" s="8">
        <v>0.9838</v>
      </c>
      <c r="C13" s="8">
        <v>0.9813</v>
      </c>
      <c r="D13" s="8">
        <v>0.9869</v>
      </c>
      <c r="E13" s="8">
        <v>0.9757</v>
      </c>
      <c r="F13" s="8">
        <v>0.9887</v>
      </c>
      <c r="G13" s="8">
        <v>0.9802</v>
      </c>
      <c r="H13" s="8">
        <v>0.9848</v>
      </c>
      <c r="I13" s="8">
        <v>0.9709</v>
      </c>
      <c r="J13" s="8">
        <v>0.974</v>
      </c>
      <c r="K13" s="8">
        <v>0.9808</v>
      </c>
    </row>
    <row r="14">
      <c r="A14" s="9">
        <v>13.0</v>
      </c>
      <c r="B14" s="8">
        <v>0.9873</v>
      </c>
      <c r="C14" s="8">
        <v>0.9875</v>
      </c>
      <c r="D14" s="8">
        <v>0.9853</v>
      </c>
      <c r="E14" s="8">
        <v>0.9751</v>
      </c>
      <c r="F14" s="8">
        <v>0.9875</v>
      </c>
      <c r="G14" s="8">
        <v>0.9854</v>
      </c>
      <c r="H14" s="8">
        <v>0.9856</v>
      </c>
      <c r="I14" s="8">
        <v>0.9878</v>
      </c>
      <c r="J14" s="8">
        <v>0.9815</v>
      </c>
      <c r="K14" s="8">
        <v>0.9824</v>
      </c>
    </row>
    <row r="15">
      <c r="A15" s="9">
        <v>14.0</v>
      </c>
      <c r="B15" s="8">
        <v>0.9822</v>
      </c>
      <c r="C15" s="8">
        <v>0.9853</v>
      </c>
      <c r="D15" s="8">
        <v>0.986</v>
      </c>
      <c r="E15" s="8">
        <v>0.9795</v>
      </c>
      <c r="F15" s="8">
        <v>0.9867</v>
      </c>
      <c r="G15" s="8">
        <v>0.991</v>
      </c>
      <c r="H15" s="8">
        <v>0.9785</v>
      </c>
      <c r="I15" s="8">
        <v>0.9845</v>
      </c>
      <c r="J15" s="8">
        <v>0.9753</v>
      </c>
      <c r="K15" s="8">
        <v>0.9879</v>
      </c>
    </row>
    <row r="16">
      <c r="A16" s="9">
        <v>15.0</v>
      </c>
      <c r="B16" s="8">
        <v>0.9877</v>
      </c>
      <c r="C16" s="8">
        <v>0.988</v>
      </c>
      <c r="D16" s="8">
        <v>0.9822</v>
      </c>
      <c r="E16" s="8">
        <v>0.9724</v>
      </c>
      <c r="F16" s="8">
        <v>0.9869</v>
      </c>
      <c r="G16" s="8">
        <v>0.9869</v>
      </c>
      <c r="H16" s="8">
        <v>0.9728</v>
      </c>
      <c r="I16" s="8">
        <v>0.989</v>
      </c>
      <c r="J16" s="8">
        <v>0.9777</v>
      </c>
      <c r="K16" s="8">
        <v>0.9841</v>
      </c>
    </row>
    <row r="17">
      <c r="A17" s="9">
        <v>16.0</v>
      </c>
      <c r="B17" s="8">
        <v>0.9838</v>
      </c>
      <c r="C17" s="8">
        <v>0.9879</v>
      </c>
      <c r="D17" s="8">
        <v>0.9734</v>
      </c>
      <c r="E17" s="8">
        <v>0.9753</v>
      </c>
      <c r="F17" s="8">
        <v>0.9843</v>
      </c>
      <c r="G17" s="8">
        <v>0.9867</v>
      </c>
      <c r="H17" s="8">
        <v>0.9882</v>
      </c>
      <c r="I17" s="8">
        <v>0.987</v>
      </c>
      <c r="J17" s="8">
        <v>0.9779</v>
      </c>
      <c r="K17" s="8">
        <v>0.9819</v>
      </c>
    </row>
    <row r="18">
      <c r="A18" s="9">
        <v>17.0</v>
      </c>
      <c r="B18" s="8">
        <v>0.987</v>
      </c>
      <c r="C18" s="8">
        <v>0.9803</v>
      </c>
      <c r="D18" s="8">
        <v>0.9832</v>
      </c>
      <c r="E18" s="8">
        <v>0.9868</v>
      </c>
      <c r="F18" s="8">
        <v>0.9847</v>
      </c>
      <c r="G18" s="8">
        <v>0.9897</v>
      </c>
      <c r="H18" s="8">
        <v>0.9849</v>
      </c>
      <c r="I18" s="8">
        <v>0.9856</v>
      </c>
      <c r="J18" s="8">
        <v>0.9787</v>
      </c>
      <c r="K18" s="8">
        <v>0.9865</v>
      </c>
    </row>
    <row r="19">
      <c r="A19" s="9">
        <v>18.0</v>
      </c>
      <c r="B19" s="8">
        <v>0.9837</v>
      </c>
      <c r="C19" s="8">
        <v>0.9879</v>
      </c>
      <c r="D19" s="8">
        <v>0.9851</v>
      </c>
      <c r="E19" s="8">
        <v>0.9789</v>
      </c>
      <c r="F19" s="8">
        <v>0.988</v>
      </c>
      <c r="G19" s="8">
        <v>0.9884</v>
      </c>
      <c r="H19" s="8">
        <v>0.9871</v>
      </c>
      <c r="I19" s="8">
        <v>0.99</v>
      </c>
      <c r="J19" s="8">
        <v>0.9817</v>
      </c>
      <c r="K19" s="8">
        <v>0.9877</v>
      </c>
    </row>
    <row r="20">
      <c r="A20" s="9">
        <v>19.0</v>
      </c>
      <c r="B20" s="8">
        <v>0.986</v>
      </c>
      <c r="C20" s="8">
        <v>0.9846</v>
      </c>
      <c r="D20" s="8">
        <v>0.9845</v>
      </c>
      <c r="E20" s="8">
        <v>0.986</v>
      </c>
      <c r="F20" s="8">
        <v>0.99</v>
      </c>
      <c r="G20" s="8">
        <v>0.9887</v>
      </c>
      <c r="H20" s="8">
        <v>0.987</v>
      </c>
      <c r="I20" s="8">
        <v>0.9819</v>
      </c>
      <c r="J20" s="8">
        <v>0.9793</v>
      </c>
      <c r="K20" s="8">
        <v>0.9902</v>
      </c>
    </row>
    <row r="21">
      <c r="A21" s="9">
        <v>20.0</v>
      </c>
      <c r="B21" s="8">
        <v>0.9885</v>
      </c>
      <c r="C21" s="8">
        <v>0.9894</v>
      </c>
      <c r="D21" s="8">
        <v>0.9889</v>
      </c>
      <c r="E21" s="8">
        <v>0.9854</v>
      </c>
      <c r="F21" s="8">
        <v>0.9876</v>
      </c>
      <c r="G21" s="8">
        <v>0.9893</v>
      </c>
      <c r="H21" s="8">
        <v>0.9766</v>
      </c>
      <c r="I21" s="8">
        <v>0.9869</v>
      </c>
      <c r="J21" s="8">
        <v>0.9789</v>
      </c>
      <c r="K21" s="8">
        <v>0.9851</v>
      </c>
    </row>
    <row r="22">
      <c r="A22" s="9">
        <v>21.0</v>
      </c>
      <c r="B22" s="8">
        <v>0.9793</v>
      </c>
      <c r="C22" s="8">
        <v>0.9847</v>
      </c>
      <c r="D22" s="8">
        <v>0.9792</v>
      </c>
      <c r="E22" s="8">
        <v>0.9837</v>
      </c>
      <c r="F22" s="8">
        <v>0.9896</v>
      </c>
      <c r="G22" s="8">
        <v>0.9887</v>
      </c>
      <c r="H22" s="8">
        <v>0.984</v>
      </c>
      <c r="I22" s="8">
        <v>0.989</v>
      </c>
      <c r="J22" s="8">
        <v>0.9821</v>
      </c>
      <c r="K22" s="8">
        <v>0.985</v>
      </c>
    </row>
    <row r="23">
      <c r="A23" s="9">
        <v>22.0</v>
      </c>
      <c r="B23" s="8">
        <v>0.9865</v>
      </c>
      <c r="C23" s="8">
        <v>0.9904</v>
      </c>
      <c r="D23" s="8">
        <v>0.9874</v>
      </c>
      <c r="E23" s="8">
        <v>0.9852</v>
      </c>
      <c r="F23" s="8">
        <v>0.9887</v>
      </c>
      <c r="G23" s="8">
        <v>0.9849</v>
      </c>
      <c r="H23" s="8">
        <v>0.9805</v>
      </c>
      <c r="I23" s="8">
        <v>0.9865</v>
      </c>
      <c r="J23" s="8">
        <v>0.976</v>
      </c>
      <c r="K23" s="8">
        <v>0.988</v>
      </c>
    </row>
    <row r="24">
      <c r="A24" s="9">
        <v>23.0</v>
      </c>
      <c r="B24" s="8">
        <v>0.9873</v>
      </c>
      <c r="C24" s="8">
        <v>0.9901</v>
      </c>
      <c r="D24" s="8">
        <v>0.985</v>
      </c>
      <c r="E24" s="8">
        <v>0.9867</v>
      </c>
      <c r="F24" s="8">
        <v>0.9907</v>
      </c>
      <c r="G24" s="8">
        <v>0.9845</v>
      </c>
      <c r="H24" s="8">
        <v>0.9892</v>
      </c>
      <c r="I24" s="8">
        <v>0.988</v>
      </c>
      <c r="J24" s="8">
        <v>0.9833</v>
      </c>
      <c r="K24" s="8">
        <v>0.9847</v>
      </c>
    </row>
    <row r="25">
      <c r="A25" s="9">
        <v>24.0</v>
      </c>
      <c r="B25" s="8">
        <v>0.9876</v>
      </c>
      <c r="C25" s="8">
        <v>0.9857</v>
      </c>
      <c r="D25" s="8">
        <v>0.9879</v>
      </c>
      <c r="E25" s="8">
        <v>0.9863</v>
      </c>
      <c r="F25" s="8">
        <v>0.9778</v>
      </c>
      <c r="G25" s="8">
        <v>0.9894</v>
      </c>
      <c r="H25" s="8">
        <v>0.9855</v>
      </c>
      <c r="I25" s="8">
        <v>0.9874</v>
      </c>
      <c r="J25" s="8">
        <v>0.988</v>
      </c>
      <c r="K25" s="8">
        <v>0.9889</v>
      </c>
    </row>
    <row r="26">
      <c r="A26" s="9">
        <v>25.0</v>
      </c>
      <c r="B26" s="8">
        <v>0.9815</v>
      </c>
      <c r="C26" s="8">
        <v>0.9886</v>
      </c>
      <c r="D26" s="8">
        <v>0.9838</v>
      </c>
      <c r="E26" s="8">
        <v>0.9827</v>
      </c>
      <c r="F26" s="8">
        <v>0.9911</v>
      </c>
      <c r="H26" s="8">
        <v>0.9872</v>
      </c>
      <c r="I26" s="8">
        <v>0.989</v>
      </c>
      <c r="J26" s="8">
        <v>0.9835</v>
      </c>
      <c r="K26" s="8">
        <v>0.987</v>
      </c>
    </row>
    <row r="27">
      <c r="A27" s="9">
        <v>26.0</v>
      </c>
      <c r="B27" s="8">
        <v>0.9889</v>
      </c>
      <c r="C27" s="8">
        <v>0.9871</v>
      </c>
      <c r="D27" s="8">
        <v>0.9884</v>
      </c>
      <c r="E27" s="8">
        <v>0.9831</v>
      </c>
      <c r="F27" s="8">
        <v>0.9892</v>
      </c>
      <c r="H27" s="8">
        <v>0.9853</v>
      </c>
      <c r="I27" s="8">
        <v>0.9915</v>
      </c>
      <c r="J27" s="8">
        <v>0.989</v>
      </c>
      <c r="K27" s="8">
        <v>0.9866</v>
      </c>
    </row>
    <row r="28">
      <c r="A28" s="9">
        <v>27.0</v>
      </c>
      <c r="B28" s="8">
        <v>0.9881</v>
      </c>
      <c r="C28" s="8">
        <v>0.9901</v>
      </c>
      <c r="D28" s="8">
        <v>0.9905</v>
      </c>
      <c r="E28" s="8">
        <v>0.9849</v>
      </c>
      <c r="F28" s="8">
        <v>0.9869</v>
      </c>
      <c r="H28" s="8">
        <v>0.9886</v>
      </c>
      <c r="I28" s="8">
        <v>0.9891</v>
      </c>
      <c r="J28" s="8">
        <v>0.9851</v>
      </c>
      <c r="K28" s="8">
        <v>0.9852</v>
      </c>
    </row>
    <row r="29">
      <c r="A29" s="9">
        <v>28.0</v>
      </c>
      <c r="B29" s="8">
        <v>0.9887</v>
      </c>
      <c r="C29" s="8">
        <v>0.9914</v>
      </c>
      <c r="D29" s="8">
        <v>0.9902</v>
      </c>
      <c r="E29" s="8">
        <v>0.9862</v>
      </c>
      <c r="F29" s="8">
        <v>0.9883</v>
      </c>
      <c r="H29" s="8">
        <v>0.9835</v>
      </c>
      <c r="I29" s="8">
        <v>0.9844</v>
      </c>
      <c r="J29" s="8">
        <v>0.9906</v>
      </c>
      <c r="K29" s="8">
        <v>0.9894</v>
      </c>
    </row>
    <row r="30">
      <c r="A30" s="9">
        <v>29.0</v>
      </c>
      <c r="B30" s="8">
        <v>0.9913</v>
      </c>
      <c r="C30" s="8">
        <v>0.9889</v>
      </c>
      <c r="D30" s="8">
        <v>0.9888</v>
      </c>
      <c r="E30" s="8">
        <v>0.9871</v>
      </c>
      <c r="F30" s="8">
        <v>0.9877</v>
      </c>
      <c r="H30" s="8">
        <v>0.9894</v>
      </c>
      <c r="I30" s="8">
        <v>0.9899</v>
      </c>
      <c r="J30" s="8">
        <v>0.9866</v>
      </c>
      <c r="K30" s="8">
        <v>0.9894</v>
      </c>
    </row>
    <row r="31">
      <c r="A31" s="9">
        <v>30.0</v>
      </c>
      <c r="B31" s="8">
        <v>0.9857</v>
      </c>
      <c r="C31" s="8">
        <v>0.9859</v>
      </c>
      <c r="D31" s="8">
        <v>0.9885</v>
      </c>
      <c r="E31" s="8">
        <v>0.9879</v>
      </c>
      <c r="F31" s="8">
        <v>0.987</v>
      </c>
      <c r="H31" s="8">
        <v>0.9905</v>
      </c>
      <c r="I31" s="8">
        <v>0.9872</v>
      </c>
      <c r="J31" s="8">
        <v>0.9708</v>
      </c>
      <c r="K31" s="8">
        <v>0.9871</v>
      </c>
    </row>
    <row r="32">
      <c r="A32" s="9">
        <v>31.0</v>
      </c>
      <c r="B32" s="8">
        <v>0.9891</v>
      </c>
      <c r="C32" s="8">
        <v>0.9877</v>
      </c>
      <c r="D32" s="8">
        <v>0.9891</v>
      </c>
      <c r="E32" s="8">
        <v>0.9845</v>
      </c>
      <c r="F32" s="8">
        <v>0.9867</v>
      </c>
      <c r="H32" s="8">
        <v>0.9862</v>
      </c>
      <c r="I32" s="8">
        <v>0.9905</v>
      </c>
      <c r="J32" s="8">
        <v>0.9858</v>
      </c>
      <c r="K32" s="8">
        <v>0.9877</v>
      </c>
    </row>
    <row r="33">
      <c r="A33" s="9">
        <v>32.0</v>
      </c>
      <c r="B33" s="8">
        <v>0.9872</v>
      </c>
      <c r="C33" s="8">
        <v>0.9897</v>
      </c>
      <c r="D33" s="8">
        <v>0.9896</v>
      </c>
      <c r="E33" s="8">
        <v>0.9875</v>
      </c>
      <c r="F33" s="8">
        <v>0.9918</v>
      </c>
      <c r="H33" s="8">
        <v>0.9877</v>
      </c>
      <c r="I33" s="8">
        <v>0.9894</v>
      </c>
      <c r="J33" s="8">
        <v>0.9851</v>
      </c>
      <c r="K33" s="8">
        <v>0.9897</v>
      </c>
    </row>
    <row r="34">
      <c r="A34" s="9">
        <v>33.0</v>
      </c>
      <c r="B34" s="8">
        <v>0.9853</v>
      </c>
      <c r="C34" s="8">
        <v>0.9892</v>
      </c>
      <c r="D34" s="8">
        <v>0.9896</v>
      </c>
      <c r="E34" s="8">
        <v>0.9861</v>
      </c>
      <c r="F34" s="8">
        <v>0.988</v>
      </c>
      <c r="H34" s="8">
        <v>0.9885</v>
      </c>
      <c r="I34" s="8">
        <v>0.9898</v>
      </c>
      <c r="J34" s="8">
        <v>0.9875</v>
      </c>
      <c r="K34" s="8">
        <v>0.9886</v>
      </c>
    </row>
    <row r="35">
      <c r="A35" s="9">
        <v>34.0</v>
      </c>
      <c r="B35" s="8">
        <v>0.9873</v>
      </c>
      <c r="C35" s="8">
        <v>0.9904</v>
      </c>
      <c r="D35" s="8">
        <v>0.9897</v>
      </c>
      <c r="E35" s="8">
        <v>0.9879</v>
      </c>
      <c r="F35" s="8">
        <v>0.989</v>
      </c>
      <c r="H35" s="8">
        <v>0.9893</v>
      </c>
      <c r="I35" s="8">
        <v>0.9915</v>
      </c>
      <c r="J35" s="8">
        <v>0.9875</v>
      </c>
      <c r="K35" s="8">
        <v>0.9879</v>
      </c>
    </row>
    <row r="36">
      <c r="A36" s="9">
        <v>35.0</v>
      </c>
      <c r="B36" s="8">
        <v>0.9832</v>
      </c>
      <c r="C36" s="8">
        <v>0.9886</v>
      </c>
      <c r="D36" s="8">
        <v>0.9912</v>
      </c>
      <c r="E36" s="8">
        <v>0.9884</v>
      </c>
      <c r="F36" s="8">
        <v>0.9898</v>
      </c>
      <c r="H36" s="8">
        <v>0.9887</v>
      </c>
      <c r="I36" s="8">
        <v>0.9862</v>
      </c>
      <c r="J36" s="8">
        <v>0.9874</v>
      </c>
      <c r="K36" s="8">
        <v>0.9894</v>
      </c>
    </row>
    <row r="37">
      <c r="A37" s="9">
        <v>36.0</v>
      </c>
      <c r="B37" s="8">
        <v>0.9916</v>
      </c>
      <c r="C37" s="8">
        <v>0.9871</v>
      </c>
      <c r="D37" s="8">
        <v>0.9877</v>
      </c>
      <c r="E37" s="8">
        <v>0.9869</v>
      </c>
      <c r="F37" s="8">
        <v>0.9877</v>
      </c>
      <c r="H37" s="8">
        <v>0.9887</v>
      </c>
      <c r="I37" s="8">
        <v>0.989</v>
      </c>
      <c r="J37" s="8">
        <v>0.9831</v>
      </c>
      <c r="K37" s="8">
        <v>0.9891</v>
      </c>
    </row>
    <row r="38">
      <c r="A38" s="9">
        <v>37.0</v>
      </c>
      <c r="B38" s="8">
        <v>0.9912</v>
      </c>
      <c r="C38" s="8">
        <v>0.992</v>
      </c>
      <c r="D38" s="8">
        <v>0.9906</v>
      </c>
      <c r="E38" s="8">
        <v>0.987</v>
      </c>
      <c r="F38" s="8">
        <v>0.9898</v>
      </c>
      <c r="H38" s="8">
        <v>0.9869</v>
      </c>
      <c r="J38" s="8">
        <v>0.9859</v>
      </c>
      <c r="K38" s="8">
        <v>0.9881</v>
      </c>
    </row>
    <row r="39">
      <c r="A39" s="9">
        <v>38.0</v>
      </c>
      <c r="B39" s="8">
        <v>0.9863</v>
      </c>
      <c r="C39" s="8">
        <v>0.9892</v>
      </c>
      <c r="D39" s="8">
        <v>0.9872</v>
      </c>
      <c r="E39" s="8">
        <v>0.9878</v>
      </c>
      <c r="F39" s="8">
        <v>0.9904</v>
      </c>
      <c r="H39" s="8">
        <v>0.9842</v>
      </c>
      <c r="J39" s="8">
        <v>0.98965</v>
      </c>
      <c r="K39" s="8">
        <v>0.9888</v>
      </c>
    </row>
    <row r="40">
      <c r="A40" s="9">
        <v>39.0</v>
      </c>
      <c r="B40" s="8">
        <v>0.99</v>
      </c>
      <c r="C40" s="8">
        <v>0.9887</v>
      </c>
      <c r="D40" s="8">
        <v>0.9914</v>
      </c>
      <c r="E40" s="8">
        <v>0.9897</v>
      </c>
      <c r="F40" s="8">
        <v>0.9869</v>
      </c>
      <c r="H40" s="8">
        <v>0.9896</v>
      </c>
      <c r="K40" s="8">
        <v>0.9904</v>
      </c>
    </row>
    <row r="41">
      <c r="A41" s="9">
        <v>40.0</v>
      </c>
      <c r="B41" s="8">
        <v>0.9864</v>
      </c>
      <c r="C41" s="8">
        <v>0.9893</v>
      </c>
      <c r="D41" s="8">
        <v>0.9904</v>
      </c>
      <c r="E41" s="8">
        <v>0.9845</v>
      </c>
      <c r="F41" s="8">
        <v>0.9914</v>
      </c>
      <c r="H41" s="8">
        <v>0.98965</v>
      </c>
      <c r="K41" s="8">
        <v>0.9889</v>
      </c>
    </row>
    <row r="42">
      <c r="A42" s="9">
        <v>41.0</v>
      </c>
      <c r="B42" s="8">
        <v>0.9904</v>
      </c>
      <c r="C42" s="8">
        <v>0.9904</v>
      </c>
      <c r="D42" s="8">
        <v>0.9892</v>
      </c>
      <c r="E42" s="8">
        <v>0.9891</v>
      </c>
      <c r="F42" s="8">
        <v>0.9883</v>
      </c>
      <c r="K42" s="8">
        <v>0.9919</v>
      </c>
    </row>
    <row r="43">
      <c r="A43" s="9">
        <v>42.0</v>
      </c>
      <c r="B43" s="8">
        <v>0.9885</v>
      </c>
      <c r="C43" s="8">
        <v>0.9863</v>
      </c>
      <c r="D43" s="8">
        <v>0.9928</v>
      </c>
      <c r="E43" s="8">
        <v>0.9841</v>
      </c>
      <c r="F43" s="8">
        <v>0.9923</v>
      </c>
      <c r="K43" s="8">
        <v>0.9915</v>
      </c>
    </row>
    <row r="44">
      <c r="A44" s="9">
        <v>43.0</v>
      </c>
      <c r="B44" s="8">
        <v>0.9899</v>
      </c>
      <c r="C44" s="8">
        <v>0.9917</v>
      </c>
      <c r="D44" s="8">
        <v>0.9926</v>
      </c>
      <c r="E44" s="8">
        <v>0.9863</v>
      </c>
      <c r="K44" s="8">
        <v>0.986</v>
      </c>
    </row>
    <row r="45">
      <c r="A45" s="9">
        <v>44.0</v>
      </c>
      <c r="B45" s="8">
        <v>0.9904</v>
      </c>
      <c r="C45" s="8">
        <v>0.9912</v>
      </c>
      <c r="D45" s="8">
        <v>0.9946</v>
      </c>
      <c r="E45" s="8">
        <v>0.9874</v>
      </c>
      <c r="K45" s="8">
        <v>0.9912</v>
      </c>
    </row>
    <row r="46">
      <c r="A46" s="9">
        <v>45.0</v>
      </c>
      <c r="B46" s="8">
        <v>0.989</v>
      </c>
      <c r="C46" s="8">
        <v>0.9901</v>
      </c>
      <c r="D46" s="8">
        <v>0.9929</v>
      </c>
      <c r="E46" s="8">
        <v>0.9875</v>
      </c>
      <c r="K46" s="8">
        <v>0.9923</v>
      </c>
    </row>
    <row r="47">
      <c r="A47" s="9">
        <v>46.0</v>
      </c>
      <c r="B47" s="8">
        <v>0.9906</v>
      </c>
      <c r="C47" s="8">
        <v>0.993</v>
      </c>
      <c r="D47" s="8">
        <v>0.9867</v>
      </c>
      <c r="E47" s="8">
        <v>0.9903</v>
      </c>
      <c r="K47" s="8">
        <v>0.9881</v>
      </c>
    </row>
    <row r="48">
      <c r="A48" s="9">
        <v>47.0</v>
      </c>
      <c r="B48" s="8">
        <v>0.9897</v>
      </c>
      <c r="C48" s="8">
        <v>0.9919</v>
      </c>
      <c r="D48" s="8">
        <v>0.9936</v>
      </c>
      <c r="E48" s="8">
        <v>0.9896</v>
      </c>
      <c r="K48" s="8">
        <v>0.9917</v>
      </c>
    </row>
    <row r="49">
      <c r="A49" s="9">
        <v>48.0</v>
      </c>
      <c r="D49" s="8">
        <v>0.9896</v>
      </c>
      <c r="E49" s="8">
        <v>0.9886</v>
      </c>
      <c r="K49" s="8">
        <v>0.9886</v>
      </c>
    </row>
    <row r="50">
      <c r="A50" s="9">
        <v>49.0</v>
      </c>
      <c r="D50" s="8">
        <v>0.9885</v>
      </c>
      <c r="E50" s="8">
        <v>0.9901</v>
      </c>
      <c r="K50" s="8">
        <v>0.9902</v>
      </c>
    </row>
    <row r="51">
      <c r="A51" s="9">
        <v>50.0</v>
      </c>
      <c r="D51" s="8">
        <v>0.993</v>
      </c>
      <c r="E51" s="8">
        <v>0.9884</v>
      </c>
      <c r="K51" s="8">
        <v>0.9877</v>
      </c>
    </row>
    <row r="52">
      <c r="A52" s="9">
        <v>51.0</v>
      </c>
      <c r="D52" s="8">
        <v>0.9938</v>
      </c>
      <c r="E52" s="8">
        <v>0.9876</v>
      </c>
      <c r="K52" s="8">
        <v>0.9889</v>
      </c>
    </row>
    <row r="53">
      <c r="A53" s="9">
        <v>52.0</v>
      </c>
      <c r="D53" s="8">
        <v>0.9907</v>
      </c>
      <c r="E53" s="8">
        <v>0.9897</v>
      </c>
      <c r="K53" s="8">
        <v>0.992</v>
      </c>
    </row>
    <row r="54">
      <c r="A54" s="9">
        <v>53.0</v>
      </c>
      <c r="D54" s="8">
        <v>0.992</v>
      </c>
      <c r="E54" s="8">
        <v>0.9876</v>
      </c>
      <c r="K54" s="8">
        <v>0.9937</v>
      </c>
    </row>
    <row r="55">
      <c r="A55" s="9">
        <v>54.0</v>
      </c>
      <c r="D55" s="8">
        <v>0.9942</v>
      </c>
      <c r="E55" s="8">
        <v>0.9883</v>
      </c>
      <c r="K55" s="8">
        <v>0.9906</v>
      </c>
    </row>
    <row r="56">
      <c r="A56" s="9">
        <v>55.0</v>
      </c>
      <c r="E56" s="8">
        <v>0.9883</v>
      </c>
      <c r="K56" s="8">
        <v>0.9906</v>
      </c>
    </row>
    <row r="57">
      <c r="A57" s="9">
        <v>56.0</v>
      </c>
      <c r="E57" s="8">
        <v>0.9888</v>
      </c>
      <c r="K57" s="8">
        <v>0.9916</v>
      </c>
    </row>
    <row r="58">
      <c r="A58" s="9">
        <v>57.0</v>
      </c>
      <c r="E58" s="8">
        <v>0.9882</v>
      </c>
      <c r="K58" s="8">
        <v>0.9898</v>
      </c>
    </row>
    <row r="59">
      <c r="A59" s="9">
        <v>58.0</v>
      </c>
      <c r="E59" s="8">
        <v>0.9898</v>
      </c>
      <c r="K59" s="8">
        <v>0.9914</v>
      </c>
    </row>
    <row r="60">
      <c r="A60" s="9">
        <v>59.0</v>
      </c>
      <c r="E60" s="8">
        <v>0.9911</v>
      </c>
      <c r="K60" s="8">
        <v>0.9933</v>
      </c>
    </row>
    <row r="61">
      <c r="A61" s="9">
        <v>60.0</v>
      </c>
      <c r="E61" s="8">
        <v>0.9888</v>
      </c>
      <c r="K61" s="8">
        <v>0.9916</v>
      </c>
    </row>
    <row r="62">
      <c r="A62" s="9">
        <v>61.0</v>
      </c>
      <c r="E62" s="8">
        <v>0.9903</v>
      </c>
      <c r="K62" s="8">
        <v>0.9909</v>
      </c>
    </row>
    <row r="63">
      <c r="A63" s="9">
        <v>62.0</v>
      </c>
      <c r="E63" s="8">
        <v>0.9894</v>
      </c>
      <c r="K63" s="8">
        <v>0.9942</v>
      </c>
    </row>
    <row r="64">
      <c r="A64" s="9">
        <v>63.0</v>
      </c>
      <c r="E64" s="8">
        <v>0.99</v>
      </c>
      <c r="K64" s="8">
        <v>0.9932</v>
      </c>
    </row>
    <row r="65">
      <c r="A65" s="9">
        <v>64.0</v>
      </c>
      <c r="E65" s="8">
        <v>0.9908</v>
      </c>
      <c r="K65" s="8">
        <v>0.9926</v>
      </c>
    </row>
    <row r="66">
      <c r="A66" s="9">
        <v>65.0</v>
      </c>
      <c r="E66" s="8">
        <v>0.9883</v>
      </c>
      <c r="K66" s="8">
        <v>0.9933</v>
      </c>
    </row>
    <row r="67">
      <c r="A67" s="9">
        <v>66.0</v>
      </c>
      <c r="E67" s="8">
        <v>0.9868</v>
      </c>
      <c r="K67" s="8">
        <v>0.9935</v>
      </c>
    </row>
    <row r="68">
      <c r="A68" s="9">
        <v>67.0</v>
      </c>
      <c r="E68" s="8">
        <v>0.9918</v>
      </c>
      <c r="K68" s="8">
        <v>0.9932</v>
      </c>
    </row>
    <row r="69">
      <c r="A69" s="9">
        <v>68.0</v>
      </c>
      <c r="E69" s="8">
        <v>0.9875</v>
      </c>
      <c r="K69" s="8">
        <v>0.9937</v>
      </c>
    </row>
    <row r="70">
      <c r="A70" s="9">
        <v>69.0</v>
      </c>
      <c r="E70" s="8">
        <v>0.9897</v>
      </c>
      <c r="K70" s="8">
        <v>0.9927</v>
      </c>
    </row>
    <row r="71">
      <c r="A71" s="9">
        <v>70.0</v>
      </c>
      <c r="E71" s="8">
        <v>0.9898</v>
      </c>
      <c r="K71" s="8">
        <v>0.9939</v>
      </c>
    </row>
    <row r="72">
      <c r="A72" s="9">
        <v>71.0</v>
      </c>
      <c r="E72" s="8">
        <v>0.9906</v>
      </c>
      <c r="K72" s="8">
        <v>0.9946</v>
      </c>
    </row>
    <row r="73">
      <c r="A73" s="9">
        <v>72.0</v>
      </c>
      <c r="E73" s="8">
        <v>0.9891</v>
      </c>
      <c r="K73" s="8">
        <v>0.9934</v>
      </c>
    </row>
    <row r="74">
      <c r="A74" s="9">
        <v>73.0</v>
      </c>
      <c r="E74" s="8">
        <v>0.9892</v>
      </c>
    </row>
    <row r="75">
      <c r="A75" s="9">
        <v>74.0</v>
      </c>
      <c r="E75" s="8">
        <v>0.9897</v>
      </c>
    </row>
    <row r="76">
      <c r="A76" s="9">
        <v>75.0</v>
      </c>
      <c r="E76" s="8">
        <v>0.9934</v>
      </c>
    </row>
    <row r="77">
      <c r="A77" s="9">
        <v>76.0</v>
      </c>
      <c r="E77" s="8">
        <v>0.99</v>
      </c>
    </row>
    <row r="78">
      <c r="A78" s="9">
        <v>77.0</v>
      </c>
      <c r="E78" s="8">
        <v>0.9903</v>
      </c>
    </row>
    <row r="79">
      <c r="A79" s="9">
        <v>78.0</v>
      </c>
      <c r="E79" s="8">
        <v>0.992</v>
      </c>
    </row>
    <row r="80">
      <c r="A80" s="9">
        <v>79.0</v>
      </c>
      <c r="E80" s="8">
        <v>0.9914</v>
      </c>
    </row>
    <row r="81">
      <c r="A81" s="9">
        <v>80.0</v>
      </c>
      <c r="E81" s="8">
        <v>0.9921</v>
      </c>
    </row>
    <row r="82">
      <c r="A82" s="9">
        <v>81.0</v>
      </c>
      <c r="E82" s="8">
        <v>0.9911</v>
      </c>
    </row>
    <row r="83">
      <c r="A83" s="9">
        <v>82.0</v>
      </c>
      <c r="E83" s="8">
        <v>0.9922</v>
      </c>
    </row>
    <row r="84">
      <c r="A84" s="9">
        <v>83.0</v>
      </c>
      <c r="E84" s="8">
        <v>0.9929</v>
      </c>
    </row>
    <row r="85">
      <c r="A85" s="9">
        <v>84.0</v>
      </c>
      <c r="E85" s="8">
        <v>0.9883</v>
      </c>
    </row>
    <row r="86">
      <c r="A86" s="9">
        <v>85.0</v>
      </c>
      <c r="E86" s="8">
        <v>0.99215</v>
      </c>
    </row>
    <row r="90">
      <c r="A90" s="8" t="s">
        <v>8</v>
      </c>
      <c r="B90" s="8" t="s">
        <v>49</v>
      </c>
      <c r="C90" s="8" t="s">
        <v>50</v>
      </c>
      <c r="D90" s="8" t="s">
        <v>51</v>
      </c>
      <c r="E90" s="8" t="s">
        <v>52</v>
      </c>
      <c r="F90" s="8" t="s">
        <v>53</v>
      </c>
      <c r="G90" s="8" t="s">
        <v>54</v>
      </c>
      <c r="H90" s="8" t="s">
        <v>55</v>
      </c>
      <c r="I90" s="8" t="s">
        <v>56</v>
      </c>
      <c r="J90" s="8" t="s">
        <v>57</v>
      </c>
      <c r="K90" s="8" t="s">
        <v>58</v>
      </c>
    </row>
    <row r="91">
      <c r="A91" s="9">
        <v>1.0</v>
      </c>
      <c r="B91" s="8">
        <v>0.11933097243309</v>
      </c>
      <c r="C91" s="8">
        <v>0.900517702102661</v>
      </c>
      <c r="D91" s="8">
        <v>1.63830959796905</v>
      </c>
      <c r="E91" s="8">
        <v>0.0905214622616767</v>
      </c>
      <c r="F91" s="8">
        <v>0.160084590315818</v>
      </c>
      <c r="G91" s="8">
        <v>0.083757035434246</v>
      </c>
      <c r="H91" s="8">
        <v>0.129371091723442</v>
      </c>
      <c r="I91" s="8">
        <v>1.67225134372711</v>
      </c>
      <c r="J91" s="8">
        <v>1.31826877593994</v>
      </c>
      <c r="K91" s="8">
        <v>0.383423775434494</v>
      </c>
    </row>
    <row r="92">
      <c r="A92" s="9">
        <v>2.0</v>
      </c>
      <c r="B92" s="8">
        <v>0.0491796247661113</v>
      </c>
      <c r="C92" s="8">
        <v>0.302438050508499</v>
      </c>
      <c r="D92" s="8">
        <v>1.21912586688995</v>
      </c>
      <c r="E92" s="8">
        <v>0.0759060159325599</v>
      </c>
      <c r="F92" s="8">
        <v>0.0777561664581298</v>
      </c>
      <c r="G92" s="8">
        <v>0.0666456520557403</v>
      </c>
      <c r="H92" s="8">
        <v>0.075859859585762</v>
      </c>
      <c r="I92" s="8">
        <v>0.923175990581512</v>
      </c>
      <c r="J92" s="8">
        <v>0.34095486998558</v>
      </c>
      <c r="K92" s="8">
        <v>0.113283492624759</v>
      </c>
    </row>
    <row r="93">
      <c r="A93" s="9">
        <v>3.0</v>
      </c>
      <c r="B93" s="8">
        <v>0.0706731602549552</v>
      </c>
      <c r="C93" s="8">
        <v>0.207593217492103</v>
      </c>
      <c r="D93" s="8">
        <v>0.764580965042114</v>
      </c>
      <c r="E93" s="8">
        <v>0.0545595474541187</v>
      </c>
      <c r="F93" s="8">
        <v>0.0563881658017635</v>
      </c>
      <c r="G93" s="8">
        <v>0.0688538923859596</v>
      </c>
      <c r="H93" s="8">
        <v>0.1175067871809</v>
      </c>
      <c r="I93" s="8">
        <v>0.555519104003906</v>
      </c>
      <c r="J93" s="8">
        <v>0.167459651827812</v>
      </c>
      <c r="K93" s="8">
        <v>0.0645726546645164</v>
      </c>
    </row>
    <row r="94">
      <c r="A94" s="9">
        <v>4.0</v>
      </c>
      <c r="B94" s="8">
        <v>0.0360891707241535</v>
      </c>
      <c r="C94" s="8">
        <v>0.107150204479694</v>
      </c>
      <c r="D94" s="8">
        <v>0.464033335447311</v>
      </c>
      <c r="E94" s="8">
        <v>0.0679646432399749</v>
      </c>
      <c r="F94" s="8">
        <v>0.0782386511564254</v>
      </c>
      <c r="G94" s="8">
        <v>0.0525320060551166</v>
      </c>
      <c r="H94" s="8">
        <v>0.0577430538833141</v>
      </c>
      <c r="I94" s="8">
        <v>0.273997604846954</v>
      </c>
      <c r="J94" s="8">
        <v>0.0993606522679328</v>
      </c>
      <c r="K94" s="8">
        <v>0.0522248111665248</v>
      </c>
    </row>
    <row r="95">
      <c r="A95" s="9">
        <v>5.0</v>
      </c>
      <c r="B95" s="8">
        <v>0.0472999997437</v>
      </c>
      <c r="C95" s="8">
        <v>0.0724773854017257</v>
      </c>
      <c r="D95" s="8">
        <v>0.214069604873657</v>
      </c>
      <c r="E95" s="8">
        <v>0.0566751770675182</v>
      </c>
      <c r="F95" s="8">
        <v>0.0475396290421485</v>
      </c>
      <c r="G95" s="8">
        <v>0.0676037892699241</v>
      </c>
      <c r="H95" s="8">
        <v>0.0474303849041461</v>
      </c>
      <c r="I95" s="8">
        <v>0.296086400747299</v>
      </c>
      <c r="J95" s="8">
        <v>0.102077916264534</v>
      </c>
      <c r="K95" s="8">
        <v>0.0565604120492935</v>
      </c>
    </row>
    <row r="96">
      <c r="A96" s="9">
        <v>6.0</v>
      </c>
      <c r="B96" s="8">
        <v>0.0516400635242462</v>
      </c>
      <c r="C96" s="8">
        <v>0.0644624158740043</v>
      </c>
      <c r="D96" s="8">
        <v>0.244726687669754</v>
      </c>
      <c r="E96" s="8">
        <v>0.068178467452526</v>
      </c>
      <c r="F96" s="8">
        <v>0.0416938215494155</v>
      </c>
      <c r="G96" s="8">
        <v>0.0387392714619636</v>
      </c>
      <c r="H96" s="8">
        <v>0.0489228442311286</v>
      </c>
      <c r="I96" s="8">
        <v>0.245703756809234</v>
      </c>
      <c r="J96" s="8">
        <v>0.0677641853690147</v>
      </c>
      <c r="K96" s="8">
        <v>0.0539018176496028</v>
      </c>
    </row>
    <row r="97">
      <c r="A97" s="9">
        <v>7.0</v>
      </c>
      <c r="B97" s="8">
        <v>0.0561829358339309</v>
      </c>
      <c r="C97" s="8">
        <v>0.0614252015948295</v>
      </c>
      <c r="D97" s="8">
        <v>0.141552343964576</v>
      </c>
      <c r="E97" s="8">
        <v>0.0373120233416557</v>
      </c>
      <c r="F97" s="8">
        <v>0.0511146485805511</v>
      </c>
      <c r="G97" s="8">
        <v>0.0496064461767673</v>
      </c>
      <c r="H97" s="8">
        <v>0.0388088822364807</v>
      </c>
      <c r="I97" s="8">
        <v>0.194999605417251</v>
      </c>
      <c r="J97" s="8">
        <v>0.051383301615715</v>
      </c>
      <c r="K97" s="8">
        <v>0.0413575805723667</v>
      </c>
    </row>
    <row r="98">
      <c r="A98" s="9">
        <v>8.0</v>
      </c>
      <c r="B98" s="8">
        <v>0.0404989272356033</v>
      </c>
      <c r="C98" s="8">
        <v>0.0595695935189724</v>
      </c>
      <c r="D98" s="8">
        <v>0.136147499084472</v>
      </c>
      <c r="E98" s="8">
        <v>0.0415898412466049</v>
      </c>
      <c r="F98" s="8">
        <v>0.0770682767033577</v>
      </c>
      <c r="G98" s="8">
        <v>0.0505998060107231</v>
      </c>
      <c r="H98" s="8">
        <v>0.0390259139239788</v>
      </c>
      <c r="I98" s="8">
        <v>0.114703550934791</v>
      </c>
      <c r="J98" s="8">
        <v>0.0557524487376213</v>
      </c>
      <c r="K98" s="8">
        <v>0.0561641231179237</v>
      </c>
    </row>
    <row r="99">
      <c r="A99" s="9">
        <v>9.0</v>
      </c>
      <c r="B99" s="8">
        <v>0.0477668046951293</v>
      </c>
      <c r="C99" s="8">
        <v>0.0439668931066989</v>
      </c>
      <c r="D99" s="8">
        <v>0.0784050449728965</v>
      </c>
      <c r="E99" s="8">
        <v>0.0461200699210166</v>
      </c>
      <c r="F99" s="8">
        <v>0.054357573390007</v>
      </c>
      <c r="G99" s="8">
        <v>0.0740473419427871</v>
      </c>
      <c r="H99" s="8">
        <v>0.0475464537739753</v>
      </c>
      <c r="I99" s="8">
        <v>0.11059633642435</v>
      </c>
      <c r="J99" s="8">
        <v>0.0460784137248992</v>
      </c>
      <c r="K99" s="8">
        <v>0.0533096678555011</v>
      </c>
    </row>
    <row r="100">
      <c r="A100" s="9">
        <v>10.0</v>
      </c>
      <c r="B100" s="8">
        <v>0.0340824723243713</v>
      </c>
      <c r="C100" s="8">
        <v>0.0425004810094833</v>
      </c>
      <c r="D100" s="8">
        <v>0.0854897946119308</v>
      </c>
      <c r="E100" s="8">
        <v>0.0485872514545917</v>
      </c>
      <c r="F100" s="8">
        <v>0.0800631865859031</v>
      </c>
      <c r="G100" s="8">
        <v>0.0593940615653991</v>
      </c>
      <c r="H100" s="8">
        <v>0.0457853563129901</v>
      </c>
      <c r="I100" s="8">
        <v>0.121729031205177</v>
      </c>
      <c r="J100" s="8">
        <v>0.0753915458917617</v>
      </c>
      <c r="K100" s="8">
        <v>0.0431696102023124</v>
      </c>
    </row>
    <row r="101">
      <c r="A101" s="9">
        <v>11.0</v>
      </c>
      <c r="B101" s="8">
        <v>0.049438688904047</v>
      </c>
      <c r="C101" s="8">
        <v>0.0480402931571006</v>
      </c>
      <c r="D101" s="8">
        <v>0.0645938739180564</v>
      </c>
      <c r="E101" s="8">
        <v>0.0371698066592216</v>
      </c>
      <c r="F101" s="8">
        <v>0.0455018319189548</v>
      </c>
      <c r="G101" s="8">
        <v>0.0473976954817771</v>
      </c>
      <c r="H101" s="8">
        <v>0.0440335199236869</v>
      </c>
      <c r="I101" s="8">
        <v>0.0774678811430931</v>
      </c>
      <c r="J101" s="8">
        <v>0.0401830524206161</v>
      </c>
      <c r="K101" s="8">
        <v>0.048307292163372</v>
      </c>
    </row>
    <row r="102">
      <c r="A102" s="9">
        <v>12.0</v>
      </c>
      <c r="B102" s="8">
        <v>0.0540016889572143</v>
      </c>
      <c r="C102" s="8">
        <v>0.0375245250761508</v>
      </c>
      <c r="D102" s="8">
        <v>0.0743398070335388</v>
      </c>
      <c r="E102" s="8">
        <v>0.0378219485282897</v>
      </c>
      <c r="F102" s="8">
        <v>0.0648519322276115</v>
      </c>
      <c r="G102" s="8">
        <v>0.0513806827366352</v>
      </c>
      <c r="H102" s="8">
        <v>0.0931150913238525</v>
      </c>
      <c r="I102" s="8">
        <v>0.0823063477873802</v>
      </c>
      <c r="J102" s="8">
        <v>0.0590818896889686</v>
      </c>
      <c r="K102" s="8">
        <v>0.0508363358676433</v>
      </c>
    </row>
    <row r="103">
      <c r="A103" s="9">
        <v>13.0</v>
      </c>
      <c r="B103" s="8">
        <v>0.041018895804882</v>
      </c>
      <c r="C103" s="8">
        <v>0.0421995185315609</v>
      </c>
      <c r="D103" s="8">
        <v>0.0788553357124328</v>
      </c>
      <c r="E103" s="8">
        <v>0.0400226414203643</v>
      </c>
      <c r="F103" s="8">
        <v>0.0506275221705436</v>
      </c>
      <c r="G103" s="8">
        <v>0.0439674630761146</v>
      </c>
      <c r="H103" s="8">
        <v>0.0383348986506462</v>
      </c>
      <c r="I103" s="8">
        <v>0.0581400766968727</v>
      </c>
      <c r="J103" s="8">
        <v>0.0548818372189998</v>
      </c>
      <c r="K103" s="8">
        <v>0.0375809036195278</v>
      </c>
    </row>
    <row r="104">
      <c r="A104" s="9">
        <v>14.0</v>
      </c>
      <c r="B104" s="8">
        <v>0.044316366314888</v>
      </c>
      <c r="C104" s="8">
        <v>0.0403741039335727</v>
      </c>
      <c r="D104" s="8">
        <v>0.0641025602817535</v>
      </c>
      <c r="E104" s="8">
        <v>0.0427671000361442</v>
      </c>
      <c r="F104" s="8">
        <v>0.0290494970977306</v>
      </c>
      <c r="G104" s="8">
        <v>0.0687649920582771</v>
      </c>
      <c r="H104" s="8">
        <v>0.0516608767211437</v>
      </c>
      <c r="I104" s="8">
        <v>0.0813148692250251</v>
      </c>
      <c r="J104" s="8">
        <v>0.036784827709198</v>
      </c>
      <c r="K104" s="8">
        <v>0.0583288259804248</v>
      </c>
    </row>
    <row r="105">
      <c r="A105" s="9">
        <v>15.0</v>
      </c>
      <c r="B105" s="8">
        <v>0.0377105847001075</v>
      </c>
      <c r="C105" s="8">
        <v>0.057411566376686</v>
      </c>
      <c r="D105" s="8">
        <v>0.0853770226240158</v>
      </c>
      <c r="E105" s="8">
        <v>0.042984552681446</v>
      </c>
      <c r="F105" s="8">
        <v>0.0434435755014419</v>
      </c>
      <c r="G105" s="8">
        <v>0.0916385278105735</v>
      </c>
      <c r="H105" s="8">
        <v>0.038018625229597</v>
      </c>
      <c r="I105" s="8">
        <v>0.0672275424003601</v>
      </c>
      <c r="J105" s="8">
        <v>0.0558203235268592</v>
      </c>
      <c r="K105" s="8">
        <v>0.0382591560482978</v>
      </c>
    </row>
    <row r="106">
      <c r="A106" s="9">
        <v>16.0</v>
      </c>
      <c r="B106" s="8">
        <v>0.0392308086156845</v>
      </c>
      <c r="C106" s="8">
        <v>0.0846539810299873</v>
      </c>
      <c r="D106" s="8">
        <v>0.07679483294487</v>
      </c>
      <c r="E106" s="8">
        <v>0.0503453984856605</v>
      </c>
      <c r="F106" s="8">
        <v>0.0410034246742725</v>
      </c>
      <c r="G106" s="8">
        <v>0.036250602453947</v>
      </c>
      <c r="H106" s="8">
        <v>0.0417500287294387</v>
      </c>
      <c r="I106" s="8">
        <v>0.0680834576487541</v>
      </c>
      <c r="J106" s="8">
        <v>0.0511342547833919</v>
      </c>
      <c r="K106" s="8">
        <v>0.0479938723146915</v>
      </c>
    </row>
    <row r="107">
      <c r="A107" s="9">
        <v>17.0</v>
      </c>
      <c r="B107" s="8">
        <v>0.0591684095561504</v>
      </c>
      <c r="C107" s="8">
        <v>0.0475650541484355</v>
      </c>
      <c r="D107" s="8">
        <v>0.0416851118206977</v>
      </c>
      <c r="E107" s="8">
        <v>0.0508797653019428</v>
      </c>
      <c r="F107" s="8">
        <v>0.0300393644720315</v>
      </c>
      <c r="G107" s="8">
        <v>0.0459851808845996</v>
      </c>
      <c r="H107" s="8">
        <v>0.0474575385451316</v>
      </c>
      <c r="I107" s="8">
        <v>0.0663301050662994</v>
      </c>
      <c r="J107" s="8">
        <v>0.0445525050163269</v>
      </c>
      <c r="K107" s="8">
        <v>0.0421317517757415</v>
      </c>
    </row>
    <row r="108">
      <c r="A108" s="9">
        <v>18.0</v>
      </c>
      <c r="B108" s="8">
        <v>0.038471732288599</v>
      </c>
      <c r="C108" s="8">
        <v>0.0486735701560974</v>
      </c>
      <c r="D108" s="8">
        <v>0.0620300471782684</v>
      </c>
      <c r="E108" s="8">
        <v>0.0382134690880775</v>
      </c>
      <c r="F108" s="8">
        <v>0.0376929268240928</v>
      </c>
      <c r="G108" s="8">
        <v>0.0415572375059127</v>
      </c>
      <c r="H108" s="8">
        <v>0.034493114799261</v>
      </c>
      <c r="I108" s="8">
        <v>0.0579062141478061</v>
      </c>
      <c r="J108" s="8">
        <v>0.0407272279262542</v>
      </c>
      <c r="K108" s="8">
        <v>0.0529748238623142</v>
      </c>
    </row>
    <row r="109">
      <c r="A109" s="9">
        <v>19.0</v>
      </c>
      <c r="B109" s="8">
        <v>0.0486664399504661</v>
      </c>
      <c r="C109" s="8">
        <v>0.0454472713172435</v>
      </c>
      <c r="D109" s="8">
        <v>0.0459704436361789</v>
      </c>
      <c r="E109" s="8">
        <v>0.0347885377705097</v>
      </c>
      <c r="F109" s="8">
        <v>0.0314028151333332</v>
      </c>
      <c r="G109" s="8">
        <v>0.0396924093365669</v>
      </c>
      <c r="H109" s="8">
        <v>0.0532446168363094</v>
      </c>
      <c r="I109" s="8">
        <v>0.0604032054543495</v>
      </c>
      <c r="J109" s="8">
        <v>0.0355066545307636</v>
      </c>
      <c r="K109" s="8">
        <v>0.0431142784655094</v>
      </c>
    </row>
    <row r="110">
      <c r="A110" s="9">
        <v>20.0</v>
      </c>
      <c r="B110" s="8">
        <v>0.0314740054309368</v>
      </c>
      <c r="C110" s="8">
        <v>0.0341909825801849</v>
      </c>
      <c r="D110" s="8">
        <v>0.0438149981200695</v>
      </c>
      <c r="E110" s="8">
        <v>0.0366538800299167</v>
      </c>
      <c r="F110" s="8">
        <v>0.0325167849659919</v>
      </c>
      <c r="G110" s="8">
        <v>0.0669906660914421</v>
      </c>
      <c r="H110" s="8">
        <v>0.0412163883447647</v>
      </c>
      <c r="I110" s="8">
        <v>0.0684670358896255</v>
      </c>
      <c r="J110" s="8">
        <v>0.0507724806666374</v>
      </c>
      <c r="K110" s="8">
        <v>0.0347591638565063</v>
      </c>
    </row>
    <row r="111">
      <c r="A111" s="9">
        <v>21.0</v>
      </c>
      <c r="B111" s="8">
        <v>0.045661561191082</v>
      </c>
      <c r="C111" s="8">
        <v>0.0608901306986808</v>
      </c>
      <c r="D111" s="8">
        <v>0.0524995550513267</v>
      </c>
      <c r="E111" s="8">
        <v>0.0298599693924188</v>
      </c>
      <c r="F111" s="8">
        <v>0.0327017046511173</v>
      </c>
      <c r="G111" s="8">
        <v>0.0492216236889362</v>
      </c>
      <c r="H111" s="8">
        <v>0.0337038822472095</v>
      </c>
      <c r="I111" s="8">
        <v>0.0580625981092453</v>
      </c>
      <c r="J111" s="8">
        <v>0.0455548204481601</v>
      </c>
      <c r="K111" s="8">
        <v>0.0629828944802284</v>
      </c>
    </row>
    <row r="112">
      <c r="A112" s="9">
        <v>22.0</v>
      </c>
      <c r="B112" s="8">
        <v>0.0302506890147924</v>
      </c>
      <c r="C112" s="8">
        <v>0.0378602668642997</v>
      </c>
      <c r="D112" s="8">
        <v>0.0460474118590354</v>
      </c>
      <c r="E112" s="8">
        <v>0.0400856807827949</v>
      </c>
      <c r="F112" s="8">
        <v>0.0473447106778621</v>
      </c>
      <c r="G112" s="8">
        <v>0.0618921890854835</v>
      </c>
      <c r="H112" s="8">
        <v>0.0418306440114975</v>
      </c>
      <c r="I112" s="8">
        <v>0.0691443383693695</v>
      </c>
      <c r="J112" s="8">
        <v>0.0370575152337551</v>
      </c>
      <c r="K112" s="8">
        <v>0.0367391146719455</v>
      </c>
    </row>
    <row r="113">
      <c r="A113" s="9">
        <v>23.0</v>
      </c>
      <c r="B113" s="8">
        <v>0.0330178178846836</v>
      </c>
      <c r="C113" s="8">
        <v>0.0469440855085849</v>
      </c>
      <c r="D113" s="8">
        <v>0.0409467816352844</v>
      </c>
      <c r="E113" s="8">
        <v>0.0282550901174545</v>
      </c>
      <c r="F113" s="8">
        <v>0.0479361824691295</v>
      </c>
      <c r="G113" s="8">
        <v>0.0311102718114852</v>
      </c>
      <c r="H113" s="8">
        <v>0.0361608527600765</v>
      </c>
      <c r="I113" s="8">
        <v>0.0522062256932258</v>
      </c>
      <c r="J113" s="8">
        <v>0.0467985123395919</v>
      </c>
      <c r="K113" s="8">
        <v>0.0380389206111431</v>
      </c>
    </row>
    <row r="114">
      <c r="A114" s="9">
        <v>24.0</v>
      </c>
      <c r="B114" s="8">
        <v>0.0458362810313701</v>
      </c>
      <c r="C114" s="8">
        <v>0.036490049213171</v>
      </c>
      <c r="D114" s="8">
        <v>0.042454395443201</v>
      </c>
      <c r="E114" s="8">
        <v>0.0713395401835441</v>
      </c>
      <c r="F114" s="8">
        <v>0.0338792093098163</v>
      </c>
      <c r="G114" s="8">
        <v>0.0454842559993267</v>
      </c>
      <c r="H114" s="8">
        <v>0.0364034622907638</v>
      </c>
      <c r="I114" s="8">
        <v>0.0385819673538208</v>
      </c>
      <c r="J114" s="8">
        <v>0.0327530615031719</v>
      </c>
      <c r="K114" s="8">
        <v>0.0365090034902095</v>
      </c>
    </row>
    <row r="115">
      <c r="A115" s="9">
        <v>25.0</v>
      </c>
      <c r="B115" s="8">
        <v>0.0319240167737007</v>
      </c>
      <c r="C115" s="8">
        <v>0.0473055951297283</v>
      </c>
      <c r="D115" s="8">
        <v>0.053987443447113</v>
      </c>
      <c r="E115" s="8">
        <v>0.0298470798879861</v>
      </c>
      <c r="F115" s="10"/>
      <c r="G115" s="8">
        <v>0.0385963506996631</v>
      </c>
      <c r="H115" s="8">
        <v>0.0365065447986125</v>
      </c>
      <c r="I115" s="8">
        <v>0.0483965277671813</v>
      </c>
      <c r="J115" s="8">
        <v>0.0384406112134456</v>
      </c>
      <c r="K115" s="8">
        <v>0.0569079779088497</v>
      </c>
    </row>
    <row r="116">
      <c r="A116" s="9">
        <v>26.0</v>
      </c>
      <c r="B116" s="8">
        <v>0.0402648039162159</v>
      </c>
      <c r="C116" s="8">
        <v>0.0313294753432273</v>
      </c>
      <c r="D116" s="8">
        <v>0.0526529066264629</v>
      </c>
      <c r="E116" s="8">
        <v>0.0343713015317916</v>
      </c>
      <c r="F116" s="10"/>
      <c r="G116" s="8">
        <v>0.0425087958574295</v>
      </c>
      <c r="H116" s="8">
        <v>0.0270387269556522</v>
      </c>
      <c r="I116" s="8">
        <v>0.0394794978201389</v>
      </c>
      <c r="J116" s="8">
        <v>0.0396112576127052</v>
      </c>
      <c r="K116" s="8">
        <v>0.0331596322357654</v>
      </c>
    </row>
    <row r="117">
      <c r="A117" s="9">
        <v>27.0</v>
      </c>
      <c r="B117" s="8">
        <v>0.029996259137988</v>
      </c>
      <c r="C117" s="8">
        <v>0.0303167793899774</v>
      </c>
      <c r="D117" s="8">
        <v>0.0427476651966571</v>
      </c>
      <c r="E117" s="8">
        <v>0.0399269200861454</v>
      </c>
      <c r="F117" s="10"/>
      <c r="G117" s="8">
        <v>0.033647246658802</v>
      </c>
      <c r="H117" s="8">
        <v>0.0340339429676532</v>
      </c>
      <c r="I117" s="8">
        <v>0.0443040989339351</v>
      </c>
      <c r="J117" s="8">
        <v>0.0438830144703388</v>
      </c>
      <c r="K117" s="8">
        <v>0.0386620312929153</v>
      </c>
    </row>
    <row r="118">
      <c r="A118" s="9">
        <v>28.0</v>
      </c>
      <c r="B118" s="8">
        <v>0.0263585019856691</v>
      </c>
      <c r="C118" s="8">
        <v>0.0334277004003524</v>
      </c>
      <c r="D118" s="8">
        <v>0.0444907546043396</v>
      </c>
      <c r="E118" s="8">
        <v>0.0383174121379852</v>
      </c>
      <c r="F118" s="10"/>
      <c r="G118" s="8">
        <v>0.0521272160112857</v>
      </c>
      <c r="H118" s="8">
        <v>0.0459204614162445</v>
      </c>
      <c r="I118" s="8">
        <v>0.0303399171680212</v>
      </c>
      <c r="J118" s="8">
        <v>0.0310415644198656</v>
      </c>
      <c r="K118" s="8">
        <v>0.0340787731111049</v>
      </c>
    </row>
    <row r="119">
      <c r="A119" s="9">
        <v>29.0</v>
      </c>
      <c r="B119" s="8">
        <v>0.033980593085289</v>
      </c>
      <c r="C119" s="8">
        <v>0.0340565256774425</v>
      </c>
      <c r="D119" s="8">
        <v>0.0384164042770862</v>
      </c>
      <c r="E119" s="8">
        <v>0.0360628888010978</v>
      </c>
      <c r="F119" s="10"/>
      <c r="G119" s="8">
        <v>0.0309152193367481</v>
      </c>
      <c r="H119" s="8">
        <v>0.0316018126904964</v>
      </c>
      <c r="I119" s="8">
        <v>0.0389190353453159</v>
      </c>
      <c r="J119" s="8">
        <v>0.032254833728075</v>
      </c>
      <c r="K119" s="8">
        <v>0.0280014555901289</v>
      </c>
    </row>
    <row r="120">
      <c r="A120" s="9">
        <v>30.0</v>
      </c>
      <c r="B120" s="8">
        <v>0.0397295579314231</v>
      </c>
      <c r="C120" s="8">
        <v>0.0367555655539035</v>
      </c>
      <c r="D120" s="8">
        <v>0.0390961691737175</v>
      </c>
      <c r="E120" s="8">
        <v>0.0442315936088562</v>
      </c>
      <c r="F120" s="10"/>
      <c r="G120" s="8">
        <v>0.0302697569131851</v>
      </c>
      <c r="H120" s="8">
        <v>0.0366867557168006</v>
      </c>
      <c r="I120" s="8">
        <v>0.0816703215241432</v>
      </c>
      <c r="J120" s="8">
        <v>0.0382891334593296</v>
      </c>
      <c r="K120" s="8">
        <v>0.0421352498233318</v>
      </c>
    </row>
    <row r="121">
      <c r="A121" s="9">
        <v>31.0</v>
      </c>
      <c r="B121" s="8">
        <v>0.0369762629270553</v>
      </c>
      <c r="C121" s="8">
        <v>0.0325930342078208</v>
      </c>
      <c r="D121" s="8">
        <v>0.0506183467805385</v>
      </c>
      <c r="E121" s="8">
        <v>0.0400206744670867</v>
      </c>
      <c r="F121" s="10"/>
      <c r="G121" s="8">
        <v>0.0426716729998588</v>
      </c>
      <c r="H121" s="8">
        <v>0.0315405242145061</v>
      </c>
      <c r="I121" s="8">
        <v>0.0396713800728321</v>
      </c>
      <c r="J121" s="8">
        <v>0.0342637151479721</v>
      </c>
      <c r="K121" s="8">
        <v>0.034123882651329</v>
      </c>
    </row>
    <row r="122">
      <c r="A122" s="9">
        <v>32.0</v>
      </c>
      <c r="B122" s="8">
        <v>0.0317155383527278</v>
      </c>
      <c r="C122" s="8">
        <v>0.0348839797079563</v>
      </c>
      <c r="D122" s="8">
        <v>0.0378191284835338</v>
      </c>
      <c r="E122" s="8">
        <v>0.0237128790467977</v>
      </c>
      <c r="F122" s="10"/>
      <c r="G122" s="8">
        <v>0.03748245164752</v>
      </c>
      <c r="H122" s="8">
        <v>0.0296040307730436</v>
      </c>
      <c r="I122" s="8">
        <v>0.0476210415363311</v>
      </c>
      <c r="J122" s="8">
        <v>0.0293042697012424</v>
      </c>
      <c r="K122" s="8">
        <v>0.0344555862247943</v>
      </c>
    </row>
    <row r="123">
      <c r="A123" s="9">
        <v>33.0</v>
      </c>
      <c r="B123" s="8">
        <v>0.0362047515809536</v>
      </c>
      <c r="C123" s="8">
        <v>0.0315053276717662</v>
      </c>
      <c r="D123" s="8">
        <v>0.044117160141468</v>
      </c>
      <c r="E123" s="8">
        <v>0.0361982658505439</v>
      </c>
      <c r="F123" s="10"/>
      <c r="G123" s="8">
        <v>0.0330021865665912</v>
      </c>
      <c r="H123" s="8">
        <v>0.0316756889224052</v>
      </c>
      <c r="I123" s="8">
        <v>0.0369309447705745</v>
      </c>
      <c r="J123" s="8">
        <v>0.0360960252583026</v>
      </c>
      <c r="K123" s="8">
        <v>0.0472962781786918</v>
      </c>
    </row>
    <row r="124">
      <c r="A124" s="9">
        <v>34.0</v>
      </c>
      <c r="B124" s="8">
        <v>0.0297341775149106</v>
      </c>
      <c r="C124" s="8">
        <v>0.0301009863615036</v>
      </c>
      <c r="D124" s="8">
        <v>0.0349405705928802</v>
      </c>
      <c r="E124" s="8">
        <v>0.0321462340652942</v>
      </c>
      <c r="F124" s="10"/>
      <c r="G124" s="8">
        <v>0.0318420156836509</v>
      </c>
      <c r="H124" s="8">
        <v>0.0290307700634002</v>
      </c>
      <c r="I124" s="8">
        <v>0.0387860387563705</v>
      </c>
      <c r="J124" s="8">
        <v>0.0336177684366703</v>
      </c>
      <c r="K124" s="8">
        <v>0.0361216031014919</v>
      </c>
    </row>
    <row r="125">
      <c r="A125" s="9">
        <v>35.0</v>
      </c>
      <c r="B125" s="8">
        <v>0.0350137203931808</v>
      </c>
      <c r="C125" s="8">
        <v>0.0254045818001031</v>
      </c>
      <c r="D125" s="8">
        <v>0.0345839746296405</v>
      </c>
      <c r="E125" s="8">
        <v>0.0307546388357877</v>
      </c>
      <c r="F125" s="10"/>
      <c r="G125" s="8">
        <v>0.0341084860265255</v>
      </c>
      <c r="H125" s="8">
        <v>0.0454646535217762</v>
      </c>
      <c r="I125" s="8">
        <v>0.0409292131662368</v>
      </c>
      <c r="J125" s="8">
        <v>0.0339778922498226</v>
      </c>
      <c r="K125" s="8">
        <v>0.051329493522644</v>
      </c>
    </row>
    <row r="126">
      <c r="A126" s="9">
        <v>36.0</v>
      </c>
      <c r="B126" s="8">
        <v>0.0401259921491146</v>
      </c>
      <c r="C126" s="8">
        <v>0.0361643992364406</v>
      </c>
      <c r="D126" s="8">
        <v>0.0389098562300205</v>
      </c>
      <c r="E126" s="8">
        <v>0.0387254133820533</v>
      </c>
      <c r="F126" s="10"/>
      <c r="G126" s="8">
        <v>0.0344537235796451</v>
      </c>
      <c r="H126" s="8">
        <v>0.0349530614912509</v>
      </c>
      <c r="I126" s="8">
        <v>0.053497277200222</v>
      </c>
      <c r="J126" s="8">
        <v>0.0313154831528663</v>
      </c>
      <c r="K126" s="8">
        <v>0.0277895163744688</v>
      </c>
    </row>
    <row r="127">
      <c r="A127" s="9">
        <v>37.0</v>
      </c>
      <c r="B127" s="8">
        <v>0.02266675978899</v>
      </c>
      <c r="C127" s="8">
        <v>0.0310722440481185</v>
      </c>
      <c r="D127" s="8">
        <v>0.0389616154134273</v>
      </c>
      <c r="E127" s="8">
        <v>0.0353663526475429</v>
      </c>
      <c r="F127" s="10"/>
      <c r="G127" s="8">
        <v>0.0384370870888233</v>
      </c>
      <c r="H127" s="10"/>
      <c r="I127" s="8">
        <v>0.0428690314292907</v>
      </c>
      <c r="J127" s="8">
        <v>0.0367865934967994</v>
      </c>
      <c r="K127" s="8">
        <v>0.0276319179683923</v>
      </c>
    </row>
    <row r="128">
      <c r="A128" s="9">
        <v>38.0</v>
      </c>
      <c r="B128" s="8">
        <v>0.0367156937718391</v>
      </c>
      <c r="C128" s="8">
        <v>0.0393308326601982</v>
      </c>
      <c r="D128" s="8">
        <v>0.0352295637130737</v>
      </c>
      <c r="E128" s="8">
        <v>0.0297741461545228</v>
      </c>
      <c r="F128" s="10"/>
      <c r="G128" s="8">
        <v>0.0440276898443698</v>
      </c>
      <c r="H128" s="10"/>
      <c r="I128" s="8">
        <v>0.0325001711025834</v>
      </c>
      <c r="J128" s="8">
        <v>0.0328147709369659</v>
      </c>
      <c r="K128" s="8">
        <v>0.0388517752289772</v>
      </c>
    </row>
    <row r="129">
      <c r="A129" s="9">
        <v>39.0</v>
      </c>
      <c r="B129" s="8">
        <v>0.0367783159017562</v>
      </c>
      <c r="C129" s="8">
        <v>0.0264549627900123</v>
      </c>
      <c r="D129" s="8">
        <v>0.0315263867378234</v>
      </c>
      <c r="E129" s="8">
        <v>0.0405442677438259</v>
      </c>
      <c r="F129" s="10"/>
      <c r="G129" s="8">
        <v>0.0314288437366485</v>
      </c>
      <c r="H129" s="10"/>
      <c r="I129" s="10"/>
      <c r="J129" s="8">
        <v>0.0283884406089782</v>
      </c>
      <c r="K129" s="8">
        <v>0.029498528689146</v>
      </c>
    </row>
    <row r="130">
      <c r="A130" s="9">
        <v>40.0</v>
      </c>
      <c r="B130" s="8">
        <v>0.0339705124497413</v>
      </c>
      <c r="C130" s="8">
        <v>0.029256671667099</v>
      </c>
      <c r="D130" s="8">
        <v>0.041914727538824</v>
      </c>
      <c r="E130" s="8">
        <v>0.0297007784247398</v>
      </c>
      <c r="F130" s="10"/>
      <c r="G130" s="8">
        <v>0.033168600872159</v>
      </c>
      <c r="H130" s="10"/>
      <c r="I130" s="10"/>
      <c r="J130" s="8">
        <v>0.0346070230007171</v>
      </c>
      <c r="K130" s="8">
        <v>0.0405817441642284</v>
      </c>
    </row>
    <row r="131">
      <c r="A131" s="9">
        <v>41.0</v>
      </c>
      <c r="B131" s="8">
        <v>0.0321200601756572</v>
      </c>
      <c r="C131" s="8">
        <v>0.0320906080305576</v>
      </c>
      <c r="D131" s="8">
        <v>0.0317051745951175</v>
      </c>
      <c r="E131" s="8">
        <v>0.0358102470636367</v>
      </c>
      <c r="F131" s="10"/>
      <c r="G131" s="10"/>
      <c r="H131" s="10"/>
      <c r="I131" s="10"/>
      <c r="J131" s="8">
        <v>0.0259480290114879</v>
      </c>
      <c r="K131" s="8">
        <v>0.0306720528751611</v>
      </c>
    </row>
    <row r="132">
      <c r="A132" s="9">
        <v>42.0</v>
      </c>
      <c r="B132" s="8">
        <v>0.0408356450498104</v>
      </c>
      <c r="C132" s="8">
        <v>0.0245947167277336</v>
      </c>
      <c r="D132" s="8">
        <v>0.0500749461352825</v>
      </c>
      <c r="E132" s="8">
        <v>0.0240291561931371</v>
      </c>
      <c r="F132" s="10"/>
      <c r="G132" s="10"/>
      <c r="H132" s="10"/>
      <c r="I132" s="10"/>
      <c r="J132" s="8">
        <v>0.0277923457324504</v>
      </c>
      <c r="K132" s="8">
        <v>0.0322815962135791</v>
      </c>
    </row>
    <row r="133">
      <c r="A133" s="9">
        <v>43.0</v>
      </c>
      <c r="B133" s="8">
        <v>0.025957778096199</v>
      </c>
      <c r="C133" s="8">
        <v>0.0236483626067638</v>
      </c>
      <c r="D133" s="8">
        <v>0.0417832024395465</v>
      </c>
      <c r="E133" s="10"/>
      <c r="F133" s="10"/>
      <c r="G133" s="10"/>
      <c r="H133" s="10"/>
      <c r="I133" s="10"/>
      <c r="J133" s="8">
        <v>0.0385081805288791</v>
      </c>
      <c r="K133" s="8">
        <v>0.0280234795063734</v>
      </c>
    </row>
    <row r="134">
      <c r="A134" s="9">
        <v>44.0</v>
      </c>
      <c r="B134" s="8">
        <v>0.0254131220281124</v>
      </c>
      <c r="C134" s="8">
        <v>0.0164095070213079</v>
      </c>
      <c r="D134" s="8">
        <v>0.03871850669384</v>
      </c>
      <c r="E134" s="10"/>
      <c r="F134" s="10"/>
      <c r="G134" s="10"/>
      <c r="H134" s="10"/>
      <c r="I134" s="10"/>
      <c r="J134" s="8">
        <v>0.0262794867157936</v>
      </c>
      <c r="K134" s="8">
        <v>0.0317274183034896</v>
      </c>
    </row>
    <row r="135">
      <c r="A135" s="9">
        <v>45.0</v>
      </c>
      <c r="B135" s="8">
        <v>0.0285540707409381</v>
      </c>
      <c r="C135" s="8">
        <v>0.0239683426916599</v>
      </c>
      <c r="D135" s="8">
        <v>0.0368336327373981</v>
      </c>
      <c r="E135" s="10"/>
      <c r="F135" s="10"/>
      <c r="G135" s="10"/>
      <c r="H135" s="10"/>
      <c r="I135" s="10"/>
      <c r="J135" s="8">
        <v>0.0268444251269102</v>
      </c>
      <c r="K135" s="8">
        <v>0.031229430809617</v>
      </c>
    </row>
    <row r="136">
      <c r="A136" s="9">
        <v>46.0</v>
      </c>
      <c r="B136" s="8">
        <v>0.0232638027518987</v>
      </c>
      <c r="C136" s="8">
        <v>0.0399265736341476</v>
      </c>
      <c r="D136" s="8">
        <v>0.0296708438545465</v>
      </c>
      <c r="E136" s="10"/>
      <c r="F136" s="10"/>
      <c r="G136" s="10"/>
      <c r="H136" s="10"/>
      <c r="I136" s="10"/>
      <c r="J136" s="8">
        <v>0.0309782046824693</v>
      </c>
      <c r="K136" s="8">
        <v>0.0329482555389404</v>
      </c>
    </row>
    <row r="137">
      <c r="A137" s="9">
        <v>47.0</v>
      </c>
      <c r="B137" s="8">
        <v>0.0249646557494997</v>
      </c>
      <c r="C137" s="8">
        <v>0.0206019654870033</v>
      </c>
      <c r="D137" s="8">
        <v>0.0327163189649581</v>
      </c>
      <c r="E137" s="10"/>
      <c r="F137" s="10"/>
      <c r="G137" s="10"/>
      <c r="H137" s="10"/>
      <c r="I137" s="10"/>
      <c r="J137" s="8">
        <v>0.0240326393395662</v>
      </c>
      <c r="K137" s="8">
        <v>0.0308301588520407</v>
      </c>
    </row>
    <row r="138">
      <c r="A138" s="9">
        <v>48.0</v>
      </c>
      <c r="B138" s="10"/>
      <c r="C138" s="8">
        <v>0.0314872115850448</v>
      </c>
      <c r="D138" s="8">
        <v>0.0339756235480308</v>
      </c>
      <c r="E138" s="10"/>
      <c r="F138" s="10"/>
      <c r="G138" s="10"/>
      <c r="H138" s="10"/>
      <c r="I138" s="10"/>
      <c r="J138" s="8">
        <v>0.0339913256466388</v>
      </c>
    </row>
    <row r="139">
      <c r="A139" s="9">
        <v>49.0</v>
      </c>
      <c r="B139" s="10"/>
      <c r="C139" s="8">
        <v>0.0334630161523819</v>
      </c>
      <c r="D139" s="8">
        <v>0.0294066071510314</v>
      </c>
      <c r="E139" s="10"/>
      <c r="F139" s="10"/>
      <c r="G139" s="10"/>
      <c r="H139" s="10"/>
      <c r="I139" s="10"/>
      <c r="J139" s="8">
        <v>0.0290120020508766</v>
      </c>
    </row>
    <row r="140">
      <c r="A140" s="9">
        <v>50.0</v>
      </c>
      <c r="B140" s="10"/>
      <c r="C140" s="8">
        <v>0.0235481932759284</v>
      </c>
      <c r="D140" s="8">
        <v>0.0346986651420593</v>
      </c>
      <c r="E140" s="10"/>
      <c r="F140" s="10"/>
      <c r="G140" s="10"/>
      <c r="H140" s="10"/>
      <c r="I140" s="10"/>
      <c r="J140" s="8">
        <v>0.0360215082764625</v>
      </c>
    </row>
    <row r="141">
      <c r="A141" s="9">
        <v>51.0</v>
      </c>
      <c r="B141" s="10"/>
      <c r="C141" s="8">
        <v>0.0214126929640769</v>
      </c>
      <c r="D141" s="8">
        <v>0.0351073071360588</v>
      </c>
      <c r="E141" s="10"/>
      <c r="F141" s="10"/>
      <c r="G141" s="10"/>
      <c r="H141" s="10"/>
      <c r="I141" s="10"/>
      <c r="J141" s="8">
        <v>0.0312863700091838</v>
      </c>
    </row>
    <row r="142">
      <c r="A142" s="9">
        <v>52.0</v>
      </c>
      <c r="B142" s="10"/>
      <c r="C142" s="8">
        <v>0.0272473637014627</v>
      </c>
      <c r="D142" s="8">
        <v>0.0323971025645732</v>
      </c>
      <c r="E142" s="10"/>
      <c r="F142" s="10"/>
      <c r="G142" s="10"/>
      <c r="H142" s="10"/>
      <c r="I142" s="10"/>
      <c r="J142" s="8">
        <v>0.0246204733848571</v>
      </c>
    </row>
    <row r="143">
      <c r="A143" s="9">
        <v>53.0</v>
      </c>
      <c r="B143" s="10"/>
      <c r="C143" s="8">
        <v>0.0244099516421556</v>
      </c>
      <c r="D143" s="8">
        <v>0.0347805060446262</v>
      </c>
      <c r="E143" s="10"/>
      <c r="F143" s="10"/>
      <c r="G143" s="10"/>
      <c r="H143" s="10"/>
      <c r="I143" s="10"/>
      <c r="J143" s="8">
        <v>0.0190593674778938</v>
      </c>
    </row>
    <row r="144">
      <c r="A144" s="9">
        <v>54.0</v>
      </c>
      <c r="B144" s="10"/>
      <c r="C144" s="8">
        <v>0.0179350236430764</v>
      </c>
      <c r="D144" s="8">
        <v>0.031909242272377</v>
      </c>
      <c r="E144" s="10"/>
      <c r="F144" s="10"/>
      <c r="G144" s="10"/>
      <c r="H144" s="10"/>
      <c r="I144" s="10"/>
      <c r="J144" s="8">
        <v>0.0292206536978483</v>
      </c>
    </row>
    <row r="145">
      <c r="A145" s="9">
        <v>55.0</v>
      </c>
      <c r="B145" s="10"/>
      <c r="C145" s="10"/>
      <c r="D145" s="8">
        <v>0.0337781980633735</v>
      </c>
      <c r="E145" s="10"/>
      <c r="F145" s="10"/>
      <c r="G145" s="10"/>
      <c r="H145" s="10"/>
      <c r="I145" s="10"/>
      <c r="J145" s="8">
        <v>0.0306181330233812</v>
      </c>
    </row>
    <row r="146">
      <c r="A146" s="9">
        <v>56.0</v>
      </c>
      <c r="B146" s="10"/>
      <c r="C146" s="10"/>
      <c r="D146" s="8">
        <v>0.0354790054261684</v>
      </c>
      <c r="E146" s="10"/>
      <c r="F146" s="10"/>
      <c r="G146" s="10"/>
      <c r="H146" s="10"/>
      <c r="I146" s="10"/>
      <c r="J146" s="8">
        <v>0.0247117355465888</v>
      </c>
    </row>
    <row r="147">
      <c r="A147" s="9">
        <v>57.0</v>
      </c>
      <c r="B147" s="10"/>
      <c r="C147" s="10"/>
      <c r="D147" s="8">
        <v>0.0359280258417129</v>
      </c>
      <c r="E147" s="10"/>
      <c r="F147" s="10"/>
      <c r="G147" s="10"/>
      <c r="H147" s="10"/>
      <c r="I147" s="10"/>
      <c r="J147" s="8">
        <v>0.0335828587412834</v>
      </c>
    </row>
    <row r="148">
      <c r="A148" s="9">
        <v>58.0</v>
      </c>
      <c r="B148" s="10"/>
      <c r="C148" s="10"/>
      <c r="D148" s="8">
        <v>0.0294646117836236</v>
      </c>
      <c r="E148" s="10"/>
      <c r="F148" s="10"/>
      <c r="G148" s="10"/>
      <c r="H148" s="10"/>
      <c r="I148" s="10"/>
      <c r="J148" s="8">
        <v>0.0248529016971588</v>
      </c>
    </row>
    <row r="149">
      <c r="A149" s="9">
        <v>59.0</v>
      </c>
      <c r="B149" s="10"/>
      <c r="C149" s="10"/>
      <c r="D149" s="8">
        <v>0.027828399091959</v>
      </c>
      <c r="E149" s="10"/>
      <c r="F149" s="10"/>
      <c r="G149" s="10"/>
      <c r="H149" s="10"/>
      <c r="I149" s="10"/>
      <c r="J149" s="8">
        <v>0.0179373025894165</v>
      </c>
    </row>
    <row r="150">
      <c r="A150" s="9">
        <v>60.0</v>
      </c>
      <c r="B150" s="10"/>
      <c r="C150" s="10"/>
      <c r="D150" s="8">
        <v>0.033616580069065</v>
      </c>
      <c r="E150" s="10"/>
      <c r="F150" s="10"/>
      <c r="G150" s="10"/>
      <c r="H150" s="10"/>
      <c r="I150" s="10"/>
      <c r="J150" s="8">
        <v>0.0294811502099037</v>
      </c>
    </row>
    <row r="151">
      <c r="A151" s="9">
        <v>61.0</v>
      </c>
      <c r="B151" s="10"/>
      <c r="C151" s="10"/>
      <c r="D151" s="8">
        <v>0.0285060182213783</v>
      </c>
      <c r="E151" s="10"/>
      <c r="F151" s="10"/>
      <c r="G151" s="10"/>
      <c r="H151" s="10"/>
      <c r="I151" s="10"/>
      <c r="J151" s="8">
        <v>0.0295530091971158</v>
      </c>
    </row>
    <row r="152">
      <c r="A152" s="9">
        <v>62.0</v>
      </c>
      <c r="B152" s="10"/>
      <c r="C152" s="10"/>
      <c r="D152" s="8">
        <v>0.0326082371175289</v>
      </c>
      <c r="E152" s="10"/>
      <c r="F152" s="10"/>
      <c r="G152" s="10"/>
      <c r="H152" s="10"/>
      <c r="I152" s="10"/>
      <c r="J152" s="8">
        <v>0.0173295307904481</v>
      </c>
    </row>
    <row r="153">
      <c r="A153" s="9">
        <v>63.0</v>
      </c>
      <c r="B153" s="10"/>
      <c r="C153" s="10"/>
      <c r="D153" s="8">
        <v>0.0297903418540954</v>
      </c>
      <c r="E153" s="10"/>
      <c r="F153" s="10"/>
      <c r="G153" s="10"/>
      <c r="H153" s="10"/>
      <c r="I153" s="10"/>
      <c r="J153" s="8">
        <v>0.021062608808279</v>
      </c>
    </row>
    <row r="154">
      <c r="A154" s="9">
        <v>64.0</v>
      </c>
      <c r="B154" s="10"/>
      <c r="C154" s="10"/>
      <c r="D154" s="8">
        <v>0.0275712553411722</v>
      </c>
      <c r="E154" s="10"/>
      <c r="F154" s="10"/>
      <c r="G154" s="10"/>
      <c r="H154" s="10"/>
      <c r="I154" s="10"/>
      <c r="J154" s="8">
        <v>0.021800173446536</v>
      </c>
    </row>
    <row r="155">
      <c r="A155" s="9">
        <v>65.0</v>
      </c>
      <c r="B155" s="10"/>
      <c r="C155" s="10"/>
      <c r="D155" s="8">
        <v>0.0354240126907825</v>
      </c>
      <c r="E155" s="10"/>
      <c r="F155" s="10"/>
      <c r="G155" s="10"/>
      <c r="H155" s="10"/>
      <c r="I155" s="10"/>
      <c r="J155" s="8">
        <v>0.0208396017551422</v>
      </c>
    </row>
    <row r="156">
      <c r="A156" s="9">
        <v>66.0</v>
      </c>
      <c r="B156" s="10"/>
      <c r="C156" s="10"/>
      <c r="D156" s="8">
        <v>0.0423705726861953</v>
      </c>
      <c r="E156" s="10"/>
      <c r="F156" s="10"/>
      <c r="G156" s="10"/>
      <c r="H156" s="10"/>
      <c r="I156" s="10"/>
      <c r="J156" s="8">
        <v>0.02043442055583</v>
      </c>
    </row>
    <row r="157">
      <c r="A157" s="9">
        <v>67.0</v>
      </c>
      <c r="B157" s="10"/>
      <c r="C157" s="10"/>
      <c r="D157" s="8">
        <v>0.0259545166045427</v>
      </c>
      <c r="E157" s="10"/>
      <c r="F157" s="10"/>
      <c r="G157" s="10"/>
      <c r="H157" s="10"/>
      <c r="I157" s="10"/>
      <c r="J157" s="8">
        <v>0.0210948828607797</v>
      </c>
    </row>
    <row r="158">
      <c r="A158" s="9">
        <v>68.0</v>
      </c>
      <c r="B158" s="10"/>
      <c r="C158" s="10"/>
      <c r="D158" s="8">
        <v>0.0377604998648166</v>
      </c>
      <c r="E158" s="10"/>
      <c r="F158" s="10"/>
      <c r="G158" s="10"/>
      <c r="H158" s="10"/>
      <c r="I158" s="10"/>
      <c r="J158" s="8">
        <v>0.020197357982397</v>
      </c>
    </row>
    <row r="159">
      <c r="A159" s="9">
        <v>69.0</v>
      </c>
      <c r="B159" s="10"/>
      <c r="C159" s="10"/>
      <c r="D159" s="8">
        <v>0.0317765064537525</v>
      </c>
      <c r="E159" s="10"/>
      <c r="F159" s="10"/>
      <c r="G159" s="10"/>
      <c r="H159" s="10"/>
      <c r="I159" s="10"/>
      <c r="J159" s="8">
        <v>0.0238356012850999</v>
      </c>
    </row>
    <row r="160">
      <c r="A160" s="9">
        <v>70.0</v>
      </c>
      <c r="B160" s="10"/>
      <c r="C160" s="10"/>
      <c r="D160" s="8">
        <v>0.033597145229578</v>
      </c>
      <c r="E160" s="10"/>
      <c r="F160" s="10"/>
      <c r="G160" s="10"/>
      <c r="H160" s="10"/>
      <c r="I160" s="10"/>
      <c r="J160" s="8">
        <v>0.0180814079940319</v>
      </c>
    </row>
    <row r="161">
      <c r="A161" s="9">
        <v>71.0</v>
      </c>
      <c r="B161" s="10"/>
      <c r="C161" s="10"/>
      <c r="D161" s="8">
        <v>0.0277123413980007</v>
      </c>
      <c r="E161" s="10"/>
      <c r="F161" s="10"/>
      <c r="G161" s="10"/>
      <c r="H161" s="10"/>
      <c r="I161" s="10"/>
      <c r="J161" s="8">
        <v>0.0173310171812772</v>
      </c>
    </row>
    <row r="162">
      <c r="A162" s="9">
        <v>72.0</v>
      </c>
      <c r="B162" s="10"/>
      <c r="C162" s="10"/>
      <c r="D162" s="8">
        <v>0.0343585498631</v>
      </c>
      <c r="E162" s="10"/>
      <c r="F162" s="10"/>
      <c r="G162" s="10"/>
      <c r="H162" s="10"/>
      <c r="I162" s="10"/>
      <c r="J162" s="8">
        <v>0.0225148536264896</v>
      </c>
    </row>
    <row r="163">
      <c r="A163" s="9">
        <v>73.0</v>
      </c>
      <c r="B163" s="10"/>
      <c r="C163" s="10"/>
      <c r="D163" s="8">
        <v>0.0319444127380847</v>
      </c>
      <c r="E163" s="10"/>
      <c r="F163" s="10"/>
      <c r="G163" s="10"/>
      <c r="H163" s="10"/>
      <c r="I163" s="10"/>
      <c r="J163" s="10"/>
    </row>
    <row r="164">
      <c r="A164" s="9">
        <v>74.0</v>
      </c>
      <c r="B164" s="10"/>
      <c r="C164" s="10"/>
      <c r="D164" s="8">
        <v>0.0318754501640796</v>
      </c>
      <c r="E164" s="10"/>
      <c r="F164" s="10"/>
      <c r="G164" s="10"/>
      <c r="H164" s="10"/>
      <c r="I164" s="10"/>
      <c r="J164" s="10"/>
    </row>
    <row r="165">
      <c r="A165" s="9">
        <v>75.0</v>
      </c>
      <c r="B165" s="10"/>
      <c r="C165" s="10"/>
      <c r="D165" s="8">
        <v>0.0219899602234363</v>
      </c>
      <c r="E165" s="10"/>
      <c r="F165" s="10"/>
      <c r="G165" s="10"/>
      <c r="H165" s="10"/>
      <c r="I165" s="10"/>
      <c r="J165" s="10"/>
    </row>
    <row r="166">
      <c r="A166" s="9">
        <v>76.0</v>
      </c>
      <c r="B166" s="10"/>
      <c r="C166" s="10"/>
      <c r="D166" s="8">
        <v>0.0281361974775791</v>
      </c>
      <c r="E166" s="10"/>
      <c r="F166" s="10"/>
      <c r="G166" s="10"/>
      <c r="H166" s="10"/>
      <c r="I166" s="10"/>
      <c r="J166" s="10"/>
    </row>
    <row r="167">
      <c r="A167" s="9">
        <v>77.0</v>
      </c>
      <c r="B167" s="10"/>
      <c r="C167" s="10"/>
      <c r="D167" s="8">
        <v>0.026528637856245</v>
      </c>
      <c r="E167" s="10"/>
      <c r="F167" s="10"/>
      <c r="G167" s="10"/>
      <c r="H167" s="10"/>
      <c r="I167" s="10"/>
      <c r="J167" s="10"/>
    </row>
    <row r="168">
      <c r="A168" s="9">
        <v>78.0</v>
      </c>
      <c r="B168" s="10"/>
      <c r="C168" s="10"/>
      <c r="D168" s="8">
        <v>0.0271247718483209</v>
      </c>
      <c r="E168" s="10"/>
      <c r="F168" s="10"/>
      <c r="G168" s="10"/>
      <c r="H168" s="10"/>
      <c r="I168" s="10"/>
      <c r="J168" s="10"/>
    </row>
    <row r="169">
      <c r="A169" s="9">
        <v>79.0</v>
      </c>
      <c r="B169" s="10"/>
      <c r="C169" s="10"/>
      <c r="D169" s="8">
        <v>0.0302668176591396</v>
      </c>
      <c r="E169" s="10"/>
      <c r="F169" s="10"/>
      <c r="G169" s="10"/>
      <c r="H169" s="10"/>
      <c r="I169" s="10"/>
      <c r="J169" s="10"/>
    </row>
    <row r="170">
      <c r="A170" s="9">
        <v>80.0</v>
      </c>
      <c r="B170" s="10"/>
      <c r="C170" s="10"/>
      <c r="D170" s="8">
        <v>0.0227702669799327</v>
      </c>
      <c r="E170" s="10"/>
      <c r="F170" s="10"/>
      <c r="G170" s="10"/>
      <c r="H170" s="10"/>
      <c r="I170" s="10"/>
      <c r="J170" s="10"/>
    </row>
    <row r="171">
      <c r="A171" s="9">
        <v>81.0</v>
      </c>
      <c r="B171" s="10"/>
      <c r="C171" s="10"/>
      <c r="D171" s="8">
        <v>0.0258268192410469</v>
      </c>
      <c r="E171" s="10"/>
      <c r="F171" s="10"/>
      <c r="G171" s="10"/>
      <c r="H171" s="10"/>
      <c r="I171" s="10"/>
      <c r="J171" s="10"/>
    </row>
    <row r="172">
      <c r="A172" s="9">
        <v>82.0</v>
      </c>
      <c r="B172" s="10"/>
      <c r="C172" s="10"/>
      <c r="D172" s="8">
        <v>0.0220851320773363</v>
      </c>
      <c r="E172" s="10"/>
      <c r="F172" s="10"/>
      <c r="G172" s="10"/>
      <c r="H172" s="10"/>
      <c r="I172" s="10"/>
      <c r="J172" s="10"/>
    </row>
    <row r="173">
      <c r="A173" s="9">
        <v>83.0</v>
      </c>
      <c r="B173" s="10"/>
      <c r="C173" s="10"/>
      <c r="D173" s="8">
        <v>0.0231162551790475</v>
      </c>
      <c r="E173" s="10"/>
      <c r="F173" s="10"/>
      <c r="G173" s="10"/>
      <c r="H173" s="10"/>
      <c r="I173" s="10"/>
      <c r="J173" s="10"/>
    </row>
    <row r="174">
      <c r="A174" s="9">
        <v>84.0</v>
      </c>
      <c r="B174" s="10"/>
      <c r="C174" s="10"/>
      <c r="D174" s="8">
        <v>0.0381439253687858</v>
      </c>
      <c r="E174" s="10"/>
      <c r="F174" s="10"/>
      <c r="G174" s="10"/>
      <c r="H174" s="10"/>
      <c r="I174" s="10"/>
      <c r="J174" s="10"/>
    </row>
    <row r="175">
      <c r="A175" s="9">
        <v>85.0</v>
      </c>
      <c r="B175" s="10"/>
      <c r="C175" s="10"/>
      <c r="D175" s="8">
        <v>0.0252740019932389</v>
      </c>
      <c r="E175" s="10"/>
      <c r="F175" s="10"/>
      <c r="G175" s="10"/>
      <c r="H175" s="10"/>
      <c r="I175" s="10"/>
      <c r="J175" s="10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