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Admission-Scorecard-DATA-196/Score Uträkning Modeller/"/>
    </mc:Choice>
  </mc:AlternateContent>
  <xr:revisionPtr revIDLastSave="207" documentId="8_{6A328F4B-0A98-2B46-A949-3FA8376C1D4A}" xr6:coauthVersionLast="47" xr6:coauthVersionMax="47" xr10:uidLastSave="{7A0D9AF0-9FB1-9F4F-8D17-7417DFD6FCFF}"/>
  <bookViews>
    <workbookView xWindow="0" yWindow="0" windowWidth="68800" windowHeight="28800" xr2:uid="{B88B70AD-B794-914A-8A46-59AD3BA4608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D16" i="1" l="1"/>
  <c r="D25" i="1" s="1"/>
  <c r="D14" i="1"/>
</calcChain>
</file>

<file path=xl/sharedStrings.xml><?xml version="1.0" encoding="utf-8"?>
<sst xmlns="http://schemas.openxmlformats.org/spreadsheetml/2006/main" count="12" uniqueCount="11">
  <si>
    <t>UCSCORE</t>
  </si>
  <si>
    <t>AGE</t>
  </si>
  <si>
    <t>INQUIERIES 12 M</t>
  </si>
  <si>
    <t>DEBT VOLUME</t>
  </si>
  <si>
    <t>INTERCEPT</t>
  </si>
  <si>
    <t>Calibrated Score</t>
  </si>
  <si>
    <t>Z</t>
  </si>
  <si>
    <t>INPUT --&gt;</t>
  </si>
  <si>
    <t>Coefficents</t>
  </si>
  <si>
    <t>Initall Model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</si>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</sst>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9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1" fontId="8" fillId="2" borderId="0" xfId="0" applyNumberFormat="1" applyFont="1" applyFill="1" applyAlignment="1">
      <alignment horizontal="center"/>
    </xf>
    <xf numFmtId="9" fontId="5" fillId="0" borderId="0" xfId="2" applyFont="1" applyAlignment="1">
      <alignment horizontal="center"/>
    </xf>
    <xf numFmtId="10" fontId="9" fillId="0" borderId="0" xfId="2" applyNumberFormat="1" applyFont="1"/>
    <xf numFmtId="43" fontId="3" fillId="0" borderId="0" xfId="1" applyFont="1"/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6900-2F42-0E49-9489-6DB33B18DB0B}">
  <dimension ref="B3:I25"/>
  <sheetViews>
    <sheetView tabSelected="1" topLeftCell="A2" zoomScale="150" workbookViewId="0">
      <selection activeCell="H12" sqref="H12"/>
    </sheetView>
  </sheetViews>
  <sheetFormatPr baseColWidth="10" defaultRowHeight="16" x14ac:dyDescent="0.2"/>
  <cols>
    <col min="1" max="1" width="16.6640625" style="2" customWidth="1"/>
    <col min="2" max="2" width="14.6640625" style="2" bestFit="1" customWidth="1"/>
    <col min="3" max="3" width="22.33203125" style="2" customWidth="1"/>
    <col min="4" max="4" width="21" style="2" bestFit="1" customWidth="1"/>
    <col min="5" max="5" width="21" style="2" customWidth="1"/>
    <col min="6" max="6" width="18.5" style="2" customWidth="1"/>
    <col min="7" max="7" width="16.5" style="2" customWidth="1"/>
    <col min="8" max="16384" width="10.83203125" style="2"/>
  </cols>
  <sheetData>
    <row r="3" spans="2:7" x14ac:dyDescent="0.2">
      <c r="C3" s="3"/>
    </row>
    <row r="5" spans="2:7" x14ac:dyDescent="0.2">
      <c r="C5" s="6" t="s">
        <v>4</v>
      </c>
      <c r="D5" s="6" t="s">
        <v>0</v>
      </c>
      <c r="E5" s="6" t="s">
        <v>1</v>
      </c>
      <c r="F5" s="6" t="s">
        <v>2</v>
      </c>
      <c r="G5" s="6" t="s">
        <v>3</v>
      </c>
    </row>
    <row r="6" spans="2:7" x14ac:dyDescent="0.2">
      <c r="B6" s="2" t="s">
        <v>8</v>
      </c>
      <c r="C6" s="7">
        <v>-0.14970501999999999</v>
      </c>
      <c r="D6" s="8">
        <v>2.0220680500000001</v>
      </c>
      <c r="E6" s="8">
        <v>-2.1032499499999999E-2</v>
      </c>
      <c r="F6" s="8">
        <v>3.39682652E-2</v>
      </c>
      <c r="G6" s="8">
        <v>-1.9810128699999999E-7</v>
      </c>
    </row>
    <row r="9" spans="2:7" ht="45" customHeight="1" x14ac:dyDescent="0.2">
      <c r="B9" s="2" t="s">
        <v>7</v>
      </c>
      <c r="D9" s="9">
        <v>0.2</v>
      </c>
      <c r="E9" s="4">
        <v>60</v>
      </c>
      <c r="F9" s="4">
        <v>40</v>
      </c>
      <c r="G9" s="11">
        <v>0</v>
      </c>
    </row>
    <row r="11" spans="2:7" hidden="1" x14ac:dyDescent="0.2">
      <c r="C11" s="2">
        <f>C6</f>
        <v>-0.14970501999999999</v>
      </c>
      <c r="D11" s="5">
        <f>D6*D9</f>
        <v>0.40441361000000003</v>
      </c>
      <c r="E11" s="2">
        <f t="shared" ref="E11:G11" si="0">E6*E9</f>
        <v>-1.2619499699999999</v>
      </c>
      <c r="F11" s="2">
        <f t="shared" si="0"/>
        <v>1.3587306080000001</v>
      </c>
      <c r="G11" s="2">
        <f t="shared" si="0"/>
        <v>0</v>
      </c>
    </row>
    <row r="14" spans="2:7" hidden="1" x14ac:dyDescent="0.2">
      <c r="C14" s="2" t="s">
        <v>6</v>
      </c>
      <c r="D14" s="2">
        <f>SUM(C11:G11)</f>
        <v>0.35148922800000015</v>
      </c>
    </row>
    <row r="15" spans="2:7" hidden="1" x14ac:dyDescent="0.2"/>
    <row r="16" spans="2:7" hidden="1" x14ac:dyDescent="0.2">
      <c r="C16" s="2" t="s">
        <v>9</v>
      </c>
      <c r="D16" s="2">
        <f>1/(1+EXP((-1)*SUM(C11:G11)))</f>
        <v>0.58697866618334316</v>
      </c>
    </row>
    <row r="17" spans="3:9" hidden="1" x14ac:dyDescent="0.2"/>
    <row r="18" spans="3:9" hidden="1" x14ac:dyDescent="0.2"/>
    <row r="19" spans="3:9" hidden="1" x14ac:dyDescent="0.2"/>
    <row r="20" spans="3:9" hidden="1" x14ac:dyDescent="0.2">
      <c r="C20" s="6" t="s">
        <v>4</v>
      </c>
      <c r="D20" s="2" t="s">
        <v>10</v>
      </c>
    </row>
    <row r="21" spans="3:9" hidden="1" x14ac:dyDescent="0.2">
      <c r="C21" s="2">
        <v>-4.3462978419003102</v>
      </c>
      <c r="D21" s="1">
        <v>3.7920184493915201</v>
      </c>
    </row>
    <row r="25" spans="3:9" ht="24" x14ac:dyDescent="0.25">
      <c r="C25" s="2" t="s">
        <v>5</v>
      </c>
      <c r="D25" s="10">
        <f>1/(1+EXP(-(C21 + (D21*D16))))</f>
        <v>0.10712369020779398</v>
      </c>
      <c r="G25" s="9"/>
      <c r="H25" s="4"/>
      <c r="I25" s="4"/>
    </row>
  </sheetData>
  <pageMargins left="0.7" right="0.7" top="0.75" bottom="0.75" header="0.3" footer="0.3"/>
  <headerFooter>
    <oddHeader>&amp;L&amp;"Calibri"&amp;10&amp;K008000 INTERN&amp;1#_x000D_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Nilsson</dc:creator>
  <cp:lastModifiedBy>Andreas Nilsson</cp:lastModifiedBy>
  <dcterms:created xsi:type="dcterms:W3CDTF">2023-10-26T12:04:15Z</dcterms:created>
  <dcterms:modified xsi:type="dcterms:W3CDTF">2024-02-19T13:04:37Z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2024-01-31T12:12:43Z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b4939b65-6ff2-4dab-a840-d61b23d5d95d</vt:lpwstr>
  </property>
  <property fmtid="{D5CDD505-2E9C-101B-9397-08002B2CF9AE}" pid="8" name="MSIP_Label_1bf9b20d-ef19-4e95-99dc-fd90a52be24a_ContentBits">
    <vt:lpwstr>1</vt:lpwstr>
  </property>
</Properties>
</file>