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2505" windowWidth="28680" windowHeight="12765"/>
  </bookViews>
  <sheets>
    <sheet name="Delta V$SQLAREA" sheetId="1" r:id="rId1"/>
    <sheet name="Execution Plans" sheetId="2" r:id="rId2"/>
    <sheet name="Wait Events per SQL Statement" sheetId="3" r:id="rId3"/>
    <sheet name="All Wait Events" sheetId="4" r:id="rId4"/>
  </sheets>
  <definedNames>
    <definedName name="_xlnm.Print_Titles" localSheetId="1">'Execution Plans'!$1:$3</definedName>
  </definedNames>
  <calcPr calcId="145621"/>
</workbook>
</file>

<file path=xl/calcChain.xml><?xml version="1.0" encoding="utf-8"?>
<calcChain xmlns="http://schemas.openxmlformats.org/spreadsheetml/2006/main">
  <c r="X3" i="1"/>
  <c r="V3"/>
  <c r="T3"/>
  <c r="R3"/>
  <c r="P3"/>
  <c r="M3"/>
  <c r="J3"/>
  <c r="H3"/>
  <c r="O4" l="1"/>
  <c r="L4"/>
  <c r="W4"/>
  <c r="U4"/>
  <c r="I4" l="1"/>
  <c r="K4"/>
  <c r="N4"/>
  <c r="Q4"/>
  <c r="S4"/>
  <c r="Y4"/>
</calcChain>
</file>

<file path=xl/sharedStrings.xml><?xml version="1.0" encoding="utf-8"?>
<sst xmlns="http://schemas.openxmlformats.org/spreadsheetml/2006/main" count="68" uniqueCount="50">
  <si>
    <t>Parsing Schema</t>
  </si>
  <si>
    <t>SQL Text</t>
  </si>
  <si>
    <t>Total</t>
  </si>
  <si>
    <t>Per Execution</t>
  </si>
  <si>
    <t>Elapsed Time in Seconds</t>
  </si>
  <si>
    <t>CPU Time in Seconds</t>
  </si>
  <si>
    <t>Total Buffer Gets</t>
  </si>
  <si>
    <t>Total Disk Reads</t>
  </si>
  <si>
    <t>Rows Processes</t>
  </si>
  <si>
    <t>SQL-ID</t>
  </si>
  <si>
    <t>Child-ID</t>
  </si>
  <si>
    <t>Operation (Options)</t>
  </si>
  <si>
    <t>Object</t>
  </si>
  <si>
    <t>Cost [Oracle-Units]</t>
  </si>
  <si>
    <t>Cardinality</t>
  </si>
  <si>
    <t>Bytes</t>
  </si>
  <si>
    <t>CPU Cost</t>
  </si>
  <si>
    <t>IO Cost</t>
  </si>
  <si>
    <t>Access Predicates</t>
  </si>
  <si>
    <t>Filter Predicates</t>
  </si>
  <si>
    <t>&lt;SQL-ID&gt;</t>
  </si>
  <si>
    <t>&lt;SQL Text&gt;</t>
  </si>
  <si>
    <t>&lt;Child-ID&gt;</t>
  </si>
  <si>
    <t>&lt;Operation&gt;</t>
  </si>
  <si>
    <t>&lt;Cost&gt;</t>
  </si>
  <si>
    <t>&lt;Cardinality&gt;</t>
  </si>
  <si>
    <t>&lt;Bytes&gt;</t>
  </si>
  <si>
    <t>&lt;CPU Cost&gt;</t>
  </si>
  <si>
    <t>&lt;IO Cost&gt;</t>
  </si>
  <si>
    <t>&lt;Access Predicates&gt;</t>
  </si>
  <si>
    <t>&lt;Filter Predicates&gt;</t>
  </si>
  <si>
    <t>Instance-ID</t>
  </si>
  <si>
    <t>&lt;Instance-ID&gt;</t>
  </si>
  <si>
    <t>No.</t>
  </si>
  <si>
    <t>Concurrency Wait
in Seconds</t>
  </si>
  <si>
    <t>Cluster Wait
in Seconds</t>
  </si>
  <si>
    <t>Wait Event</t>
  </si>
  <si>
    <t>Time Waited in Seconds</t>
  </si>
  <si>
    <t>&lt;Wait Event&gt;</t>
  </si>
  <si>
    <t>&lt;Wait Time&gt;</t>
  </si>
  <si>
    <t>Number
Executions</t>
  </si>
  <si>
    <t>Inst.</t>
  </si>
  <si>
    <t>Plan</t>
  </si>
  <si>
    <t>Wait</t>
  </si>
  <si>
    <t xml:space="preserve"> </t>
  </si>
  <si>
    <t># Ident.
Statem.</t>
  </si>
  <si>
    <t>Wait Object Owner</t>
  </si>
  <si>
    <t>Wait Object Name</t>
  </si>
  <si>
    <t>&lt;Wait Object Owner&gt;</t>
  </si>
  <si>
    <t>&lt;Wait Object Name&gt;</t>
  </si>
</sst>
</file>

<file path=xl/styles.xml><?xml version="1.0" encoding="utf-8"?>
<styleSheet xmlns="http://schemas.openxmlformats.org/spreadsheetml/2006/main">
  <numFmts count="1">
    <numFmt numFmtId="164" formatCode="0.0%"/>
  </numFmts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DF4D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49" fontId="0" fillId="0" borderId="2" xfId="0" applyNumberFormat="1" applyBorder="1" applyAlignment="1">
      <alignment vertical="top"/>
    </xf>
    <xf numFmtId="3" fontId="0" fillId="0" borderId="2" xfId="0" applyNumberFormat="1" applyBorder="1" applyAlignment="1">
      <alignment vertical="top"/>
    </xf>
    <xf numFmtId="164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vertical="top"/>
    </xf>
    <xf numFmtId="0" fontId="0" fillId="0" borderId="2" xfId="0" applyBorder="1" applyAlignment="1">
      <alignment vertical="top"/>
    </xf>
    <xf numFmtId="0" fontId="2" fillId="3" borderId="2" xfId="0" applyFont="1" applyFill="1" applyBorder="1" applyAlignment="1">
      <alignment vertical="top"/>
    </xf>
    <xf numFmtId="3" fontId="2" fillId="3" borderId="2" xfId="0" applyNumberFormat="1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3" fontId="3" fillId="0" borderId="2" xfId="0" applyNumberFormat="1" applyFont="1" applyBorder="1" applyAlignment="1">
      <alignment vertical="top"/>
    </xf>
    <xf numFmtId="3" fontId="0" fillId="2" borderId="1" xfId="0" applyNumberForma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3" fillId="5" borderId="10" xfId="0" applyFont="1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4" fontId="2" fillId="3" borderId="2" xfId="0" applyNumberFormat="1" applyFont="1" applyFill="1" applyBorder="1" applyAlignment="1">
      <alignment vertical="top"/>
    </xf>
    <xf numFmtId="4" fontId="0" fillId="0" borderId="0" xfId="0" applyNumberFormat="1"/>
    <xf numFmtId="4" fontId="3" fillId="0" borderId="2" xfId="0" applyNumberFormat="1" applyFont="1" applyBorder="1" applyAlignment="1">
      <alignment horizontal="left" vertical="top"/>
    </xf>
    <xf numFmtId="0" fontId="0" fillId="0" borderId="2" xfId="0" applyNumberFormat="1" applyBorder="1" applyAlignment="1">
      <alignment vertical="top"/>
    </xf>
    <xf numFmtId="4" fontId="0" fillId="0" borderId="2" xfId="0" applyNumberFormat="1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3" fontId="0" fillId="3" borderId="2" xfId="0" applyNumberFormat="1" applyFill="1" applyBorder="1" applyAlignment="1">
      <alignment vertical="top"/>
    </xf>
    <xf numFmtId="164" fontId="0" fillId="3" borderId="2" xfId="0" applyNumberFormat="1" applyFill="1" applyBorder="1" applyAlignment="1">
      <alignment vertical="top"/>
    </xf>
    <xf numFmtId="4" fontId="0" fillId="3" borderId="2" xfId="0" applyNumberForma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1" xfId="0" applyBorder="1" applyAlignment="1">
      <alignment vertical="top"/>
    </xf>
    <xf numFmtId="0" fontId="2" fillId="2" borderId="5" xfId="0" applyFont="1" applyFill="1" applyBorder="1" applyAlignment="1">
      <alignment vertical="top"/>
    </xf>
    <xf numFmtId="0" fontId="2" fillId="2" borderId="6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2" borderId="7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3" fontId="2" fillId="2" borderId="3" xfId="0" applyNumberFormat="1" applyFont="1" applyFill="1" applyBorder="1" applyAlignment="1">
      <alignment vertical="top"/>
    </xf>
    <xf numFmtId="3" fontId="0" fillId="0" borderId="4" xfId="0" applyNumberFormat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2" fillId="2" borderId="3" xfId="0" applyNumberFormat="1" applyFont="1" applyFill="1" applyBorder="1" applyAlignment="1">
      <alignment vertical="top"/>
    </xf>
    <xf numFmtId="0" fontId="0" fillId="0" borderId="4" xfId="0" applyNumberFormat="1" applyBorder="1" applyAlignment="1">
      <alignment vertical="top"/>
    </xf>
    <xf numFmtId="0" fontId="0" fillId="0" borderId="1" xfId="0" applyNumberFormat="1" applyBorder="1" applyAlignment="1">
      <alignment vertical="top"/>
    </xf>
    <xf numFmtId="0" fontId="2" fillId="2" borderId="3" xfId="0" applyFont="1" applyFill="1" applyBorder="1" applyAlignment="1">
      <alignment horizontal="center" textRotation="90"/>
    </xf>
    <xf numFmtId="0" fontId="2" fillId="2" borderId="4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center" textRotation="90"/>
    </xf>
    <xf numFmtId="0" fontId="2" fillId="2" borderId="6" xfId="0" applyFont="1" applyFill="1" applyBorder="1" applyAlignment="1">
      <alignment horizontal="center" textRotation="90"/>
    </xf>
    <xf numFmtId="0" fontId="2" fillId="2" borderId="8" xfId="0" applyFont="1" applyFill="1" applyBorder="1" applyAlignment="1">
      <alignment horizontal="center" textRotation="90"/>
    </xf>
    <xf numFmtId="0" fontId="2" fillId="2" borderId="13" xfId="0" applyFont="1" applyFill="1" applyBorder="1" applyAlignment="1">
      <alignment horizontal="center" textRotation="90"/>
    </xf>
    <xf numFmtId="0" fontId="2" fillId="2" borderId="3" xfId="0" applyNumberFormat="1" applyFont="1" applyFill="1" applyBorder="1" applyAlignment="1">
      <alignment vertical="top" wrapText="1"/>
    </xf>
    <xf numFmtId="0" fontId="2" fillId="3" borderId="10" xfId="0" applyFont="1" applyFill="1" applyBorder="1" applyAlignment="1">
      <alignment horizontal="left" vertical="top"/>
    </xf>
    <xf numFmtId="0" fontId="2" fillId="3" borderId="11" xfId="0" applyFont="1" applyFill="1" applyBorder="1" applyAlignment="1">
      <alignment horizontal="left" vertical="top"/>
    </xf>
    <xf numFmtId="0" fontId="2" fillId="3" borderId="12" xfId="0" applyFont="1" applyFill="1" applyBorder="1" applyAlignment="1">
      <alignment horizontal="left" vertical="top"/>
    </xf>
    <xf numFmtId="0" fontId="3" fillId="5" borderId="10" xfId="0" applyFont="1" applyFill="1" applyBorder="1" applyAlignment="1">
      <alignment horizontal="left" vertical="top"/>
    </xf>
    <xf numFmtId="0" fontId="3" fillId="5" borderId="11" xfId="0" applyFont="1" applyFill="1" applyBorder="1" applyAlignment="1">
      <alignment horizontal="left" vertical="top"/>
    </xf>
    <xf numFmtId="0" fontId="3" fillId="5" borderId="12" xfId="0" applyFont="1" applyFill="1" applyBorder="1" applyAlignment="1">
      <alignment horizontal="left" vertical="top"/>
    </xf>
    <xf numFmtId="4" fontId="2" fillId="3" borderId="10" xfId="0" applyNumberFormat="1" applyFont="1" applyFill="1" applyBorder="1" applyAlignment="1">
      <alignment horizontal="left" vertical="top"/>
    </xf>
    <xf numFmtId="4" fontId="2" fillId="3" borderId="11" xfId="0" applyNumberFormat="1" applyFont="1" applyFill="1" applyBorder="1" applyAlignment="1">
      <alignment horizontal="left" vertical="top"/>
    </xf>
    <xf numFmtId="4" fontId="2" fillId="3" borderId="12" xfId="0" applyNumberFormat="1" applyFont="1" applyFill="1" applyBorder="1" applyAlignment="1">
      <alignment horizontal="left" vertical="top"/>
    </xf>
    <xf numFmtId="0" fontId="3" fillId="4" borderId="10" xfId="0" applyNumberFormat="1" applyFont="1" applyFill="1" applyBorder="1" applyAlignment="1">
      <alignment horizontal="left" vertical="top" wrapText="1"/>
    </xf>
    <xf numFmtId="0" fontId="3" fillId="4" borderId="11" xfId="0" applyNumberFormat="1" applyFont="1" applyFill="1" applyBorder="1" applyAlignment="1">
      <alignment horizontal="left" vertical="top" wrapText="1"/>
    </xf>
    <xf numFmtId="0" fontId="3" fillId="4" borderId="12" xfId="0" applyNumberFormat="1" applyFont="1" applyFill="1" applyBorder="1" applyAlignment="1">
      <alignment horizontal="left" vertical="top" wrapText="1"/>
    </xf>
  </cellXfs>
  <cellStyles count="1">
    <cellStyle name="Standard" xfId="0" builtinId="0"/>
  </cellStyles>
  <dxfs count="1"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zoomScale="120" zoomScaleNormal="120" workbookViewId="0">
      <pane xSplit="4" ySplit="3" topLeftCell="E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RowHeight="12.75"/>
  <cols>
    <col min="1" max="1" width="7" style="4" bestFit="1" customWidth="1"/>
    <col min="2" max="2" width="15.85546875" style="7" bestFit="1" customWidth="1"/>
    <col min="3" max="3" width="4.7109375" style="7" customWidth="1"/>
    <col min="4" max="4" width="40.7109375" style="20" customWidth="1"/>
    <col min="5" max="6" width="2.7109375" style="22" customWidth="1"/>
    <col min="7" max="7" width="8.7109375" style="20" customWidth="1"/>
    <col min="8" max="8" width="10.7109375" style="7" customWidth="1"/>
    <col min="9" max="9" width="8.28515625" style="7" customWidth="1"/>
    <col min="10" max="10" width="10.7109375" style="7" customWidth="1"/>
    <col min="11" max="11" width="8.28515625" style="7" customWidth="1"/>
    <col min="12" max="12" width="12.7109375" style="7" bestFit="1" customWidth="1"/>
    <col min="13" max="13" width="10.7109375" style="7" customWidth="1"/>
    <col min="14" max="14" width="8.28515625" style="7" customWidth="1"/>
    <col min="15" max="15" width="12.7109375" style="7" bestFit="1" customWidth="1"/>
    <col min="16" max="16" width="10.7109375" style="7" customWidth="1"/>
    <col min="17" max="17" width="8.28515625" style="7" customWidth="1"/>
    <col min="18" max="18" width="10.7109375" style="7" customWidth="1"/>
    <col min="19" max="19" width="8.28515625" style="7" customWidth="1"/>
    <col min="20" max="20" width="10.7109375" style="7" customWidth="1"/>
    <col min="21" max="21" width="8.28515625" style="7" customWidth="1"/>
    <col min="22" max="22" width="10.7109375" style="7" customWidth="1"/>
    <col min="23" max="23" width="8.28515625" style="7" customWidth="1"/>
    <col min="24" max="24" width="10.7109375" style="7" customWidth="1"/>
    <col min="25" max="25" width="8.28515625" style="7" customWidth="1"/>
    <col min="26" max="26" width="15.7109375" style="7" customWidth="1"/>
    <col min="27" max="16384" width="11.42578125" style="1"/>
  </cols>
  <sheetData>
    <row r="1" spans="1:26">
      <c r="A1" s="41" t="s">
        <v>33</v>
      </c>
      <c r="B1" s="26" t="s">
        <v>0</v>
      </c>
      <c r="C1" s="26" t="s">
        <v>41</v>
      </c>
      <c r="D1" s="44" t="s">
        <v>1</v>
      </c>
      <c r="E1" s="47" t="s">
        <v>42</v>
      </c>
      <c r="F1" s="50" t="s">
        <v>43</v>
      </c>
      <c r="G1" s="53" t="s">
        <v>45</v>
      </c>
      <c r="H1" s="38" t="s">
        <v>40</v>
      </c>
      <c r="I1" s="30"/>
      <c r="J1" s="29" t="s">
        <v>4</v>
      </c>
      <c r="K1" s="33"/>
      <c r="L1" s="30"/>
      <c r="M1" s="29" t="s">
        <v>5</v>
      </c>
      <c r="N1" s="33"/>
      <c r="O1" s="30"/>
      <c r="P1" s="29" t="s">
        <v>6</v>
      </c>
      <c r="Q1" s="30"/>
      <c r="R1" s="29" t="s">
        <v>7</v>
      </c>
      <c r="S1" s="30"/>
      <c r="T1" s="38" t="s">
        <v>34</v>
      </c>
      <c r="U1" s="30"/>
      <c r="V1" s="38" t="s">
        <v>35</v>
      </c>
      <c r="W1" s="30"/>
      <c r="X1" s="29" t="s">
        <v>8</v>
      </c>
      <c r="Y1" s="30"/>
      <c r="Z1" s="26" t="s">
        <v>9</v>
      </c>
    </row>
    <row r="2" spans="1:26">
      <c r="A2" s="42"/>
      <c r="B2" s="27"/>
      <c r="C2" s="39"/>
      <c r="D2" s="45"/>
      <c r="E2" s="48"/>
      <c r="F2" s="51"/>
      <c r="G2" s="45"/>
      <c r="H2" s="31"/>
      <c r="I2" s="32"/>
      <c r="J2" s="34" t="s">
        <v>2</v>
      </c>
      <c r="K2" s="35"/>
      <c r="L2" s="36" t="s">
        <v>3</v>
      </c>
      <c r="M2" s="34" t="s">
        <v>2</v>
      </c>
      <c r="N2" s="35"/>
      <c r="O2" s="36" t="s">
        <v>3</v>
      </c>
      <c r="P2" s="31"/>
      <c r="Q2" s="32"/>
      <c r="R2" s="31"/>
      <c r="S2" s="32"/>
      <c r="T2" s="31"/>
      <c r="U2" s="32"/>
      <c r="V2" s="31"/>
      <c r="W2" s="32"/>
      <c r="X2" s="31"/>
      <c r="Y2" s="32"/>
      <c r="Z2" s="27"/>
    </row>
    <row r="3" spans="1:26">
      <c r="A3" s="43"/>
      <c r="B3" s="28"/>
      <c r="C3" s="40"/>
      <c r="D3" s="46"/>
      <c r="E3" s="49"/>
      <c r="F3" s="52"/>
      <c r="G3" s="46"/>
      <c r="H3" s="13">
        <f>SUM(H4:H20005)</f>
        <v>2</v>
      </c>
      <c r="I3" s="2"/>
      <c r="J3" s="13">
        <f>SUM(J4:J20005)</f>
        <v>4</v>
      </c>
      <c r="K3" s="2"/>
      <c r="L3" s="37"/>
      <c r="M3" s="13">
        <f>SUM(M4:M20005)</f>
        <v>6</v>
      </c>
      <c r="N3" s="2"/>
      <c r="O3" s="37"/>
      <c r="P3" s="13">
        <f>SUM(P4:P20005)</f>
        <v>1</v>
      </c>
      <c r="Q3" s="2"/>
      <c r="R3" s="13">
        <f>SUM(R4:R20005)</f>
        <v>1</v>
      </c>
      <c r="S3" s="2"/>
      <c r="T3" s="13">
        <f>SUM(T4:T20005)</f>
        <v>1</v>
      </c>
      <c r="U3" s="16"/>
      <c r="V3" s="13">
        <f>SUM(V4:V20005)</f>
        <v>1</v>
      </c>
      <c r="W3" s="16"/>
      <c r="X3" s="13">
        <f>SUM(X4:X20005)</f>
        <v>1</v>
      </c>
      <c r="Y3" s="2"/>
      <c r="Z3" s="28"/>
    </row>
    <row r="4" spans="1:26">
      <c r="A4" s="4">
        <v>20000</v>
      </c>
      <c r="B4" s="3"/>
      <c r="C4" s="3"/>
      <c r="D4" s="20" t="s">
        <v>21</v>
      </c>
      <c r="E4" s="21" t="s">
        <v>44</v>
      </c>
      <c r="F4" s="21" t="s">
        <v>44</v>
      </c>
      <c r="G4" s="20">
        <v>1</v>
      </c>
      <c r="H4" s="4">
        <v>2</v>
      </c>
      <c r="I4" s="5" t="e">
        <f>HRow/H$3</f>
        <v>#NAME?</v>
      </c>
      <c r="J4" s="23">
        <v>4</v>
      </c>
      <c r="K4" s="24" t="e">
        <f>JRow/J$3</f>
        <v>#NAME?</v>
      </c>
      <c r="L4" s="25" t="e">
        <f>JRow/HRow</f>
        <v>#NAME?</v>
      </c>
      <c r="M4" s="4">
        <v>6</v>
      </c>
      <c r="N4" s="5" t="e">
        <f>MRow/M$3</f>
        <v>#NAME?</v>
      </c>
      <c r="O4" s="6" t="e">
        <f>MRow/HRow</f>
        <v>#NAME?</v>
      </c>
      <c r="P4" s="23">
        <v>1</v>
      </c>
      <c r="Q4" s="24" t="e">
        <f>PRow/P$3</f>
        <v>#NAME?</v>
      </c>
      <c r="R4" s="4">
        <v>1</v>
      </c>
      <c r="S4" s="5" t="e">
        <f>RRow/R$3</f>
        <v>#NAME?</v>
      </c>
      <c r="T4" s="23">
        <v>1</v>
      </c>
      <c r="U4" s="24" t="e">
        <f>TRow/T$3</f>
        <v>#NAME?</v>
      </c>
      <c r="V4" s="4">
        <v>1</v>
      </c>
      <c r="W4" s="5" t="e">
        <f>VRow/V$3</f>
        <v>#NAME?</v>
      </c>
      <c r="X4" s="23">
        <v>1</v>
      </c>
      <c r="Y4" s="24" t="e">
        <f>XRow/X$3</f>
        <v>#NAME?</v>
      </c>
      <c r="Z4" s="3"/>
    </row>
  </sheetData>
  <mergeCells count="20">
    <mergeCell ref="H1:I2"/>
    <mergeCell ref="C1:C3"/>
    <mergeCell ref="T1:U2"/>
    <mergeCell ref="V1:W2"/>
    <mergeCell ref="A1:A3"/>
    <mergeCell ref="B1:B3"/>
    <mergeCell ref="D1:D3"/>
    <mergeCell ref="J1:L1"/>
    <mergeCell ref="J2:K2"/>
    <mergeCell ref="L2:L3"/>
    <mergeCell ref="E1:E3"/>
    <mergeCell ref="F1:F3"/>
    <mergeCell ref="G1:G3"/>
    <mergeCell ref="Z1:Z3"/>
    <mergeCell ref="X1:Y2"/>
    <mergeCell ref="R1:S2"/>
    <mergeCell ref="M1:O1"/>
    <mergeCell ref="P1:Q2"/>
    <mergeCell ref="M2:N2"/>
    <mergeCell ref="O2:O3"/>
  </mergeCells>
  <phoneticPr fontId="1" type="noConversion"/>
  <conditionalFormatting sqref="N1:N1048576 Q1:Q1048576 S1:S1048576 U1:U1048576 W1:W1048576 I1:I1048576 K1:K1048576">
    <cfRule type="cellIs" dxfId="0" priority="3" operator="greaterThan">
      <formula>0.01</formula>
    </cfRule>
  </conditionalFormatting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6"/>
  <sheetViews>
    <sheetView zoomScale="120" zoomScaleNormal="120" workbookViewId="0">
      <pane ySplit="3" topLeftCell="A4" activePane="bottomLeft" state="frozen"/>
      <selection pane="bottomLeft" activeCell="B4" sqref="B4:I4"/>
    </sheetView>
  </sheetViews>
  <sheetFormatPr baseColWidth="10" defaultRowHeight="12.75"/>
  <cols>
    <col min="1" max="1" width="19" style="7" bestFit="1" customWidth="1"/>
    <col min="2" max="2" width="10.28515625" style="7" bestFit="1" customWidth="1"/>
    <col min="3" max="3" width="18.42578125" style="7" bestFit="1" customWidth="1"/>
    <col min="4" max="4" width="12" style="7" bestFit="1" customWidth="1"/>
    <col min="5" max="5" width="8.140625" style="4" bestFit="1" customWidth="1"/>
    <col min="6" max="6" width="11.7109375" style="4" bestFit="1" customWidth="1"/>
    <col min="7" max="7" width="9.5703125" style="4" bestFit="1" customWidth="1"/>
    <col min="8" max="8" width="19.140625" style="7" bestFit="1" customWidth="1"/>
    <col min="9" max="9" width="17" style="7" bestFit="1" customWidth="1"/>
    <col min="10" max="16384" width="11.42578125" style="1"/>
  </cols>
  <sheetData>
    <row r="1" spans="1:9">
      <c r="A1" s="8" t="s">
        <v>9</v>
      </c>
      <c r="B1" s="54" t="s">
        <v>1</v>
      </c>
      <c r="C1" s="55"/>
      <c r="D1" s="55"/>
      <c r="E1" s="55"/>
      <c r="F1" s="55"/>
      <c r="G1" s="55"/>
      <c r="H1" s="55"/>
      <c r="I1" s="56"/>
    </row>
    <row r="2" spans="1:9">
      <c r="A2" s="14" t="s">
        <v>31</v>
      </c>
      <c r="B2" s="54" t="s">
        <v>10</v>
      </c>
      <c r="C2" s="55"/>
      <c r="D2" s="55"/>
      <c r="E2" s="55"/>
      <c r="F2" s="55"/>
      <c r="G2" s="55"/>
      <c r="H2" s="55"/>
      <c r="I2" s="56"/>
    </row>
    <row r="3" spans="1:9">
      <c r="A3" s="8" t="s">
        <v>11</v>
      </c>
      <c r="B3" s="8" t="s">
        <v>12</v>
      </c>
      <c r="C3" s="8" t="s">
        <v>13</v>
      </c>
      <c r="D3" s="8" t="s">
        <v>14</v>
      </c>
      <c r="E3" s="9" t="s">
        <v>15</v>
      </c>
      <c r="F3" s="9" t="s">
        <v>16</v>
      </c>
      <c r="G3" s="9" t="s">
        <v>17</v>
      </c>
      <c r="H3" s="8" t="s">
        <v>18</v>
      </c>
      <c r="I3" s="8" t="s">
        <v>19</v>
      </c>
    </row>
    <row r="4" spans="1:9">
      <c r="A4" s="10" t="s">
        <v>20</v>
      </c>
      <c r="B4" s="63" t="s">
        <v>21</v>
      </c>
      <c r="C4" s="64"/>
      <c r="D4" s="64"/>
      <c r="E4" s="64"/>
      <c r="F4" s="64"/>
      <c r="G4" s="64"/>
      <c r="H4" s="64"/>
      <c r="I4" s="65"/>
    </row>
    <row r="5" spans="1:9">
      <c r="A5" s="15" t="s">
        <v>32</v>
      </c>
      <c r="B5" s="57" t="s">
        <v>22</v>
      </c>
      <c r="C5" s="58"/>
      <c r="D5" s="58"/>
      <c r="E5" s="58"/>
      <c r="F5" s="58"/>
      <c r="G5" s="58"/>
      <c r="H5" s="58"/>
      <c r="I5" s="59"/>
    </row>
    <row r="6" spans="1:9">
      <c r="A6" s="11" t="s">
        <v>23</v>
      </c>
      <c r="B6" s="11"/>
      <c r="C6" s="12" t="s">
        <v>24</v>
      </c>
      <c r="D6" s="12" t="s">
        <v>25</v>
      </c>
      <c r="E6" s="12" t="s">
        <v>26</v>
      </c>
      <c r="F6" s="12" t="s">
        <v>27</v>
      </c>
      <c r="G6" s="12" t="s">
        <v>28</v>
      </c>
      <c r="H6" s="11" t="s">
        <v>29</v>
      </c>
      <c r="I6" s="11" t="s">
        <v>30</v>
      </c>
    </row>
  </sheetData>
  <mergeCells count="4">
    <mergeCell ref="B2:I2"/>
    <mergeCell ref="B5:I5"/>
    <mergeCell ref="B1:I1"/>
    <mergeCell ref="B4:I4"/>
  </mergeCells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Seite &amp;P von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zoomScale="120" zoomScaleNormal="120" workbookViewId="0">
      <pane ySplit="2" topLeftCell="A3" activePane="bottomLeft" state="frozen"/>
      <selection pane="bottomLeft" activeCell="C4" sqref="C4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9</v>
      </c>
      <c r="B1" s="60" t="s">
        <v>1</v>
      </c>
      <c r="C1" s="61"/>
      <c r="D1" s="62"/>
    </row>
    <row r="2" spans="1:4">
      <c r="A2" s="8" t="s">
        <v>36</v>
      </c>
      <c r="B2" s="17" t="s">
        <v>46</v>
      </c>
      <c r="C2" s="17" t="s">
        <v>47</v>
      </c>
      <c r="D2" s="17" t="s">
        <v>37</v>
      </c>
    </row>
    <row r="3" spans="1:4">
      <c r="A3" s="10" t="s">
        <v>20</v>
      </c>
      <c r="B3" s="63" t="s">
        <v>21</v>
      </c>
      <c r="C3" s="64"/>
      <c r="D3" s="65"/>
    </row>
    <row r="4" spans="1:4">
      <c r="A4" s="11" t="s">
        <v>38</v>
      </c>
      <c r="B4" s="19" t="s">
        <v>48</v>
      </c>
      <c r="C4" s="19" t="s">
        <v>49</v>
      </c>
      <c r="D4" s="19" t="s">
        <v>39</v>
      </c>
    </row>
  </sheetData>
  <mergeCells count="2">
    <mergeCell ref="B1:D1"/>
    <mergeCell ref="B3:D3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"/>
  <sheetViews>
    <sheetView zoomScale="120" zoomScaleNormal="120" workbookViewId="0">
      <pane ySplit="1" topLeftCell="A2" activePane="bottomLeft" state="frozen"/>
      <selection pane="bottomLeft" activeCell="A2" sqref="A2"/>
    </sheetView>
  </sheetViews>
  <sheetFormatPr baseColWidth="10" defaultRowHeight="12.75"/>
  <cols>
    <col min="1" max="1" width="20.7109375" customWidth="1"/>
    <col min="2" max="3" width="30.7109375" style="18" customWidth="1"/>
    <col min="4" max="4" width="23.42578125" style="18" bestFit="1" customWidth="1"/>
  </cols>
  <sheetData>
    <row r="1" spans="1:4">
      <c r="A1" s="8" t="s">
        <v>36</v>
      </c>
      <c r="B1" s="17" t="s">
        <v>46</v>
      </c>
      <c r="C1" s="17" t="s">
        <v>47</v>
      </c>
      <c r="D1" s="17" t="s">
        <v>37</v>
      </c>
    </row>
    <row r="2" spans="1:4">
      <c r="A2" s="11" t="s">
        <v>38</v>
      </c>
      <c r="B2" s="19" t="s">
        <v>48</v>
      </c>
      <c r="C2" s="19" t="s">
        <v>49</v>
      </c>
      <c r="D2" s="19" t="s">
        <v>39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Delta V$SQLAREA</vt:lpstr>
      <vt:lpstr>Execution Plans</vt:lpstr>
      <vt:lpstr>Wait Events per SQL Statement</vt:lpstr>
      <vt:lpstr>All Wait Events</vt:lpstr>
      <vt:lpstr>'Execution Plans'!Drucktitel</vt:lpstr>
    </vt:vector>
  </TitlesOfParts>
  <Company>msg 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Rothmann</dc:creator>
  <cp:lastModifiedBy>Andreas Rothmann</cp:lastModifiedBy>
  <dcterms:created xsi:type="dcterms:W3CDTF">2011-06-07T13:39:37Z</dcterms:created>
  <dcterms:modified xsi:type="dcterms:W3CDTF">2015-01-06T10:33:29Z</dcterms:modified>
</cp:coreProperties>
</file>