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</sheets>
  <definedNames>
    <definedName name="_xlnm.Print_Titles" localSheetId="1">'Execution Plans'!$1:$3</definedName>
  </definedNames>
  <calcPr calcId="125725"/>
</workbook>
</file>

<file path=xl/calcChain.xml><?xml version="1.0" encoding="utf-8"?>
<calcChain xmlns="http://schemas.openxmlformats.org/spreadsheetml/2006/main">
  <c r="L4" i="1"/>
  <c r="I4"/>
  <c r="E3" l="1"/>
  <c r="F4" s="1"/>
  <c r="G3"/>
  <c r="H4" s="1"/>
  <c r="J3"/>
  <c r="K4" s="1"/>
  <c r="M3"/>
  <c r="N4" s="1"/>
  <c r="O3"/>
  <c r="P4" s="1"/>
  <c r="Q3"/>
  <c r="R4" s="1"/>
</calcChain>
</file>

<file path=xl/sharedStrings.xml><?xml version="1.0" encoding="utf-8"?>
<sst xmlns="http://schemas.openxmlformats.org/spreadsheetml/2006/main" count="43" uniqueCount="38">
  <si>
    <t>Parsing Schema</t>
  </si>
  <si>
    <t>SQL Text</t>
  </si>
  <si>
    <t>Number Executions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</si>
  <si>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</si>
  <si>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</si>
  <si>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</si>
  <si>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</si>
  <si>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</si>
  <si>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</si>
  <si>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</si>
  <si>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</si>
  <si>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</si>
  <si>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</si>
  <si>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</si>
  <si>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</si>
  <si>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</si>
  <si>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</si>
  <si>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</si>
  <si>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</si>
  <si>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</si>
  <si>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</si>
  <si>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</si>
  <si>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</si>
  <si>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</si>
  <si>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</si>
  <si>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</si>
  <si>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</si>
  <si>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</si>
  <si>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</si>
  <si>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</si>
  <si>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</si>
  <si>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</si>
  <si>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</si>
  <si>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</si>
  <si>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</t>
  </si>
  <si>
    <t>Instance-ID</t>
  </si>
  <si>
    <t>&lt;Instance-ID&gt;</t>
  </si>
  <si>
    <t>No.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</si>
</sst>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2.75"/>
  <cols>
    <col min="1" max="1" width="7" style="4" bestFit="1" customWidth="1"/>
    <col min="2" max="2" width="15.85546875" style="7" bestFit="1" customWidth="1"/>
    <col min="3" max="3" width="8.85546875" style="7" bestFit="1" customWidth="1"/>
    <col min="4" max="4" width="40.7109375" style="7" customWidth="1"/>
    <col min="5" max="5" width="10.7109375" style="7" customWidth="1"/>
    <col min="6" max="6" width="11.42578125" style="7"/>
    <col min="7" max="7" width="10.7109375" style="7" customWidth="1"/>
    <col min="8" max="8" width="8.42578125" style="7" bestFit="1" customWidth="1"/>
    <col min="9" max="9" width="12.7109375" style="7" bestFit="1" customWidth="1"/>
    <col min="10" max="10" width="10.7109375" style="7" customWidth="1"/>
    <col min="11" max="11" width="8.42578125" style="7" bestFit="1" customWidth="1"/>
    <col min="12" max="12" width="12.7109375" style="7" bestFit="1" customWidth="1"/>
    <col min="13" max="13" width="10.7109375" style="7" customWidth="1"/>
    <col min="14" max="14" width="8.42578125" style="7" bestFit="1" customWidth="1"/>
    <col min="15" max="15" width="10.7109375" style="7" customWidth="1"/>
    <col min="16" max="16" width="8.42578125" style="7" bestFit="1" customWidth="1"/>
    <col min="17" max="17" width="10.7109375" style="7" customWidth="1"/>
    <col min="18" max="18" width="8.42578125" style="7" bestFit="1" customWidth="1"/>
    <col min="19" max="20" width="15.7109375" style="7" customWidth="1"/>
    <col min="21" max="16384" width="11.42578125" style="1"/>
  </cols>
  <sheetData>
    <row r="1" spans="1:20">
      <c r="A1" s="42" t="s">
        <v>37</v>
      </c>
      <c r="B1" s="16" t="s">
        <v>0</v>
      </c>
      <c r="C1" s="16" t="s">
        <v>34</v>
      </c>
      <c r="D1" s="16" t="s">
        <v>1</v>
      </c>
      <c r="E1" s="19" t="s">
        <v>2</v>
      </c>
      <c r="F1" s="21"/>
      <c r="G1" s="19" t="s">
        <v>5</v>
      </c>
      <c r="H1" s="20"/>
      <c r="I1" s="21"/>
      <c r="J1" s="19" t="s">
        <v>6</v>
      </c>
      <c r="K1" s="20"/>
      <c r="L1" s="21"/>
      <c r="M1" s="19" t="s">
        <v>7</v>
      </c>
      <c r="N1" s="21"/>
      <c r="O1" s="19" t="s">
        <v>8</v>
      </c>
      <c r="P1" s="21"/>
      <c r="Q1" s="19" t="s">
        <v>9</v>
      </c>
      <c r="R1" s="21"/>
      <c r="S1" s="16" t="s">
        <v>10</v>
      </c>
      <c r="T1" s="16" t="s">
        <v>11</v>
      </c>
    </row>
    <row r="2" spans="1:20">
      <c r="A2" s="43"/>
      <c r="B2" s="17"/>
      <c r="C2" s="28"/>
      <c r="D2" s="17"/>
      <c r="E2" s="26"/>
      <c r="F2" s="27"/>
      <c r="G2" s="22" t="s">
        <v>3</v>
      </c>
      <c r="H2" s="23"/>
      <c r="I2" s="24" t="s">
        <v>4</v>
      </c>
      <c r="J2" s="22" t="s">
        <v>3</v>
      </c>
      <c r="K2" s="23"/>
      <c r="L2" s="24" t="s">
        <v>4</v>
      </c>
      <c r="M2" s="26"/>
      <c r="N2" s="27"/>
      <c r="O2" s="26"/>
      <c r="P2" s="27"/>
      <c r="Q2" s="26"/>
      <c r="R2" s="27"/>
      <c r="S2" s="17"/>
      <c r="T2" s="17"/>
    </row>
    <row r="3" spans="1:20">
      <c r="A3" s="44"/>
      <c r="B3" s="18"/>
      <c r="C3" s="29"/>
      <c r="D3" s="18"/>
      <c r="E3" s="13">
        <f>SUM(E4:E10000)</f>
        <v>2</v>
      </c>
      <c r="F3" s="2"/>
      <c r="G3" s="13">
        <f>SUM(G4:G10000)</f>
        <v>4</v>
      </c>
      <c r="H3" s="2"/>
      <c r="I3" s="25"/>
      <c r="J3" s="13">
        <f>SUM(J4:J10000)</f>
        <v>6</v>
      </c>
      <c r="K3" s="2"/>
      <c r="L3" s="25"/>
      <c r="M3" s="13">
        <f>SUM(M4:M10000)</f>
        <v>1</v>
      </c>
      <c r="N3" s="2"/>
      <c r="O3" s="13">
        <f>SUM(O4:O10000)</f>
        <v>1</v>
      </c>
      <c r="P3" s="2"/>
      <c r="Q3" s="13">
        <f>SUM(Q4:Q10000)</f>
        <v>1</v>
      </c>
      <c r="R3" s="2"/>
      <c r="S3" s="18"/>
      <c r="T3" s="18"/>
    </row>
    <row r="4" spans="1:20">
      <c r="A4" s="4">
        <v>20000</v>
      </c>
      <c r="B4" s="3"/>
      <c r="C4" s="3"/>
      <c r="D4" s="3"/>
      <c r="E4" s="4">
        <v>2</v>
      </c>
      <c r="F4" s="5" t="e">
        <f>DRow/E$3</f>
        <v>#NAME?</v>
      </c>
      <c r="G4" s="4">
        <v>4</v>
      </c>
      <c r="H4" s="5" t="e">
        <f>FRow/G$3</f>
        <v>#NAME?</v>
      </c>
      <c r="I4" s="6" t="e">
        <f>FRow/DRow</f>
        <v>#NAME?</v>
      </c>
      <c r="J4" s="4">
        <v>6</v>
      </c>
      <c r="K4" s="5" t="e">
        <f>IRow/J$3</f>
        <v>#NAME?</v>
      </c>
      <c r="L4" s="6" t="e">
        <f>IRow/DRow</f>
        <v>#NAME?</v>
      </c>
      <c r="M4" s="4">
        <v>1</v>
      </c>
      <c r="N4" s="5" t="e">
        <f>LRow/M$3</f>
        <v>#NAME?</v>
      </c>
      <c r="O4" s="4">
        <v>1</v>
      </c>
      <c r="P4" s="5" t="e">
        <f>NRow/O$3</f>
        <v>#NAME?</v>
      </c>
      <c r="Q4" s="4">
        <v>1</v>
      </c>
      <c r="R4" s="5" t="e">
        <f>PRow/Q$3</f>
        <v>#NAME?</v>
      </c>
      <c r="S4" s="3"/>
      <c r="T4" s="3"/>
    </row>
  </sheetData>
  <mergeCells count="16">
    <mergeCell ref="A1:A3"/>
    <mergeCell ref="S1:S3"/>
    <mergeCell ref="T1:T3"/>
    <mergeCell ref="Q1:R2"/>
    <mergeCell ref="O1:P2"/>
    <mergeCell ref="J1:L1"/>
    <mergeCell ref="M1:N2"/>
    <mergeCell ref="J2:K2"/>
    <mergeCell ref="L2:L3"/>
    <mergeCell ref="B1:B3"/>
    <mergeCell ref="D1:D3"/>
    <mergeCell ref="G1:I1"/>
    <mergeCell ref="G2:H2"/>
    <mergeCell ref="I2:I3"/>
    <mergeCell ref="E1:F2"/>
    <mergeCell ref="C1:C3"/>
  </mergeCells>
  <phoneticPr fontId="1" type="noConversion"/>
  <conditionalFormatting sqref="F1:F1048576 H1:H1048576 K1:K1048576 N1:N1048576 P1:P1048576 R1:R1048576">
    <cfRule type="cellIs" dxfId="0" priority="1" stopIfTrue="1" operator="greaterThanOrEqual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zoomScale="120" zoomScaleNormal="120" workbookViewId="0">
      <pane ySplit="3" topLeftCell="A4" activePane="bottomLeft" state="frozen"/>
      <selection pane="bottomLeft" activeCell="A5" sqref="A5"/>
    </sheetView>
  </sheetViews>
  <sheetFormatPr baseColWidth="10" defaultRowHeight="12.75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>
      <c r="A1" s="8" t="s">
        <v>10</v>
      </c>
      <c r="B1" s="8" t="s">
        <v>11</v>
      </c>
      <c r="C1" s="30" t="s">
        <v>1</v>
      </c>
      <c r="D1" s="31"/>
      <c r="E1" s="31"/>
      <c r="F1" s="31"/>
      <c r="G1" s="31"/>
      <c r="H1" s="31"/>
      <c r="I1" s="32"/>
    </row>
    <row r="2" spans="1:9">
      <c r="A2" s="14" t="s">
        <v>35</v>
      </c>
      <c r="B2" s="36" t="s">
        <v>12</v>
      </c>
      <c r="C2" s="37"/>
      <c r="D2" s="37"/>
      <c r="E2" s="37"/>
      <c r="F2" s="37"/>
      <c r="G2" s="37"/>
      <c r="H2" s="37"/>
      <c r="I2" s="38"/>
    </row>
    <row r="3" spans="1:9">
      <c r="A3" s="8" t="s">
        <v>13</v>
      </c>
      <c r="B3" s="8" t="s">
        <v>14</v>
      </c>
      <c r="C3" s="8" t="s">
        <v>15</v>
      </c>
      <c r="D3" s="8" t="s">
        <v>16</v>
      </c>
      <c r="E3" s="9" t="s">
        <v>17</v>
      </c>
      <c r="F3" s="9" t="s">
        <v>18</v>
      </c>
      <c r="G3" s="9" t="s">
        <v>19</v>
      </c>
      <c r="H3" s="8" t="s">
        <v>20</v>
      </c>
      <c r="I3" s="8" t="s">
        <v>21</v>
      </c>
    </row>
    <row r="4" spans="1:9">
      <c r="A4" s="10" t="s">
        <v>22</v>
      </c>
      <c r="B4" s="10" t="s">
        <v>23</v>
      </c>
      <c r="C4" s="33" t="s">
        <v>24</v>
      </c>
      <c r="D4" s="34"/>
      <c r="E4" s="34"/>
      <c r="F4" s="34"/>
      <c r="G4" s="34"/>
      <c r="H4" s="34"/>
      <c r="I4" s="35"/>
    </row>
    <row r="5" spans="1:9">
      <c r="A5" s="15" t="s">
        <v>36</v>
      </c>
      <c r="B5" s="39" t="s">
        <v>25</v>
      </c>
      <c r="C5" s="40"/>
      <c r="D5" s="40"/>
      <c r="E5" s="40"/>
      <c r="F5" s="40"/>
      <c r="G5" s="40"/>
      <c r="H5" s="40"/>
      <c r="I5" s="41"/>
    </row>
    <row r="6" spans="1:9">
      <c r="A6" s="11" t="s">
        <v>26</v>
      </c>
      <c r="B6" s="11"/>
      <c r="C6" s="12" t="s">
        <v>27</v>
      </c>
      <c r="D6" s="12" t="s">
        <v>28</v>
      </c>
      <c r="E6" s="12" t="s">
        <v>29</v>
      </c>
      <c r="F6" s="12" t="s">
        <v>30</v>
      </c>
      <c r="G6" s="12" t="s">
        <v>31</v>
      </c>
      <c r="H6" s="11" t="s">
        <v>32</v>
      </c>
      <c r="I6" s="11" t="s">
        <v>33</v>
      </c>
    </row>
  </sheetData>
  <mergeCells count="4">
    <mergeCell ref="C1:I1"/>
    <mergeCell ref="C4:I4"/>
    <mergeCell ref="B2:I2"/>
    <mergeCell ref="B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Delta V$SQLAREA</vt:lpstr>
      <vt:lpstr>Execution Plans</vt:lpstr>
      <vt:lpstr>'Execution Plans'!Drucktitel</vt:lpstr>
    </vt:vector>
  </TitlesOfParts>
  <Company>msg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2014-11-04T08:08:06Z</dcterms:modified>
</cp:coreProperties>
</file>