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  <sheet name="All Wait Events" sheetId="4" r:id="rId4"/>
  </sheets>
  <definedNames>
    <definedName name="_xlnm.Print_Titles" localSheetId="1">'Execution Plans'!$1:$3</definedName>
  </definedNames>
  <calcPr calcId="145621"/>
</workbook>
</file>

<file path=xl/calcChain.xml><?xml version="1.0" encoding="utf-8"?>
<calcChain xmlns="http://schemas.openxmlformats.org/spreadsheetml/2006/main">
  <c r="O4" i="1" l="1"/>
  <c r="L4" i="1"/>
  <c r="V3" i="1"/>
  <c r="W4" i="1" s="1"/>
  <c r="T3" i="1"/>
  <c r="U4" i="1" s="1"/>
  <c r="H3" i="1" l="1"/>
  <c r="I4" i="1" s="1"/>
  <c r="J3" i="1"/>
  <c r="K4" i="1" s="1"/>
  <c r="M3" i="1"/>
  <c r="N4" i="1" s="1"/>
  <c r="P3" i="1"/>
  <c r="Q4" i="1" s="1"/>
  <c r="R3" i="1"/>
  <c r="S4" i="1" s="1"/>
  <c r="X3" i="1"/>
  <c r="Y4" i="1" s="1"/>
</calcChain>
</file>

<file path=xl/sharedStrings.xml><?xml version="1.0" encoding="utf-8"?>
<sst xmlns="http://schemas.openxmlformats.org/spreadsheetml/2006/main" count="71" uniqueCount="52">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</sst>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RowHeight="12.75" x14ac:dyDescent="0.2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27" width="22.7109375" style="7" customWidth="1"/>
    <col min="28" max="16384" width="11.42578125" style="1"/>
  </cols>
  <sheetData>
    <row r="1" spans="1:27" x14ac:dyDescent="0.2">
      <c r="A1" s="41" t="s">
        <v>35</v>
      </c>
      <c r="B1" s="26" t="s">
        <v>0</v>
      </c>
      <c r="C1" s="26" t="s">
        <v>43</v>
      </c>
      <c r="D1" s="44" t="s">
        <v>1</v>
      </c>
      <c r="E1" s="47" t="s">
        <v>44</v>
      </c>
      <c r="F1" s="50" t="s">
        <v>45</v>
      </c>
      <c r="G1" s="53" t="s">
        <v>47</v>
      </c>
      <c r="H1" s="38" t="s">
        <v>42</v>
      </c>
      <c r="I1" s="30"/>
      <c r="J1" s="29" t="s">
        <v>4</v>
      </c>
      <c r="K1" s="33"/>
      <c r="L1" s="30"/>
      <c r="M1" s="29" t="s">
        <v>5</v>
      </c>
      <c r="N1" s="33"/>
      <c r="O1" s="30"/>
      <c r="P1" s="29" t="s">
        <v>6</v>
      </c>
      <c r="Q1" s="30"/>
      <c r="R1" s="29" t="s">
        <v>7</v>
      </c>
      <c r="S1" s="30"/>
      <c r="T1" s="38" t="s">
        <v>36</v>
      </c>
      <c r="U1" s="30"/>
      <c r="V1" s="38" t="s">
        <v>37</v>
      </c>
      <c r="W1" s="30"/>
      <c r="X1" s="29" t="s">
        <v>8</v>
      </c>
      <c r="Y1" s="30"/>
      <c r="Z1" s="26" t="s">
        <v>9</v>
      </c>
      <c r="AA1" s="26" t="s">
        <v>10</v>
      </c>
    </row>
    <row r="2" spans="1:27" x14ac:dyDescent="0.2">
      <c r="A2" s="42"/>
      <c r="B2" s="27"/>
      <c r="C2" s="39"/>
      <c r="D2" s="45"/>
      <c r="E2" s="48"/>
      <c r="F2" s="51"/>
      <c r="G2" s="45"/>
      <c r="H2" s="31"/>
      <c r="I2" s="32"/>
      <c r="J2" s="34" t="s">
        <v>2</v>
      </c>
      <c r="K2" s="35"/>
      <c r="L2" s="36" t="s">
        <v>3</v>
      </c>
      <c r="M2" s="34" t="s">
        <v>2</v>
      </c>
      <c r="N2" s="35"/>
      <c r="O2" s="36" t="s">
        <v>3</v>
      </c>
      <c r="P2" s="31"/>
      <c r="Q2" s="32"/>
      <c r="R2" s="31"/>
      <c r="S2" s="32"/>
      <c r="T2" s="31"/>
      <c r="U2" s="32"/>
      <c r="V2" s="31"/>
      <c r="W2" s="32"/>
      <c r="X2" s="31"/>
      <c r="Y2" s="32"/>
      <c r="Z2" s="27"/>
      <c r="AA2" s="27"/>
    </row>
    <row r="3" spans="1:27" x14ac:dyDescent="0.2">
      <c r="A3" s="43"/>
      <c r="B3" s="28"/>
      <c r="C3" s="40"/>
      <c r="D3" s="46"/>
      <c r="E3" s="49"/>
      <c r="F3" s="52"/>
      <c r="G3" s="46"/>
      <c r="H3" s="13">
        <f>SUM(H4:H9999)</f>
        <v>2</v>
      </c>
      <c r="I3" s="2"/>
      <c r="J3" s="13">
        <f>SUM(J4:J9999)</f>
        <v>4</v>
      </c>
      <c r="K3" s="2"/>
      <c r="L3" s="37"/>
      <c r="M3" s="13">
        <f>SUM(M4:M9999)</f>
        <v>6</v>
      </c>
      <c r="N3" s="2"/>
      <c r="O3" s="37"/>
      <c r="P3" s="13">
        <f>SUM(P4:P9999)</f>
        <v>1</v>
      </c>
      <c r="Q3" s="2"/>
      <c r="R3" s="13">
        <f>SUM(R4:R9999)</f>
        <v>1</v>
      </c>
      <c r="S3" s="2"/>
      <c r="T3" s="13">
        <f>SUM(T4:T9999)</f>
        <v>1</v>
      </c>
      <c r="U3" s="16"/>
      <c r="V3" s="13">
        <f>SUM(V4:V9999)</f>
        <v>1</v>
      </c>
      <c r="W3" s="16"/>
      <c r="X3" s="13">
        <f>SUM(X4:X9999)</f>
        <v>1</v>
      </c>
      <c r="Y3" s="2"/>
      <c r="Z3" s="28"/>
      <c r="AA3" s="28"/>
    </row>
    <row r="4" spans="1:27" x14ac:dyDescent="0.2">
      <c r="A4" s="4">
        <v>20000</v>
      </c>
      <c r="B4" s="3"/>
      <c r="C4" s="3"/>
      <c r="D4" s="20" t="s">
        <v>23</v>
      </c>
      <c r="E4" s="21" t="s">
        <v>46</v>
      </c>
      <c r="F4" s="21" t="s">
        <v>46</v>
      </c>
      <c r="G4" s="20">
        <v>1</v>
      </c>
      <c r="H4" s="4">
        <v>2</v>
      </c>
      <c r="I4" s="5" t="e">
        <f>HRow/H$3</f>
        <v>#NAME?</v>
      </c>
      <c r="J4" s="23">
        <v>4</v>
      </c>
      <c r="K4" s="24" t="e">
        <f>JRow/J$3</f>
        <v>#NAME?</v>
      </c>
      <c r="L4" s="25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23">
        <v>1</v>
      </c>
      <c r="Q4" s="24" t="e">
        <f>PRow/P$3</f>
        <v>#NAME?</v>
      </c>
      <c r="R4" s="4">
        <v>1</v>
      </c>
      <c r="S4" s="5" t="e">
        <f>RRow/R$3</f>
        <v>#NAME?</v>
      </c>
      <c r="T4" s="23">
        <v>1</v>
      </c>
      <c r="U4" s="24" t="e">
        <f>TRow/T$3</f>
        <v>#NAME?</v>
      </c>
      <c r="V4" s="4">
        <v>1</v>
      </c>
      <c r="W4" s="5" t="e">
        <f>VRow/V$3</f>
        <v>#NAME?</v>
      </c>
      <c r="X4" s="23">
        <v>1</v>
      </c>
      <c r="Y4" s="24" t="e">
        <f>XRow/X$3</f>
        <v>#NAME?</v>
      </c>
      <c r="Z4" s="3"/>
      <c r="AA4" s="3"/>
    </row>
  </sheetData>
  <mergeCells count="21"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  <mergeCell ref="Z1:Z3"/>
    <mergeCell ref="AA1:AA3"/>
    <mergeCell ref="X1:Y2"/>
    <mergeCell ref="R1:S2"/>
    <mergeCell ref="M1:O1"/>
    <mergeCell ref="P1:Q2"/>
    <mergeCell ref="M2:N2"/>
    <mergeCell ref="O2:O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 x14ac:dyDescent="0.2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 x14ac:dyDescent="0.2">
      <c r="A1" s="8" t="s">
        <v>9</v>
      </c>
      <c r="B1" s="8" t="s">
        <v>10</v>
      </c>
      <c r="C1" s="54" t="s">
        <v>1</v>
      </c>
      <c r="D1" s="55"/>
      <c r="E1" s="55"/>
      <c r="F1" s="55"/>
      <c r="G1" s="55"/>
      <c r="H1" s="55"/>
      <c r="I1" s="56"/>
    </row>
    <row r="2" spans="1:9" x14ac:dyDescent="0.2">
      <c r="A2" s="14" t="s">
        <v>33</v>
      </c>
      <c r="B2" s="60" t="s">
        <v>11</v>
      </c>
      <c r="C2" s="61"/>
      <c r="D2" s="61"/>
      <c r="E2" s="61"/>
      <c r="F2" s="61"/>
      <c r="G2" s="61"/>
      <c r="H2" s="61"/>
      <c r="I2" s="62"/>
    </row>
    <row r="3" spans="1:9" x14ac:dyDescent="0.2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 x14ac:dyDescent="0.2">
      <c r="A4" s="10" t="s">
        <v>21</v>
      </c>
      <c r="B4" s="10" t="s">
        <v>22</v>
      </c>
      <c r="C4" s="57" t="s">
        <v>23</v>
      </c>
      <c r="D4" s="58"/>
      <c r="E4" s="58"/>
      <c r="F4" s="58"/>
      <c r="G4" s="58"/>
      <c r="H4" s="58"/>
      <c r="I4" s="59"/>
    </row>
    <row r="5" spans="1:9" x14ac:dyDescent="0.2">
      <c r="A5" s="15" t="s">
        <v>34</v>
      </c>
      <c r="B5" s="63" t="s">
        <v>24</v>
      </c>
      <c r="C5" s="64"/>
      <c r="D5" s="64"/>
      <c r="E5" s="64"/>
      <c r="F5" s="64"/>
      <c r="G5" s="64"/>
      <c r="H5" s="64"/>
      <c r="I5" s="65"/>
    </row>
    <row r="6" spans="1:9" x14ac:dyDescent="0.2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 x14ac:dyDescent="0.2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 x14ac:dyDescent="0.2">
      <c r="A1" s="8" t="s">
        <v>9</v>
      </c>
      <c r="B1" s="66" t="s">
        <v>1</v>
      </c>
      <c r="C1" s="67"/>
      <c r="D1" s="68"/>
    </row>
    <row r="2" spans="1:4" x14ac:dyDescent="0.2">
      <c r="A2" s="8" t="s">
        <v>38</v>
      </c>
      <c r="B2" s="17" t="s">
        <v>48</v>
      </c>
      <c r="C2" s="17" t="s">
        <v>49</v>
      </c>
      <c r="D2" s="17" t="s">
        <v>39</v>
      </c>
    </row>
    <row r="3" spans="1:4" x14ac:dyDescent="0.2">
      <c r="A3" s="10" t="s">
        <v>21</v>
      </c>
      <c r="B3" s="69" t="s">
        <v>23</v>
      </c>
      <c r="C3" s="70"/>
      <c r="D3" s="71"/>
    </row>
    <row r="4" spans="1:4" x14ac:dyDescent="0.2">
      <c r="A4" s="11" t="s">
        <v>40</v>
      </c>
      <c r="B4" s="19" t="s">
        <v>50</v>
      </c>
      <c r="C4" s="19" t="s">
        <v>51</v>
      </c>
      <c r="D4" s="19" t="s">
        <v>41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 x14ac:dyDescent="0.2">
      <c r="A1" s="8" t="s">
        <v>38</v>
      </c>
      <c r="B1" s="17" t="s">
        <v>48</v>
      </c>
      <c r="C1" s="17" t="s">
        <v>49</v>
      </c>
      <c r="D1" s="17" t="s">
        <v>39</v>
      </c>
    </row>
    <row r="2" spans="1:4" x14ac:dyDescent="0.2">
      <c r="A2" s="11" t="s">
        <v>40</v>
      </c>
      <c r="B2" s="19" t="s">
        <v>50</v>
      </c>
      <c r="C2" s="19" t="s">
        <v>51</v>
      </c>
      <c r="D2" s="19" t="s">
        <v>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Delta V$SQLAREA</vt:lpstr>
      <vt:lpstr>Execution Plans</vt:lpstr>
      <vt:lpstr>Wait Events per SQL Statement</vt:lpstr>
      <vt:lpstr>All Wait Events</vt:lpstr>
      <vt:lpstr>'Execution Plans'!Drucktitel</vt:lpstr>
    </vt:vector>
  </TitlesOfParts>
  <Company>msg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2014-11-28T14:21:36Z</dcterms:modified>
</cp:coreProperties>
</file>