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MyFiles\99 DEV ENV\JAS-MINE\SimPaths\analysis\"/>
    </mc:Choice>
  </mc:AlternateContent>
  <xr:revisionPtr revIDLastSave="0" documentId="13_ncr:1_{D5A7989D-F294-4815-BDD0-D6A0D28C3137}" xr6:coauthVersionLast="47" xr6:coauthVersionMax="47" xr10:uidLastSave="{00000000-0000-0000-0000-000000000000}"/>
  <bookViews>
    <workbookView xWindow="-110" yWindow="-110" windowWidth="19420" windowHeight="11500" xr2:uid="{724987E0-690A-4BE5-825D-E500E634834C}"/>
  </bookViews>
  <sheets>
    <sheet name="all care costs 1990-99 (2)" sheetId="12" r:id="rId1"/>
    <sheet name="all care costs 1990-99" sheetId="6" r:id="rId2"/>
    <sheet name="childcare costs 1990-99" sheetId="7" r:id="rId3"/>
    <sheet name="childcare no kids 1990-99" sheetId="8" r:id="rId4"/>
    <sheet name="childcare costs 2000-09" sheetId="9" r:id="rId5"/>
    <sheet name="childcare no kids 2000-09"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31" i="12" l="1"/>
  <c r="AE131" i="12"/>
  <c r="AD131" i="12"/>
  <c r="AC131" i="12"/>
  <c r="AB131" i="12"/>
  <c r="AA131" i="12"/>
  <c r="Z131" i="12"/>
  <c r="Y131" i="12"/>
  <c r="X131" i="12"/>
  <c r="U131" i="12"/>
  <c r="T131" i="12"/>
  <c r="S131" i="12"/>
  <c r="R131" i="12"/>
  <c r="Q131" i="12"/>
  <c r="P131" i="12"/>
  <c r="O131" i="12"/>
  <c r="N131" i="12"/>
  <c r="M131" i="12"/>
  <c r="K131" i="12"/>
  <c r="J131" i="12"/>
  <c r="I131" i="12"/>
  <c r="H131" i="12"/>
  <c r="G131" i="12"/>
  <c r="F131" i="12"/>
  <c r="E131" i="12"/>
  <c r="D131" i="12"/>
  <c r="C131" i="12"/>
  <c r="AF130" i="12"/>
  <c r="AE130" i="12"/>
  <c r="AD130" i="12"/>
  <c r="AC130" i="12"/>
  <c r="AB130" i="12"/>
  <c r="AA130" i="12"/>
  <c r="Z130" i="12"/>
  <c r="Y130" i="12"/>
  <c r="X130" i="12"/>
  <c r="U130" i="12"/>
  <c r="T130" i="12"/>
  <c r="S130" i="12"/>
  <c r="R130" i="12"/>
  <c r="Q130" i="12"/>
  <c r="P130" i="12"/>
  <c r="O130" i="12"/>
  <c r="N130" i="12"/>
  <c r="M130" i="12"/>
  <c r="K130" i="12"/>
  <c r="J130" i="12"/>
  <c r="I130" i="12"/>
  <c r="H130" i="12"/>
  <c r="G130" i="12"/>
  <c r="F130" i="12"/>
  <c r="E130" i="12"/>
  <c r="D130" i="12"/>
  <c r="C130" i="12"/>
  <c r="AF129" i="12"/>
  <c r="AE129" i="12"/>
  <c r="AD129" i="12"/>
  <c r="AC129" i="12"/>
  <c r="AB129" i="12"/>
  <c r="AA129" i="12"/>
  <c r="Z129" i="12"/>
  <c r="Y129" i="12"/>
  <c r="X129" i="12"/>
  <c r="U129" i="12"/>
  <c r="T129" i="12"/>
  <c r="S129" i="12"/>
  <c r="R129" i="12"/>
  <c r="V129" i="12" s="1"/>
  <c r="Q129" i="12"/>
  <c r="P129" i="12"/>
  <c r="O129" i="12"/>
  <c r="N129" i="12"/>
  <c r="M129" i="12"/>
  <c r="K129" i="12"/>
  <c r="J129" i="12"/>
  <c r="I129" i="12"/>
  <c r="H129" i="12"/>
  <c r="G129" i="12"/>
  <c r="F129" i="12"/>
  <c r="E129" i="12"/>
  <c r="D129" i="12"/>
  <c r="C129" i="12"/>
  <c r="AF128" i="12"/>
  <c r="AE128" i="12"/>
  <c r="AD128" i="12"/>
  <c r="AC128" i="12"/>
  <c r="AG128" i="12" s="1"/>
  <c r="AB128" i="12"/>
  <c r="AA128" i="12"/>
  <c r="Z128" i="12"/>
  <c r="Y128" i="12"/>
  <c r="X128" i="12"/>
  <c r="U128" i="12"/>
  <c r="T128" i="12"/>
  <c r="S128" i="12"/>
  <c r="R128" i="12"/>
  <c r="Q128" i="12"/>
  <c r="P128" i="12"/>
  <c r="O128" i="12"/>
  <c r="N128" i="12"/>
  <c r="M128" i="12"/>
  <c r="K128" i="12"/>
  <c r="J128" i="12"/>
  <c r="I128" i="12"/>
  <c r="H128" i="12"/>
  <c r="G128" i="12"/>
  <c r="F128" i="12"/>
  <c r="E128" i="12"/>
  <c r="D128" i="12"/>
  <c r="C128" i="12"/>
  <c r="AF127" i="12"/>
  <c r="AE127" i="12"/>
  <c r="AD127" i="12"/>
  <c r="AC127" i="12"/>
  <c r="AB127" i="12"/>
  <c r="AA127" i="12"/>
  <c r="Z127" i="12"/>
  <c r="Y127" i="12"/>
  <c r="X127" i="12"/>
  <c r="U127" i="12"/>
  <c r="T127" i="12"/>
  <c r="S127" i="12"/>
  <c r="R127" i="12"/>
  <c r="Q127" i="12"/>
  <c r="P127" i="12"/>
  <c r="O127" i="12"/>
  <c r="N127" i="12"/>
  <c r="M127" i="12"/>
  <c r="K127" i="12"/>
  <c r="J127" i="12"/>
  <c r="I127" i="12"/>
  <c r="H127" i="12"/>
  <c r="G127" i="12"/>
  <c r="F127" i="12"/>
  <c r="E127" i="12"/>
  <c r="D127" i="12"/>
  <c r="C127" i="12"/>
  <c r="AG126" i="12"/>
  <c r="AF126" i="12"/>
  <c r="AE126" i="12"/>
  <c r="AD126" i="12"/>
  <c r="AC126" i="12"/>
  <c r="AB126" i="12"/>
  <c r="AA126" i="12"/>
  <c r="Z126" i="12"/>
  <c r="Y126" i="12"/>
  <c r="X126" i="12"/>
  <c r="U126" i="12"/>
  <c r="T126" i="12"/>
  <c r="S126" i="12"/>
  <c r="R126" i="12"/>
  <c r="V126" i="12" s="1"/>
  <c r="Q126" i="12"/>
  <c r="P126" i="12"/>
  <c r="O126" i="12"/>
  <c r="N126" i="12"/>
  <c r="M126" i="12"/>
  <c r="K126" i="12"/>
  <c r="J126" i="12"/>
  <c r="I126" i="12"/>
  <c r="H126" i="12"/>
  <c r="G126" i="12"/>
  <c r="F126" i="12"/>
  <c r="E126" i="12"/>
  <c r="D126" i="12"/>
  <c r="C126" i="12"/>
  <c r="AF125" i="12"/>
  <c r="AE125" i="12"/>
  <c r="AD125" i="12"/>
  <c r="AC125" i="12"/>
  <c r="AB125" i="12"/>
  <c r="AA125" i="12"/>
  <c r="Z125" i="12"/>
  <c r="Y125" i="12"/>
  <c r="X125" i="12"/>
  <c r="U125" i="12"/>
  <c r="T125" i="12"/>
  <c r="S125" i="12"/>
  <c r="R125" i="12"/>
  <c r="Q125" i="12"/>
  <c r="P125" i="12"/>
  <c r="O125" i="12"/>
  <c r="N125" i="12"/>
  <c r="M125" i="12"/>
  <c r="K125" i="12"/>
  <c r="J125" i="12"/>
  <c r="I125" i="12"/>
  <c r="H125" i="12"/>
  <c r="G125" i="12"/>
  <c r="F125" i="12"/>
  <c r="E125" i="12"/>
  <c r="D125" i="12"/>
  <c r="C125" i="12"/>
  <c r="AF124" i="12"/>
  <c r="AE124" i="12"/>
  <c r="AD124" i="12"/>
  <c r="AC124" i="12"/>
  <c r="AB124" i="12"/>
  <c r="AA124" i="12"/>
  <c r="Z124" i="12"/>
  <c r="Y124" i="12"/>
  <c r="X124" i="12"/>
  <c r="U124" i="12"/>
  <c r="T124" i="12"/>
  <c r="S124" i="12"/>
  <c r="R124" i="12"/>
  <c r="Q124" i="12"/>
  <c r="P124" i="12"/>
  <c r="O124" i="12"/>
  <c r="N124" i="12"/>
  <c r="M124" i="12"/>
  <c r="K124" i="12"/>
  <c r="J124" i="12"/>
  <c r="I124" i="12"/>
  <c r="H124" i="12"/>
  <c r="G124" i="12"/>
  <c r="F124" i="12"/>
  <c r="E124" i="12"/>
  <c r="D124" i="12"/>
  <c r="C124" i="12"/>
  <c r="AF123" i="12"/>
  <c r="AE123" i="12"/>
  <c r="AD123" i="12"/>
  <c r="AC123" i="12"/>
  <c r="AB123" i="12"/>
  <c r="AA123" i="12"/>
  <c r="Z123" i="12"/>
  <c r="Y123" i="12"/>
  <c r="X123" i="12"/>
  <c r="U123" i="12"/>
  <c r="T123" i="12"/>
  <c r="S123" i="12"/>
  <c r="R123" i="12"/>
  <c r="Q123" i="12"/>
  <c r="P123" i="12"/>
  <c r="O123" i="12"/>
  <c r="N123" i="12"/>
  <c r="M123" i="12"/>
  <c r="K123" i="12"/>
  <c r="J123" i="12"/>
  <c r="I123" i="12"/>
  <c r="H123" i="12"/>
  <c r="G123" i="12"/>
  <c r="F123" i="12"/>
  <c r="E123" i="12"/>
  <c r="D123" i="12"/>
  <c r="C123" i="12"/>
  <c r="AF122" i="12"/>
  <c r="AE122" i="12"/>
  <c r="AD122" i="12"/>
  <c r="AC122" i="12"/>
  <c r="AB122" i="12"/>
  <c r="AA122" i="12"/>
  <c r="Z122" i="12"/>
  <c r="Y122" i="12"/>
  <c r="X122" i="12"/>
  <c r="U122" i="12"/>
  <c r="T122" i="12"/>
  <c r="S122" i="12"/>
  <c r="R122" i="12"/>
  <c r="Q122" i="12"/>
  <c r="P122" i="12"/>
  <c r="O122" i="12"/>
  <c r="N122" i="12"/>
  <c r="M122" i="12"/>
  <c r="K122" i="12"/>
  <c r="J122" i="12"/>
  <c r="I122" i="12"/>
  <c r="H122" i="12"/>
  <c r="G122" i="12"/>
  <c r="F122" i="12"/>
  <c r="E122" i="12"/>
  <c r="D122" i="12"/>
  <c r="C122" i="12"/>
  <c r="AF121" i="12"/>
  <c r="AE121" i="12"/>
  <c r="AD121" i="12"/>
  <c r="AC121" i="12"/>
  <c r="AB121" i="12"/>
  <c r="AA121" i="12"/>
  <c r="Z121" i="12"/>
  <c r="Y121" i="12"/>
  <c r="X121" i="12"/>
  <c r="U121" i="12"/>
  <c r="T121" i="12"/>
  <c r="S121" i="12"/>
  <c r="R121" i="12"/>
  <c r="Q121" i="12"/>
  <c r="P121" i="12"/>
  <c r="O121" i="12"/>
  <c r="N121" i="12"/>
  <c r="M121" i="12"/>
  <c r="K121" i="12"/>
  <c r="J121" i="12"/>
  <c r="I121" i="12"/>
  <c r="H121" i="12"/>
  <c r="G121" i="12"/>
  <c r="F121" i="12"/>
  <c r="E121" i="12"/>
  <c r="D121" i="12"/>
  <c r="C121" i="12"/>
  <c r="AF120" i="12"/>
  <c r="AE120" i="12"/>
  <c r="AD120" i="12"/>
  <c r="AC120" i="12"/>
  <c r="AB120" i="12"/>
  <c r="AA120" i="12"/>
  <c r="Z120" i="12"/>
  <c r="Y120" i="12"/>
  <c r="X120" i="12"/>
  <c r="U120" i="12"/>
  <c r="T120" i="12"/>
  <c r="S120" i="12"/>
  <c r="R120" i="12"/>
  <c r="Q120" i="12"/>
  <c r="P120" i="12"/>
  <c r="O120" i="12"/>
  <c r="N120" i="12"/>
  <c r="M120" i="12"/>
  <c r="K120" i="12"/>
  <c r="J120" i="12"/>
  <c r="I120" i="12"/>
  <c r="H120" i="12"/>
  <c r="G120" i="12"/>
  <c r="F120" i="12"/>
  <c r="E120" i="12"/>
  <c r="D120" i="12"/>
  <c r="C120" i="12"/>
  <c r="AF119" i="12"/>
  <c r="AE119" i="12"/>
  <c r="AD119" i="12"/>
  <c r="AC119" i="12"/>
  <c r="AB119" i="12"/>
  <c r="AA119" i="12"/>
  <c r="Z119" i="12"/>
  <c r="Y119" i="12"/>
  <c r="X119" i="12"/>
  <c r="U119" i="12"/>
  <c r="T119" i="12"/>
  <c r="S119" i="12"/>
  <c r="R119" i="12"/>
  <c r="Q119" i="12"/>
  <c r="P119" i="12"/>
  <c r="O119" i="12"/>
  <c r="N119" i="12"/>
  <c r="M119" i="12"/>
  <c r="K119" i="12"/>
  <c r="J119" i="12"/>
  <c r="I119" i="12"/>
  <c r="H119" i="12"/>
  <c r="G119" i="12"/>
  <c r="F119" i="12"/>
  <c r="E119" i="12"/>
  <c r="D119" i="12"/>
  <c r="C119" i="12"/>
  <c r="AF118" i="12"/>
  <c r="AE118" i="12"/>
  <c r="AD118" i="12"/>
  <c r="AC118" i="12"/>
  <c r="AB118" i="12"/>
  <c r="AA118" i="12"/>
  <c r="Z118" i="12"/>
  <c r="Y118" i="12"/>
  <c r="X118" i="12"/>
  <c r="U118" i="12"/>
  <c r="T118" i="12"/>
  <c r="S118" i="12"/>
  <c r="R118" i="12"/>
  <c r="Q118" i="12"/>
  <c r="P118" i="12"/>
  <c r="O118" i="12"/>
  <c r="N118" i="12"/>
  <c r="M118" i="12"/>
  <c r="K118" i="12"/>
  <c r="J118" i="12"/>
  <c r="I118" i="12"/>
  <c r="H118" i="12"/>
  <c r="G118" i="12"/>
  <c r="F118" i="12"/>
  <c r="E118" i="12"/>
  <c r="D118" i="12"/>
  <c r="C118" i="12"/>
  <c r="AF117" i="12"/>
  <c r="AE117" i="12"/>
  <c r="AD117" i="12"/>
  <c r="AC117" i="12"/>
  <c r="AB117" i="12"/>
  <c r="AA117" i="12"/>
  <c r="Z117" i="12"/>
  <c r="Y117" i="12"/>
  <c r="X117" i="12"/>
  <c r="U117" i="12"/>
  <c r="T117" i="12"/>
  <c r="S117" i="12"/>
  <c r="R117" i="12"/>
  <c r="Q117" i="12"/>
  <c r="P117" i="12"/>
  <c r="O117" i="12"/>
  <c r="N117" i="12"/>
  <c r="M117" i="12"/>
  <c r="K117" i="12"/>
  <c r="J117" i="12"/>
  <c r="I117" i="12"/>
  <c r="H117" i="12"/>
  <c r="G117" i="12"/>
  <c r="F117" i="12"/>
  <c r="E117" i="12"/>
  <c r="D117" i="12"/>
  <c r="C117" i="12"/>
  <c r="C140" i="12" s="1"/>
  <c r="S158" i="12" s="1"/>
  <c r="AF116" i="12"/>
  <c r="AE116" i="12"/>
  <c r="AD116" i="12"/>
  <c r="AC116" i="12"/>
  <c r="AB116" i="12"/>
  <c r="AA116" i="12"/>
  <c r="Z116" i="12"/>
  <c r="Y116" i="12"/>
  <c r="X116" i="12"/>
  <c r="U116" i="12"/>
  <c r="T116" i="12"/>
  <c r="S116" i="12"/>
  <c r="R116" i="12"/>
  <c r="Q116" i="12"/>
  <c r="P116" i="12"/>
  <c r="O116" i="12"/>
  <c r="N116" i="12"/>
  <c r="M116" i="12"/>
  <c r="K116" i="12"/>
  <c r="J116" i="12"/>
  <c r="I116" i="12"/>
  <c r="H116" i="12"/>
  <c r="G116" i="12"/>
  <c r="F116" i="12"/>
  <c r="E116" i="12"/>
  <c r="D116" i="12"/>
  <c r="C116" i="12"/>
  <c r="AF115" i="12"/>
  <c r="AE115" i="12"/>
  <c r="AD115" i="12"/>
  <c r="AC115" i="12"/>
  <c r="AB115" i="12"/>
  <c r="AA115" i="12"/>
  <c r="Z115" i="12"/>
  <c r="Y115" i="12"/>
  <c r="X115" i="12"/>
  <c r="U115" i="12"/>
  <c r="T115" i="12"/>
  <c r="S115" i="12"/>
  <c r="R115" i="12"/>
  <c r="Q115" i="12"/>
  <c r="P115" i="12"/>
  <c r="O115" i="12"/>
  <c r="N115" i="12"/>
  <c r="M115" i="12"/>
  <c r="K115" i="12"/>
  <c r="J115" i="12"/>
  <c r="I115" i="12"/>
  <c r="H115" i="12"/>
  <c r="G115" i="12"/>
  <c r="F115" i="12"/>
  <c r="E115" i="12"/>
  <c r="D115" i="12"/>
  <c r="C115" i="12"/>
  <c r="AF114" i="12"/>
  <c r="AE114" i="12"/>
  <c r="AD114" i="12"/>
  <c r="AC114" i="12"/>
  <c r="AB114" i="12"/>
  <c r="AA114" i="12"/>
  <c r="Z114" i="12"/>
  <c r="Y114" i="12"/>
  <c r="X114" i="12"/>
  <c r="U114" i="12"/>
  <c r="T114" i="12"/>
  <c r="S114" i="12"/>
  <c r="R114" i="12"/>
  <c r="Q114" i="12"/>
  <c r="P114" i="12"/>
  <c r="O114" i="12"/>
  <c r="N114" i="12"/>
  <c r="M114" i="12"/>
  <c r="K114" i="12"/>
  <c r="J114" i="12"/>
  <c r="I114" i="12"/>
  <c r="H114" i="12"/>
  <c r="G114" i="12"/>
  <c r="F114" i="12"/>
  <c r="E114" i="12"/>
  <c r="D114" i="12"/>
  <c r="C114" i="12"/>
  <c r="AF113" i="12"/>
  <c r="AE113" i="12"/>
  <c r="AD113" i="12"/>
  <c r="AC113" i="12"/>
  <c r="AB113" i="12"/>
  <c r="AA113" i="12"/>
  <c r="Z113" i="12"/>
  <c r="Y113" i="12"/>
  <c r="X113" i="12"/>
  <c r="U113" i="12"/>
  <c r="T113" i="12"/>
  <c r="S113" i="12"/>
  <c r="R113" i="12"/>
  <c r="Q113" i="12"/>
  <c r="P113" i="12"/>
  <c r="O113" i="12"/>
  <c r="N113" i="12"/>
  <c r="M113" i="12"/>
  <c r="K113" i="12"/>
  <c r="J113" i="12"/>
  <c r="I113" i="12"/>
  <c r="H113" i="12"/>
  <c r="G113" i="12"/>
  <c r="F113" i="12"/>
  <c r="E113" i="12"/>
  <c r="D113" i="12"/>
  <c r="C113" i="12"/>
  <c r="AF112" i="12"/>
  <c r="AE112" i="12"/>
  <c r="AD112" i="12"/>
  <c r="AC112" i="12"/>
  <c r="AB112" i="12"/>
  <c r="AA112" i="12"/>
  <c r="Z112" i="12"/>
  <c r="Y112" i="12"/>
  <c r="X112" i="12"/>
  <c r="U112" i="12"/>
  <c r="T112" i="12"/>
  <c r="S112" i="12"/>
  <c r="R112" i="12"/>
  <c r="Q112" i="12"/>
  <c r="P112" i="12"/>
  <c r="O112" i="12"/>
  <c r="N112" i="12"/>
  <c r="M112" i="12"/>
  <c r="K112" i="12"/>
  <c r="J112" i="12"/>
  <c r="I112" i="12"/>
  <c r="H112" i="12"/>
  <c r="G112" i="12"/>
  <c r="F112" i="12"/>
  <c r="E112" i="12"/>
  <c r="D112" i="12"/>
  <c r="C112" i="12"/>
  <c r="AF111" i="12"/>
  <c r="AE111" i="12"/>
  <c r="AD111" i="12"/>
  <c r="AC111" i="12"/>
  <c r="AB111" i="12"/>
  <c r="AA111" i="12"/>
  <c r="Z111" i="12"/>
  <c r="Y111" i="12"/>
  <c r="X111" i="12"/>
  <c r="U111" i="12"/>
  <c r="T111" i="12"/>
  <c r="S111" i="12"/>
  <c r="R111" i="12"/>
  <c r="Q111" i="12"/>
  <c r="P111" i="12"/>
  <c r="O111" i="12"/>
  <c r="N111" i="12"/>
  <c r="M111" i="12"/>
  <c r="K111" i="12"/>
  <c r="J111" i="12"/>
  <c r="I111" i="12"/>
  <c r="H111" i="12"/>
  <c r="G111" i="12"/>
  <c r="F111" i="12"/>
  <c r="E111" i="12"/>
  <c r="D111" i="12"/>
  <c r="C111" i="12"/>
  <c r="AF110" i="12"/>
  <c r="AE110" i="12"/>
  <c r="AD110" i="12"/>
  <c r="AC110" i="12"/>
  <c r="AB110" i="12"/>
  <c r="AA110" i="12"/>
  <c r="Z110" i="12"/>
  <c r="Y110" i="12"/>
  <c r="X110" i="12"/>
  <c r="U110" i="12"/>
  <c r="T110" i="12"/>
  <c r="S110" i="12"/>
  <c r="R110" i="12"/>
  <c r="V110" i="12" s="1"/>
  <c r="Q110" i="12"/>
  <c r="P110" i="12"/>
  <c r="O110" i="12"/>
  <c r="N110" i="12"/>
  <c r="M110" i="12"/>
  <c r="K110" i="12"/>
  <c r="J110" i="12"/>
  <c r="I110" i="12"/>
  <c r="H110" i="12"/>
  <c r="G110" i="12"/>
  <c r="F110" i="12"/>
  <c r="E110" i="12"/>
  <c r="D110" i="12"/>
  <c r="C110" i="12"/>
  <c r="AF109" i="12"/>
  <c r="AE109" i="12"/>
  <c r="AD109" i="12"/>
  <c r="AC109" i="12"/>
  <c r="AB109" i="12"/>
  <c r="AA109" i="12"/>
  <c r="Z109" i="12"/>
  <c r="Y109" i="12"/>
  <c r="X109" i="12"/>
  <c r="U109" i="12"/>
  <c r="T109" i="12"/>
  <c r="S109" i="12"/>
  <c r="R109" i="12"/>
  <c r="Q109" i="12"/>
  <c r="P109" i="12"/>
  <c r="O109" i="12"/>
  <c r="N109" i="12"/>
  <c r="M109" i="12"/>
  <c r="K109" i="12"/>
  <c r="J109" i="12"/>
  <c r="I109" i="12"/>
  <c r="H109" i="12"/>
  <c r="G109" i="12"/>
  <c r="F109" i="12"/>
  <c r="E109" i="12"/>
  <c r="D109" i="12"/>
  <c r="C109" i="12"/>
  <c r="AF108" i="12"/>
  <c r="AE108" i="12"/>
  <c r="AD108" i="12"/>
  <c r="AC108" i="12"/>
  <c r="AB108" i="12"/>
  <c r="AA108" i="12"/>
  <c r="Z108" i="12"/>
  <c r="Y108" i="12"/>
  <c r="X108" i="12"/>
  <c r="U108" i="12"/>
  <c r="T108" i="12"/>
  <c r="S108" i="12"/>
  <c r="R108" i="12"/>
  <c r="Q108" i="12"/>
  <c r="P108" i="12"/>
  <c r="O108" i="12"/>
  <c r="N108" i="12"/>
  <c r="M108" i="12"/>
  <c r="K108" i="12"/>
  <c r="J108" i="12"/>
  <c r="I108" i="12"/>
  <c r="H108" i="12"/>
  <c r="G108" i="12"/>
  <c r="F108" i="12"/>
  <c r="E108" i="12"/>
  <c r="D108" i="12"/>
  <c r="C108" i="12"/>
  <c r="AF107" i="12"/>
  <c r="AE107" i="12"/>
  <c r="AD107" i="12"/>
  <c r="AC107" i="12"/>
  <c r="AB107" i="12"/>
  <c r="AA107" i="12"/>
  <c r="Z107" i="12"/>
  <c r="Y107" i="12"/>
  <c r="X107" i="12"/>
  <c r="U107" i="12"/>
  <c r="T107" i="12"/>
  <c r="S107" i="12"/>
  <c r="R107" i="12"/>
  <c r="Q107" i="12"/>
  <c r="P107" i="12"/>
  <c r="O107" i="12"/>
  <c r="N107" i="12"/>
  <c r="M107" i="12"/>
  <c r="K107" i="12"/>
  <c r="J107" i="12"/>
  <c r="I107" i="12"/>
  <c r="H107" i="12"/>
  <c r="G107" i="12"/>
  <c r="F107" i="12"/>
  <c r="E107" i="12"/>
  <c r="D107" i="12"/>
  <c r="C107" i="12"/>
  <c r="AF106" i="12"/>
  <c r="AE106" i="12"/>
  <c r="AD106" i="12"/>
  <c r="AC106" i="12"/>
  <c r="AB106" i="12"/>
  <c r="AA106" i="12"/>
  <c r="Z106" i="12"/>
  <c r="Y106" i="12"/>
  <c r="X106" i="12"/>
  <c r="U106" i="12"/>
  <c r="T106" i="12"/>
  <c r="S106" i="12"/>
  <c r="R106" i="12"/>
  <c r="Q106" i="12"/>
  <c r="P106" i="12"/>
  <c r="O106" i="12"/>
  <c r="N106" i="12"/>
  <c r="M106" i="12"/>
  <c r="K106" i="12"/>
  <c r="J106" i="12"/>
  <c r="I106" i="12"/>
  <c r="H106" i="12"/>
  <c r="G106" i="12"/>
  <c r="F106" i="12"/>
  <c r="E106" i="12"/>
  <c r="D106" i="12"/>
  <c r="C106" i="12"/>
  <c r="AF105" i="12"/>
  <c r="AE105" i="12"/>
  <c r="AD105" i="12"/>
  <c r="AC105" i="12"/>
  <c r="AB105" i="12"/>
  <c r="AA105" i="12"/>
  <c r="Z105" i="12"/>
  <c r="Y105" i="12"/>
  <c r="X105" i="12"/>
  <c r="U105" i="12"/>
  <c r="T105" i="12"/>
  <c r="S105" i="12"/>
  <c r="R105" i="12"/>
  <c r="Q105" i="12"/>
  <c r="P105" i="12"/>
  <c r="O105" i="12"/>
  <c r="N105" i="12"/>
  <c r="M105" i="12"/>
  <c r="K105" i="12"/>
  <c r="J105" i="12"/>
  <c r="I105" i="12"/>
  <c r="H105" i="12"/>
  <c r="G105" i="12"/>
  <c r="F105" i="12"/>
  <c r="E105" i="12"/>
  <c r="D105" i="12"/>
  <c r="C105" i="12"/>
  <c r="AF104" i="12"/>
  <c r="AE104" i="12"/>
  <c r="AD104" i="12"/>
  <c r="AC104" i="12"/>
  <c r="AB104" i="12"/>
  <c r="AA104" i="12"/>
  <c r="Z104" i="12"/>
  <c r="Y104" i="12"/>
  <c r="X104" i="12"/>
  <c r="U104" i="12"/>
  <c r="T104" i="12"/>
  <c r="S104" i="12"/>
  <c r="R104" i="12"/>
  <c r="Q104" i="12"/>
  <c r="P104" i="12"/>
  <c r="O104" i="12"/>
  <c r="N104" i="12"/>
  <c r="M104" i="12"/>
  <c r="K104" i="12"/>
  <c r="J104" i="12"/>
  <c r="I104" i="12"/>
  <c r="H104" i="12"/>
  <c r="G104" i="12"/>
  <c r="F104" i="12"/>
  <c r="E104" i="12"/>
  <c r="D104" i="12"/>
  <c r="C104" i="12"/>
  <c r="AF103" i="12"/>
  <c r="AE103" i="12"/>
  <c r="AD103" i="12"/>
  <c r="AC103" i="12"/>
  <c r="AB103" i="12"/>
  <c r="AA103" i="12"/>
  <c r="Z103" i="12"/>
  <c r="Y103" i="12"/>
  <c r="X103" i="12"/>
  <c r="U103" i="12"/>
  <c r="T103" i="12"/>
  <c r="S103" i="12"/>
  <c r="R103" i="12"/>
  <c r="Q103" i="12"/>
  <c r="P103" i="12"/>
  <c r="O103" i="12"/>
  <c r="N103" i="12"/>
  <c r="M103" i="12"/>
  <c r="K103" i="12"/>
  <c r="J103" i="12"/>
  <c r="I103" i="12"/>
  <c r="H103" i="12"/>
  <c r="G103" i="12"/>
  <c r="F103" i="12"/>
  <c r="E103" i="12"/>
  <c r="D103" i="12"/>
  <c r="C103" i="12"/>
  <c r="AF102" i="12"/>
  <c r="AE102" i="12"/>
  <c r="AD102" i="12"/>
  <c r="AC102" i="12"/>
  <c r="AB102" i="12"/>
  <c r="AA102" i="12"/>
  <c r="Z102" i="12"/>
  <c r="Y102" i="12"/>
  <c r="X102" i="12"/>
  <c r="U102" i="12"/>
  <c r="T102" i="12"/>
  <c r="S102" i="12"/>
  <c r="R102" i="12"/>
  <c r="Q102" i="12"/>
  <c r="P102" i="12"/>
  <c r="O102" i="12"/>
  <c r="N102" i="12"/>
  <c r="M102" i="12"/>
  <c r="K102" i="12"/>
  <c r="J102" i="12"/>
  <c r="I102" i="12"/>
  <c r="H102" i="12"/>
  <c r="G102" i="12"/>
  <c r="F102" i="12"/>
  <c r="E102" i="12"/>
  <c r="D102" i="12"/>
  <c r="C102" i="12"/>
  <c r="AF101" i="12"/>
  <c r="AE101" i="12"/>
  <c r="AD101" i="12"/>
  <c r="AC101" i="12"/>
  <c r="AB101" i="12"/>
  <c r="AA101" i="12"/>
  <c r="Z101" i="12"/>
  <c r="Y101" i="12"/>
  <c r="X101" i="12"/>
  <c r="U101" i="12"/>
  <c r="T101" i="12"/>
  <c r="S101" i="12"/>
  <c r="R101" i="12"/>
  <c r="Q101" i="12"/>
  <c r="P101" i="12"/>
  <c r="O101" i="12"/>
  <c r="N101" i="12"/>
  <c r="M101" i="12"/>
  <c r="K101" i="12"/>
  <c r="J101" i="12"/>
  <c r="I101" i="12"/>
  <c r="H101" i="12"/>
  <c r="G101" i="12"/>
  <c r="F101" i="12"/>
  <c r="E101" i="12"/>
  <c r="D101" i="12"/>
  <c r="C101" i="12"/>
  <c r="AF100" i="12"/>
  <c r="AE100" i="12"/>
  <c r="AD100" i="12"/>
  <c r="AC100" i="12"/>
  <c r="AB100" i="12"/>
  <c r="AA100" i="12"/>
  <c r="Z100" i="12"/>
  <c r="Y100" i="12"/>
  <c r="X100" i="12"/>
  <c r="U100" i="12"/>
  <c r="T100" i="12"/>
  <c r="S100" i="12"/>
  <c r="R100" i="12"/>
  <c r="Q100" i="12"/>
  <c r="P100" i="12"/>
  <c r="O100" i="12"/>
  <c r="N100" i="12"/>
  <c r="M100" i="12"/>
  <c r="K100" i="12"/>
  <c r="J100" i="12"/>
  <c r="I100" i="12"/>
  <c r="H100" i="12"/>
  <c r="G100" i="12"/>
  <c r="F100" i="12"/>
  <c r="E100" i="12"/>
  <c r="D100" i="12"/>
  <c r="C100" i="12"/>
  <c r="AF99" i="12"/>
  <c r="AE99" i="12"/>
  <c r="AD99" i="12"/>
  <c r="AC99" i="12"/>
  <c r="AB99" i="12"/>
  <c r="AA99" i="12"/>
  <c r="Z99" i="12"/>
  <c r="Y99" i="12"/>
  <c r="X99" i="12"/>
  <c r="U99" i="12"/>
  <c r="T99" i="12"/>
  <c r="S99" i="12"/>
  <c r="R99" i="12"/>
  <c r="Q99" i="12"/>
  <c r="P99" i="12"/>
  <c r="O99" i="12"/>
  <c r="N99" i="12"/>
  <c r="M99" i="12"/>
  <c r="K99" i="12"/>
  <c r="J99" i="12"/>
  <c r="I99" i="12"/>
  <c r="H99" i="12"/>
  <c r="G99" i="12"/>
  <c r="F99" i="12"/>
  <c r="E99" i="12"/>
  <c r="D99" i="12"/>
  <c r="C99" i="12"/>
  <c r="AF98" i="12"/>
  <c r="AE98" i="12"/>
  <c r="AD98" i="12"/>
  <c r="AC98" i="12"/>
  <c r="AB98" i="12"/>
  <c r="AA98" i="12"/>
  <c r="Z98" i="12"/>
  <c r="Y98" i="12"/>
  <c r="X98" i="12"/>
  <c r="U98" i="12"/>
  <c r="T98" i="12"/>
  <c r="S98" i="12"/>
  <c r="R98" i="12"/>
  <c r="Q98" i="12"/>
  <c r="P98" i="12"/>
  <c r="O98" i="12"/>
  <c r="N98" i="12"/>
  <c r="M98" i="12"/>
  <c r="K98" i="12"/>
  <c r="J98" i="12"/>
  <c r="I98" i="12"/>
  <c r="H98" i="12"/>
  <c r="G98" i="12"/>
  <c r="F98" i="12"/>
  <c r="E98" i="12"/>
  <c r="D98" i="12"/>
  <c r="C98" i="12"/>
  <c r="AF97" i="12"/>
  <c r="AE97" i="12"/>
  <c r="AD97" i="12"/>
  <c r="AC97" i="12"/>
  <c r="AB97" i="12"/>
  <c r="AA97" i="12"/>
  <c r="Z97" i="12"/>
  <c r="Y97" i="12"/>
  <c r="X97" i="12"/>
  <c r="U97" i="12"/>
  <c r="T97" i="12"/>
  <c r="S97" i="12"/>
  <c r="R97" i="12"/>
  <c r="Q97" i="12"/>
  <c r="P97" i="12"/>
  <c r="O97" i="12"/>
  <c r="N97" i="12"/>
  <c r="M97" i="12"/>
  <c r="K97" i="12"/>
  <c r="J97" i="12"/>
  <c r="I97" i="12"/>
  <c r="H97" i="12"/>
  <c r="G97" i="12"/>
  <c r="F97" i="12"/>
  <c r="E97" i="12"/>
  <c r="D97" i="12"/>
  <c r="C97" i="12"/>
  <c r="AF96" i="12"/>
  <c r="AE96" i="12"/>
  <c r="AD96" i="12"/>
  <c r="AC96" i="12"/>
  <c r="AG96" i="12" s="1"/>
  <c r="AB96" i="12"/>
  <c r="AA96" i="12"/>
  <c r="Z96" i="12"/>
  <c r="Y96" i="12"/>
  <c r="X96" i="12"/>
  <c r="U96" i="12"/>
  <c r="T96" i="12"/>
  <c r="S96" i="12"/>
  <c r="R96" i="12"/>
  <c r="Q96" i="12"/>
  <c r="P96" i="12"/>
  <c r="O96" i="12"/>
  <c r="N96" i="12"/>
  <c r="M96" i="12"/>
  <c r="K96" i="12"/>
  <c r="J96" i="12"/>
  <c r="I96" i="12"/>
  <c r="H96" i="12"/>
  <c r="G96" i="12"/>
  <c r="F96" i="12"/>
  <c r="E96" i="12"/>
  <c r="D96" i="12"/>
  <c r="C96" i="12"/>
  <c r="AF95" i="12"/>
  <c r="AE95" i="12"/>
  <c r="AD95" i="12"/>
  <c r="AC95" i="12"/>
  <c r="AB95" i="12"/>
  <c r="AA95" i="12"/>
  <c r="Z95" i="12"/>
  <c r="Y95" i="12"/>
  <c r="X95" i="12"/>
  <c r="U95" i="12"/>
  <c r="T95" i="12"/>
  <c r="S95" i="12"/>
  <c r="R95" i="12"/>
  <c r="Q95" i="12"/>
  <c r="P95" i="12"/>
  <c r="O95" i="12"/>
  <c r="N95" i="12"/>
  <c r="M95" i="12"/>
  <c r="K95" i="12"/>
  <c r="J95" i="12"/>
  <c r="I95" i="12"/>
  <c r="H95" i="12"/>
  <c r="G95" i="12"/>
  <c r="F95" i="12"/>
  <c r="E95" i="12"/>
  <c r="D95" i="12"/>
  <c r="C95" i="12"/>
  <c r="AF94" i="12"/>
  <c r="AE94" i="12"/>
  <c r="AD94" i="12"/>
  <c r="AC94" i="12"/>
  <c r="AB94" i="12"/>
  <c r="AA94" i="12"/>
  <c r="Z94" i="12"/>
  <c r="Y94" i="12"/>
  <c r="X94" i="12"/>
  <c r="U94" i="12"/>
  <c r="T94" i="12"/>
  <c r="S94" i="12"/>
  <c r="R94" i="12"/>
  <c r="V94" i="12" s="1"/>
  <c r="Q94" i="12"/>
  <c r="P94" i="12"/>
  <c r="O94" i="12"/>
  <c r="N94" i="12"/>
  <c r="M94" i="12"/>
  <c r="K94" i="12"/>
  <c r="J94" i="12"/>
  <c r="I94" i="12"/>
  <c r="H94" i="12"/>
  <c r="G94" i="12"/>
  <c r="F94" i="12"/>
  <c r="E94" i="12"/>
  <c r="D94" i="12"/>
  <c r="C94" i="12"/>
  <c r="AF93" i="12"/>
  <c r="AE93" i="12"/>
  <c r="AD93" i="12"/>
  <c r="AC93" i="12"/>
  <c r="AB93" i="12"/>
  <c r="AA93" i="12"/>
  <c r="Z93" i="12"/>
  <c r="Y93" i="12"/>
  <c r="X93" i="12"/>
  <c r="U93" i="12"/>
  <c r="T93" i="12"/>
  <c r="S93" i="12"/>
  <c r="R93" i="12"/>
  <c r="Q93" i="12"/>
  <c r="P93" i="12"/>
  <c r="O93" i="12"/>
  <c r="N93" i="12"/>
  <c r="M93" i="12"/>
  <c r="K93" i="12"/>
  <c r="J93" i="12"/>
  <c r="I93" i="12"/>
  <c r="H93" i="12"/>
  <c r="G93" i="12"/>
  <c r="F93" i="12"/>
  <c r="E93" i="12"/>
  <c r="D93" i="12"/>
  <c r="C93" i="12"/>
  <c r="AF92" i="12"/>
  <c r="AE92" i="12"/>
  <c r="AD92" i="12"/>
  <c r="AC92" i="12"/>
  <c r="AB92" i="12"/>
  <c r="AA92" i="12"/>
  <c r="Z92" i="12"/>
  <c r="Y92" i="12"/>
  <c r="X92" i="12"/>
  <c r="U92" i="12"/>
  <c r="T92" i="12"/>
  <c r="S92" i="12"/>
  <c r="R92" i="12"/>
  <c r="Q92" i="12"/>
  <c r="P92" i="12"/>
  <c r="O92" i="12"/>
  <c r="N92" i="12"/>
  <c r="M92" i="12"/>
  <c r="K92" i="12"/>
  <c r="J92" i="12"/>
  <c r="I92" i="12"/>
  <c r="H92" i="12"/>
  <c r="G92" i="12"/>
  <c r="F92" i="12"/>
  <c r="E92" i="12"/>
  <c r="D92" i="12"/>
  <c r="C92" i="12"/>
  <c r="AF91" i="12"/>
  <c r="AE91" i="12"/>
  <c r="AD91" i="12"/>
  <c r="AC91" i="12"/>
  <c r="AB91" i="12"/>
  <c r="AA91" i="12"/>
  <c r="Z91" i="12"/>
  <c r="Y91" i="12"/>
  <c r="X91" i="12"/>
  <c r="U91" i="12"/>
  <c r="T91" i="12"/>
  <c r="S91" i="12"/>
  <c r="R91" i="12"/>
  <c r="V91" i="12" s="1"/>
  <c r="Q91" i="12"/>
  <c r="P91" i="12"/>
  <c r="O91" i="12"/>
  <c r="N91" i="12"/>
  <c r="M91" i="12"/>
  <c r="K91" i="12"/>
  <c r="J91" i="12"/>
  <c r="I91" i="12"/>
  <c r="H91" i="12"/>
  <c r="G91" i="12"/>
  <c r="F91" i="12"/>
  <c r="E91" i="12"/>
  <c r="D91" i="12"/>
  <c r="C91" i="12"/>
  <c r="AF90" i="12"/>
  <c r="AE90" i="12"/>
  <c r="AD90" i="12"/>
  <c r="AC90" i="12"/>
  <c r="AB90" i="12"/>
  <c r="AA90" i="12"/>
  <c r="Z90" i="12"/>
  <c r="Y90" i="12"/>
  <c r="X90" i="12"/>
  <c r="U90" i="12"/>
  <c r="T90" i="12"/>
  <c r="S90" i="12"/>
  <c r="R90" i="12"/>
  <c r="Q90" i="12"/>
  <c r="P90" i="12"/>
  <c r="O90" i="12"/>
  <c r="N90" i="12"/>
  <c r="M90" i="12"/>
  <c r="K90" i="12"/>
  <c r="J90" i="12"/>
  <c r="I90" i="12"/>
  <c r="H90" i="12"/>
  <c r="G90" i="12"/>
  <c r="F90" i="12"/>
  <c r="E90" i="12"/>
  <c r="D90" i="12"/>
  <c r="C90" i="12"/>
  <c r="AF89" i="12"/>
  <c r="AE89" i="12"/>
  <c r="AD89" i="12"/>
  <c r="AC89" i="12"/>
  <c r="AB89" i="12"/>
  <c r="AA89" i="12"/>
  <c r="Z89" i="12"/>
  <c r="Y89" i="12"/>
  <c r="X89" i="12"/>
  <c r="U89" i="12"/>
  <c r="T89" i="12"/>
  <c r="S89" i="12"/>
  <c r="R89" i="12"/>
  <c r="Q89" i="12"/>
  <c r="P89" i="12"/>
  <c r="O89" i="12"/>
  <c r="N89" i="12"/>
  <c r="M89" i="12"/>
  <c r="K89" i="12"/>
  <c r="J89" i="12"/>
  <c r="I89" i="12"/>
  <c r="H89" i="12"/>
  <c r="G89" i="12"/>
  <c r="F89" i="12"/>
  <c r="E89" i="12"/>
  <c r="D89" i="12"/>
  <c r="C89" i="12"/>
  <c r="AF88" i="12"/>
  <c r="AE88" i="12"/>
  <c r="AD88" i="12"/>
  <c r="AC88" i="12"/>
  <c r="AB88" i="12"/>
  <c r="AA88" i="12"/>
  <c r="Z88" i="12"/>
  <c r="Y88" i="12"/>
  <c r="X88" i="12"/>
  <c r="U88" i="12"/>
  <c r="T88" i="12"/>
  <c r="S88" i="12"/>
  <c r="R88" i="12"/>
  <c r="Q88" i="12"/>
  <c r="P88" i="12"/>
  <c r="O88" i="12"/>
  <c r="N88" i="12"/>
  <c r="M88" i="12"/>
  <c r="K88" i="12"/>
  <c r="J88" i="12"/>
  <c r="I88" i="12"/>
  <c r="H88" i="12"/>
  <c r="G88" i="12"/>
  <c r="F88" i="12"/>
  <c r="E88" i="12"/>
  <c r="D88" i="12"/>
  <c r="C88" i="12"/>
  <c r="AF87" i="12"/>
  <c r="AE87" i="12"/>
  <c r="AD87" i="12"/>
  <c r="AC87" i="12"/>
  <c r="AB87" i="12"/>
  <c r="AA87" i="12"/>
  <c r="Z87" i="12"/>
  <c r="Y87" i="12"/>
  <c r="X87" i="12"/>
  <c r="U87" i="12"/>
  <c r="T87" i="12"/>
  <c r="S87" i="12"/>
  <c r="R87" i="12"/>
  <c r="Q87" i="12"/>
  <c r="P87" i="12"/>
  <c r="O87" i="12"/>
  <c r="N87" i="12"/>
  <c r="M87" i="12"/>
  <c r="K87" i="12"/>
  <c r="J87" i="12"/>
  <c r="I87" i="12"/>
  <c r="H87" i="12"/>
  <c r="G87" i="12"/>
  <c r="F87" i="12"/>
  <c r="E87" i="12"/>
  <c r="D87" i="12"/>
  <c r="C87" i="12"/>
  <c r="AF86" i="12"/>
  <c r="AE86" i="12"/>
  <c r="AD86" i="12"/>
  <c r="AC86" i="12"/>
  <c r="AB86" i="12"/>
  <c r="AA86" i="12"/>
  <c r="Z86" i="12"/>
  <c r="Y86" i="12"/>
  <c r="X86" i="12"/>
  <c r="U86" i="12"/>
  <c r="T86" i="12"/>
  <c r="S86" i="12"/>
  <c r="R86" i="12"/>
  <c r="Q86" i="12"/>
  <c r="P86" i="12"/>
  <c r="O86" i="12"/>
  <c r="N86" i="12"/>
  <c r="M86" i="12"/>
  <c r="K86" i="12"/>
  <c r="J86" i="12"/>
  <c r="I86" i="12"/>
  <c r="H86" i="12"/>
  <c r="G86" i="12"/>
  <c r="F86" i="12"/>
  <c r="E86" i="12"/>
  <c r="D86" i="12"/>
  <c r="C86" i="12"/>
  <c r="AF85" i="12"/>
  <c r="AE85" i="12"/>
  <c r="AD85" i="12"/>
  <c r="AC85" i="12"/>
  <c r="AB85" i="12"/>
  <c r="AA85" i="12"/>
  <c r="Z85" i="12"/>
  <c r="Y85" i="12"/>
  <c r="X85" i="12"/>
  <c r="U85" i="12"/>
  <c r="T85" i="12"/>
  <c r="S85" i="12"/>
  <c r="R85" i="12"/>
  <c r="Q85" i="12"/>
  <c r="P85" i="12"/>
  <c r="O85" i="12"/>
  <c r="N85" i="12"/>
  <c r="M85" i="12"/>
  <c r="K85" i="12"/>
  <c r="J85" i="12"/>
  <c r="I85" i="12"/>
  <c r="H85" i="12"/>
  <c r="G85" i="12"/>
  <c r="F85" i="12"/>
  <c r="E85" i="12"/>
  <c r="D85" i="12"/>
  <c r="C85" i="12"/>
  <c r="AF84" i="12"/>
  <c r="AE84" i="12"/>
  <c r="AD84" i="12"/>
  <c r="AC84" i="12"/>
  <c r="AB84" i="12"/>
  <c r="AA84" i="12"/>
  <c r="Z84" i="12"/>
  <c r="Y84" i="12"/>
  <c r="X84" i="12"/>
  <c r="U84" i="12"/>
  <c r="T84" i="12"/>
  <c r="S84" i="12"/>
  <c r="R84" i="12"/>
  <c r="Q84" i="12"/>
  <c r="P84" i="12"/>
  <c r="O84" i="12"/>
  <c r="N84" i="12"/>
  <c r="M84" i="12"/>
  <c r="K84" i="12"/>
  <c r="J84" i="12"/>
  <c r="I84" i="12"/>
  <c r="H84" i="12"/>
  <c r="G84" i="12"/>
  <c r="F84" i="12"/>
  <c r="E84" i="12"/>
  <c r="D84" i="12"/>
  <c r="C84" i="12"/>
  <c r="AF83" i="12"/>
  <c r="AE83" i="12"/>
  <c r="AD83" i="12"/>
  <c r="AC83" i="12"/>
  <c r="AG83" i="12" s="1"/>
  <c r="AB83" i="12"/>
  <c r="AA83" i="12"/>
  <c r="Z83" i="12"/>
  <c r="Y83" i="12"/>
  <c r="X83" i="12"/>
  <c r="U83" i="12"/>
  <c r="T83" i="12"/>
  <c r="S83" i="12"/>
  <c r="R83" i="12"/>
  <c r="Q83" i="12"/>
  <c r="P83" i="12"/>
  <c r="O83" i="12"/>
  <c r="N83" i="12"/>
  <c r="M83" i="12"/>
  <c r="K83" i="12"/>
  <c r="J83" i="12"/>
  <c r="I83" i="12"/>
  <c r="H83" i="12"/>
  <c r="G83" i="12"/>
  <c r="F83" i="12"/>
  <c r="E83" i="12"/>
  <c r="D83" i="12"/>
  <c r="C83" i="12"/>
  <c r="AF82" i="12"/>
  <c r="AE82" i="12"/>
  <c r="AD82" i="12"/>
  <c r="AC82" i="12"/>
  <c r="AB82" i="12"/>
  <c r="AA82" i="12"/>
  <c r="Z82" i="12"/>
  <c r="Y82" i="12"/>
  <c r="X82" i="12"/>
  <c r="U82" i="12"/>
  <c r="T82" i="12"/>
  <c r="S82" i="12"/>
  <c r="R82" i="12"/>
  <c r="Q82" i="12"/>
  <c r="P82" i="12"/>
  <c r="O82" i="12"/>
  <c r="N82" i="12"/>
  <c r="M82" i="12"/>
  <c r="K82" i="12"/>
  <c r="J82" i="12"/>
  <c r="I82" i="12"/>
  <c r="H82" i="12"/>
  <c r="G82" i="12"/>
  <c r="F82" i="12"/>
  <c r="E82" i="12"/>
  <c r="D82" i="12"/>
  <c r="C82" i="12"/>
  <c r="AF81" i="12"/>
  <c r="AE81" i="12"/>
  <c r="AD81" i="12"/>
  <c r="AC81" i="12"/>
  <c r="AG81" i="12" s="1"/>
  <c r="AB81" i="12"/>
  <c r="AA81" i="12"/>
  <c r="Z81" i="12"/>
  <c r="Y81" i="12"/>
  <c r="X81" i="12"/>
  <c r="U81" i="12"/>
  <c r="T81" i="12"/>
  <c r="S81" i="12"/>
  <c r="R81" i="12"/>
  <c r="Q81" i="12"/>
  <c r="P81" i="12"/>
  <c r="O81" i="12"/>
  <c r="N81" i="12"/>
  <c r="M81" i="12"/>
  <c r="K81" i="12"/>
  <c r="J81" i="12"/>
  <c r="I81" i="12"/>
  <c r="H81" i="12"/>
  <c r="G81" i="12"/>
  <c r="F81" i="12"/>
  <c r="E81" i="12"/>
  <c r="D81" i="12"/>
  <c r="C81" i="12"/>
  <c r="AF80" i="12"/>
  <c r="AE80" i="12"/>
  <c r="AD80" i="12"/>
  <c r="AC80" i="12"/>
  <c r="AB80" i="12"/>
  <c r="AA80" i="12"/>
  <c r="Z80" i="12"/>
  <c r="Y80" i="12"/>
  <c r="X80" i="12"/>
  <c r="U80" i="12"/>
  <c r="T80" i="12"/>
  <c r="S80" i="12"/>
  <c r="R80" i="12"/>
  <c r="Q80" i="12"/>
  <c r="P80" i="12"/>
  <c r="O80" i="12"/>
  <c r="N80" i="12"/>
  <c r="M80" i="12"/>
  <c r="K80" i="12"/>
  <c r="J80" i="12"/>
  <c r="I80" i="12"/>
  <c r="H80" i="12"/>
  <c r="G80" i="12"/>
  <c r="F80" i="12"/>
  <c r="E80" i="12"/>
  <c r="D80" i="12"/>
  <c r="C80" i="12"/>
  <c r="AF79" i="12"/>
  <c r="AE79" i="12"/>
  <c r="AD79" i="12"/>
  <c r="AC79" i="12"/>
  <c r="AB79" i="12"/>
  <c r="AA79" i="12"/>
  <c r="Z79" i="12"/>
  <c r="Y79" i="12"/>
  <c r="X79" i="12"/>
  <c r="U79" i="12"/>
  <c r="T79" i="12"/>
  <c r="S79" i="12"/>
  <c r="R79" i="12"/>
  <c r="Q79" i="12"/>
  <c r="P79" i="12"/>
  <c r="O79" i="12"/>
  <c r="N79" i="12"/>
  <c r="M79" i="12"/>
  <c r="K79" i="12"/>
  <c r="J79" i="12"/>
  <c r="I79" i="12"/>
  <c r="H79" i="12"/>
  <c r="G79" i="12"/>
  <c r="F79" i="12"/>
  <c r="E79" i="12"/>
  <c r="D79" i="12"/>
  <c r="C79" i="12"/>
  <c r="AF78" i="12"/>
  <c r="AE78" i="12"/>
  <c r="AD78" i="12"/>
  <c r="AC78" i="12"/>
  <c r="AB78" i="12"/>
  <c r="AA78" i="12"/>
  <c r="Z78" i="12"/>
  <c r="Y78" i="12"/>
  <c r="X78" i="12"/>
  <c r="U78" i="12"/>
  <c r="T78" i="12"/>
  <c r="S78" i="12"/>
  <c r="R78" i="12"/>
  <c r="Q78" i="12"/>
  <c r="P78" i="12"/>
  <c r="O78" i="12"/>
  <c r="N78" i="12"/>
  <c r="M78" i="12"/>
  <c r="K78" i="12"/>
  <c r="J78" i="12"/>
  <c r="I78" i="12"/>
  <c r="H78" i="12"/>
  <c r="G78" i="12"/>
  <c r="F78" i="12"/>
  <c r="E78" i="12"/>
  <c r="D78" i="12"/>
  <c r="C78" i="12"/>
  <c r="AF77" i="12"/>
  <c r="AE77" i="12"/>
  <c r="AD77" i="12"/>
  <c r="AC77" i="12"/>
  <c r="AB77" i="12"/>
  <c r="AA77" i="12"/>
  <c r="Z77" i="12"/>
  <c r="Y77" i="12"/>
  <c r="X77" i="12"/>
  <c r="U77" i="12"/>
  <c r="T77" i="12"/>
  <c r="S77" i="12"/>
  <c r="R77" i="12"/>
  <c r="Q77" i="12"/>
  <c r="P77" i="12"/>
  <c r="O77" i="12"/>
  <c r="N77" i="12"/>
  <c r="M77" i="12"/>
  <c r="K77" i="12"/>
  <c r="J77" i="12"/>
  <c r="I77" i="12"/>
  <c r="H77" i="12"/>
  <c r="G77" i="12"/>
  <c r="F77" i="12"/>
  <c r="E77" i="12"/>
  <c r="D77" i="12"/>
  <c r="C77" i="12"/>
  <c r="AF76" i="12"/>
  <c r="AE76" i="12"/>
  <c r="AD76" i="12"/>
  <c r="AC76" i="12"/>
  <c r="AB76" i="12"/>
  <c r="AA76" i="12"/>
  <c r="Z76" i="12"/>
  <c r="Y76" i="12"/>
  <c r="X76" i="12"/>
  <c r="U76" i="12"/>
  <c r="T76" i="12"/>
  <c r="S76" i="12"/>
  <c r="R76" i="12"/>
  <c r="Q76" i="12"/>
  <c r="P76" i="12"/>
  <c r="O76" i="12"/>
  <c r="N76" i="12"/>
  <c r="M76" i="12"/>
  <c r="K76" i="12"/>
  <c r="J76" i="12"/>
  <c r="I76" i="12"/>
  <c r="H76" i="12"/>
  <c r="G76" i="12"/>
  <c r="F76" i="12"/>
  <c r="E76" i="12"/>
  <c r="D76" i="12"/>
  <c r="C76" i="12"/>
  <c r="AF75" i="12"/>
  <c r="AE75" i="12"/>
  <c r="AD75" i="12"/>
  <c r="AC75" i="12"/>
  <c r="AB75" i="12"/>
  <c r="AA75" i="12"/>
  <c r="Z75" i="12"/>
  <c r="Y75" i="12"/>
  <c r="X75" i="12"/>
  <c r="U75" i="12"/>
  <c r="T75" i="12"/>
  <c r="S75" i="12"/>
  <c r="R75" i="12"/>
  <c r="Q75" i="12"/>
  <c r="P75" i="12"/>
  <c r="O75" i="12"/>
  <c r="N75" i="12"/>
  <c r="M75" i="12"/>
  <c r="K75" i="12"/>
  <c r="J75" i="12"/>
  <c r="I75" i="12"/>
  <c r="H75" i="12"/>
  <c r="G75" i="12"/>
  <c r="F75" i="12"/>
  <c r="E75" i="12"/>
  <c r="D75" i="12"/>
  <c r="C75" i="12"/>
  <c r="AF74" i="12"/>
  <c r="AE74" i="12"/>
  <c r="AD74" i="12"/>
  <c r="AC74" i="12"/>
  <c r="AB74" i="12"/>
  <c r="AA74" i="12"/>
  <c r="Z74" i="12"/>
  <c r="Y74" i="12"/>
  <c r="X74" i="12"/>
  <c r="U74" i="12"/>
  <c r="T74" i="12"/>
  <c r="S74" i="12"/>
  <c r="R74" i="12"/>
  <c r="Q74" i="12"/>
  <c r="P74" i="12"/>
  <c r="O74" i="12"/>
  <c r="N74" i="12"/>
  <c r="M74" i="12"/>
  <c r="K74" i="12"/>
  <c r="J74" i="12"/>
  <c r="I74" i="12"/>
  <c r="H74" i="12"/>
  <c r="G74" i="12"/>
  <c r="F74" i="12"/>
  <c r="E74" i="12"/>
  <c r="D74" i="12"/>
  <c r="C74" i="12"/>
  <c r="AF73" i="12"/>
  <c r="AE73" i="12"/>
  <c r="AD73" i="12"/>
  <c r="AC73" i="12"/>
  <c r="AB73" i="12"/>
  <c r="AA73" i="12"/>
  <c r="Z73" i="12"/>
  <c r="Y73" i="12"/>
  <c r="X73" i="12"/>
  <c r="U73" i="12"/>
  <c r="T73" i="12"/>
  <c r="S73" i="12"/>
  <c r="R73" i="12"/>
  <c r="Q73" i="12"/>
  <c r="P73" i="12"/>
  <c r="O73" i="12"/>
  <c r="N73" i="12"/>
  <c r="M73" i="12"/>
  <c r="K73" i="12"/>
  <c r="J73" i="12"/>
  <c r="I73" i="12"/>
  <c r="H73" i="12"/>
  <c r="G73" i="12"/>
  <c r="F73" i="12"/>
  <c r="E73" i="12"/>
  <c r="D73" i="12"/>
  <c r="C73" i="12"/>
  <c r="AF72" i="12"/>
  <c r="AE72" i="12"/>
  <c r="AD72" i="12"/>
  <c r="AC72" i="12"/>
  <c r="AB72" i="12"/>
  <c r="AA72" i="12"/>
  <c r="Z72" i="12"/>
  <c r="Y72" i="12"/>
  <c r="X72" i="12"/>
  <c r="U72" i="12"/>
  <c r="T72" i="12"/>
  <c r="S72" i="12"/>
  <c r="R72" i="12"/>
  <c r="Q72" i="12"/>
  <c r="P72" i="12"/>
  <c r="O72" i="12"/>
  <c r="N72" i="12"/>
  <c r="M72" i="12"/>
  <c r="K72" i="12"/>
  <c r="J72" i="12"/>
  <c r="I72" i="12"/>
  <c r="H72" i="12"/>
  <c r="G72" i="12"/>
  <c r="F72" i="12"/>
  <c r="E72" i="12"/>
  <c r="D72" i="12"/>
  <c r="C72" i="12"/>
  <c r="B72" i="12"/>
  <c r="B73" i="12" s="1"/>
  <c r="B74" i="12" s="1"/>
  <c r="B75" i="12" s="1"/>
  <c r="B76" i="12" s="1"/>
  <c r="B77" i="12" s="1"/>
  <c r="B78" i="12" s="1"/>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AF71" i="12"/>
  <c r="AE71" i="12"/>
  <c r="AD71" i="12"/>
  <c r="AC71" i="12"/>
  <c r="AB71" i="12"/>
  <c r="AA71" i="12"/>
  <c r="Z71" i="12"/>
  <c r="Y71" i="12"/>
  <c r="X71" i="12"/>
  <c r="U71" i="12"/>
  <c r="T71" i="12"/>
  <c r="S71" i="12"/>
  <c r="R71" i="12"/>
  <c r="Q71" i="12"/>
  <c r="P71" i="12"/>
  <c r="O71" i="12"/>
  <c r="N71" i="12"/>
  <c r="M71" i="12"/>
  <c r="K71" i="12"/>
  <c r="J71" i="12"/>
  <c r="I71" i="12"/>
  <c r="H71" i="12"/>
  <c r="G71" i="12"/>
  <c r="F71" i="12"/>
  <c r="E71" i="12"/>
  <c r="D71" i="12"/>
  <c r="C71" i="12"/>
  <c r="B71" i="12"/>
  <c r="AF70" i="12"/>
  <c r="AE70" i="12"/>
  <c r="AD70" i="12"/>
  <c r="AC70" i="12"/>
  <c r="AB70" i="12"/>
  <c r="AA70" i="12"/>
  <c r="Z70" i="12"/>
  <c r="Y70" i="12"/>
  <c r="X70" i="12"/>
  <c r="U70" i="12"/>
  <c r="T70" i="12"/>
  <c r="S70" i="12"/>
  <c r="R70" i="12"/>
  <c r="Q70" i="12"/>
  <c r="P70" i="12"/>
  <c r="O70" i="12"/>
  <c r="N70" i="12"/>
  <c r="M70" i="12"/>
  <c r="K70" i="12"/>
  <c r="J70" i="12"/>
  <c r="I70" i="12"/>
  <c r="H70" i="12"/>
  <c r="G70" i="12"/>
  <c r="F70" i="12"/>
  <c r="E70" i="12"/>
  <c r="D70" i="12"/>
  <c r="C70" i="12"/>
  <c r="B70" i="12"/>
  <c r="AF69" i="12"/>
  <c r="AE69" i="12"/>
  <c r="AD69" i="12"/>
  <c r="AC69" i="12"/>
  <c r="AB69" i="12"/>
  <c r="AA69" i="12"/>
  <c r="Z69" i="12"/>
  <c r="Y69" i="12"/>
  <c r="X69" i="12"/>
  <c r="U69" i="12"/>
  <c r="T69" i="12"/>
  <c r="S69" i="12"/>
  <c r="R69" i="12"/>
  <c r="Q69" i="12"/>
  <c r="P69" i="12"/>
  <c r="O69" i="12"/>
  <c r="N69" i="12"/>
  <c r="M69" i="12"/>
  <c r="K69" i="12"/>
  <c r="J69" i="12"/>
  <c r="I69" i="12"/>
  <c r="H69" i="12"/>
  <c r="G69" i="12"/>
  <c r="F69" i="12"/>
  <c r="E69" i="12"/>
  <c r="D69" i="12"/>
  <c r="C69"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AG94" i="12" l="1"/>
  <c r="AG86" i="12"/>
  <c r="AG102" i="12"/>
  <c r="AG73" i="12"/>
  <c r="AG121" i="12"/>
  <c r="AG123" i="12"/>
  <c r="AG106" i="12"/>
  <c r="AG122" i="12"/>
  <c r="AG76" i="12"/>
  <c r="AG124" i="12"/>
  <c r="AG95" i="12"/>
  <c r="V76" i="12"/>
  <c r="V124" i="12"/>
  <c r="F135" i="12"/>
  <c r="N161" i="12" s="1"/>
  <c r="F137" i="12"/>
  <c r="P161" i="12" s="1"/>
  <c r="J138" i="12"/>
  <c r="Q164" i="12" s="1"/>
  <c r="M139" i="12"/>
  <c r="J139" i="12"/>
  <c r="R164" i="12" s="1"/>
  <c r="V90" i="12"/>
  <c r="U134" i="12"/>
  <c r="M172" i="12" s="1"/>
  <c r="V89" i="12"/>
  <c r="M137" i="12"/>
  <c r="V105" i="12"/>
  <c r="P134" i="12"/>
  <c r="M168" i="12" s="1"/>
  <c r="F134" i="12"/>
  <c r="M161" i="12" s="1"/>
  <c r="V79" i="12"/>
  <c r="Q134" i="12"/>
  <c r="V111" i="12"/>
  <c r="I140" i="12"/>
  <c r="S163" i="12" s="1"/>
  <c r="V85" i="12"/>
  <c r="I139" i="12"/>
  <c r="R163" i="12" s="1"/>
  <c r="K139" i="12"/>
  <c r="R165" i="12" s="1"/>
  <c r="V81" i="12"/>
  <c r="V84" i="12"/>
  <c r="V119" i="12"/>
  <c r="N137" i="12"/>
  <c r="V125" i="12"/>
  <c r="X138" i="12"/>
  <c r="AG107" i="12"/>
  <c r="C139" i="12"/>
  <c r="R158" i="12" s="1"/>
  <c r="AG130" i="12"/>
  <c r="E140" i="12"/>
  <c r="S160" i="12" s="1"/>
  <c r="Z135" i="12"/>
  <c r="X137" i="12"/>
  <c r="E134" i="12"/>
  <c r="M160" i="12" s="1"/>
  <c r="AG78" i="12"/>
  <c r="Y134" i="12"/>
  <c r="AG84" i="12"/>
  <c r="AG97" i="12"/>
  <c r="C137" i="12"/>
  <c r="P158" i="12" s="1"/>
  <c r="AG110" i="12"/>
  <c r="D139" i="12"/>
  <c r="R159" i="12" s="1"/>
  <c r="AC137" i="12"/>
  <c r="P176" i="12" s="1"/>
  <c r="AA135" i="12"/>
  <c r="N175" i="12" s="1"/>
  <c r="C136" i="12"/>
  <c r="O158" i="12" s="1"/>
  <c r="D137" i="12"/>
  <c r="P159" i="12" s="1"/>
  <c r="E139" i="12"/>
  <c r="R160" i="12" s="1"/>
  <c r="E136" i="12"/>
  <c r="O160" i="12" s="1"/>
  <c r="AG74" i="12"/>
  <c r="D136" i="12"/>
  <c r="O159" i="12" s="1"/>
  <c r="E137" i="12"/>
  <c r="P160" i="12" s="1"/>
  <c r="AG116" i="12"/>
  <c r="D140" i="12"/>
  <c r="S159" i="12" s="1"/>
  <c r="D134" i="12"/>
  <c r="M159" i="12" s="1"/>
  <c r="AB138" i="12"/>
  <c r="X134" i="12"/>
  <c r="C138" i="12"/>
  <c r="Q158" i="12" s="1"/>
  <c r="AE139" i="12"/>
  <c r="R178" i="12" s="1"/>
  <c r="D138" i="12"/>
  <c r="Q159" i="12" s="1"/>
  <c r="E138" i="12"/>
  <c r="Q160" i="12" s="1"/>
  <c r="AG79" i="12"/>
  <c r="E135" i="12"/>
  <c r="N160" i="12" s="1"/>
  <c r="Z138" i="12"/>
  <c r="AG114" i="12"/>
  <c r="AB140" i="12"/>
  <c r="C135" i="12"/>
  <c r="N158" i="12" s="1"/>
  <c r="AG118" i="12"/>
  <c r="D135" i="12"/>
  <c r="N159" i="12" s="1"/>
  <c r="C134" i="12"/>
  <c r="M158" i="12" s="1"/>
  <c r="Y135" i="12"/>
  <c r="AG91" i="12"/>
  <c r="AA138" i="12"/>
  <c r="Q175" i="12" s="1"/>
  <c r="AD139" i="12"/>
  <c r="R177" i="12" s="1"/>
  <c r="Z139" i="12"/>
  <c r="AA140" i="12"/>
  <c r="S175" i="12" s="1"/>
  <c r="AG103" i="12"/>
  <c r="AF139" i="12"/>
  <c r="R179" i="12" s="1"/>
  <c r="Q140" i="12"/>
  <c r="AG89" i="12"/>
  <c r="AB136" i="12"/>
  <c r="AG99" i="12"/>
  <c r="R138" i="12"/>
  <c r="Q169" i="12" s="1"/>
  <c r="AB139" i="12"/>
  <c r="O139" i="12"/>
  <c r="R140" i="12"/>
  <c r="S169" i="12" s="1"/>
  <c r="X136" i="12"/>
  <c r="AG101" i="12"/>
  <c r="M134" i="12"/>
  <c r="O135" i="12"/>
  <c r="AG93" i="12"/>
  <c r="AA139" i="12"/>
  <c r="R175" i="12" s="1"/>
  <c r="V121" i="12"/>
  <c r="V77" i="12"/>
  <c r="AC136" i="12"/>
  <c r="O176" i="12" s="1"/>
  <c r="AA136" i="12"/>
  <c r="O175" i="12" s="1"/>
  <c r="V104" i="12"/>
  <c r="AG109" i="12"/>
  <c r="AC139" i="12"/>
  <c r="R176" i="12" s="1"/>
  <c r="S140" i="12"/>
  <c r="S170" i="12" s="1"/>
  <c r="AG125" i="12"/>
  <c r="AG111" i="12"/>
  <c r="AD134" i="12"/>
  <c r="M177" i="12" s="1"/>
  <c r="AF135" i="12"/>
  <c r="N179" i="12" s="1"/>
  <c r="Z137" i="12"/>
  <c r="AG127" i="12"/>
  <c r="N139" i="12"/>
  <c r="AG82" i="12"/>
  <c r="AD136" i="12"/>
  <c r="O177" i="12" s="1"/>
  <c r="V100" i="12"/>
  <c r="AG119" i="12"/>
  <c r="O138" i="12"/>
  <c r="AG72" i="12"/>
  <c r="M136" i="12"/>
  <c r="AE136" i="12"/>
  <c r="O178" i="12" s="1"/>
  <c r="Y136" i="12"/>
  <c r="V97" i="12"/>
  <c r="AG105" i="12"/>
  <c r="V113" i="12"/>
  <c r="AG115" i="12"/>
  <c r="Z140" i="12"/>
  <c r="AG129" i="12"/>
  <c r="N136" i="12"/>
  <c r="Z136" i="12"/>
  <c r="AF137" i="12"/>
  <c r="P179" i="12" s="1"/>
  <c r="V103" i="12"/>
  <c r="AG108" i="12"/>
  <c r="X140" i="12"/>
  <c r="AG75" i="12"/>
  <c r="AF136" i="12"/>
  <c r="O179" i="12" s="1"/>
  <c r="AG85" i="12"/>
  <c r="X135" i="12"/>
  <c r="AG88" i="12"/>
  <c r="O136" i="12"/>
  <c r="AG98" i="12"/>
  <c r="O137" i="12"/>
  <c r="AE137" i="12"/>
  <c r="P178" i="12" s="1"/>
  <c r="Y138" i="12"/>
  <c r="Y140" i="12"/>
  <c r="V127" i="12"/>
  <c r="V73" i="12"/>
  <c r="AG71" i="12"/>
  <c r="Z134" i="12"/>
  <c r="AE134" i="12"/>
  <c r="M178" i="12" s="1"/>
  <c r="AB135" i="12"/>
  <c r="S137" i="12"/>
  <c r="P170" i="12" s="1"/>
  <c r="AD137" i="12"/>
  <c r="P177" i="12" s="1"/>
  <c r="AC140" i="12"/>
  <c r="S176" i="12" s="1"/>
  <c r="N134" i="12"/>
  <c r="AF134" i="12"/>
  <c r="M179" i="12" s="1"/>
  <c r="AC135" i="12"/>
  <c r="N176" i="12" s="1"/>
  <c r="AD138" i="12"/>
  <c r="Q177" i="12" s="1"/>
  <c r="AD140" i="12"/>
  <c r="S177" i="12" s="1"/>
  <c r="AA134" i="12"/>
  <c r="M175" i="12" s="1"/>
  <c r="M182" i="12" s="1"/>
  <c r="V75" i="12"/>
  <c r="AB134" i="12"/>
  <c r="O134" i="12"/>
  <c r="AD135" i="12"/>
  <c r="N177" i="12" s="1"/>
  <c r="AG90" i="12"/>
  <c r="AG100" i="12"/>
  <c r="AA137" i="12"/>
  <c r="P175" i="12" s="1"/>
  <c r="M138" i="12"/>
  <c r="AE138" i="12"/>
  <c r="Q178" i="12" s="1"/>
  <c r="V108" i="12"/>
  <c r="M140" i="12"/>
  <c r="AG117" i="12"/>
  <c r="V118" i="12"/>
  <c r="AG120" i="12"/>
  <c r="AG77" i="12"/>
  <c r="AC134" i="12"/>
  <c r="M176" i="12" s="1"/>
  <c r="M135" i="12"/>
  <c r="AG87" i="12"/>
  <c r="V98" i="12"/>
  <c r="AB137" i="12"/>
  <c r="N138" i="12"/>
  <c r="AF138" i="12"/>
  <c r="Q179" i="12" s="1"/>
  <c r="X139" i="12"/>
  <c r="AG113" i="12"/>
  <c r="N140" i="12"/>
  <c r="AF140" i="12"/>
  <c r="S179" i="12" s="1"/>
  <c r="N135" i="12"/>
  <c r="Y137" i="12"/>
  <c r="Y139" i="12"/>
  <c r="O140" i="12"/>
  <c r="G134" i="12"/>
  <c r="H135" i="12"/>
  <c r="N162" i="12" s="1"/>
  <c r="H134" i="12"/>
  <c r="M162" i="12" s="1"/>
  <c r="I135" i="12"/>
  <c r="N163" i="12" s="1"/>
  <c r="Q136" i="12"/>
  <c r="V72" i="12"/>
  <c r="I134" i="12"/>
  <c r="M163" i="12" s="1"/>
  <c r="J135" i="12"/>
  <c r="N164" i="12" s="1"/>
  <c r="R136" i="12"/>
  <c r="O169" i="12" s="1"/>
  <c r="F136" i="12"/>
  <c r="O161" i="12" s="1"/>
  <c r="V96" i="12"/>
  <c r="P137" i="12"/>
  <c r="P168" i="12" s="1"/>
  <c r="F138" i="12"/>
  <c r="Q161" i="12" s="1"/>
  <c r="Q139" i="12"/>
  <c r="V117" i="12"/>
  <c r="P136" i="12"/>
  <c r="O168" i="12" s="1"/>
  <c r="T140" i="12"/>
  <c r="S171" i="12" s="1"/>
  <c r="V128" i="12"/>
  <c r="V78" i="12"/>
  <c r="J134" i="12"/>
  <c r="M164" i="12" s="1"/>
  <c r="V82" i="12"/>
  <c r="K135" i="12"/>
  <c r="N165" i="12" s="1"/>
  <c r="S136" i="12"/>
  <c r="O170" i="12" s="1"/>
  <c r="V99" i="12"/>
  <c r="Q137" i="12"/>
  <c r="G138" i="12"/>
  <c r="V109" i="12"/>
  <c r="V116" i="12"/>
  <c r="F140" i="12"/>
  <c r="S161" i="12" s="1"/>
  <c r="V120" i="12"/>
  <c r="H140" i="12"/>
  <c r="S162" i="12" s="1"/>
  <c r="H136" i="12"/>
  <c r="O162" i="12" s="1"/>
  <c r="J137" i="12"/>
  <c r="P164" i="12" s="1"/>
  <c r="U138" i="12"/>
  <c r="Q172" i="12" s="1"/>
  <c r="V71" i="12"/>
  <c r="K134" i="12"/>
  <c r="M165" i="12" s="1"/>
  <c r="T136" i="12"/>
  <c r="O171" i="12" s="1"/>
  <c r="V95" i="12"/>
  <c r="V102" i="12"/>
  <c r="V106" i="12"/>
  <c r="H138" i="12"/>
  <c r="Q162" i="12" s="1"/>
  <c r="Q166" i="12" s="1"/>
  <c r="S138" i="12"/>
  <c r="Q170" i="12" s="1"/>
  <c r="G140" i="12"/>
  <c r="V123" i="12"/>
  <c r="K137" i="12"/>
  <c r="P165" i="12" s="1"/>
  <c r="P135" i="12"/>
  <c r="N168" i="12" s="1"/>
  <c r="U137" i="12"/>
  <c r="P172" i="12" s="1"/>
  <c r="K138" i="12"/>
  <c r="Q165" i="12" s="1"/>
  <c r="Q138" i="12"/>
  <c r="T139" i="12"/>
  <c r="R171" i="12" s="1"/>
  <c r="J140" i="12"/>
  <c r="S164" i="12" s="1"/>
  <c r="V88" i="12"/>
  <c r="Q135" i="12"/>
  <c r="I137" i="12"/>
  <c r="P163" i="12" s="1"/>
  <c r="U139" i="12"/>
  <c r="R172" i="12" s="1"/>
  <c r="R139" i="12"/>
  <c r="R169" i="12" s="1"/>
  <c r="K140" i="12"/>
  <c r="S165" i="12" s="1"/>
  <c r="V130" i="12"/>
  <c r="S139" i="12"/>
  <c r="R170" i="12" s="1"/>
  <c r="V74" i="12"/>
  <c r="V87" i="12"/>
  <c r="V101" i="12"/>
  <c r="S135" i="12"/>
  <c r="N170" i="12" s="1"/>
  <c r="G137" i="12"/>
  <c r="T138" i="12"/>
  <c r="Q171" i="12" s="1"/>
  <c r="F139" i="12"/>
  <c r="R161" i="12" s="1"/>
  <c r="P139" i="12"/>
  <c r="R168" i="12" s="1"/>
  <c r="V122" i="12"/>
  <c r="T137" i="12"/>
  <c r="P171" i="12" s="1"/>
  <c r="S134" i="12"/>
  <c r="M170" i="12" s="1"/>
  <c r="T135" i="12"/>
  <c r="N171" i="12" s="1"/>
  <c r="J136" i="12"/>
  <c r="O164" i="12" s="1"/>
  <c r="H137" i="12"/>
  <c r="P162" i="12" s="1"/>
  <c r="P138" i="12"/>
  <c r="Q168" i="12" s="1"/>
  <c r="G139" i="12"/>
  <c r="G135" i="12"/>
  <c r="U136" i="12"/>
  <c r="O172" i="12" s="1"/>
  <c r="I138" i="12"/>
  <c r="Q163" i="12" s="1"/>
  <c r="T134" i="12"/>
  <c r="M171" i="12" s="1"/>
  <c r="R134" i="12"/>
  <c r="M169" i="12" s="1"/>
  <c r="U135" i="12"/>
  <c r="N172" i="12" s="1"/>
  <c r="K136" i="12"/>
  <c r="O165" i="12" s="1"/>
  <c r="I136" i="12"/>
  <c r="O163" i="12" s="1"/>
  <c r="H139" i="12"/>
  <c r="R162" i="12" s="1"/>
  <c r="P140" i="12"/>
  <c r="S168" i="12" s="1"/>
  <c r="V86" i="12"/>
  <c r="V93" i="12"/>
  <c r="U140" i="12"/>
  <c r="S172" i="12" s="1"/>
  <c r="G136" i="12"/>
  <c r="V114" i="12"/>
  <c r="V92" i="12"/>
  <c r="R137" i="12"/>
  <c r="P169" i="12" s="1"/>
  <c r="AG80" i="12"/>
  <c r="V83" i="12"/>
  <c r="AG104" i="12"/>
  <c r="V107" i="12"/>
  <c r="AG112" i="12"/>
  <c r="V115" i="12"/>
  <c r="AE135" i="12"/>
  <c r="N178" i="12" s="1"/>
  <c r="AE140" i="12"/>
  <c r="S178" i="12" s="1"/>
  <c r="R135" i="12"/>
  <c r="N169" i="12" s="1"/>
  <c r="AC138" i="12"/>
  <c r="Q176" i="12" s="1"/>
  <c r="V80" i="12"/>
  <c r="V112" i="12"/>
  <c r="AG92" i="12"/>
  <c r="X69" i="10"/>
  <c r="M176" i="10"/>
  <c r="AA180" i="8"/>
  <c r="Z180" i="8"/>
  <c r="Y180" i="8"/>
  <c r="X180" i="8"/>
  <c r="W180" i="8"/>
  <c r="V180" i="8"/>
  <c r="U180" i="8"/>
  <c r="AA179" i="8"/>
  <c r="Z179" i="8"/>
  <c r="Y179" i="8"/>
  <c r="X179" i="8"/>
  <c r="W179" i="8"/>
  <c r="V179" i="8"/>
  <c r="U179" i="8"/>
  <c r="AA178" i="8"/>
  <c r="Z178" i="8"/>
  <c r="Y178" i="8"/>
  <c r="X178" i="8"/>
  <c r="W178" i="8"/>
  <c r="V178" i="8"/>
  <c r="U178" i="8"/>
  <c r="AA177" i="8"/>
  <c r="Z177" i="8"/>
  <c r="Y177" i="8"/>
  <c r="X177" i="8"/>
  <c r="W177" i="8"/>
  <c r="V177" i="8"/>
  <c r="U177" i="8"/>
  <c r="AA176" i="8"/>
  <c r="Z176" i="8"/>
  <c r="Y176" i="8"/>
  <c r="X176" i="8"/>
  <c r="W176" i="8"/>
  <c r="V176" i="8"/>
  <c r="U176" i="8"/>
  <c r="AA175" i="8"/>
  <c r="Z175" i="8"/>
  <c r="Y175" i="8"/>
  <c r="X175" i="8"/>
  <c r="W175" i="8"/>
  <c r="V175" i="8"/>
  <c r="U175" i="8"/>
  <c r="AA173" i="8"/>
  <c r="Z173" i="8"/>
  <c r="Y173" i="8"/>
  <c r="X173" i="8"/>
  <c r="W173" i="8"/>
  <c r="V173" i="8"/>
  <c r="U173" i="8"/>
  <c r="AA172" i="8"/>
  <c r="Z172" i="8"/>
  <c r="Y172" i="8"/>
  <c r="X172" i="8"/>
  <c r="W172" i="8"/>
  <c r="V172" i="8"/>
  <c r="U172" i="8"/>
  <c r="AA171" i="8"/>
  <c r="Z171" i="8"/>
  <c r="Y171" i="8"/>
  <c r="X171" i="8"/>
  <c r="W171" i="8"/>
  <c r="V171" i="8"/>
  <c r="U171" i="8"/>
  <c r="AA170" i="8"/>
  <c r="Z170" i="8"/>
  <c r="Y170" i="8"/>
  <c r="X170" i="8"/>
  <c r="W170" i="8"/>
  <c r="V170" i="8"/>
  <c r="U170" i="8"/>
  <c r="AA169" i="8"/>
  <c r="Z169" i="8"/>
  <c r="Y169" i="8"/>
  <c r="X169" i="8"/>
  <c r="W169" i="8"/>
  <c r="V169" i="8"/>
  <c r="U169" i="8"/>
  <c r="AA168" i="8"/>
  <c r="Z168" i="8"/>
  <c r="Y168" i="8"/>
  <c r="X168" i="8"/>
  <c r="W168" i="8"/>
  <c r="V168" i="8"/>
  <c r="U168" i="8"/>
  <c r="U159" i="8"/>
  <c r="V159" i="8"/>
  <c r="W159" i="8"/>
  <c r="X159" i="8"/>
  <c r="Y159" i="8"/>
  <c r="Z159" i="8"/>
  <c r="AA159" i="8"/>
  <c r="U160" i="8"/>
  <c r="V160" i="8"/>
  <c r="W160" i="8"/>
  <c r="X160" i="8"/>
  <c r="Y160" i="8"/>
  <c r="Z160" i="8"/>
  <c r="AA160" i="8"/>
  <c r="U161" i="8"/>
  <c r="V161" i="8"/>
  <c r="W161" i="8"/>
  <c r="X161" i="8"/>
  <c r="Y161" i="8"/>
  <c r="Z161" i="8"/>
  <c r="AA161" i="8"/>
  <c r="U162" i="8"/>
  <c r="V162" i="8"/>
  <c r="W162" i="8"/>
  <c r="X162" i="8"/>
  <c r="Y162" i="8"/>
  <c r="Z162" i="8"/>
  <c r="AA162" i="8"/>
  <c r="U163" i="8"/>
  <c r="V163" i="8"/>
  <c r="W163" i="8"/>
  <c r="X163" i="8"/>
  <c r="Y163" i="8"/>
  <c r="Z163" i="8"/>
  <c r="AA163" i="8"/>
  <c r="U164" i="8"/>
  <c r="V164" i="8"/>
  <c r="W164" i="8"/>
  <c r="X164" i="8"/>
  <c r="Y164" i="8"/>
  <c r="Z164" i="8"/>
  <c r="AA164" i="8"/>
  <c r="U165" i="8"/>
  <c r="V165" i="8"/>
  <c r="W165" i="8"/>
  <c r="X165" i="8"/>
  <c r="Y165" i="8"/>
  <c r="Z165" i="8"/>
  <c r="AA165" i="8"/>
  <c r="U166" i="8"/>
  <c r="V166" i="8"/>
  <c r="W166" i="8"/>
  <c r="X166" i="8"/>
  <c r="Y166" i="8"/>
  <c r="Z166" i="8"/>
  <c r="AA166" i="8"/>
  <c r="V158" i="8"/>
  <c r="W158" i="8"/>
  <c r="X158" i="8"/>
  <c r="Y158" i="8"/>
  <c r="Z158" i="8"/>
  <c r="AA158" i="8"/>
  <c r="U158" i="8"/>
  <c r="N187" i="9"/>
  <c r="O187" i="9"/>
  <c r="P187" i="9"/>
  <c r="Q187" i="9"/>
  <c r="R187" i="9"/>
  <c r="S187" i="9"/>
  <c r="M187" i="9"/>
  <c r="AF131" i="10"/>
  <c r="AE131" i="10"/>
  <c r="AD131" i="10"/>
  <c r="AC131" i="10"/>
  <c r="AB131" i="10"/>
  <c r="AA131" i="10"/>
  <c r="Z131" i="10"/>
  <c r="Y131" i="10"/>
  <c r="X131" i="10"/>
  <c r="U131" i="10"/>
  <c r="T131" i="10"/>
  <c r="S131" i="10"/>
  <c r="R131" i="10"/>
  <c r="Q131" i="10"/>
  <c r="P131" i="10"/>
  <c r="O131" i="10"/>
  <c r="N131" i="10"/>
  <c r="M131" i="10"/>
  <c r="K131" i="10"/>
  <c r="J131" i="10"/>
  <c r="I131" i="10"/>
  <c r="H131" i="10"/>
  <c r="G131" i="10"/>
  <c r="F131" i="10"/>
  <c r="E131" i="10"/>
  <c r="D131" i="10"/>
  <c r="C131" i="10"/>
  <c r="AF130" i="10"/>
  <c r="AE130" i="10"/>
  <c r="AD130" i="10"/>
  <c r="AC130" i="10"/>
  <c r="AB130" i="10"/>
  <c r="AA130" i="10"/>
  <c r="Z130" i="10"/>
  <c r="Y130" i="10"/>
  <c r="X130" i="10"/>
  <c r="U130" i="10"/>
  <c r="T130" i="10"/>
  <c r="S130" i="10"/>
  <c r="R130" i="10"/>
  <c r="Q130" i="10"/>
  <c r="P130" i="10"/>
  <c r="O130" i="10"/>
  <c r="N130" i="10"/>
  <c r="M130" i="10"/>
  <c r="K130" i="10"/>
  <c r="J130" i="10"/>
  <c r="I130" i="10"/>
  <c r="H130" i="10"/>
  <c r="G130" i="10"/>
  <c r="F130" i="10"/>
  <c r="E130" i="10"/>
  <c r="D130" i="10"/>
  <c r="C130" i="10"/>
  <c r="AF129" i="10"/>
  <c r="AE129" i="10"/>
  <c r="AD129" i="10"/>
  <c r="AC129" i="10"/>
  <c r="AB129" i="10"/>
  <c r="AA129" i="10"/>
  <c r="Z129" i="10"/>
  <c r="Y129" i="10"/>
  <c r="X129" i="10"/>
  <c r="U129" i="10"/>
  <c r="T129" i="10"/>
  <c r="S129" i="10"/>
  <c r="R129" i="10"/>
  <c r="Q129" i="10"/>
  <c r="P129" i="10"/>
  <c r="O129" i="10"/>
  <c r="N129" i="10"/>
  <c r="M129" i="10"/>
  <c r="K129" i="10"/>
  <c r="J129" i="10"/>
  <c r="I129" i="10"/>
  <c r="H129" i="10"/>
  <c r="G129" i="10"/>
  <c r="F129" i="10"/>
  <c r="E129" i="10"/>
  <c r="D129" i="10"/>
  <c r="C129" i="10"/>
  <c r="AF128" i="10"/>
  <c r="AE128" i="10"/>
  <c r="AD128" i="10"/>
  <c r="AC128" i="10"/>
  <c r="AG128" i="10" s="1"/>
  <c r="AB128" i="10"/>
  <c r="AA128" i="10"/>
  <c r="Z128" i="10"/>
  <c r="Y128" i="10"/>
  <c r="X128" i="10"/>
  <c r="U128" i="10"/>
  <c r="T128" i="10"/>
  <c r="S128" i="10"/>
  <c r="R128" i="10"/>
  <c r="Q128" i="10"/>
  <c r="P128" i="10"/>
  <c r="O128" i="10"/>
  <c r="N128" i="10"/>
  <c r="M128" i="10"/>
  <c r="K128" i="10"/>
  <c r="J128" i="10"/>
  <c r="I128" i="10"/>
  <c r="H128" i="10"/>
  <c r="G128" i="10"/>
  <c r="F128" i="10"/>
  <c r="E128" i="10"/>
  <c r="D128" i="10"/>
  <c r="C128" i="10"/>
  <c r="AF127" i="10"/>
  <c r="AE127" i="10"/>
  <c r="AD127" i="10"/>
  <c r="AC127" i="10"/>
  <c r="AB127" i="10"/>
  <c r="AA127" i="10"/>
  <c r="Z127" i="10"/>
  <c r="Y127" i="10"/>
  <c r="X127" i="10"/>
  <c r="U127" i="10"/>
  <c r="T127" i="10"/>
  <c r="S127" i="10"/>
  <c r="R127" i="10"/>
  <c r="V127" i="10" s="1"/>
  <c r="Q127" i="10"/>
  <c r="P127" i="10"/>
  <c r="O127" i="10"/>
  <c r="N127" i="10"/>
  <c r="M127" i="10"/>
  <c r="K127" i="10"/>
  <c r="J127" i="10"/>
  <c r="I127" i="10"/>
  <c r="H127" i="10"/>
  <c r="G127" i="10"/>
  <c r="F127" i="10"/>
  <c r="E127" i="10"/>
  <c r="D127" i="10"/>
  <c r="C127" i="10"/>
  <c r="AF126" i="10"/>
  <c r="AE126" i="10"/>
  <c r="AD126" i="10"/>
  <c r="AC126" i="10"/>
  <c r="AG126" i="10" s="1"/>
  <c r="AB126" i="10"/>
  <c r="AA126" i="10"/>
  <c r="Z126" i="10"/>
  <c r="Y126" i="10"/>
  <c r="X126" i="10"/>
  <c r="U126" i="10"/>
  <c r="T126" i="10"/>
  <c r="S126" i="10"/>
  <c r="R126" i="10"/>
  <c r="Q126" i="10"/>
  <c r="P126" i="10"/>
  <c r="O126" i="10"/>
  <c r="N126" i="10"/>
  <c r="M126" i="10"/>
  <c r="K126" i="10"/>
  <c r="J126" i="10"/>
  <c r="I126" i="10"/>
  <c r="H126" i="10"/>
  <c r="G126" i="10"/>
  <c r="F126" i="10"/>
  <c r="E126" i="10"/>
  <c r="D126" i="10"/>
  <c r="C126" i="10"/>
  <c r="AF125" i="10"/>
  <c r="AE125" i="10"/>
  <c r="AD125" i="10"/>
  <c r="AC125" i="10"/>
  <c r="AB125" i="10"/>
  <c r="AA125" i="10"/>
  <c r="Z125" i="10"/>
  <c r="Y125" i="10"/>
  <c r="X125" i="10"/>
  <c r="U125" i="10"/>
  <c r="T125" i="10"/>
  <c r="S125" i="10"/>
  <c r="R125" i="10"/>
  <c r="Q125" i="10"/>
  <c r="P125" i="10"/>
  <c r="O125" i="10"/>
  <c r="N125" i="10"/>
  <c r="M125" i="10"/>
  <c r="K125" i="10"/>
  <c r="J125" i="10"/>
  <c r="I125" i="10"/>
  <c r="H125" i="10"/>
  <c r="G125" i="10"/>
  <c r="F125" i="10"/>
  <c r="E125" i="10"/>
  <c r="D125" i="10"/>
  <c r="C125" i="10"/>
  <c r="AF124" i="10"/>
  <c r="AE124" i="10"/>
  <c r="AD124" i="10"/>
  <c r="AC124" i="10"/>
  <c r="AB124" i="10"/>
  <c r="AA124" i="10"/>
  <c r="Z124" i="10"/>
  <c r="Y124" i="10"/>
  <c r="X124" i="10"/>
  <c r="U124" i="10"/>
  <c r="T124" i="10"/>
  <c r="S124" i="10"/>
  <c r="R124" i="10"/>
  <c r="Q124" i="10"/>
  <c r="P124" i="10"/>
  <c r="O124" i="10"/>
  <c r="N124" i="10"/>
  <c r="M124" i="10"/>
  <c r="K124" i="10"/>
  <c r="J124" i="10"/>
  <c r="I124" i="10"/>
  <c r="H124" i="10"/>
  <c r="G124" i="10"/>
  <c r="F124" i="10"/>
  <c r="E124" i="10"/>
  <c r="D124" i="10"/>
  <c r="C124" i="10"/>
  <c r="AG123" i="10"/>
  <c r="AF123" i="10"/>
  <c r="AE123" i="10"/>
  <c r="AD123" i="10"/>
  <c r="AC123" i="10"/>
  <c r="AB123" i="10"/>
  <c r="AA123" i="10"/>
  <c r="Z123" i="10"/>
  <c r="Y123" i="10"/>
  <c r="X123" i="10"/>
  <c r="U123" i="10"/>
  <c r="T123" i="10"/>
  <c r="S123" i="10"/>
  <c r="R123" i="10"/>
  <c r="Q123" i="10"/>
  <c r="P123" i="10"/>
  <c r="O123" i="10"/>
  <c r="N123" i="10"/>
  <c r="M123" i="10"/>
  <c r="K123" i="10"/>
  <c r="J123" i="10"/>
  <c r="I123" i="10"/>
  <c r="H123" i="10"/>
  <c r="G123" i="10"/>
  <c r="F123" i="10"/>
  <c r="E123" i="10"/>
  <c r="D123" i="10"/>
  <c r="C123" i="10"/>
  <c r="AF122" i="10"/>
  <c r="AE122" i="10"/>
  <c r="AD122" i="10"/>
  <c r="AC122" i="10"/>
  <c r="AB122" i="10"/>
  <c r="AA122" i="10"/>
  <c r="Z122" i="10"/>
  <c r="Y122" i="10"/>
  <c r="X122" i="10"/>
  <c r="U122" i="10"/>
  <c r="T122" i="10"/>
  <c r="S122" i="10"/>
  <c r="R122" i="10"/>
  <c r="Q122" i="10"/>
  <c r="P122" i="10"/>
  <c r="O122" i="10"/>
  <c r="N122" i="10"/>
  <c r="M122" i="10"/>
  <c r="K122" i="10"/>
  <c r="J122" i="10"/>
  <c r="I122" i="10"/>
  <c r="H122" i="10"/>
  <c r="G122" i="10"/>
  <c r="F122" i="10"/>
  <c r="E122" i="10"/>
  <c r="D122" i="10"/>
  <c r="C122" i="10"/>
  <c r="AF121" i="10"/>
  <c r="AE121" i="10"/>
  <c r="AD121" i="10"/>
  <c r="AC121" i="10"/>
  <c r="AG121" i="10" s="1"/>
  <c r="AB121" i="10"/>
  <c r="AA121" i="10"/>
  <c r="Z121" i="10"/>
  <c r="Y121" i="10"/>
  <c r="X121" i="10"/>
  <c r="V121" i="10"/>
  <c r="U121" i="10"/>
  <c r="T121" i="10"/>
  <c r="S121" i="10"/>
  <c r="R121" i="10"/>
  <c r="Q121" i="10"/>
  <c r="P121" i="10"/>
  <c r="O121" i="10"/>
  <c r="N121" i="10"/>
  <c r="M121" i="10"/>
  <c r="K121" i="10"/>
  <c r="J121" i="10"/>
  <c r="I121" i="10"/>
  <c r="H121" i="10"/>
  <c r="G121" i="10"/>
  <c r="F121" i="10"/>
  <c r="E121" i="10"/>
  <c r="D121" i="10"/>
  <c r="C121" i="10"/>
  <c r="AF120" i="10"/>
  <c r="AE120" i="10"/>
  <c r="AD120" i="10"/>
  <c r="AC120" i="10"/>
  <c r="AB120" i="10"/>
  <c r="AA120" i="10"/>
  <c r="Z120" i="10"/>
  <c r="Y120" i="10"/>
  <c r="X120" i="10"/>
  <c r="U120" i="10"/>
  <c r="T120" i="10"/>
  <c r="S120" i="10"/>
  <c r="R120" i="10"/>
  <c r="V120" i="10" s="1"/>
  <c r="Q120" i="10"/>
  <c r="P120" i="10"/>
  <c r="O120" i="10"/>
  <c r="N120" i="10"/>
  <c r="M120" i="10"/>
  <c r="K120" i="10"/>
  <c r="J120" i="10"/>
  <c r="I120" i="10"/>
  <c r="H120" i="10"/>
  <c r="G120" i="10"/>
  <c r="F120" i="10"/>
  <c r="E120" i="10"/>
  <c r="D120" i="10"/>
  <c r="C120" i="10"/>
  <c r="AF119" i="10"/>
  <c r="AE119" i="10"/>
  <c r="AD119" i="10"/>
  <c r="AC119" i="10"/>
  <c r="AG119" i="10" s="1"/>
  <c r="AB119" i="10"/>
  <c r="AA119" i="10"/>
  <c r="Z119" i="10"/>
  <c r="Y119" i="10"/>
  <c r="X119" i="10"/>
  <c r="U119" i="10"/>
  <c r="T119" i="10"/>
  <c r="S119" i="10"/>
  <c r="R119" i="10"/>
  <c r="Q119" i="10"/>
  <c r="P119" i="10"/>
  <c r="O119" i="10"/>
  <c r="N119" i="10"/>
  <c r="M119" i="10"/>
  <c r="K119" i="10"/>
  <c r="J119" i="10"/>
  <c r="I119" i="10"/>
  <c r="H119" i="10"/>
  <c r="G119" i="10"/>
  <c r="F119" i="10"/>
  <c r="E119" i="10"/>
  <c r="D119" i="10"/>
  <c r="C119" i="10"/>
  <c r="AF118" i="10"/>
  <c r="AE118" i="10"/>
  <c r="AD118" i="10"/>
  <c r="AC118" i="10"/>
  <c r="AB118" i="10"/>
  <c r="AA118" i="10"/>
  <c r="Z118" i="10"/>
  <c r="Y118" i="10"/>
  <c r="X118" i="10"/>
  <c r="U118" i="10"/>
  <c r="T118" i="10"/>
  <c r="S118" i="10"/>
  <c r="R118" i="10"/>
  <c r="V118" i="10" s="1"/>
  <c r="Q118" i="10"/>
  <c r="P118" i="10"/>
  <c r="O118" i="10"/>
  <c r="N118" i="10"/>
  <c r="M118" i="10"/>
  <c r="K118" i="10"/>
  <c r="J118" i="10"/>
  <c r="I118" i="10"/>
  <c r="H118" i="10"/>
  <c r="G118" i="10"/>
  <c r="F118" i="10"/>
  <c r="E118" i="10"/>
  <c r="D118" i="10"/>
  <c r="C118" i="10"/>
  <c r="AF117" i="10"/>
  <c r="AE117" i="10"/>
  <c r="AD117" i="10"/>
  <c r="AC117" i="10"/>
  <c r="AB117" i="10"/>
  <c r="AA117" i="10"/>
  <c r="Z117" i="10"/>
  <c r="Y117" i="10"/>
  <c r="X117" i="10"/>
  <c r="U117" i="10"/>
  <c r="T117" i="10"/>
  <c r="V117" i="10" s="1"/>
  <c r="S117" i="10"/>
  <c r="R117" i="10"/>
  <c r="Q117" i="10"/>
  <c r="P117" i="10"/>
  <c r="O117" i="10"/>
  <c r="N117" i="10"/>
  <c r="M117" i="10"/>
  <c r="K117" i="10"/>
  <c r="J117" i="10"/>
  <c r="I117" i="10"/>
  <c r="H117" i="10"/>
  <c r="G117" i="10"/>
  <c r="F117" i="10"/>
  <c r="E117" i="10"/>
  <c r="D117" i="10"/>
  <c r="C117" i="10"/>
  <c r="AF116" i="10"/>
  <c r="AE116" i="10"/>
  <c r="AD116" i="10"/>
  <c r="AC116" i="10"/>
  <c r="AB116" i="10"/>
  <c r="AA116" i="10"/>
  <c r="Z116" i="10"/>
  <c r="Y116" i="10"/>
  <c r="X116" i="10"/>
  <c r="U116" i="10"/>
  <c r="T116" i="10"/>
  <c r="S116" i="10"/>
  <c r="R116" i="10"/>
  <c r="Q116" i="10"/>
  <c r="P116" i="10"/>
  <c r="O116" i="10"/>
  <c r="N116" i="10"/>
  <c r="M116" i="10"/>
  <c r="K116" i="10"/>
  <c r="J116" i="10"/>
  <c r="I116" i="10"/>
  <c r="H116" i="10"/>
  <c r="G116" i="10"/>
  <c r="F116" i="10"/>
  <c r="E116" i="10"/>
  <c r="D116" i="10"/>
  <c r="C116" i="10"/>
  <c r="AF115" i="10"/>
  <c r="AE115" i="10"/>
  <c r="AD115" i="10"/>
  <c r="AC115" i="10"/>
  <c r="AG115" i="10" s="1"/>
  <c r="AB115" i="10"/>
  <c r="AA115" i="10"/>
  <c r="Z115" i="10"/>
  <c r="Y115" i="10"/>
  <c r="X115" i="10"/>
  <c r="U115" i="10"/>
  <c r="T115" i="10"/>
  <c r="S115" i="10"/>
  <c r="R115" i="10"/>
  <c r="Q115" i="10"/>
  <c r="P115" i="10"/>
  <c r="O115" i="10"/>
  <c r="N115" i="10"/>
  <c r="M115" i="10"/>
  <c r="K115" i="10"/>
  <c r="J115" i="10"/>
  <c r="I115" i="10"/>
  <c r="H115" i="10"/>
  <c r="G115" i="10"/>
  <c r="F115" i="10"/>
  <c r="E115" i="10"/>
  <c r="D115" i="10"/>
  <c r="C115" i="10"/>
  <c r="AF114" i="10"/>
  <c r="AE114" i="10"/>
  <c r="AD114" i="10"/>
  <c r="AC114" i="10"/>
  <c r="AB114" i="10"/>
  <c r="AA114" i="10"/>
  <c r="Z114" i="10"/>
  <c r="Y114" i="10"/>
  <c r="X114" i="10"/>
  <c r="U114" i="10"/>
  <c r="T114" i="10"/>
  <c r="S114" i="10"/>
  <c r="R114" i="10"/>
  <c r="V114" i="10" s="1"/>
  <c r="Q114" i="10"/>
  <c r="P114" i="10"/>
  <c r="O114" i="10"/>
  <c r="N114" i="10"/>
  <c r="M114" i="10"/>
  <c r="K114" i="10"/>
  <c r="J114" i="10"/>
  <c r="I114" i="10"/>
  <c r="H114" i="10"/>
  <c r="G114" i="10"/>
  <c r="F114" i="10"/>
  <c r="E114" i="10"/>
  <c r="D114" i="10"/>
  <c r="C114" i="10"/>
  <c r="AF113" i="10"/>
  <c r="AE113" i="10"/>
  <c r="AD113" i="10"/>
  <c r="AC113" i="10"/>
  <c r="AB113" i="10"/>
  <c r="AA113" i="10"/>
  <c r="Z113" i="10"/>
  <c r="Y113" i="10"/>
  <c r="X113" i="10"/>
  <c r="U113" i="10"/>
  <c r="T113" i="10"/>
  <c r="S113" i="10"/>
  <c r="R113" i="10"/>
  <c r="Q113" i="10"/>
  <c r="P113" i="10"/>
  <c r="O113" i="10"/>
  <c r="N113" i="10"/>
  <c r="M113" i="10"/>
  <c r="K113" i="10"/>
  <c r="J113" i="10"/>
  <c r="I113" i="10"/>
  <c r="H113" i="10"/>
  <c r="G113" i="10"/>
  <c r="F113" i="10"/>
  <c r="E113" i="10"/>
  <c r="D113" i="10"/>
  <c r="C113" i="10"/>
  <c r="AF112" i="10"/>
  <c r="AE112" i="10"/>
  <c r="AD112" i="10"/>
  <c r="AC112" i="10"/>
  <c r="AB112" i="10"/>
  <c r="AA112" i="10"/>
  <c r="Z112" i="10"/>
  <c r="Y112" i="10"/>
  <c r="X112" i="10"/>
  <c r="U112" i="10"/>
  <c r="T112" i="10"/>
  <c r="S112" i="10"/>
  <c r="R112" i="10"/>
  <c r="V112" i="10" s="1"/>
  <c r="Q112" i="10"/>
  <c r="P112" i="10"/>
  <c r="O112" i="10"/>
  <c r="N112" i="10"/>
  <c r="M112" i="10"/>
  <c r="K112" i="10"/>
  <c r="J112" i="10"/>
  <c r="I112" i="10"/>
  <c r="H112" i="10"/>
  <c r="G112" i="10"/>
  <c r="F112" i="10"/>
  <c r="E112" i="10"/>
  <c r="D112" i="10"/>
  <c r="C112" i="10"/>
  <c r="AF111" i="10"/>
  <c r="AE111" i="10"/>
  <c r="AD111" i="10"/>
  <c r="AC111" i="10"/>
  <c r="AG111" i="10" s="1"/>
  <c r="AB111" i="10"/>
  <c r="AA111" i="10"/>
  <c r="Z111" i="10"/>
  <c r="Y111" i="10"/>
  <c r="X111" i="10"/>
  <c r="U111" i="10"/>
  <c r="T111" i="10"/>
  <c r="S111" i="10"/>
  <c r="R111" i="10"/>
  <c r="Q111" i="10"/>
  <c r="P111" i="10"/>
  <c r="O111" i="10"/>
  <c r="N111" i="10"/>
  <c r="M111" i="10"/>
  <c r="K111" i="10"/>
  <c r="J111" i="10"/>
  <c r="I111" i="10"/>
  <c r="H111" i="10"/>
  <c r="G111" i="10"/>
  <c r="F111" i="10"/>
  <c r="E111" i="10"/>
  <c r="D111" i="10"/>
  <c r="C111" i="10"/>
  <c r="AF110" i="10"/>
  <c r="AE110" i="10"/>
  <c r="AD110" i="10"/>
  <c r="AC110" i="10"/>
  <c r="AB110" i="10"/>
  <c r="AA110" i="10"/>
  <c r="Z110" i="10"/>
  <c r="Y110" i="10"/>
  <c r="X110" i="10"/>
  <c r="U110" i="10"/>
  <c r="T110" i="10"/>
  <c r="S110" i="10"/>
  <c r="R110" i="10"/>
  <c r="Q110" i="10"/>
  <c r="P110" i="10"/>
  <c r="O110" i="10"/>
  <c r="N110" i="10"/>
  <c r="M110" i="10"/>
  <c r="K110" i="10"/>
  <c r="J110" i="10"/>
  <c r="I110" i="10"/>
  <c r="H110" i="10"/>
  <c r="G110" i="10"/>
  <c r="F110" i="10"/>
  <c r="E110" i="10"/>
  <c r="D110" i="10"/>
  <c r="C110" i="10"/>
  <c r="AF109" i="10"/>
  <c r="AE109" i="10"/>
  <c r="AD109" i="10"/>
  <c r="AC109" i="10"/>
  <c r="AG109" i="10" s="1"/>
  <c r="AB109" i="10"/>
  <c r="AA109" i="10"/>
  <c r="Z109" i="10"/>
  <c r="Y109" i="10"/>
  <c r="X109" i="10"/>
  <c r="U109" i="10"/>
  <c r="T109" i="10"/>
  <c r="S109" i="10"/>
  <c r="R109" i="10"/>
  <c r="Q109" i="10"/>
  <c r="P109" i="10"/>
  <c r="O109" i="10"/>
  <c r="N109" i="10"/>
  <c r="M109" i="10"/>
  <c r="K109" i="10"/>
  <c r="J109" i="10"/>
  <c r="I109" i="10"/>
  <c r="H109" i="10"/>
  <c r="G109" i="10"/>
  <c r="F109" i="10"/>
  <c r="E109" i="10"/>
  <c r="D109" i="10"/>
  <c r="C109" i="10"/>
  <c r="AF108" i="10"/>
  <c r="AE108" i="10"/>
  <c r="AD108" i="10"/>
  <c r="AC108" i="10"/>
  <c r="AG108" i="10" s="1"/>
  <c r="AB108" i="10"/>
  <c r="AA108" i="10"/>
  <c r="Z108" i="10"/>
  <c r="Y108" i="10"/>
  <c r="X108" i="10"/>
  <c r="U108" i="10"/>
  <c r="T108" i="10"/>
  <c r="S108" i="10"/>
  <c r="R108" i="10"/>
  <c r="Q108" i="10"/>
  <c r="P108" i="10"/>
  <c r="O108" i="10"/>
  <c r="N108" i="10"/>
  <c r="M108" i="10"/>
  <c r="K108" i="10"/>
  <c r="J108" i="10"/>
  <c r="I108" i="10"/>
  <c r="H108" i="10"/>
  <c r="G108" i="10"/>
  <c r="F108" i="10"/>
  <c r="E108" i="10"/>
  <c r="D108" i="10"/>
  <c r="C108" i="10"/>
  <c r="AF107" i="10"/>
  <c r="AE107" i="10"/>
  <c r="AD107" i="10"/>
  <c r="AC107" i="10"/>
  <c r="AB107" i="10"/>
  <c r="AA107" i="10"/>
  <c r="Z107" i="10"/>
  <c r="Y107" i="10"/>
  <c r="X107" i="10"/>
  <c r="U107" i="10"/>
  <c r="T107" i="10"/>
  <c r="S107" i="10"/>
  <c r="R107" i="10"/>
  <c r="V107" i="10" s="1"/>
  <c r="Q107" i="10"/>
  <c r="P107" i="10"/>
  <c r="O107" i="10"/>
  <c r="N107" i="10"/>
  <c r="M107" i="10"/>
  <c r="K107" i="10"/>
  <c r="J107" i="10"/>
  <c r="I107" i="10"/>
  <c r="H107" i="10"/>
  <c r="G107" i="10"/>
  <c r="F107" i="10"/>
  <c r="E107" i="10"/>
  <c r="D107" i="10"/>
  <c r="C107" i="10"/>
  <c r="AF106" i="10"/>
  <c r="AE106" i="10"/>
  <c r="AD106" i="10"/>
  <c r="AC106" i="10"/>
  <c r="AB106" i="10"/>
  <c r="AA106" i="10"/>
  <c r="Z106" i="10"/>
  <c r="Y106" i="10"/>
  <c r="X106" i="10"/>
  <c r="U106" i="10"/>
  <c r="T106" i="10"/>
  <c r="S106" i="10"/>
  <c r="R106" i="10"/>
  <c r="Q106" i="10"/>
  <c r="P106" i="10"/>
  <c r="O106" i="10"/>
  <c r="N106" i="10"/>
  <c r="M106" i="10"/>
  <c r="K106" i="10"/>
  <c r="J106" i="10"/>
  <c r="I106" i="10"/>
  <c r="H106" i="10"/>
  <c r="G106" i="10"/>
  <c r="F106" i="10"/>
  <c r="E106" i="10"/>
  <c r="D106" i="10"/>
  <c r="C106" i="10"/>
  <c r="AF105" i="10"/>
  <c r="AE105" i="10"/>
  <c r="AD105" i="10"/>
  <c r="AC105" i="10"/>
  <c r="AB105" i="10"/>
  <c r="AA105" i="10"/>
  <c r="Z105" i="10"/>
  <c r="Y105" i="10"/>
  <c r="X105" i="10"/>
  <c r="U105" i="10"/>
  <c r="T105" i="10"/>
  <c r="S105" i="10"/>
  <c r="R105" i="10"/>
  <c r="V105" i="10" s="1"/>
  <c r="Q105" i="10"/>
  <c r="P105" i="10"/>
  <c r="O105" i="10"/>
  <c r="N105" i="10"/>
  <c r="M105" i="10"/>
  <c r="K105" i="10"/>
  <c r="J105" i="10"/>
  <c r="I105" i="10"/>
  <c r="H105" i="10"/>
  <c r="G105" i="10"/>
  <c r="F105" i="10"/>
  <c r="E105" i="10"/>
  <c r="D105" i="10"/>
  <c r="C105" i="10"/>
  <c r="AF104" i="10"/>
  <c r="AE104" i="10"/>
  <c r="AD104" i="10"/>
  <c r="AC104" i="10"/>
  <c r="AB104" i="10"/>
  <c r="AA104" i="10"/>
  <c r="Z104" i="10"/>
  <c r="Y104" i="10"/>
  <c r="X104" i="10"/>
  <c r="U104" i="10"/>
  <c r="T104" i="10"/>
  <c r="S104" i="10"/>
  <c r="R104" i="10"/>
  <c r="Q104" i="10"/>
  <c r="P104" i="10"/>
  <c r="O104" i="10"/>
  <c r="N104" i="10"/>
  <c r="M104" i="10"/>
  <c r="K104" i="10"/>
  <c r="J104" i="10"/>
  <c r="I104" i="10"/>
  <c r="H104" i="10"/>
  <c r="G104" i="10"/>
  <c r="F104" i="10"/>
  <c r="E104" i="10"/>
  <c r="D104" i="10"/>
  <c r="C104" i="10"/>
  <c r="AF103" i="10"/>
  <c r="AE103" i="10"/>
  <c r="AD103" i="10"/>
  <c r="AC103" i="10"/>
  <c r="AB103" i="10"/>
  <c r="AA103" i="10"/>
  <c r="Z103" i="10"/>
  <c r="Y103" i="10"/>
  <c r="X103" i="10"/>
  <c r="U103" i="10"/>
  <c r="T103" i="10"/>
  <c r="S103" i="10"/>
  <c r="R103" i="10"/>
  <c r="Q103" i="10"/>
  <c r="P103" i="10"/>
  <c r="O103" i="10"/>
  <c r="N103" i="10"/>
  <c r="M103" i="10"/>
  <c r="K103" i="10"/>
  <c r="J103" i="10"/>
  <c r="I103" i="10"/>
  <c r="H103" i="10"/>
  <c r="G103" i="10"/>
  <c r="F103" i="10"/>
  <c r="E103" i="10"/>
  <c r="D103" i="10"/>
  <c r="C103" i="10"/>
  <c r="AF102" i="10"/>
  <c r="AE102" i="10"/>
  <c r="AD102" i="10"/>
  <c r="AC102" i="10"/>
  <c r="AG102" i="10" s="1"/>
  <c r="AB102" i="10"/>
  <c r="AA102" i="10"/>
  <c r="Z102" i="10"/>
  <c r="Y102" i="10"/>
  <c r="X102" i="10"/>
  <c r="U102" i="10"/>
  <c r="T102" i="10"/>
  <c r="S102" i="10"/>
  <c r="R102" i="10"/>
  <c r="Q102" i="10"/>
  <c r="Q140" i="10" s="1"/>
  <c r="P102" i="10"/>
  <c r="O102" i="10"/>
  <c r="O140" i="10" s="1"/>
  <c r="N102" i="10"/>
  <c r="M102" i="10"/>
  <c r="K102" i="10"/>
  <c r="J102" i="10"/>
  <c r="J140" i="10" s="1"/>
  <c r="S164" i="10" s="1"/>
  <c r="I102" i="10"/>
  <c r="H102" i="10"/>
  <c r="G102" i="10"/>
  <c r="F102" i="10"/>
  <c r="E102" i="10"/>
  <c r="D102" i="10"/>
  <c r="D140" i="10" s="1"/>
  <c r="S159" i="10" s="1"/>
  <c r="C102" i="10"/>
  <c r="AF101" i="10"/>
  <c r="AE101" i="10"/>
  <c r="AD101" i="10"/>
  <c r="AC101" i="10"/>
  <c r="AG101" i="10" s="1"/>
  <c r="AB101" i="10"/>
  <c r="AA101" i="10"/>
  <c r="Z101" i="10"/>
  <c r="Y101" i="10"/>
  <c r="X101" i="10"/>
  <c r="U101" i="10"/>
  <c r="T101" i="10"/>
  <c r="S101" i="10"/>
  <c r="R101" i="10"/>
  <c r="Q101" i="10"/>
  <c r="P101" i="10"/>
  <c r="O101" i="10"/>
  <c r="N101" i="10"/>
  <c r="N139" i="10" s="1"/>
  <c r="M101" i="10"/>
  <c r="K101" i="10"/>
  <c r="J101" i="10"/>
  <c r="I101" i="10"/>
  <c r="H101" i="10"/>
  <c r="G101" i="10"/>
  <c r="F101" i="10"/>
  <c r="E101" i="10"/>
  <c r="D101" i="10"/>
  <c r="C101" i="10"/>
  <c r="AF100" i="10"/>
  <c r="AE100" i="10"/>
  <c r="AD100" i="10"/>
  <c r="AC100" i="10"/>
  <c r="AB100" i="10"/>
  <c r="AA100" i="10"/>
  <c r="Z100" i="10"/>
  <c r="Y100" i="10"/>
  <c r="X100" i="10"/>
  <c r="U100" i="10"/>
  <c r="T100" i="10"/>
  <c r="S100" i="10"/>
  <c r="R100" i="10"/>
  <c r="Q100" i="10"/>
  <c r="P100" i="10"/>
  <c r="O100" i="10"/>
  <c r="N100" i="10"/>
  <c r="M100" i="10"/>
  <c r="K100" i="10"/>
  <c r="J100" i="10"/>
  <c r="I100" i="10"/>
  <c r="H100" i="10"/>
  <c r="G100" i="10"/>
  <c r="F100" i="10"/>
  <c r="E100" i="10"/>
  <c r="D100" i="10"/>
  <c r="C100" i="10"/>
  <c r="AF99" i="10"/>
  <c r="AE99" i="10"/>
  <c r="AD99" i="10"/>
  <c r="AC99" i="10"/>
  <c r="AG99" i="10" s="1"/>
  <c r="AB99" i="10"/>
  <c r="AA99" i="10"/>
  <c r="Z99" i="10"/>
  <c r="Y99" i="10"/>
  <c r="X99" i="10"/>
  <c r="U99" i="10"/>
  <c r="T99" i="10"/>
  <c r="S99" i="10"/>
  <c r="R99" i="10"/>
  <c r="Q99" i="10"/>
  <c r="P99" i="10"/>
  <c r="O99" i="10"/>
  <c r="N99" i="10"/>
  <c r="M99" i="10"/>
  <c r="K99" i="10"/>
  <c r="J99" i="10"/>
  <c r="I99" i="10"/>
  <c r="H99" i="10"/>
  <c r="G99" i="10"/>
  <c r="F99" i="10"/>
  <c r="E99" i="10"/>
  <c r="D99" i="10"/>
  <c r="C99" i="10"/>
  <c r="AF98" i="10"/>
  <c r="AE98" i="10"/>
  <c r="AD98" i="10"/>
  <c r="AC98" i="10"/>
  <c r="AB98" i="10"/>
  <c r="AA98" i="10"/>
  <c r="Z98" i="10"/>
  <c r="Y98" i="10"/>
  <c r="X98" i="10"/>
  <c r="U98" i="10"/>
  <c r="T98" i="10"/>
  <c r="S98" i="10"/>
  <c r="R98" i="10"/>
  <c r="Q98" i="10"/>
  <c r="P98" i="10"/>
  <c r="O98" i="10"/>
  <c r="N98" i="10"/>
  <c r="M98" i="10"/>
  <c r="K98" i="10"/>
  <c r="J98" i="10"/>
  <c r="I98" i="10"/>
  <c r="H98" i="10"/>
  <c r="G98" i="10"/>
  <c r="F98" i="10"/>
  <c r="E98" i="10"/>
  <c r="D98" i="10"/>
  <c r="C98" i="10"/>
  <c r="AF97" i="10"/>
  <c r="AE97" i="10"/>
  <c r="AD97" i="10"/>
  <c r="AC97" i="10"/>
  <c r="AB97" i="10"/>
  <c r="AA97" i="10"/>
  <c r="Z97" i="10"/>
  <c r="Y97" i="10"/>
  <c r="X97" i="10"/>
  <c r="U97" i="10"/>
  <c r="T97" i="10"/>
  <c r="S97" i="10"/>
  <c r="R97" i="10"/>
  <c r="Q97" i="10"/>
  <c r="P97" i="10"/>
  <c r="O97" i="10"/>
  <c r="N97" i="10"/>
  <c r="M97" i="10"/>
  <c r="K97" i="10"/>
  <c r="J97" i="10"/>
  <c r="I97" i="10"/>
  <c r="H97" i="10"/>
  <c r="G97" i="10"/>
  <c r="F97" i="10"/>
  <c r="E97" i="10"/>
  <c r="D97" i="10"/>
  <c r="C97" i="10"/>
  <c r="AF96" i="10"/>
  <c r="AE96" i="10"/>
  <c r="AD96" i="10"/>
  <c r="AC96" i="10"/>
  <c r="AB96" i="10"/>
  <c r="AA96" i="10"/>
  <c r="Z96" i="10"/>
  <c r="Y96" i="10"/>
  <c r="X96" i="10"/>
  <c r="U96" i="10"/>
  <c r="T96" i="10"/>
  <c r="S96" i="10"/>
  <c r="R96" i="10"/>
  <c r="Q96" i="10"/>
  <c r="P96" i="10"/>
  <c r="O96" i="10"/>
  <c r="N96" i="10"/>
  <c r="M96" i="10"/>
  <c r="K96" i="10"/>
  <c r="J96" i="10"/>
  <c r="I96" i="10"/>
  <c r="H96" i="10"/>
  <c r="G96" i="10"/>
  <c r="F96" i="10"/>
  <c r="E96" i="10"/>
  <c r="D96" i="10"/>
  <c r="C96" i="10"/>
  <c r="AF95" i="10"/>
  <c r="AE95" i="10"/>
  <c r="AD95" i="10"/>
  <c r="AC95" i="10"/>
  <c r="AB95" i="10"/>
  <c r="AA95" i="10"/>
  <c r="Z95" i="10"/>
  <c r="Y95" i="10"/>
  <c r="X95" i="10"/>
  <c r="U95" i="10"/>
  <c r="T95" i="10"/>
  <c r="S95" i="10"/>
  <c r="R95" i="10"/>
  <c r="Q95" i="10"/>
  <c r="P95" i="10"/>
  <c r="O95" i="10"/>
  <c r="N95" i="10"/>
  <c r="M95" i="10"/>
  <c r="K95" i="10"/>
  <c r="J95" i="10"/>
  <c r="I95" i="10"/>
  <c r="H95" i="10"/>
  <c r="G95" i="10"/>
  <c r="F95" i="10"/>
  <c r="E95" i="10"/>
  <c r="D95" i="10"/>
  <c r="C95" i="10"/>
  <c r="AF94" i="10"/>
  <c r="AE94" i="10"/>
  <c r="AD94" i="10"/>
  <c r="AC94" i="10"/>
  <c r="AB94" i="10"/>
  <c r="AA94" i="10"/>
  <c r="Z94" i="10"/>
  <c r="Y94" i="10"/>
  <c r="X94" i="10"/>
  <c r="U94" i="10"/>
  <c r="T94" i="10"/>
  <c r="S94" i="10"/>
  <c r="R94" i="10"/>
  <c r="Q94" i="10"/>
  <c r="P94" i="10"/>
  <c r="O94" i="10"/>
  <c r="N94" i="10"/>
  <c r="M94" i="10"/>
  <c r="K94" i="10"/>
  <c r="J94" i="10"/>
  <c r="I94" i="10"/>
  <c r="H94" i="10"/>
  <c r="G94" i="10"/>
  <c r="F94" i="10"/>
  <c r="E94" i="10"/>
  <c r="D94" i="10"/>
  <c r="C94" i="10"/>
  <c r="AF93" i="10"/>
  <c r="AE93" i="10"/>
  <c r="AD93" i="10"/>
  <c r="AC93" i="10"/>
  <c r="AB93" i="10"/>
  <c r="AA93" i="10"/>
  <c r="Z93" i="10"/>
  <c r="Y93" i="10"/>
  <c r="X93" i="10"/>
  <c r="U93" i="10"/>
  <c r="T93" i="10"/>
  <c r="S93" i="10"/>
  <c r="R93" i="10"/>
  <c r="Q93" i="10"/>
  <c r="P93" i="10"/>
  <c r="O93" i="10"/>
  <c r="N93" i="10"/>
  <c r="M93" i="10"/>
  <c r="K93" i="10"/>
  <c r="J93" i="10"/>
  <c r="I93" i="10"/>
  <c r="H93" i="10"/>
  <c r="G93" i="10"/>
  <c r="F93" i="10"/>
  <c r="E93" i="10"/>
  <c r="D93" i="10"/>
  <c r="C93" i="10"/>
  <c r="AF92" i="10"/>
  <c r="AE92" i="10"/>
  <c r="AD92" i="10"/>
  <c r="AC92" i="10"/>
  <c r="AB92" i="10"/>
  <c r="AA92" i="10"/>
  <c r="AA138" i="10" s="1"/>
  <c r="Q175" i="10" s="1"/>
  <c r="Z92" i="10"/>
  <c r="Y92" i="10"/>
  <c r="X92" i="10"/>
  <c r="U92" i="10"/>
  <c r="T92" i="10"/>
  <c r="S92" i="10"/>
  <c r="R92" i="10"/>
  <c r="Q92" i="10"/>
  <c r="P92" i="10"/>
  <c r="O92" i="10"/>
  <c r="O138" i="10" s="1"/>
  <c r="N92" i="10"/>
  <c r="M92" i="10"/>
  <c r="K92" i="10"/>
  <c r="J92" i="10"/>
  <c r="J138" i="10" s="1"/>
  <c r="Q164" i="10" s="1"/>
  <c r="I92" i="10"/>
  <c r="I138" i="10" s="1"/>
  <c r="Q163" i="10" s="1"/>
  <c r="H92" i="10"/>
  <c r="G92" i="10"/>
  <c r="F92" i="10"/>
  <c r="E92" i="10"/>
  <c r="D92" i="10"/>
  <c r="D138" i="10" s="1"/>
  <c r="Q159" i="10" s="1"/>
  <c r="C92" i="10"/>
  <c r="C138" i="10" s="1"/>
  <c r="Q158" i="10" s="1"/>
  <c r="AF91" i="10"/>
  <c r="AE91" i="10"/>
  <c r="AD91" i="10"/>
  <c r="AC91" i="10"/>
  <c r="AB91" i="10"/>
  <c r="AA91" i="10"/>
  <c r="Z91" i="10"/>
  <c r="Y91" i="10"/>
  <c r="X91" i="10"/>
  <c r="U91" i="10"/>
  <c r="T91" i="10"/>
  <c r="S91" i="10"/>
  <c r="R91" i="10"/>
  <c r="Q91" i="10"/>
  <c r="P91" i="10"/>
  <c r="O91" i="10"/>
  <c r="N91" i="10"/>
  <c r="M91" i="10"/>
  <c r="K91" i="10"/>
  <c r="J91" i="10"/>
  <c r="I91" i="10"/>
  <c r="H91" i="10"/>
  <c r="G91" i="10"/>
  <c r="F91" i="10"/>
  <c r="E91" i="10"/>
  <c r="D91" i="10"/>
  <c r="C91" i="10"/>
  <c r="AF90" i="10"/>
  <c r="AE90" i="10"/>
  <c r="AD90" i="10"/>
  <c r="AC90" i="10"/>
  <c r="AB90" i="10"/>
  <c r="AA90" i="10"/>
  <c r="Z90" i="10"/>
  <c r="Y90" i="10"/>
  <c r="X90" i="10"/>
  <c r="U90" i="10"/>
  <c r="T90" i="10"/>
  <c r="S90" i="10"/>
  <c r="R90" i="10"/>
  <c r="Q90" i="10"/>
  <c r="P90" i="10"/>
  <c r="O90" i="10"/>
  <c r="N90" i="10"/>
  <c r="M90" i="10"/>
  <c r="K90" i="10"/>
  <c r="J90" i="10"/>
  <c r="I90" i="10"/>
  <c r="H90" i="10"/>
  <c r="G90" i="10"/>
  <c r="F90" i="10"/>
  <c r="E90" i="10"/>
  <c r="D90" i="10"/>
  <c r="C90" i="10"/>
  <c r="AF89" i="10"/>
  <c r="AE89" i="10"/>
  <c r="AD89" i="10"/>
  <c r="AC89" i="10"/>
  <c r="AG89" i="10" s="1"/>
  <c r="AB89" i="10"/>
  <c r="AA89" i="10"/>
  <c r="Z89" i="10"/>
  <c r="Y89" i="10"/>
  <c r="X89" i="10"/>
  <c r="U89" i="10"/>
  <c r="T89" i="10"/>
  <c r="S89" i="10"/>
  <c r="R89" i="10"/>
  <c r="V89" i="10" s="1"/>
  <c r="Q89" i="10"/>
  <c r="P89" i="10"/>
  <c r="O89" i="10"/>
  <c r="N89" i="10"/>
  <c r="M89" i="10"/>
  <c r="K89" i="10"/>
  <c r="J89" i="10"/>
  <c r="I89" i="10"/>
  <c r="H89" i="10"/>
  <c r="G89" i="10"/>
  <c r="F89" i="10"/>
  <c r="E89" i="10"/>
  <c r="D89" i="10"/>
  <c r="C89" i="10"/>
  <c r="AF88" i="10"/>
  <c r="AE88" i="10"/>
  <c r="AD88" i="10"/>
  <c r="AC88" i="10"/>
  <c r="AB88" i="10"/>
  <c r="AA88" i="10"/>
  <c r="Z88" i="10"/>
  <c r="Y88" i="10"/>
  <c r="X88" i="10"/>
  <c r="U88" i="10"/>
  <c r="T88" i="10"/>
  <c r="S88" i="10"/>
  <c r="R88" i="10"/>
  <c r="Q88" i="10"/>
  <c r="P88" i="10"/>
  <c r="O88" i="10"/>
  <c r="N88" i="10"/>
  <c r="M88" i="10"/>
  <c r="K88" i="10"/>
  <c r="J88" i="10"/>
  <c r="I88" i="10"/>
  <c r="H88" i="10"/>
  <c r="G88" i="10"/>
  <c r="F88" i="10"/>
  <c r="E88" i="10"/>
  <c r="D88" i="10"/>
  <c r="C88" i="10"/>
  <c r="AF87" i="10"/>
  <c r="AE87" i="10"/>
  <c r="AD87" i="10"/>
  <c r="AC87" i="10"/>
  <c r="AC137" i="10" s="1"/>
  <c r="P176" i="10" s="1"/>
  <c r="AB87" i="10"/>
  <c r="AA87" i="10"/>
  <c r="Z87" i="10"/>
  <c r="Y87" i="10"/>
  <c r="X87" i="10"/>
  <c r="U87" i="10"/>
  <c r="T87" i="10"/>
  <c r="S87" i="10"/>
  <c r="R87" i="10"/>
  <c r="Q87" i="10"/>
  <c r="P87" i="10"/>
  <c r="O87" i="10"/>
  <c r="N87" i="10"/>
  <c r="M87" i="10"/>
  <c r="K87" i="10"/>
  <c r="J87" i="10"/>
  <c r="I87" i="10"/>
  <c r="H87" i="10"/>
  <c r="G87" i="10"/>
  <c r="F87" i="10"/>
  <c r="E87" i="10"/>
  <c r="D87" i="10"/>
  <c r="C87" i="10"/>
  <c r="AF86" i="10"/>
  <c r="AE86" i="10"/>
  <c r="AD86" i="10"/>
  <c r="AC86" i="10"/>
  <c r="AG86" i="10" s="1"/>
  <c r="AB86" i="10"/>
  <c r="AA86" i="10"/>
  <c r="Z86" i="10"/>
  <c r="Y86" i="10"/>
  <c r="X86" i="10"/>
  <c r="U86" i="10"/>
  <c r="T86" i="10"/>
  <c r="T136" i="10" s="1"/>
  <c r="O171" i="10" s="1"/>
  <c r="S86" i="10"/>
  <c r="R86" i="10"/>
  <c r="Q86" i="10"/>
  <c r="P86" i="10"/>
  <c r="O86" i="10"/>
  <c r="N86" i="10"/>
  <c r="M86" i="10"/>
  <c r="K86" i="10"/>
  <c r="J86" i="10"/>
  <c r="I86" i="10"/>
  <c r="H86" i="10"/>
  <c r="G86" i="10"/>
  <c r="F86" i="10"/>
  <c r="E86" i="10"/>
  <c r="D86" i="10"/>
  <c r="C86" i="10"/>
  <c r="AF85" i="10"/>
  <c r="AE85" i="10"/>
  <c r="AD85" i="10"/>
  <c r="AC85" i="10"/>
  <c r="AB85" i="10"/>
  <c r="AA85" i="10"/>
  <c r="Z85" i="10"/>
  <c r="Y85" i="10"/>
  <c r="X85" i="10"/>
  <c r="U85" i="10"/>
  <c r="T85" i="10"/>
  <c r="S85" i="10"/>
  <c r="R85" i="10"/>
  <c r="Q85" i="10"/>
  <c r="P85" i="10"/>
  <c r="O85" i="10"/>
  <c r="N85" i="10"/>
  <c r="M85" i="10"/>
  <c r="K85" i="10"/>
  <c r="J85" i="10"/>
  <c r="I85" i="10"/>
  <c r="H85" i="10"/>
  <c r="G85" i="10"/>
  <c r="F85" i="10"/>
  <c r="E85" i="10"/>
  <c r="D85" i="10"/>
  <c r="C85" i="10"/>
  <c r="AF84" i="10"/>
  <c r="AE84" i="10"/>
  <c r="AD84" i="10"/>
  <c r="AC84" i="10"/>
  <c r="AB84" i="10"/>
  <c r="AA84" i="10"/>
  <c r="Z84" i="10"/>
  <c r="Y84" i="10"/>
  <c r="X84" i="10"/>
  <c r="U84" i="10"/>
  <c r="T84" i="10"/>
  <c r="S84" i="10"/>
  <c r="R84" i="10"/>
  <c r="Q84" i="10"/>
  <c r="P84" i="10"/>
  <c r="O84" i="10"/>
  <c r="N84" i="10"/>
  <c r="M84" i="10"/>
  <c r="K84" i="10"/>
  <c r="J84" i="10"/>
  <c r="I84" i="10"/>
  <c r="H84" i="10"/>
  <c r="G84" i="10"/>
  <c r="F84" i="10"/>
  <c r="E84" i="10"/>
  <c r="D84" i="10"/>
  <c r="C84" i="10"/>
  <c r="AF83" i="10"/>
  <c r="AE83" i="10"/>
  <c r="AD83" i="10"/>
  <c r="AC83" i="10"/>
  <c r="AG83" i="10" s="1"/>
  <c r="AB83" i="10"/>
  <c r="AA83" i="10"/>
  <c r="Z83" i="10"/>
  <c r="Y83" i="10"/>
  <c r="X83" i="10"/>
  <c r="U83" i="10"/>
  <c r="T83" i="10"/>
  <c r="S83" i="10"/>
  <c r="R83" i="10"/>
  <c r="Q83" i="10"/>
  <c r="P83" i="10"/>
  <c r="O83" i="10"/>
  <c r="N83" i="10"/>
  <c r="M83" i="10"/>
  <c r="K83" i="10"/>
  <c r="J83" i="10"/>
  <c r="I83" i="10"/>
  <c r="H83" i="10"/>
  <c r="G83" i="10"/>
  <c r="F83" i="10"/>
  <c r="E83" i="10"/>
  <c r="D83" i="10"/>
  <c r="C83" i="10"/>
  <c r="AF82" i="10"/>
  <c r="AE82" i="10"/>
  <c r="AD82" i="10"/>
  <c r="AC82" i="10"/>
  <c r="AB82" i="10"/>
  <c r="AA82" i="10"/>
  <c r="Z82" i="10"/>
  <c r="Y82" i="10"/>
  <c r="X82" i="10"/>
  <c r="U82" i="10"/>
  <c r="T82" i="10"/>
  <c r="S82" i="10"/>
  <c r="R82" i="10"/>
  <c r="Q82" i="10"/>
  <c r="Q136" i="10" s="1"/>
  <c r="P82" i="10"/>
  <c r="P136" i="10" s="1"/>
  <c r="O168" i="10" s="1"/>
  <c r="O82" i="10"/>
  <c r="N82" i="10"/>
  <c r="M82" i="10"/>
  <c r="K82" i="10"/>
  <c r="J82" i="10"/>
  <c r="I82" i="10"/>
  <c r="H82" i="10"/>
  <c r="G82" i="10"/>
  <c r="F82" i="10"/>
  <c r="E82" i="10"/>
  <c r="E136" i="10" s="1"/>
  <c r="O160" i="10" s="1"/>
  <c r="D82" i="10"/>
  <c r="D136" i="10" s="1"/>
  <c r="O159" i="10" s="1"/>
  <c r="C82" i="10"/>
  <c r="C136" i="10" s="1"/>
  <c r="O158" i="10" s="1"/>
  <c r="AF81" i="10"/>
  <c r="AE81" i="10"/>
  <c r="AD81" i="10"/>
  <c r="AC81" i="10"/>
  <c r="AB81" i="10"/>
  <c r="AA81" i="10"/>
  <c r="Z81" i="10"/>
  <c r="Y81" i="10"/>
  <c r="X81" i="10"/>
  <c r="U81" i="10"/>
  <c r="T81" i="10"/>
  <c r="S81" i="10"/>
  <c r="R81" i="10"/>
  <c r="V81" i="10" s="1"/>
  <c r="Q81" i="10"/>
  <c r="P81" i="10"/>
  <c r="O81" i="10"/>
  <c r="N81" i="10"/>
  <c r="M81" i="10"/>
  <c r="K81" i="10"/>
  <c r="J81" i="10"/>
  <c r="I81" i="10"/>
  <c r="H81" i="10"/>
  <c r="G81" i="10"/>
  <c r="F81" i="10"/>
  <c r="E81" i="10"/>
  <c r="D81" i="10"/>
  <c r="C81" i="10"/>
  <c r="AF80" i="10"/>
  <c r="AE80" i="10"/>
  <c r="AD80" i="10"/>
  <c r="AC80" i="10"/>
  <c r="AB80" i="10"/>
  <c r="AA80" i="10"/>
  <c r="Z80" i="10"/>
  <c r="Y80" i="10"/>
  <c r="X80" i="10"/>
  <c r="U80" i="10"/>
  <c r="T80" i="10"/>
  <c r="S80" i="10"/>
  <c r="R80" i="10"/>
  <c r="V80" i="10" s="1"/>
  <c r="Q80" i="10"/>
  <c r="P80" i="10"/>
  <c r="O80" i="10"/>
  <c r="N80" i="10"/>
  <c r="M80" i="10"/>
  <c r="K80" i="10"/>
  <c r="J80" i="10"/>
  <c r="I80" i="10"/>
  <c r="H80" i="10"/>
  <c r="G80" i="10"/>
  <c r="F80" i="10"/>
  <c r="E80" i="10"/>
  <c r="D80" i="10"/>
  <c r="C80" i="10"/>
  <c r="AF79" i="10"/>
  <c r="AE79" i="10"/>
  <c r="AD79" i="10"/>
  <c r="AG79" i="10" s="1"/>
  <c r="AC79" i="10"/>
  <c r="AB79" i="10"/>
  <c r="AA79" i="10"/>
  <c r="Z79" i="10"/>
  <c r="Y79" i="10"/>
  <c r="X79" i="10"/>
  <c r="U79" i="10"/>
  <c r="T79" i="10"/>
  <c r="S79" i="10"/>
  <c r="S135" i="10" s="1"/>
  <c r="N170" i="10" s="1"/>
  <c r="R79" i="10"/>
  <c r="R135" i="10" s="1"/>
  <c r="N169" i="10" s="1"/>
  <c r="Q79" i="10"/>
  <c r="P79" i="10"/>
  <c r="O79" i="10"/>
  <c r="N79" i="10"/>
  <c r="M79" i="10"/>
  <c r="K79" i="10"/>
  <c r="J79" i="10"/>
  <c r="I79" i="10"/>
  <c r="H79" i="10"/>
  <c r="G79" i="10"/>
  <c r="F79" i="10"/>
  <c r="E79" i="10"/>
  <c r="D79" i="10"/>
  <c r="C79" i="10"/>
  <c r="AG78" i="10"/>
  <c r="AF78" i="10"/>
  <c r="AE78" i="10"/>
  <c r="AD78" i="10"/>
  <c r="AC78" i="10"/>
  <c r="AB78" i="10"/>
  <c r="AA78" i="10"/>
  <c r="Z78" i="10"/>
  <c r="Y78" i="10"/>
  <c r="X78" i="10"/>
  <c r="U78" i="10"/>
  <c r="T78" i="10"/>
  <c r="S78" i="10"/>
  <c r="R78" i="10"/>
  <c r="V78" i="10" s="1"/>
  <c r="Q78" i="10"/>
  <c r="P78" i="10"/>
  <c r="O78" i="10"/>
  <c r="N78" i="10"/>
  <c r="M78" i="10"/>
  <c r="K78" i="10"/>
  <c r="J78" i="10"/>
  <c r="I78" i="10"/>
  <c r="H78" i="10"/>
  <c r="G78" i="10"/>
  <c r="F78" i="10"/>
  <c r="E78" i="10"/>
  <c r="D78" i="10"/>
  <c r="C78" i="10"/>
  <c r="AF77" i="10"/>
  <c r="AE77" i="10"/>
  <c r="AD77" i="10"/>
  <c r="AC77" i="10"/>
  <c r="AB77" i="10"/>
  <c r="AB135" i="10" s="1"/>
  <c r="AA77" i="10"/>
  <c r="Z77" i="10"/>
  <c r="Y77" i="10"/>
  <c r="X77" i="10"/>
  <c r="U77" i="10"/>
  <c r="T77" i="10"/>
  <c r="S77" i="10"/>
  <c r="R77" i="10"/>
  <c r="Q77" i="10"/>
  <c r="P77" i="10"/>
  <c r="O77" i="10"/>
  <c r="N77" i="10"/>
  <c r="M77" i="10"/>
  <c r="K77" i="10"/>
  <c r="J77" i="10"/>
  <c r="J135" i="10" s="1"/>
  <c r="N164" i="10" s="1"/>
  <c r="I77" i="10"/>
  <c r="I135" i="10" s="1"/>
  <c r="N163" i="10" s="1"/>
  <c r="H77" i="10"/>
  <c r="G77" i="10"/>
  <c r="F77" i="10"/>
  <c r="E77" i="10"/>
  <c r="D77" i="10"/>
  <c r="C77" i="10"/>
  <c r="AF76" i="10"/>
  <c r="AE76" i="10"/>
  <c r="AD76" i="10"/>
  <c r="AC76" i="10"/>
  <c r="AB76" i="10"/>
  <c r="AA76" i="10"/>
  <c r="Z76" i="10"/>
  <c r="Y76" i="10"/>
  <c r="X76" i="10"/>
  <c r="U76" i="10"/>
  <c r="T76" i="10"/>
  <c r="S76" i="10"/>
  <c r="R76" i="10"/>
  <c r="Q76" i="10"/>
  <c r="P76" i="10"/>
  <c r="O76" i="10"/>
  <c r="N76" i="10"/>
  <c r="M76" i="10"/>
  <c r="K76" i="10"/>
  <c r="J76" i="10"/>
  <c r="I76" i="10"/>
  <c r="H76" i="10"/>
  <c r="G76" i="10"/>
  <c r="F76" i="10"/>
  <c r="E76" i="10"/>
  <c r="D76" i="10"/>
  <c r="C76" i="10"/>
  <c r="AF75" i="10"/>
  <c r="AE75" i="10"/>
  <c r="AD75" i="10"/>
  <c r="AC75" i="10"/>
  <c r="AG75" i="10" s="1"/>
  <c r="AB75" i="10"/>
  <c r="AA75" i="10"/>
  <c r="Z75" i="10"/>
  <c r="Y75" i="10"/>
  <c r="X75" i="10"/>
  <c r="U75" i="10"/>
  <c r="T75" i="10"/>
  <c r="S75" i="10"/>
  <c r="R75" i="10"/>
  <c r="V75" i="10" s="1"/>
  <c r="Q75" i="10"/>
  <c r="P75" i="10"/>
  <c r="O75" i="10"/>
  <c r="N75" i="10"/>
  <c r="M75" i="10"/>
  <c r="K75" i="10"/>
  <c r="J75" i="10"/>
  <c r="I75" i="10"/>
  <c r="H75" i="10"/>
  <c r="G75" i="10"/>
  <c r="F75" i="10"/>
  <c r="E75" i="10"/>
  <c r="D75" i="10"/>
  <c r="C75" i="10"/>
  <c r="AF74" i="10"/>
  <c r="AE74" i="10"/>
  <c r="AD74" i="10"/>
  <c r="AC74" i="10"/>
  <c r="AB74" i="10"/>
  <c r="AA74" i="10"/>
  <c r="Z74" i="10"/>
  <c r="Y74" i="10"/>
  <c r="X74" i="10"/>
  <c r="U74" i="10"/>
  <c r="T74" i="10"/>
  <c r="S74" i="10"/>
  <c r="V74" i="10" s="1"/>
  <c r="R74" i="10"/>
  <c r="Q74" i="10"/>
  <c r="P74" i="10"/>
  <c r="O74" i="10"/>
  <c r="N74" i="10"/>
  <c r="M74" i="10"/>
  <c r="K74" i="10"/>
  <c r="J74" i="10"/>
  <c r="I74" i="10"/>
  <c r="H74" i="10"/>
  <c r="G74" i="10"/>
  <c r="F74" i="10"/>
  <c r="E74" i="10"/>
  <c r="D74" i="10"/>
  <c r="C74" i="10"/>
  <c r="AF73" i="10"/>
  <c r="AE73" i="10"/>
  <c r="AD73" i="10"/>
  <c r="AC73" i="10"/>
  <c r="AG73" i="10" s="1"/>
  <c r="AB73" i="10"/>
  <c r="AA73" i="10"/>
  <c r="Z73" i="10"/>
  <c r="Y73" i="10"/>
  <c r="X73" i="10"/>
  <c r="U73" i="10"/>
  <c r="T73" i="10"/>
  <c r="S73" i="10"/>
  <c r="R73" i="10"/>
  <c r="Q73" i="10"/>
  <c r="P73" i="10"/>
  <c r="O73" i="10"/>
  <c r="N73" i="10"/>
  <c r="M73" i="10"/>
  <c r="K73" i="10"/>
  <c r="J73" i="10"/>
  <c r="I73" i="10"/>
  <c r="H73" i="10"/>
  <c r="G73" i="10"/>
  <c r="F73" i="10"/>
  <c r="E73" i="10"/>
  <c r="D73" i="10"/>
  <c r="C73" i="10"/>
  <c r="AF72" i="10"/>
  <c r="AE72" i="10"/>
  <c r="AD72" i="10"/>
  <c r="AC72" i="10"/>
  <c r="AG72" i="10" s="1"/>
  <c r="AB72" i="10"/>
  <c r="AA72" i="10"/>
  <c r="Z72" i="10"/>
  <c r="Y72" i="10"/>
  <c r="X72" i="10"/>
  <c r="U72" i="10"/>
  <c r="T72" i="10"/>
  <c r="S72" i="10"/>
  <c r="R72" i="10"/>
  <c r="Q72" i="10"/>
  <c r="P72" i="10"/>
  <c r="O72" i="10"/>
  <c r="N72" i="10"/>
  <c r="M72" i="10"/>
  <c r="K72" i="10"/>
  <c r="J72" i="10"/>
  <c r="I72" i="10"/>
  <c r="H72" i="10"/>
  <c r="G72" i="10"/>
  <c r="F72" i="10"/>
  <c r="E72" i="10"/>
  <c r="D72" i="10"/>
  <c r="C72" i="10"/>
  <c r="B72" i="10"/>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AF71" i="10"/>
  <c r="AE71" i="10"/>
  <c r="AD71" i="10"/>
  <c r="AC71" i="10"/>
  <c r="AB71" i="10"/>
  <c r="AA71" i="10"/>
  <c r="Z71" i="10"/>
  <c r="Y71" i="10"/>
  <c r="X71" i="10"/>
  <c r="U71" i="10"/>
  <c r="T71" i="10"/>
  <c r="S71" i="10"/>
  <c r="R71" i="10"/>
  <c r="V71" i="10" s="1"/>
  <c r="Q71" i="10"/>
  <c r="P71" i="10"/>
  <c r="O71" i="10"/>
  <c r="N71" i="10"/>
  <c r="M71" i="10"/>
  <c r="K71" i="10"/>
  <c r="J71" i="10"/>
  <c r="I71" i="10"/>
  <c r="H71" i="10"/>
  <c r="G71" i="10"/>
  <c r="F71" i="10"/>
  <c r="E71" i="10"/>
  <c r="D71" i="10"/>
  <c r="C71" i="10"/>
  <c r="B71" i="10"/>
  <c r="AF70" i="10"/>
  <c r="AE70" i="10"/>
  <c r="AD70" i="10"/>
  <c r="AC70" i="10"/>
  <c r="AB70" i="10"/>
  <c r="AA70" i="10"/>
  <c r="Z70" i="10"/>
  <c r="Y70" i="10"/>
  <c r="X70" i="10"/>
  <c r="U70" i="10"/>
  <c r="T70" i="10"/>
  <c r="S70" i="10"/>
  <c r="R70" i="10"/>
  <c r="Q70" i="10"/>
  <c r="P70" i="10"/>
  <c r="O70" i="10"/>
  <c r="O134" i="10" s="1"/>
  <c r="N70" i="10"/>
  <c r="M70" i="10"/>
  <c r="K70" i="10"/>
  <c r="J70" i="10"/>
  <c r="J134" i="10" s="1"/>
  <c r="M164" i="10" s="1"/>
  <c r="I70" i="10"/>
  <c r="H70" i="10"/>
  <c r="G70" i="10"/>
  <c r="F70" i="10"/>
  <c r="E70" i="10"/>
  <c r="D70" i="10"/>
  <c r="C70" i="10"/>
  <c r="B70" i="10"/>
  <c r="AF69" i="10"/>
  <c r="AE69" i="10"/>
  <c r="AD69" i="10"/>
  <c r="AC69" i="10"/>
  <c r="AB69" i="10"/>
  <c r="AA69" i="10"/>
  <c r="Z69" i="10"/>
  <c r="Y69" i="10"/>
  <c r="U69" i="10"/>
  <c r="T69" i="10"/>
  <c r="S69" i="10"/>
  <c r="R69" i="10"/>
  <c r="Q69" i="10"/>
  <c r="P69" i="10"/>
  <c r="O69" i="10"/>
  <c r="N69" i="10"/>
  <c r="M69" i="10"/>
  <c r="K69" i="10"/>
  <c r="J69" i="10"/>
  <c r="I69" i="10"/>
  <c r="H69" i="10"/>
  <c r="G69" i="10"/>
  <c r="F69" i="10"/>
  <c r="E69" i="10"/>
  <c r="D69" i="10"/>
  <c r="C69" i="10"/>
  <c r="B5" i="10"/>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4" i="10"/>
  <c r="E136" i="9"/>
  <c r="C137" i="9"/>
  <c r="AF131" i="9"/>
  <c r="AE131" i="9"/>
  <c r="AD131" i="9"/>
  <c r="AC131" i="9"/>
  <c r="AB131" i="9"/>
  <c r="AA131" i="9"/>
  <c r="Z131" i="9"/>
  <c r="Y131" i="9"/>
  <c r="X131" i="9"/>
  <c r="U131" i="9"/>
  <c r="T131" i="9"/>
  <c r="S131" i="9"/>
  <c r="R131" i="9"/>
  <c r="Q131" i="9"/>
  <c r="P131" i="9"/>
  <c r="O131" i="9"/>
  <c r="N131" i="9"/>
  <c r="M131" i="9"/>
  <c r="K131" i="9"/>
  <c r="J131" i="9"/>
  <c r="I131" i="9"/>
  <c r="H131" i="9"/>
  <c r="G131" i="9"/>
  <c r="F131" i="9"/>
  <c r="E131" i="9"/>
  <c r="D131" i="9"/>
  <c r="C131" i="9"/>
  <c r="AF130" i="9"/>
  <c r="AE130" i="9"/>
  <c r="AD130" i="9"/>
  <c r="AC130" i="9"/>
  <c r="AB130" i="9"/>
  <c r="AA130" i="9"/>
  <c r="Z130" i="9"/>
  <c r="Y130" i="9"/>
  <c r="X130" i="9"/>
  <c r="V130" i="9"/>
  <c r="U130" i="9"/>
  <c r="T130" i="9"/>
  <c r="S130" i="9"/>
  <c r="R130" i="9"/>
  <c r="Q130" i="9"/>
  <c r="P130" i="9"/>
  <c r="O130" i="9"/>
  <c r="N130" i="9"/>
  <c r="M130" i="9"/>
  <c r="K130" i="9"/>
  <c r="J130" i="9"/>
  <c r="I130" i="9"/>
  <c r="H130" i="9"/>
  <c r="G130" i="9"/>
  <c r="F130" i="9"/>
  <c r="E130" i="9"/>
  <c r="D130" i="9"/>
  <c r="C130" i="9"/>
  <c r="AF129" i="9"/>
  <c r="AE129" i="9"/>
  <c r="AD129" i="9"/>
  <c r="AC129" i="9"/>
  <c r="AB129" i="9"/>
  <c r="AA129" i="9"/>
  <c r="Z129" i="9"/>
  <c r="Y129" i="9"/>
  <c r="X129" i="9"/>
  <c r="U129" i="9"/>
  <c r="T129" i="9"/>
  <c r="S129" i="9"/>
  <c r="R129" i="9"/>
  <c r="Q129" i="9"/>
  <c r="P129" i="9"/>
  <c r="O129" i="9"/>
  <c r="N129" i="9"/>
  <c r="M129" i="9"/>
  <c r="K129" i="9"/>
  <c r="J129" i="9"/>
  <c r="I129" i="9"/>
  <c r="H129" i="9"/>
  <c r="G129" i="9"/>
  <c r="F129" i="9"/>
  <c r="E129" i="9"/>
  <c r="D129" i="9"/>
  <c r="C129" i="9"/>
  <c r="AF128" i="9"/>
  <c r="AE128" i="9"/>
  <c r="AD128" i="9"/>
  <c r="AC128" i="9"/>
  <c r="AB128" i="9"/>
  <c r="AA128" i="9"/>
  <c r="Z128" i="9"/>
  <c r="Y128" i="9"/>
  <c r="X128" i="9"/>
  <c r="U128" i="9"/>
  <c r="T128" i="9"/>
  <c r="S128" i="9"/>
  <c r="R128" i="9"/>
  <c r="Q128" i="9"/>
  <c r="P128" i="9"/>
  <c r="O128" i="9"/>
  <c r="N128" i="9"/>
  <c r="M128" i="9"/>
  <c r="K128" i="9"/>
  <c r="J128" i="9"/>
  <c r="I128" i="9"/>
  <c r="H128" i="9"/>
  <c r="G128" i="9"/>
  <c r="F128" i="9"/>
  <c r="E128" i="9"/>
  <c r="D128" i="9"/>
  <c r="C128" i="9"/>
  <c r="AF127" i="9"/>
  <c r="AE127" i="9"/>
  <c r="AD127" i="9"/>
  <c r="AC127" i="9"/>
  <c r="AB127" i="9"/>
  <c r="AA127" i="9"/>
  <c r="Z127" i="9"/>
  <c r="Y127" i="9"/>
  <c r="X127" i="9"/>
  <c r="U127" i="9"/>
  <c r="T127" i="9"/>
  <c r="S127" i="9"/>
  <c r="R127" i="9"/>
  <c r="Q127" i="9"/>
  <c r="P127" i="9"/>
  <c r="O127" i="9"/>
  <c r="N127" i="9"/>
  <c r="M127" i="9"/>
  <c r="K127" i="9"/>
  <c r="J127" i="9"/>
  <c r="I127" i="9"/>
  <c r="H127" i="9"/>
  <c r="G127" i="9"/>
  <c r="F127" i="9"/>
  <c r="E127" i="9"/>
  <c r="D127" i="9"/>
  <c r="C127" i="9"/>
  <c r="AF126" i="9"/>
  <c r="AE126" i="9"/>
  <c r="AD126" i="9"/>
  <c r="AC126" i="9"/>
  <c r="AB126" i="9"/>
  <c r="AA126" i="9"/>
  <c r="Z126" i="9"/>
  <c r="Y126" i="9"/>
  <c r="X126" i="9"/>
  <c r="U126" i="9"/>
  <c r="T126" i="9"/>
  <c r="S126" i="9"/>
  <c r="R126" i="9"/>
  <c r="Q126" i="9"/>
  <c r="P126" i="9"/>
  <c r="O126" i="9"/>
  <c r="N126" i="9"/>
  <c r="M126" i="9"/>
  <c r="K126" i="9"/>
  <c r="J126" i="9"/>
  <c r="I126" i="9"/>
  <c r="H126" i="9"/>
  <c r="G126" i="9"/>
  <c r="F126" i="9"/>
  <c r="E126" i="9"/>
  <c r="D126" i="9"/>
  <c r="C126" i="9"/>
  <c r="AF125" i="9"/>
  <c r="AE125" i="9"/>
  <c r="AD125" i="9"/>
  <c r="AC125" i="9"/>
  <c r="AB125" i="9"/>
  <c r="AA125" i="9"/>
  <c r="Z125" i="9"/>
  <c r="Y125" i="9"/>
  <c r="X125" i="9"/>
  <c r="U125" i="9"/>
  <c r="T125" i="9"/>
  <c r="S125" i="9"/>
  <c r="R125" i="9"/>
  <c r="V125" i="9" s="1"/>
  <c r="Q125" i="9"/>
  <c r="P125" i="9"/>
  <c r="O125" i="9"/>
  <c r="N125" i="9"/>
  <c r="M125" i="9"/>
  <c r="K125" i="9"/>
  <c r="J125" i="9"/>
  <c r="I125" i="9"/>
  <c r="H125" i="9"/>
  <c r="G125" i="9"/>
  <c r="F125" i="9"/>
  <c r="E125" i="9"/>
  <c r="D125" i="9"/>
  <c r="C125" i="9"/>
  <c r="AF124" i="9"/>
  <c r="AE124" i="9"/>
  <c r="AD124" i="9"/>
  <c r="AC124" i="9"/>
  <c r="AB124" i="9"/>
  <c r="AA124" i="9"/>
  <c r="Z124" i="9"/>
  <c r="Y124" i="9"/>
  <c r="X124" i="9"/>
  <c r="U124" i="9"/>
  <c r="T124" i="9"/>
  <c r="S124" i="9"/>
  <c r="R124" i="9"/>
  <c r="Q124" i="9"/>
  <c r="P124" i="9"/>
  <c r="O124" i="9"/>
  <c r="N124" i="9"/>
  <c r="M124" i="9"/>
  <c r="K124" i="9"/>
  <c r="J124" i="9"/>
  <c r="I124" i="9"/>
  <c r="H124" i="9"/>
  <c r="G124" i="9"/>
  <c r="F124" i="9"/>
  <c r="E124" i="9"/>
  <c r="D124" i="9"/>
  <c r="C124" i="9"/>
  <c r="AF123" i="9"/>
  <c r="AE123" i="9"/>
  <c r="AD123" i="9"/>
  <c r="AC123" i="9"/>
  <c r="AB123" i="9"/>
  <c r="AA123" i="9"/>
  <c r="Z123" i="9"/>
  <c r="Y123" i="9"/>
  <c r="X123" i="9"/>
  <c r="U123" i="9"/>
  <c r="T123" i="9"/>
  <c r="S123" i="9"/>
  <c r="R123" i="9"/>
  <c r="Q123" i="9"/>
  <c r="P123" i="9"/>
  <c r="O123" i="9"/>
  <c r="N123" i="9"/>
  <c r="M123" i="9"/>
  <c r="K123" i="9"/>
  <c r="J123" i="9"/>
  <c r="I123" i="9"/>
  <c r="H123" i="9"/>
  <c r="G123" i="9"/>
  <c r="F123" i="9"/>
  <c r="E123" i="9"/>
  <c r="D123" i="9"/>
  <c r="C123" i="9"/>
  <c r="AF122" i="9"/>
  <c r="AE122" i="9"/>
  <c r="AD122" i="9"/>
  <c r="AC122" i="9"/>
  <c r="AB122" i="9"/>
  <c r="AA122" i="9"/>
  <c r="Z122" i="9"/>
  <c r="Y122" i="9"/>
  <c r="X122" i="9"/>
  <c r="U122" i="9"/>
  <c r="T122" i="9"/>
  <c r="S122" i="9"/>
  <c r="R122" i="9"/>
  <c r="V122" i="9" s="1"/>
  <c r="Q122" i="9"/>
  <c r="P122" i="9"/>
  <c r="O122" i="9"/>
  <c r="N122" i="9"/>
  <c r="M122" i="9"/>
  <c r="K122" i="9"/>
  <c r="J122" i="9"/>
  <c r="I122" i="9"/>
  <c r="H122" i="9"/>
  <c r="G122" i="9"/>
  <c r="F122" i="9"/>
  <c r="E122" i="9"/>
  <c r="D122" i="9"/>
  <c r="C122" i="9"/>
  <c r="AF121" i="9"/>
  <c r="AE121" i="9"/>
  <c r="AD121" i="9"/>
  <c r="AC121" i="9"/>
  <c r="AB121" i="9"/>
  <c r="AA121" i="9"/>
  <c r="Z121" i="9"/>
  <c r="Y121" i="9"/>
  <c r="X121" i="9"/>
  <c r="U121" i="9"/>
  <c r="T121" i="9"/>
  <c r="S121" i="9"/>
  <c r="R121" i="9"/>
  <c r="Q121" i="9"/>
  <c r="P121" i="9"/>
  <c r="O121" i="9"/>
  <c r="N121" i="9"/>
  <c r="M121" i="9"/>
  <c r="K121" i="9"/>
  <c r="J121" i="9"/>
  <c r="I121" i="9"/>
  <c r="H121" i="9"/>
  <c r="G121" i="9"/>
  <c r="F121" i="9"/>
  <c r="E121" i="9"/>
  <c r="D121" i="9"/>
  <c r="C121" i="9"/>
  <c r="AF120" i="9"/>
  <c r="AE120" i="9"/>
  <c r="AD120" i="9"/>
  <c r="AC120" i="9"/>
  <c r="AB120" i="9"/>
  <c r="AA120" i="9"/>
  <c r="Z120" i="9"/>
  <c r="Y120" i="9"/>
  <c r="X120" i="9"/>
  <c r="U120" i="9"/>
  <c r="T120" i="9"/>
  <c r="S120" i="9"/>
  <c r="R120" i="9"/>
  <c r="Q120" i="9"/>
  <c r="P120" i="9"/>
  <c r="O120" i="9"/>
  <c r="N120" i="9"/>
  <c r="M120" i="9"/>
  <c r="K120" i="9"/>
  <c r="J120" i="9"/>
  <c r="I120" i="9"/>
  <c r="H120" i="9"/>
  <c r="G120" i="9"/>
  <c r="F120" i="9"/>
  <c r="E120" i="9"/>
  <c r="D120" i="9"/>
  <c r="C120" i="9"/>
  <c r="AF119" i="9"/>
  <c r="AE119" i="9"/>
  <c r="AD119" i="9"/>
  <c r="AC119" i="9"/>
  <c r="AB119" i="9"/>
  <c r="AA119" i="9"/>
  <c r="Z119" i="9"/>
  <c r="Y119" i="9"/>
  <c r="X119" i="9"/>
  <c r="U119" i="9"/>
  <c r="T119" i="9"/>
  <c r="S119" i="9"/>
  <c r="R119" i="9"/>
  <c r="Q119" i="9"/>
  <c r="P119" i="9"/>
  <c r="O119" i="9"/>
  <c r="N119" i="9"/>
  <c r="M119" i="9"/>
  <c r="K119" i="9"/>
  <c r="J119" i="9"/>
  <c r="I119" i="9"/>
  <c r="H119" i="9"/>
  <c r="G119" i="9"/>
  <c r="F119" i="9"/>
  <c r="E119" i="9"/>
  <c r="D119" i="9"/>
  <c r="C119" i="9"/>
  <c r="AF118" i="9"/>
  <c r="AE118" i="9"/>
  <c r="AD118" i="9"/>
  <c r="AC118" i="9"/>
  <c r="AB118" i="9"/>
  <c r="AA118" i="9"/>
  <c r="Z118" i="9"/>
  <c r="Y118" i="9"/>
  <c r="X118" i="9"/>
  <c r="U118" i="9"/>
  <c r="T118" i="9"/>
  <c r="S118" i="9"/>
  <c r="R118" i="9"/>
  <c r="V118" i="9" s="1"/>
  <c r="Q118" i="9"/>
  <c r="P118" i="9"/>
  <c r="O118" i="9"/>
  <c r="N118" i="9"/>
  <c r="M118" i="9"/>
  <c r="K118" i="9"/>
  <c r="J118" i="9"/>
  <c r="I118" i="9"/>
  <c r="H118" i="9"/>
  <c r="G118" i="9"/>
  <c r="F118" i="9"/>
  <c r="E118" i="9"/>
  <c r="D118" i="9"/>
  <c r="C118" i="9"/>
  <c r="AF117" i="9"/>
  <c r="AE117" i="9"/>
  <c r="AD117" i="9"/>
  <c r="AC117" i="9"/>
  <c r="AB117" i="9"/>
  <c r="AA117" i="9"/>
  <c r="Z117" i="9"/>
  <c r="Y117" i="9"/>
  <c r="X117" i="9"/>
  <c r="U117" i="9"/>
  <c r="T117" i="9"/>
  <c r="S117" i="9"/>
  <c r="R117" i="9"/>
  <c r="Q117" i="9"/>
  <c r="P117" i="9"/>
  <c r="O117" i="9"/>
  <c r="N117" i="9"/>
  <c r="M117" i="9"/>
  <c r="K117" i="9"/>
  <c r="J117" i="9"/>
  <c r="I117" i="9"/>
  <c r="H117" i="9"/>
  <c r="G117" i="9"/>
  <c r="F117" i="9"/>
  <c r="E117" i="9"/>
  <c r="D117" i="9"/>
  <c r="C117" i="9"/>
  <c r="AF116" i="9"/>
  <c r="AE116" i="9"/>
  <c r="AD116" i="9"/>
  <c r="AC116" i="9"/>
  <c r="AG116" i="9" s="1"/>
  <c r="AB116" i="9"/>
  <c r="AA116" i="9"/>
  <c r="Z116" i="9"/>
  <c r="Y116" i="9"/>
  <c r="X116" i="9"/>
  <c r="U116" i="9"/>
  <c r="T116" i="9"/>
  <c r="S116" i="9"/>
  <c r="R116" i="9"/>
  <c r="Q116" i="9"/>
  <c r="P116" i="9"/>
  <c r="O116" i="9"/>
  <c r="N116" i="9"/>
  <c r="M116" i="9"/>
  <c r="K116" i="9"/>
  <c r="J116" i="9"/>
  <c r="I116" i="9"/>
  <c r="H116" i="9"/>
  <c r="G116" i="9"/>
  <c r="F116" i="9"/>
  <c r="E116" i="9"/>
  <c r="D116" i="9"/>
  <c r="C116" i="9"/>
  <c r="AF115" i="9"/>
  <c r="AE115" i="9"/>
  <c r="AD115" i="9"/>
  <c r="AC115" i="9"/>
  <c r="AG115" i="9" s="1"/>
  <c r="AB115" i="9"/>
  <c r="AA115" i="9"/>
  <c r="Z115" i="9"/>
  <c r="Y115" i="9"/>
  <c r="X115" i="9"/>
  <c r="U115" i="9"/>
  <c r="T115" i="9"/>
  <c r="S115" i="9"/>
  <c r="R115" i="9"/>
  <c r="Q115" i="9"/>
  <c r="P115" i="9"/>
  <c r="O115" i="9"/>
  <c r="N115" i="9"/>
  <c r="M115" i="9"/>
  <c r="K115" i="9"/>
  <c r="J115" i="9"/>
  <c r="I115" i="9"/>
  <c r="H115" i="9"/>
  <c r="G115" i="9"/>
  <c r="F115" i="9"/>
  <c r="E115" i="9"/>
  <c r="D115" i="9"/>
  <c r="C115" i="9"/>
  <c r="AF114" i="9"/>
  <c r="AE114" i="9"/>
  <c r="AD114" i="9"/>
  <c r="AC114" i="9"/>
  <c r="AB114" i="9"/>
  <c r="AA114" i="9"/>
  <c r="Z114" i="9"/>
  <c r="Y114" i="9"/>
  <c r="X114" i="9"/>
  <c r="U114" i="9"/>
  <c r="T114" i="9"/>
  <c r="S114" i="9"/>
  <c r="R114" i="9"/>
  <c r="V114" i="9" s="1"/>
  <c r="Q114" i="9"/>
  <c r="P114" i="9"/>
  <c r="O114" i="9"/>
  <c r="N114" i="9"/>
  <c r="M114" i="9"/>
  <c r="K114" i="9"/>
  <c r="J114" i="9"/>
  <c r="I114" i="9"/>
  <c r="H114" i="9"/>
  <c r="G114" i="9"/>
  <c r="F114" i="9"/>
  <c r="E114" i="9"/>
  <c r="D114" i="9"/>
  <c r="C114" i="9"/>
  <c r="AF113" i="9"/>
  <c r="AE113" i="9"/>
  <c r="AD113" i="9"/>
  <c r="AC113" i="9"/>
  <c r="AB113" i="9"/>
  <c r="AA113" i="9"/>
  <c r="Z113" i="9"/>
  <c r="Y113" i="9"/>
  <c r="X113" i="9"/>
  <c r="U113" i="9"/>
  <c r="T113" i="9"/>
  <c r="S113" i="9"/>
  <c r="R113" i="9"/>
  <c r="Q113" i="9"/>
  <c r="P113" i="9"/>
  <c r="O113" i="9"/>
  <c r="N113" i="9"/>
  <c r="M113" i="9"/>
  <c r="K113" i="9"/>
  <c r="J113" i="9"/>
  <c r="I113" i="9"/>
  <c r="H113" i="9"/>
  <c r="G113" i="9"/>
  <c r="F113" i="9"/>
  <c r="E113" i="9"/>
  <c r="D113" i="9"/>
  <c r="C113" i="9"/>
  <c r="AF112" i="9"/>
  <c r="AE112" i="9"/>
  <c r="AD112" i="9"/>
  <c r="AC112" i="9"/>
  <c r="AB112" i="9"/>
  <c r="AA112" i="9"/>
  <c r="Z112" i="9"/>
  <c r="Y112" i="9"/>
  <c r="X112" i="9"/>
  <c r="U112" i="9"/>
  <c r="T112" i="9"/>
  <c r="S112" i="9"/>
  <c r="R112" i="9"/>
  <c r="Q112" i="9"/>
  <c r="P112" i="9"/>
  <c r="O112" i="9"/>
  <c r="N112" i="9"/>
  <c r="M112" i="9"/>
  <c r="K112" i="9"/>
  <c r="J112" i="9"/>
  <c r="I112" i="9"/>
  <c r="H112" i="9"/>
  <c r="G112" i="9"/>
  <c r="F112" i="9"/>
  <c r="E112" i="9"/>
  <c r="D112" i="9"/>
  <c r="C112" i="9"/>
  <c r="AF111" i="9"/>
  <c r="AE111" i="9"/>
  <c r="AG111" i="9" s="1"/>
  <c r="AD111" i="9"/>
  <c r="AC111" i="9"/>
  <c r="AB111" i="9"/>
  <c r="AA111" i="9"/>
  <c r="Z111" i="9"/>
  <c r="Y111" i="9"/>
  <c r="X111" i="9"/>
  <c r="U111" i="9"/>
  <c r="T111" i="9"/>
  <c r="S111" i="9"/>
  <c r="R111" i="9"/>
  <c r="Q111" i="9"/>
  <c r="P111" i="9"/>
  <c r="O111" i="9"/>
  <c r="N111" i="9"/>
  <c r="M111" i="9"/>
  <c r="K111" i="9"/>
  <c r="J111" i="9"/>
  <c r="I111" i="9"/>
  <c r="H111" i="9"/>
  <c r="G111" i="9"/>
  <c r="F111" i="9"/>
  <c r="E111" i="9"/>
  <c r="D111" i="9"/>
  <c r="C111" i="9"/>
  <c r="AF110" i="9"/>
  <c r="AE110" i="9"/>
  <c r="AD110" i="9"/>
  <c r="AC110" i="9"/>
  <c r="AB110" i="9"/>
  <c r="AA110" i="9"/>
  <c r="Z110" i="9"/>
  <c r="Y110" i="9"/>
  <c r="X110" i="9"/>
  <c r="U110" i="9"/>
  <c r="T110" i="9"/>
  <c r="S110" i="9"/>
  <c r="R110" i="9"/>
  <c r="V110" i="9" s="1"/>
  <c r="Q110" i="9"/>
  <c r="P110" i="9"/>
  <c r="O110" i="9"/>
  <c r="N110" i="9"/>
  <c r="M110" i="9"/>
  <c r="K110" i="9"/>
  <c r="J110" i="9"/>
  <c r="I110" i="9"/>
  <c r="H110" i="9"/>
  <c r="G110" i="9"/>
  <c r="F110" i="9"/>
  <c r="E110" i="9"/>
  <c r="D110" i="9"/>
  <c r="C110" i="9"/>
  <c r="AF109" i="9"/>
  <c r="AE109" i="9"/>
  <c r="AD109" i="9"/>
  <c r="AC109" i="9"/>
  <c r="AB109" i="9"/>
  <c r="AA109" i="9"/>
  <c r="Z109" i="9"/>
  <c r="Y109" i="9"/>
  <c r="X109" i="9"/>
  <c r="U109" i="9"/>
  <c r="T109" i="9"/>
  <c r="S109" i="9"/>
  <c r="R109" i="9"/>
  <c r="Q109" i="9"/>
  <c r="P109" i="9"/>
  <c r="O109" i="9"/>
  <c r="N109" i="9"/>
  <c r="M109" i="9"/>
  <c r="K109" i="9"/>
  <c r="J109" i="9"/>
  <c r="I109" i="9"/>
  <c r="H109" i="9"/>
  <c r="G109" i="9"/>
  <c r="F109" i="9"/>
  <c r="E109" i="9"/>
  <c r="D109" i="9"/>
  <c r="C109" i="9"/>
  <c r="AF108" i="9"/>
  <c r="AE108" i="9"/>
  <c r="AD108" i="9"/>
  <c r="AC108" i="9"/>
  <c r="AB108" i="9"/>
  <c r="AA108" i="9"/>
  <c r="Z108" i="9"/>
  <c r="Y108" i="9"/>
  <c r="X108" i="9"/>
  <c r="U108" i="9"/>
  <c r="T108" i="9"/>
  <c r="S108" i="9"/>
  <c r="R108" i="9"/>
  <c r="V108" i="9" s="1"/>
  <c r="Q108" i="9"/>
  <c r="P108" i="9"/>
  <c r="O108" i="9"/>
  <c r="N108" i="9"/>
  <c r="M108" i="9"/>
  <c r="K108" i="9"/>
  <c r="J108" i="9"/>
  <c r="I108" i="9"/>
  <c r="H108" i="9"/>
  <c r="G108" i="9"/>
  <c r="F108" i="9"/>
  <c r="E108" i="9"/>
  <c r="D108" i="9"/>
  <c r="C108" i="9"/>
  <c r="AF107" i="9"/>
  <c r="AE107" i="9"/>
  <c r="AD107" i="9"/>
  <c r="AC107" i="9"/>
  <c r="AB107" i="9"/>
  <c r="AA107" i="9"/>
  <c r="Z107" i="9"/>
  <c r="Y107" i="9"/>
  <c r="X107" i="9"/>
  <c r="U107" i="9"/>
  <c r="T107" i="9"/>
  <c r="S107" i="9"/>
  <c r="R107" i="9"/>
  <c r="Q107" i="9"/>
  <c r="P107" i="9"/>
  <c r="O107" i="9"/>
  <c r="N107" i="9"/>
  <c r="M107" i="9"/>
  <c r="K107" i="9"/>
  <c r="J107" i="9"/>
  <c r="I107" i="9"/>
  <c r="H107" i="9"/>
  <c r="G107" i="9"/>
  <c r="F107" i="9"/>
  <c r="E107" i="9"/>
  <c r="D107" i="9"/>
  <c r="C107" i="9"/>
  <c r="AF106" i="9"/>
  <c r="AE106" i="9"/>
  <c r="AD106" i="9"/>
  <c r="AC106" i="9"/>
  <c r="AB106" i="9"/>
  <c r="AA106" i="9"/>
  <c r="Z106" i="9"/>
  <c r="Y106" i="9"/>
  <c r="X106" i="9"/>
  <c r="U106" i="9"/>
  <c r="T106" i="9"/>
  <c r="S106" i="9"/>
  <c r="R106" i="9"/>
  <c r="Q106" i="9"/>
  <c r="P106" i="9"/>
  <c r="O106" i="9"/>
  <c r="N106" i="9"/>
  <c r="M106" i="9"/>
  <c r="K106" i="9"/>
  <c r="J106" i="9"/>
  <c r="I106" i="9"/>
  <c r="H106" i="9"/>
  <c r="G106" i="9"/>
  <c r="F106" i="9"/>
  <c r="E106" i="9"/>
  <c r="D106" i="9"/>
  <c r="C106" i="9"/>
  <c r="AF105" i="9"/>
  <c r="AE105" i="9"/>
  <c r="AD105" i="9"/>
  <c r="AC105" i="9"/>
  <c r="AB105" i="9"/>
  <c r="AA105" i="9"/>
  <c r="Z105" i="9"/>
  <c r="Y105" i="9"/>
  <c r="X105" i="9"/>
  <c r="U105" i="9"/>
  <c r="T105" i="9"/>
  <c r="S105" i="9"/>
  <c r="R105" i="9"/>
  <c r="Q105" i="9"/>
  <c r="P105" i="9"/>
  <c r="O105" i="9"/>
  <c r="O140" i="9" s="1"/>
  <c r="N105" i="9"/>
  <c r="M105" i="9"/>
  <c r="K105" i="9"/>
  <c r="J105" i="9"/>
  <c r="I105" i="9"/>
  <c r="H105" i="9"/>
  <c r="G105" i="9"/>
  <c r="F105" i="9"/>
  <c r="E105" i="9"/>
  <c r="D105" i="9"/>
  <c r="C105" i="9"/>
  <c r="AF104" i="9"/>
  <c r="AE104" i="9"/>
  <c r="AD104" i="9"/>
  <c r="AC104" i="9"/>
  <c r="AG104" i="9" s="1"/>
  <c r="AB104" i="9"/>
  <c r="AA104" i="9"/>
  <c r="Z104" i="9"/>
  <c r="Y104" i="9"/>
  <c r="X104" i="9"/>
  <c r="U104" i="9"/>
  <c r="T104" i="9"/>
  <c r="S104" i="9"/>
  <c r="R104" i="9"/>
  <c r="Q104" i="9"/>
  <c r="P104" i="9"/>
  <c r="O104" i="9"/>
  <c r="N104" i="9"/>
  <c r="M104" i="9"/>
  <c r="K104" i="9"/>
  <c r="J104" i="9"/>
  <c r="I104" i="9"/>
  <c r="H104" i="9"/>
  <c r="G104" i="9"/>
  <c r="F104" i="9"/>
  <c r="E104" i="9"/>
  <c r="D104" i="9"/>
  <c r="C104" i="9"/>
  <c r="AF103" i="9"/>
  <c r="AE103" i="9"/>
  <c r="AD103" i="9"/>
  <c r="AC103" i="9"/>
  <c r="AC140" i="9" s="1"/>
  <c r="AB103" i="9"/>
  <c r="AB140" i="9" s="1"/>
  <c r="AA103" i="9"/>
  <c r="Z103" i="9"/>
  <c r="Z140" i="9" s="1"/>
  <c r="Y103" i="9"/>
  <c r="X103" i="9"/>
  <c r="U103" i="9"/>
  <c r="T103" i="9"/>
  <c r="S103" i="9"/>
  <c r="R103" i="9"/>
  <c r="Q103" i="9"/>
  <c r="P103" i="9"/>
  <c r="O103" i="9"/>
  <c r="N103" i="9"/>
  <c r="N140" i="9" s="1"/>
  <c r="M103" i="9"/>
  <c r="M140" i="9" s="1"/>
  <c r="K103" i="9"/>
  <c r="J103" i="9"/>
  <c r="I103" i="9"/>
  <c r="H103" i="9"/>
  <c r="G103" i="9"/>
  <c r="F103" i="9"/>
  <c r="E103" i="9"/>
  <c r="D103" i="9"/>
  <c r="C103" i="9"/>
  <c r="AF102" i="9"/>
  <c r="AE102" i="9"/>
  <c r="AD102" i="9"/>
  <c r="AC102" i="9"/>
  <c r="AB102" i="9"/>
  <c r="AA102" i="9"/>
  <c r="AA140" i="9" s="1"/>
  <c r="Z102" i="9"/>
  <c r="Y102" i="9"/>
  <c r="X102" i="9"/>
  <c r="U102" i="9"/>
  <c r="T102" i="9"/>
  <c r="S102" i="9"/>
  <c r="S140" i="9" s="1"/>
  <c r="R102" i="9"/>
  <c r="R140" i="9" s="1"/>
  <c r="S169" i="9" s="1"/>
  <c r="Q102" i="9"/>
  <c r="Q140" i="9" s="1"/>
  <c r="P102" i="9"/>
  <c r="O102" i="9"/>
  <c r="N102" i="9"/>
  <c r="M102" i="9"/>
  <c r="K102" i="9"/>
  <c r="K140" i="9" s="1"/>
  <c r="J102" i="9"/>
  <c r="J140" i="9" s="1"/>
  <c r="I102" i="9"/>
  <c r="I140" i="9" s="1"/>
  <c r="H102" i="9"/>
  <c r="H140" i="9" s="1"/>
  <c r="G102" i="9"/>
  <c r="G140" i="9" s="1"/>
  <c r="F102" i="9"/>
  <c r="E102" i="9"/>
  <c r="D102" i="9"/>
  <c r="D140" i="9" s="1"/>
  <c r="C102" i="9"/>
  <c r="AF101" i="9"/>
  <c r="AE101" i="9"/>
  <c r="AD101" i="9"/>
  <c r="AC101" i="9"/>
  <c r="AB101" i="9"/>
  <c r="AA101" i="9"/>
  <c r="Z101" i="9"/>
  <c r="Y101" i="9"/>
  <c r="X101" i="9"/>
  <c r="U101" i="9"/>
  <c r="T101" i="9"/>
  <c r="S101" i="9"/>
  <c r="R101" i="9"/>
  <c r="Q101" i="9"/>
  <c r="P101" i="9"/>
  <c r="O101" i="9"/>
  <c r="N101" i="9"/>
  <c r="M101" i="9"/>
  <c r="M139" i="9" s="1"/>
  <c r="K101" i="9"/>
  <c r="J101" i="9"/>
  <c r="I101" i="9"/>
  <c r="H101" i="9"/>
  <c r="G101" i="9"/>
  <c r="F101" i="9"/>
  <c r="E101" i="9"/>
  <c r="D101" i="9"/>
  <c r="C101" i="9"/>
  <c r="AF100" i="9"/>
  <c r="AE100" i="9"/>
  <c r="AD100" i="9"/>
  <c r="AC100" i="9"/>
  <c r="AG100" i="9" s="1"/>
  <c r="AB100" i="9"/>
  <c r="AA100" i="9"/>
  <c r="Z100" i="9"/>
  <c r="Y100" i="9"/>
  <c r="X100" i="9"/>
  <c r="U100" i="9"/>
  <c r="T100" i="9"/>
  <c r="S100" i="9"/>
  <c r="R100" i="9"/>
  <c r="Q100" i="9"/>
  <c r="P100" i="9"/>
  <c r="O100" i="9"/>
  <c r="N100" i="9"/>
  <c r="M100" i="9"/>
  <c r="K100" i="9"/>
  <c r="J100" i="9"/>
  <c r="I100" i="9"/>
  <c r="H100" i="9"/>
  <c r="G100" i="9"/>
  <c r="F100" i="9"/>
  <c r="E100" i="9"/>
  <c r="D100" i="9"/>
  <c r="C100" i="9"/>
  <c r="AF99" i="9"/>
  <c r="AE99" i="9"/>
  <c r="AD99" i="9"/>
  <c r="AC99" i="9"/>
  <c r="AG99" i="9" s="1"/>
  <c r="AB99" i="9"/>
  <c r="AA99" i="9"/>
  <c r="Z99" i="9"/>
  <c r="Y99" i="9"/>
  <c r="X99" i="9"/>
  <c r="U99" i="9"/>
  <c r="T99" i="9"/>
  <c r="S99" i="9"/>
  <c r="R99" i="9"/>
  <c r="Q99" i="9"/>
  <c r="P99" i="9"/>
  <c r="O99" i="9"/>
  <c r="N99" i="9"/>
  <c r="M99" i="9"/>
  <c r="K99" i="9"/>
  <c r="J99" i="9"/>
  <c r="I99" i="9"/>
  <c r="H99" i="9"/>
  <c r="G99" i="9"/>
  <c r="F99" i="9"/>
  <c r="E99" i="9"/>
  <c r="D99" i="9"/>
  <c r="C99" i="9"/>
  <c r="C139" i="9" s="1"/>
  <c r="R158" i="9" s="1"/>
  <c r="AF98" i="9"/>
  <c r="AE98" i="9"/>
  <c r="AD98" i="9"/>
  <c r="AC98" i="9"/>
  <c r="AB98" i="9"/>
  <c r="AA98" i="9"/>
  <c r="Z98" i="9"/>
  <c r="Y98" i="9"/>
  <c r="X98" i="9"/>
  <c r="U98" i="9"/>
  <c r="T98" i="9"/>
  <c r="S98" i="9"/>
  <c r="R98" i="9"/>
  <c r="V98" i="9" s="1"/>
  <c r="Q98" i="9"/>
  <c r="P98" i="9"/>
  <c r="O98" i="9"/>
  <c r="N98" i="9"/>
  <c r="M98" i="9"/>
  <c r="K98" i="9"/>
  <c r="J98" i="9"/>
  <c r="I98" i="9"/>
  <c r="H98" i="9"/>
  <c r="G98" i="9"/>
  <c r="G139" i="9" s="1"/>
  <c r="F98" i="9"/>
  <c r="E98" i="9"/>
  <c r="E139" i="9" s="1"/>
  <c r="D98" i="9"/>
  <c r="C98" i="9"/>
  <c r="AF97" i="9"/>
  <c r="AF139" i="9" s="1"/>
  <c r="AE97" i="9"/>
  <c r="AD97" i="9"/>
  <c r="AD139" i="9" s="1"/>
  <c r="AC97" i="9"/>
  <c r="AB97" i="9"/>
  <c r="AB139" i="9" s="1"/>
  <c r="AA97" i="9"/>
  <c r="Z97" i="9"/>
  <c r="Z139" i="9" s="1"/>
  <c r="Y97" i="9"/>
  <c r="X97" i="9"/>
  <c r="X139" i="9" s="1"/>
  <c r="U97" i="9"/>
  <c r="T97" i="9"/>
  <c r="S97" i="9"/>
  <c r="R97" i="9"/>
  <c r="Q97" i="9"/>
  <c r="P97" i="9"/>
  <c r="O97" i="9"/>
  <c r="O139" i="9" s="1"/>
  <c r="N97" i="9"/>
  <c r="N139" i="9" s="1"/>
  <c r="M97" i="9"/>
  <c r="K97" i="9"/>
  <c r="J97" i="9"/>
  <c r="J139" i="9" s="1"/>
  <c r="I97" i="9"/>
  <c r="I139" i="9" s="1"/>
  <c r="H97" i="9"/>
  <c r="H139" i="9" s="1"/>
  <c r="G97" i="9"/>
  <c r="F97" i="9"/>
  <c r="F139" i="9" s="1"/>
  <c r="E97" i="9"/>
  <c r="D97" i="9"/>
  <c r="D139" i="9" s="1"/>
  <c r="C97" i="9"/>
  <c r="AF96" i="9"/>
  <c r="AE96" i="9"/>
  <c r="AD96" i="9"/>
  <c r="AC96" i="9"/>
  <c r="AB96" i="9"/>
  <c r="AA96" i="9"/>
  <c r="Z96" i="9"/>
  <c r="Y96" i="9"/>
  <c r="X96" i="9"/>
  <c r="U96" i="9"/>
  <c r="T96" i="9"/>
  <c r="S96" i="9"/>
  <c r="R96" i="9"/>
  <c r="Q96" i="9"/>
  <c r="P96" i="9"/>
  <c r="O96" i="9"/>
  <c r="N96" i="9"/>
  <c r="M96" i="9"/>
  <c r="K96" i="9"/>
  <c r="J96" i="9"/>
  <c r="I96" i="9"/>
  <c r="H96" i="9"/>
  <c r="G96" i="9"/>
  <c r="F96" i="9"/>
  <c r="E96" i="9"/>
  <c r="D96" i="9"/>
  <c r="C96" i="9"/>
  <c r="AG95" i="9"/>
  <c r="AF95" i="9"/>
  <c r="AE95" i="9"/>
  <c r="AD95" i="9"/>
  <c r="AC95" i="9"/>
  <c r="AB95" i="9"/>
  <c r="AA95" i="9"/>
  <c r="Z95" i="9"/>
  <c r="Y95" i="9"/>
  <c r="X95" i="9"/>
  <c r="U95" i="9"/>
  <c r="T95" i="9"/>
  <c r="S95" i="9"/>
  <c r="R95" i="9"/>
  <c r="Q95" i="9"/>
  <c r="P95" i="9"/>
  <c r="O95" i="9"/>
  <c r="N95" i="9"/>
  <c r="M95" i="9"/>
  <c r="K95" i="9"/>
  <c r="J95" i="9"/>
  <c r="J138" i="9" s="1"/>
  <c r="I95" i="9"/>
  <c r="H95" i="9"/>
  <c r="G95" i="9"/>
  <c r="F95" i="9"/>
  <c r="E95" i="9"/>
  <c r="D95" i="9"/>
  <c r="C95" i="9"/>
  <c r="AF94" i="9"/>
  <c r="AF138" i="9" s="1"/>
  <c r="AE94" i="9"/>
  <c r="AD94" i="9"/>
  <c r="AC94" i="9"/>
  <c r="AB94" i="9"/>
  <c r="AA94" i="9"/>
  <c r="Z94" i="9"/>
  <c r="Y94" i="9"/>
  <c r="X94" i="9"/>
  <c r="U94" i="9"/>
  <c r="T94" i="9"/>
  <c r="V94" i="9" s="1"/>
  <c r="S94" i="9"/>
  <c r="R94" i="9"/>
  <c r="Q94" i="9"/>
  <c r="P94" i="9"/>
  <c r="O94" i="9"/>
  <c r="N94" i="9"/>
  <c r="M94" i="9"/>
  <c r="M138" i="9" s="1"/>
  <c r="K94" i="9"/>
  <c r="J94" i="9"/>
  <c r="I94" i="9"/>
  <c r="H94" i="9"/>
  <c r="G94" i="9"/>
  <c r="F94" i="9"/>
  <c r="E94" i="9"/>
  <c r="D94" i="9"/>
  <c r="C94" i="9"/>
  <c r="AF93" i="9"/>
  <c r="AE93" i="9"/>
  <c r="AD93" i="9"/>
  <c r="AC93" i="9"/>
  <c r="AG93" i="9" s="1"/>
  <c r="AB93" i="9"/>
  <c r="AA93" i="9"/>
  <c r="Z93" i="9"/>
  <c r="Y93" i="9"/>
  <c r="X93" i="9"/>
  <c r="U93" i="9"/>
  <c r="T93" i="9"/>
  <c r="S93" i="9"/>
  <c r="R93" i="9"/>
  <c r="V93" i="9" s="1"/>
  <c r="Q93" i="9"/>
  <c r="P93" i="9"/>
  <c r="O93" i="9"/>
  <c r="O138" i="9" s="1"/>
  <c r="N93" i="9"/>
  <c r="M93" i="9"/>
  <c r="K93" i="9"/>
  <c r="J93" i="9"/>
  <c r="I93" i="9"/>
  <c r="H93" i="9"/>
  <c r="G93" i="9"/>
  <c r="F93" i="9"/>
  <c r="E93" i="9"/>
  <c r="D93" i="9"/>
  <c r="C93" i="9"/>
  <c r="AF92" i="9"/>
  <c r="AE92" i="9"/>
  <c r="AD92" i="9"/>
  <c r="AC92" i="9"/>
  <c r="AB92" i="9"/>
  <c r="AA92" i="9"/>
  <c r="Z92" i="9"/>
  <c r="Y92" i="9"/>
  <c r="X92" i="9"/>
  <c r="X138" i="9" s="1"/>
  <c r="U92" i="9"/>
  <c r="T92" i="9"/>
  <c r="T138" i="9" s="1"/>
  <c r="S92" i="9"/>
  <c r="S138" i="9" s="1"/>
  <c r="R92" i="9"/>
  <c r="R138" i="9" s="1"/>
  <c r="Q92" i="9"/>
  <c r="P92" i="9"/>
  <c r="O92" i="9"/>
  <c r="N92" i="9"/>
  <c r="N138" i="9" s="1"/>
  <c r="M92" i="9"/>
  <c r="K92" i="9"/>
  <c r="K138" i="9" s="1"/>
  <c r="Q165" i="9" s="1"/>
  <c r="J92" i="9"/>
  <c r="I92" i="9"/>
  <c r="H92" i="9"/>
  <c r="G92" i="9"/>
  <c r="G138" i="9" s="1"/>
  <c r="F92" i="9"/>
  <c r="E92" i="9"/>
  <c r="E138" i="9" s="1"/>
  <c r="D92" i="9"/>
  <c r="D138" i="9" s="1"/>
  <c r="C92" i="9"/>
  <c r="C138" i="9" s="1"/>
  <c r="AF91" i="9"/>
  <c r="AE91" i="9"/>
  <c r="AD91" i="9"/>
  <c r="AG91" i="9" s="1"/>
  <c r="AC91" i="9"/>
  <c r="AB91" i="9"/>
  <c r="AA91" i="9"/>
  <c r="Z91" i="9"/>
  <c r="Y91" i="9"/>
  <c r="X91" i="9"/>
  <c r="U91" i="9"/>
  <c r="T91" i="9"/>
  <c r="S91" i="9"/>
  <c r="R91" i="9"/>
  <c r="Q91" i="9"/>
  <c r="P91" i="9"/>
  <c r="O91" i="9"/>
  <c r="N91" i="9"/>
  <c r="M91" i="9"/>
  <c r="K91" i="9"/>
  <c r="J91" i="9"/>
  <c r="I91" i="9"/>
  <c r="H91" i="9"/>
  <c r="G91" i="9"/>
  <c r="F91" i="9"/>
  <c r="E91" i="9"/>
  <c r="D91" i="9"/>
  <c r="C91" i="9"/>
  <c r="AF90" i="9"/>
  <c r="AE90" i="9"/>
  <c r="AD90" i="9"/>
  <c r="AC90" i="9"/>
  <c r="AG90" i="9" s="1"/>
  <c r="AB90" i="9"/>
  <c r="AA90" i="9"/>
  <c r="Z90" i="9"/>
  <c r="Y90" i="9"/>
  <c r="X90" i="9"/>
  <c r="U90" i="9"/>
  <c r="T90" i="9"/>
  <c r="S90" i="9"/>
  <c r="R90" i="9"/>
  <c r="Q90" i="9"/>
  <c r="P90" i="9"/>
  <c r="O90" i="9"/>
  <c r="N90" i="9"/>
  <c r="M90" i="9"/>
  <c r="K90" i="9"/>
  <c r="J90" i="9"/>
  <c r="I90" i="9"/>
  <c r="H90" i="9"/>
  <c r="G90" i="9"/>
  <c r="F90" i="9"/>
  <c r="E90" i="9"/>
  <c r="D90" i="9"/>
  <c r="C90" i="9"/>
  <c r="AF89" i="9"/>
  <c r="AE89" i="9"/>
  <c r="AD89" i="9"/>
  <c r="AC89" i="9"/>
  <c r="AB89" i="9"/>
  <c r="AA89" i="9"/>
  <c r="Z89" i="9"/>
  <c r="Y89" i="9"/>
  <c r="X89" i="9"/>
  <c r="X137" i="9" s="1"/>
  <c r="U89" i="9"/>
  <c r="T89" i="9"/>
  <c r="S89" i="9"/>
  <c r="R89" i="9"/>
  <c r="Q89" i="9"/>
  <c r="P89" i="9"/>
  <c r="O89" i="9"/>
  <c r="N89" i="9"/>
  <c r="M89" i="9"/>
  <c r="K89" i="9"/>
  <c r="J89" i="9"/>
  <c r="I89" i="9"/>
  <c r="H89" i="9"/>
  <c r="G89" i="9"/>
  <c r="F89" i="9"/>
  <c r="E89" i="9"/>
  <c r="D89" i="9"/>
  <c r="C89" i="9"/>
  <c r="AF88" i="9"/>
  <c r="AE88" i="9"/>
  <c r="AD88" i="9"/>
  <c r="AC88" i="9"/>
  <c r="AB88" i="9"/>
  <c r="AA88" i="9"/>
  <c r="Z88" i="9"/>
  <c r="Y88" i="9"/>
  <c r="Y137" i="9" s="1"/>
  <c r="X88" i="9"/>
  <c r="U88" i="9"/>
  <c r="T88" i="9"/>
  <c r="S88" i="9"/>
  <c r="R88" i="9"/>
  <c r="Q88" i="9"/>
  <c r="P88" i="9"/>
  <c r="P137" i="9" s="1"/>
  <c r="O88" i="9"/>
  <c r="N88" i="9"/>
  <c r="M88" i="9"/>
  <c r="K88" i="9"/>
  <c r="J88" i="9"/>
  <c r="I88" i="9"/>
  <c r="H88" i="9"/>
  <c r="G88" i="9"/>
  <c r="F88" i="9"/>
  <c r="E88" i="9"/>
  <c r="D88" i="9"/>
  <c r="C88" i="9"/>
  <c r="AF87" i="9"/>
  <c r="AF137" i="9" s="1"/>
  <c r="AE87" i="9"/>
  <c r="AD87" i="9"/>
  <c r="AC87" i="9"/>
  <c r="AB87" i="9"/>
  <c r="AA87" i="9"/>
  <c r="Z87" i="9"/>
  <c r="Y87" i="9"/>
  <c r="X87" i="9"/>
  <c r="U87" i="9"/>
  <c r="T87" i="9"/>
  <c r="S87" i="9"/>
  <c r="R87" i="9"/>
  <c r="Q87" i="9"/>
  <c r="P87" i="9"/>
  <c r="O87" i="9"/>
  <c r="O137" i="9" s="1"/>
  <c r="N87" i="9"/>
  <c r="N137" i="9" s="1"/>
  <c r="M87" i="9"/>
  <c r="M137" i="9" s="1"/>
  <c r="K87" i="9"/>
  <c r="K137" i="9" s="1"/>
  <c r="J87" i="9"/>
  <c r="J137" i="9" s="1"/>
  <c r="I87" i="9"/>
  <c r="I137" i="9" s="1"/>
  <c r="H87" i="9"/>
  <c r="G87" i="9"/>
  <c r="G137" i="9" s="1"/>
  <c r="F87" i="9"/>
  <c r="E87" i="9"/>
  <c r="D87" i="9"/>
  <c r="C87" i="9"/>
  <c r="AF86" i="9"/>
  <c r="AE86" i="9"/>
  <c r="AD86" i="9"/>
  <c r="AC86" i="9"/>
  <c r="AB86" i="9"/>
  <c r="AA86" i="9"/>
  <c r="Z86" i="9"/>
  <c r="Y86" i="9"/>
  <c r="X86" i="9"/>
  <c r="U86" i="9"/>
  <c r="T86" i="9"/>
  <c r="S86" i="9"/>
  <c r="R86" i="9"/>
  <c r="Q86" i="9"/>
  <c r="P86" i="9"/>
  <c r="O86" i="9"/>
  <c r="N86" i="9"/>
  <c r="M86" i="9"/>
  <c r="K86" i="9"/>
  <c r="J86" i="9"/>
  <c r="I86" i="9"/>
  <c r="H86" i="9"/>
  <c r="G86" i="9"/>
  <c r="F86" i="9"/>
  <c r="E86" i="9"/>
  <c r="D86" i="9"/>
  <c r="C86" i="9"/>
  <c r="AF85" i="9"/>
  <c r="AE85" i="9"/>
  <c r="AD85" i="9"/>
  <c r="AC85" i="9"/>
  <c r="AB85" i="9"/>
  <c r="AA85" i="9"/>
  <c r="Z85" i="9"/>
  <c r="Y85" i="9"/>
  <c r="X85" i="9"/>
  <c r="U85" i="9"/>
  <c r="T85" i="9"/>
  <c r="S85" i="9"/>
  <c r="R85" i="9"/>
  <c r="Q85" i="9"/>
  <c r="P85" i="9"/>
  <c r="O85" i="9"/>
  <c r="N85" i="9"/>
  <c r="M85" i="9"/>
  <c r="K85" i="9"/>
  <c r="J85" i="9"/>
  <c r="I85" i="9"/>
  <c r="H85" i="9"/>
  <c r="G85" i="9"/>
  <c r="F85" i="9"/>
  <c r="E85" i="9"/>
  <c r="D85" i="9"/>
  <c r="C85" i="9"/>
  <c r="AF84" i="9"/>
  <c r="AE84" i="9"/>
  <c r="AD84" i="9"/>
  <c r="AC84" i="9"/>
  <c r="AB84" i="9"/>
  <c r="AA84" i="9"/>
  <c r="Z84" i="9"/>
  <c r="Y84" i="9"/>
  <c r="X84" i="9"/>
  <c r="U84" i="9"/>
  <c r="T84" i="9"/>
  <c r="S84" i="9"/>
  <c r="R84" i="9"/>
  <c r="Q84" i="9"/>
  <c r="P84" i="9"/>
  <c r="O84" i="9"/>
  <c r="N84" i="9"/>
  <c r="M84" i="9"/>
  <c r="K84" i="9"/>
  <c r="K136" i="9" s="1"/>
  <c r="J84" i="9"/>
  <c r="J136" i="9" s="1"/>
  <c r="O164" i="9" s="1"/>
  <c r="I84" i="9"/>
  <c r="H84" i="9"/>
  <c r="H136" i="9" s="1"/>
  <c r="G84" i="9"/>
  <c r="F84" i="9"/>
  <c r="E84" i="9"/>
  <c r="D84" i="9"/>
  <c r="C84" i="9"/>
  <c r="AF83" i="9"/>
  <c r="AE83" i="9"/>
  <c r="AD83" i="9"/>
  <c r="AC83" i="9"/>
  <c r="AB83" i="9"/>
  <c r="AA83" i="9"/>
  <c r="Z83" i="9"/>
  <c r="Y83" i="9"/>
  <c r="X83" i="9"/>
  <c r="U83" i="9"/>
  <c r="T83" i="9"/>
  <c r="S83" i="9"/>
  <c r="R83" i="9"/>
  <c r="Q83" i="9"/>
  <c r="P83" i="9"/>
  <c r="O83" i="9"/>
  <c r="N83" i="9"/>
  <c r="M83" i="9"/>
  <c r="M136" i="9" s="1"/>
  <c r="K83" i="9"/>
  <c r="J83" i="9"/>
  <c r="I83" i="9"/>
  <c r="I136" i="9" s="1"/>
  <c r="H83" i="9"/>
  <c r="G83" i="9"/>
  <c r="F83" i="9"/>
  <c r="E83" i="9"/>
  <c r="D83" i="9"/>
  <c r="C83" i="9"/>
  <c r="AF82" i="9"/>
  <c r="AE82" i="9"/>
  <c r="AD82" i="9"/>
  <c r="AC82" i="9"/>
  <c r="AB82" i="9"/>
  <c r="AA82" i="9"/>
  <c r="Z82" i="9"/>
  <c r="Y82" i="9"/>
  <c r="X82" i="9"/>
  <c r="U82" i="9"/>
  <c r="T82" i="9"/>
  <c r="T136" i="9" s="1"/>
  <c r="S82" i="9"/>
  <c r="S136" i="9" s="1"/>
  <c r="R82" i="9"/>
  <c r="Q82" i="9"/>
  <c r="P82" i="9"/>
  <c r="O82" i="9"/>
  <c r="O136" i="9" s="1"/>
  <c r="N82" i="9"/>
  <c r="N136" i="9" s="1"/>
  <c r="M82" i="9"/>
  <c r="K82" i="9"/>
  <c r="J82" i="9"/>
  <c r="I82" i="9"/>
  <c r="H82" i="9"/>
  <c r="G82" i="9"/>
  <c r="G136" i="9" s="1"/>
  <c r="F82" i="9"/>
  <c r="F136" i="9" s="1"/>
  <c r="E82" i="9"/>
  <c r="D82" i="9"/>
  <c r="D136" i="9" s="1"/>
  <c r="C82" i="9"/>
  <c r="C136" i="9" s="1"/>
  <c r="AF81" i="9"/>
  <c r="AF135" i="9" s="1"/>
  <c r="AE81" i="9"/>
  <c r="AD81" i="9"/>
  <c r="AC81" i="9"/>
  <c r="AB81" i="9"/>
  <c r="AA81" i="9"/>
  <c r="Z81" i="9"/>
  <c r="Y81" i="9"/>
  <c r="X81" i="9"/>
  <c r="U81" i="9"/>
  <c r="T81" i="9"/>
  <c r="S81" i="9"/>
  <c r="R81" i="9"/>
  <c r="Q81" i="9"/>
  <c r="P81" i="9"/>
  <c r="O81" i="9"/>
  <c r="N81" i="9"/>
  <c r="M81" i="9"/>
  <c r="K81" i="9"/>
  <c r="J81" i="9"/>
  <c r="I81" i="9"/>
  <c r="H81" i="9"/>
  <c r="G81" i="9"/>
  <c r="F81" i="9"/>
  <c r="E81" i="9"/>
  <c r="D81" i="9"/>
  <c r="C81" i="9"/>
  <c r="AF80" i="9"/>
  <c r="AE80" i="9"/>
  <c r="AD80" i="9"/>
  <c r="AC80" i="9"/>
  <c r="AG80" i="9" s="1"/>
  <c r="AB80" i="9"/>
  <c r="AA80" i="9"/>
  <c r="Z80" i="9"/>
  <c r="Y80" i="9"/>
  <c r="X80" i="9"/>
  <c r="U80" i="9"/>
  <c r="T80" i="9"/>
  <c r="S80" i="9"/>
  <c r="R80" i="9"/>
  <c r="Q80" i="9"/>
  <c r="P80" i="9"/>
  <c r="O80" i="9"/>
  <c r="N80" i="9"/>
  <c r="M80" i="9"/>
  <c r="K80" i="9"/>
  <c r="J80" i="9"/>
  <c r="I80" i="9"/>
  <c r="H80" i="9"/>
  <c r="G80" i="9"/>
  <c r="F80" i="9"/>
  <c r="E80" i="9"/>
  <c r="D80" i="9"/>
  <c r="C80" i="9"/>
  <c r="AF79" i="9"/>
  <c r="AE79" i="9"/>
  <c r="AD79" i="9"/>
  <c r="AC79" i="9"/>
  <c r="AG79" i="9" s="1"/>
  <c r="AB79" i="9"/>
  <c r="AA79" i="9"/>
  <c r="Z79" i="9"/>
  <c r="Y79" i="9"/>
  <c r="X79" i="9"/>
  <c r="U79" i="9"/>
  <c r="U135" i="9" s="1"/>
  <c r="T79" i="9"/>
  <c r="S79" i="9"/>
  <c r="S135" i="9" s="1"/>
  <c r="R79" i="9"/>
  <c r="Q79" i="9"/>
  <c r="P79" i="9"/>
  <c r="O79" i="9"/>
  <c r="N79" i="9"/>
  <c r="M79" i="9"/>
  <c r="K79" i="9"/>
  <c r="J79" i="9"/>
  <c r="I79" i="9"/>
  <c r="H79" i="9"/>
  <c r="G79" i="9"/>
  <c r="F79" i="9"/>
  <c r="E79" i="9"/>
  <c r="D79" i="9"/>
  <c r="C79" i="9"/>
  <c r="AF78" i="9"/>
  <c r="AE78" i="9"/>
  <c r="AD78" i="9"/>
  <c r="AC78" i="9"/>
  <c r="AB78" i="9"/>
  <c r="AA78" i="9"/>
  <c r="Z78" i="9"/>
  <c r="Y78" i="9"/>
  <c r="X78" i="9"/>
  <c r="U78" i="9"/>
  <c r="T78" i="9"/>
  <c r="S78" i="9"/>
  <c r="R78" i="9"/>
  <c r="R135" i="9" s="1"/>
  <c r="Q78" i="9"/>
  <c r="Q135" i="9" s="1"/>
  <c r="P78" i="9"/>
  <c r="O78" i="9"/>
  <c r="N78" i="9"/>
  <c r="M78" i="9"/>
  <c r="K78" i="9"/>
  <c r="J78" i="9"/>
  <c r="I78" i="9"/>
  <c r="H78" i="9"/>
  <c r="G78" i="9"/>
  <c r="F78" i="9"/>
  <c r="E78" i="9"/>
  <c r="D78" i="9"/>
  <c r="C78" i="9"/>
  <c r="C135" i="9" s="1"/>
  <c r="AF77" i="9"/>
  <c r="AE77" i="9"/>
  <c r="AD77" i="9"/>
  <c r="AD135" i="9" s="1"/>
  <c r="AC77" i="9"/>
  <c r="AG77" i="9" s="1"/>
  <c r="AB77" i="9"/>
  <c r="AA77" i="9"/>
  <c r="Z77" i="9"/>
  <c r="Y77" i="9"/>
  <c r="X77" i="9"/>
  <c r="X135" i="9" s="1"/>
  <c r="U77" i="9"/>
  <c r="T77" i="9"/>
  <c r="S77" i="9"/>
  <c r="R77" i="9"/>
  <c r="Q77" i="9"/>
  <c r="P77" i="9"/>
  <c r="O77" i="9"/>
  <c r="O135" i="9" s="1"/>
  <c r="N77" i="9"/>
  <c r="N135" i="9" s="1"/>
  <c r="M77" i="9"/>
  <c r="M135" i="9" s="1"/>
  <c r="K77" i="9"/>
  <c r="K135" i="9" s="1"/>
  <c r="J77" i="9"/>
  <c r="J135" i="9" s="1"/>
  <c r="I77" i="9"/>
  <c r="I135" i="9" s="1"/>
  <c r="H77" i="9"/>
  <c r="H135" i="9" s="1"/>
  <c r="G77" i="9"/>
  <c r="G135" i="9" s="1"/>
  <c r="F77" i="9"/>
  <c r="F135" i="9" s="1"/>
  <c r="E77" i="9"/>
  <c r="E135" i="9" s="1"/>
  <c r="D77" i="9"/>
  <c r="D135" i="9" s="1"/>
  <c r="C77" i="9"/>
  <c r="AF76" i="9"/>
  <c r="AE76" i="9"/>
  <c r="AD76" i="9"/>
  <c r="AC76" i="9"/>
  <c r="AG76" i="9" s="1"/>
  <c r="AB76" i="9"/>
  <c r="AA76" i="9"/>
  <c r="Z76" i="9"/>
  <c r="Y76" i="9"/>
  <c r="X76" i="9"/>
  <c r="U76" i="9"/>
  <c r="T76" i="9"/>
  <c r="S76" i="9"/>
  <c r="R76" i="9"/>
  <c r="Q76" i="9"/>
  <c r="P76" i="9"/>
  <c r="O76" i="9"/>
  <c r="N76" i="9"/>
  <c r="M76" i="9"/>
  <c r="K76" i="9"/>
  <c r="J76" i="9"/>
  <c r="I76" i="9"/>
  <c r="H76" i="9"/>
  <c r="G76" i="9"/>
  <c r="F76" i="9"/>
  <c r="E76" i="9"/>
  <c r="D76" i="9"/>
  <c r="C76" i="9"/>
  <c r="AF75" i="9"/>
  <c r="AE75" i="9"/>
  <c r="AD75" i="9"/>
  <c r="AC75" i="9"/>
  <c r="AB75" i="9"/>
  <c r="AA75" i="9"/>
  <c r="Z75" i="9"/>
  <c r="Y75" i="9"/>
  <c r="X75" i="9"/>
  <c r="U75" i="9"/>
  <c r="T75" i="9"/>
  <c r="S75" i="9"/>
  <c r="R75" i="9"/>
  <c r="V75" i="9" s="1"/>
  <c r="Q75" i="9"/>
  <c r="P75" i="9"/>
  <c r="O75" i="9"/>
  <c r="N75" i="9"/>
  <c r="M75" i="9"/>
  <c r="K75" i="9"/>
  <c r="J75" i="9"/>
  <c r="I75" i="9"/>
  <c r="H75" i="9"/>
  <c r="G75" i="9"/>
  <c r="F75" i="9"/>
  <c r="E75" i="9"/>
  <c r="D75" i="9"/>
  <c r="C75" i="9"/>
  <c r="AF74" i="9"/>
  <c r="AE74" i="9"/>
  <c r="AD74" i="9"/>
  <c r="AC74" i="9"/>
  <c r="AB74" i="9"/>
  <c r="AA74" i="9"/>
  <c r="Z74" i="9"/>
  <c r="Y74" i="9"/>
  <c r="X74" i="9"/>
  <c r="U74" i="9"/>
  <c r="T74" i="9"/>
  <c r="S74" i="9"/>
  <c r="R74" i="9"/>
  <c r="V74" i="9" s="1"/>
  <c r="Q74" i="9"/>
  <c r="P74" i="9"/>
  <c r="O74" i="9"/>
  <c r="N74" i="9"/>
  <c r="M74" i="9"/>
  <c r="K74" i="9"/>
  <c r="J74" i="9"/>
  <c r="I74" i="9"/>
  <c r="H74" i="9"/>
  <c r="G74" i="9"/>
  <c r="F74" i="9"/>
  <c r="E74" i="9"/>
  <c r="D74" i="9"/>
  <c r="C74" i="9"/>
  <c r="AF73" i="9"/>
  <c r="AE73" i="9"/>
  <c r="AD73" i="9"/>
  <c r="AC73" i="9"/>
  <c r="AB73" i="9"/>
  <c r="AA73" i="9"/>
  <c r="Z73" i="9"/>
  <c r="Z134" i="9" s="1"/>
  <c r="Y73" i="9"/>
  <c r="X73" i="9"/>
  <c r="U73" i="9"/>
  <c r="T73" i="9"/>
  <c r="S73" i="9"/>
  <c r="R73" i="9"/>
  <c r="Q73" i="9"/>
  <c r="P73" i="9"/>
  <c r="O73" i="9"/>
  <c r="N73" i="9"/>
  <c r="M73" i="9"/>
  <c r="K73" i="9"/>
  <c r="J73" i="9"/>
  <c r="I73" i="9"/>
  <c r="H73" i="9"/>
  <c r="G73" i="9"/>
  <c r="F73" i="9"/>
  <c r="E73" i="9"/>
  <c r="E134" i="9" s="1"/>
  <c r="D73" i="9"/>
  <c r="C73" i="9"/>
  <c r="AF72" i="9"/>
  <c r="AE72" i="9"/>
  <c r="AD72" i="9"/>
  <c r="AC72" i="9"/>
  <c r="AB72" i="9"/>
  <c r="AA72" i="9"/>
  <c r="Z72" i="9"/>
  <c r="Y72" i="9"/>
  <c r="X72" i="9"/>
  <c r="U72" i="9"/>
  <c r="T72" i="9"/>
  <c r="S72" i="9"/>
  <c r="R72" i="9"/>
  <c r="Q72" i="9"/>
  <c r="P72" i="9"/>
  <c r="O72" i="9"/>
  <c r="N72" i="9"/>
  <c r="M72" i="9"/>
  <c r="K72" i="9"/>
  <c r="J72" i="9"/>
  <c r="I72" i="9"/>
  <c r="H72" i="9"/>
  <c r="G72" i="9"/>
  <c r="F72" i="9"/>
  <c r="E72" i="9"/>
  <c r="D72" i="9"/>
  <c r="C72" i="9"/>
  <c r="AF71" i="9"/>
  <c r="AE71" i="9"/>
  <c r="AG71" i="9" s="1"/>
  <c r="AD71" i="9"/>
  <c r="AC71" i="9"/>
  <c r="AB71" i="9"/>
  <c r="AA71" i="9"/>
  <c r="Z71" i="9"/>
  <c r="Y71" i="9"/>
  <c r="X71" i="9"/>
  <c r="U71" i="9"/>
  <c r="T71" i="9"/>
  <c r="S71" i="9"/>
  <c r="R71" i="9"/>
  <c r="Q71" i="9"/>
  <c r="P71" i="9"/>
  <c r="O71" i="9"/>
  <c r="N71" i="9"/>
  <c r="M71" i="9"/>
  <c r="K71" i="9"/>
  <c r="J71" i="9"/>
  <c r="I71" i="9"/>
  <c r="H71" i="9"/>
  <c r="G71" i="9"/>
  <c r="F71" i="9"/>
  <c r="E71" i="9"/>
  <c r="D71" i="9"/>
  <c r="C71" i="9"/>
  <c r="B71" i="9"/>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AF70" i="9"/>
  <c r="AE70" i="9"/>
  <c r="AD70" i="9"/>
  <c r="AC70" i="9"/>
  <c r="AB70" i="9"/>
  <c r="AB134" i="9" s="1"/>
  <c r="AA70" i="9"/>
  <c r="AA134" i="9" s="1"/>
  <c r="Z70" i="9"/>
  <c r="Y70" i="9"/>
  <c r="X70" i="9"/>
  <c r="U70" i="9"/>
  <c r="T70" i="9"/>
  <c r="S70" i="9"/>
  <c r="R70" i="9"/>
  <c r="Q70" i="9"/>
  <c r="P70" i="9"/>
  <c r="O70" i="9"/>
  <c r="O134" i="9" s="1"/>
  <c r="N70" i="9"/>
  <c r="N134" i="9" s="1"/>
  <c r="M70" i="9"/>
  <c r="K70" i="9"/>
  <c r="K134" i="9" s="1"/>
  <c r="J70" i="9"/>
  <c r="J134" i="9" s="1"/>
  <c r="I70" i="9"/>
  <c r="I134" i="9" s="1"/>
  <c r="H70" i="9"/>
  <c r="H134" i="9" s="1"/>
  <c r="G70" i="9"/>
  <c r="G134" i="9" s="1"/>
  <c r="F70" i="9"/>
  <c r="F134" i="9" s="1"/>
  <c r="E70" i="9"/>
  <c r="D70" i="9"/>
  <c r="D134" i="9" s="1"/>
  <c r="M159" i="9" s="1"/>
  <c r="C70" i="9"/>
  <c r="C134" i="9" s="1"/>
  <c r="B70" i="9"/>
  <c r="AF69" i="9"/>
  <c r="AE69" i="9"/>
  <c r="AD69" i="9"/>
  <c r="AC69" i="9"/>
  <c r="AB69" i="9"/>
  <c r="AA69" i="9"/>
  <c r="Z69" i="9"/>
  <c r="Y69" i="9"/>
  <c r="X69" i="9"/>
  <c r="U69" i="9"/>
  <c r="T69" i="9"/>
  <c r="S69" i="9"/>
  <c r="R69" i="9"/>
  <c r="Q69" i="9"/>
  <c r="P69" i="9"/>
  <c r="O69" i="9"/>
  <c r="N69" i="9"/>
  <c r="M69" i="9"/>
  <c r="K69" i="9"/>
  <c r="J69" i="9"/>
  <c r="I69" i="9"/>
  <c r="H69" i="9"/>
  <c r="G69" i="9"/>
  <c r="F69" i="9"/>
  <c r="E69" i="9"/>
  <c r="D69" i="9"/>
  <c r="C69" i="9"/>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4" i="9"/>
  <c r="AF131" i="8"/>
  <c r="AE131" i="8"/>
  <c r="AD131" i="8"/>
  <c r="AC131" i="8"/>
  <c r="AB131" i="8"/>
  <c r="AA131" i="8"/>
  <c r="Z131" i="8"/>
  <c r="Y131" i="8"/>
  <c r="X131" i="8"/>
  <c r="U131" i="8"/>
  <c r="T131" i="8"/>
  <c r="S131" i="8"/>
  <c r="R131" i="8"/>
  <c r="Q131" i="8"/>
  <c r="P131" i="8"/>
  <c r="O131" i="8"/>
  <c r="N131" i="8"/>
  <c r="M131" i="8"/>
  <c r="K131" i="8"/>
  <c r="J131" i="8"/>
  <c r="I131" i="8"/>
  <c r="H131" i="8"/>
  <c r="G131" i="8"/>
  <c r="F131" i="8"/>
  <c r="E131" i="8"/>
  <c r="D131" i="8"/>
  <c r="C131" i="8"/>
  <c r="AF130" i="8"/>
  <c r="AE130" i="8"/>
  <c r="AD130" i="8"/>
  <c r="AC130" i="8"/>
  <c r="AG130" i="8" s="1"/>
  <c r="AB130" i="8"/>
  <c r="AA130" i="8"/>
  <c r="Z130" i="8"/>
  <c r="Y130" i="8"/>
  <c r="X130" i="8"/>
  <c r="U130" i="8"/>
  <c r="T130" i="8"/>
  <c r="S130" i="8"/>
  <c r="R130" i="8"/>
  <c r="Q130" i="8"/>
  <c r="P130" i="8"/>
  <c r="O130" i="8"/>
  <c r="N130" i="8"/>
  <c r="M130" i="8"/>
  <c r="K130" i="8"/>
  <c r="J130" i="8"/>
  <c r="I130" i="8"/>
  <c r="H130" i="8"/>
  <c r="G130" i="8"/>
  <c r="F130" i="8"/>
  <c r="E130" i="8"/>
  <c r="D130" i="8"/>
  <c r="C130" i="8"/>
  <c r="AF129" i="8"/>
  <c r="AE129" i="8"/>
  <c r="AD129" i="8"/>
  <c r="AC129" i="8"/>
  <c r="AB129" i="8"/>
  <c r="AA129" i="8"/>
  <c r="Z129" i="8"/>
  <c r="Y129" i="8"/>
  <c r="X129" i="8"/>
  <c r="U129" i="8"/>
  <c r="T129" i="8"/>
  <c r="S129" i="8"/>
  <c r="R129" i="8"/>
  <c r="Q129" i="8"/>
  <c r="P129" i="8"/>
  <c r="O129" i="8"/>
  <c r="N129" i="8"/>
  <c r="M129" i="8"/>
  <c r="K129" i="8"/>
  <c r="J129" i="8"/>
  <c r="I129" i="8"/>
  <c r="H129" i="8"/>
  <c r="G129" i="8"/>
  <c r="F129" i="8"/>
  <c r="E129" i="8"/>
  <c r="D129" i="8"/>
  <c r="C129" i="8"/>
  <c r="AG128" i="8"/>
  <c r="AF128" i="8"/>
  <c r="AE128" i="8"/>
  <c r="AD128" i="8"/>
  <c r="AC128" i="8"/>
  <c r="AB128" i="8"/>
  <c r="AA128" i="8"/>
  <c r="Z128" i="8"/>
  <c r="Y128" i="8"/>
  <c r="X128" i="8"/>
  <c r="U128" i="8"/>
  <c r="T128" i="8"/>
  <c r="S128" i="8"/>
  <c r="R128" i="8"/>
  <c r="Q128" i="8"/>
  <c r="P128" i="8"/>
  <c r="O128" i="8"/>
  <c r="N128" i="8"/>
  <c r="M128" i="8"/>
  <c r="K128" i="8"/>
  <c r="J128" i="8"/>
  <c r="I128" i="8"/>
  <c r="H128" i="8"/>
  <c r="G128" i="8"/>
  <c r="F128" i="8"/>
  <c r="E128" i="8"/>
  <c r="D128" i="8"/>
  <c r="C128" i="8"/>
  <c r="AF127" i="8"/>
  <c r="AE127" i="8"/>
  <c r="AD127" i="8"/>
  <c r="AC127" i="8"/>
  <c r="AG127" i="8" s="1"/>
  <c r="AB127" i="8"/>
  <c r="AA127" i="8"/>
  <c r="Z127" i="8"/>
  <c r="Y127" i="8"/>
  <c r="X127" i="8"/>
  <c r="U127" i="8"/>
  <c r="T127" i="8"/>
  <c r="S127" i="8"/>
  <c r="R127" i="8"/>
  <c r="V127" i="8" s="1"/>
  <c r="Q127" i="8"/>
  <c r="P127" i="8"/>
  <c r="O127" i="8"/>
  <c r="N127" i="8"/>
  <c r="M127" i="8"/>
  <c r="K127" i="8"/>
  <c r="J127" i="8"/>
  <c r="I127" i="8"/>
  <c r="H127" i="8"/>
  <c r="G127" i="8"/>
  <c r="F127" i="8"/>
  <c r="E127" i="8"/>
  <c r="D127" i="8"/>
  <c r="C127" i="8"/>
  <c r="AF126" i="8"/>
  <c r="AE126" i="8"/>
  <c r="AD126" i="8"/>
  <c r="AC126" i="8"/>
  <c r="AB126" i="8"/>
  <c r="AA126" i="8"/>
  <c r="Z126" i="8"/>
  <c r="Y126" i="8"/>
  <c r="X126" i="8"/>
  <c r="U126" i="8"/>
  <c r="T126" i="8"/>
  <c r="S126" i="8"/>
  <c r="R126" i="8"/>
  <c r="V126" i="8" s="1"/>
  <c r="Q126" i="8"/>
  <c r="P126" i="8"/>
  <c r="O126" i="8"/>
  <c r="N126" i="8"/>
  <c r="M126" i="8"/>
  <c r="K126" i="8"/>
  <c r="J126" i="8"/>
  <c r="I126" i="8"/>
  <c r="H126" i="8"/>
  <c r="G126" i="8"/>
  <c r="F126" i="8"/>
  <c r="E126" i="8"/>
  <c r="D126" i="8"/>
  <c r="C126" i="8"/>
  <c r="AF125" i="8"/>
  <c r="AE125" i="8"/>
  <c r="AD125" i="8"/>
  <c r="AC125" i="8"/>
  <c r="AG125" i="8" s="1"/>
  <c r="AB125" i="8"/>
  <c r="AA125" i="8"/>
  <c r="Z125" i="8"/>
  <c r="Y125" i="8"/>
  <c r="X125" i="8"/>
  <c r="U125" i="8"/>
  <c r="T125" i="8"/>
  <c r="S125" i="8"/>
  <c r="R125" i="8"/>
  <c r="Q125" i="8"/>
  <c r="P125" i="8"/>
  <c r="O125" i="8"/>
  <c r="N125" i="8"/>
  <c r="M125" i="8"/>
  <c r="K125" i="8"/>
  <c r="J125" i="8"/>
  <c r="I125" i="8"/>
  <c r="H125" i="8"/>
  <c r="G125" i="8"/>
  <c r="F125" i="8"/>
  <c r="E125" i="8"/>
  <c r="D125" i="8"/>
  <c r="C125" i="8"/>
  <c r="AF124" i="8"/>
  <c r="AE124" i="8"/>
  <c r="AD124" i="8"/>
  <c r="AC124" i="8"/>
  <c r="AG124" i="8" s="1"/>
  <c r="AB124" i="8"/>
  <c r="AA124" i="8"/>
  <c r="Z124" i="8"/>
  <c r="Y124" i="8"/>
  <c r="X124" i="8"/>
  <c r="U124" i="8"/>
  <c r="T124" i="8"/>
  <c r="S124" i="8"/>
  <c r="R124" i="8"/>
  <c r="Q124" i="8"/>
  <c r="P124" i="8"/>
  <c r="O124" i="8"/>
  <c r="N124" i="8"/>
  <c r="M124" i="8"/>
  <c r="K124" i="8"/>
  <c r="J124" i="8"/>
  <c r="I124" i="8"/>
  <c r="H124" i="8"/>
  <c r="G124" i="8"/>
  <c r="F124" i="8"/>
  <c r="E124" i="8"/>
  <c r="D124" i="8"/>
  <c r="C124" i="8"/>
  <c r="AF123" i="8"/>
  <c r="AE123" i="8"/>
  <c r="AD123" i="8"/>
  <c r="AC123" i="8"/>
  <c r="AB123" i="8"/>
  <c r="AA123" i="8"/>
  <c r="Z123" i="8"/>
  <c r="Y123" i="8"/>
  <c r="X123" i="8"/>
  <c r="U123" i="8"/>
  <c r="T123" i="8"/>
  <c r="S123" i="8"/>
  <c r="R123" i="8"/>
  <c r="V123" i="8" s="1"/>
  <c r="Q123" i="8"/>
  <c r="P123" i="8"/>
  <c r="O123" i="8"/>
  <c r="N123" i="8"/>
  <c r="M123" i="8"/>
  <c r="K123" i="8"/>
  <c r="J123" i="8"/>
  <c r="I123" i="8"/>
  <c r="H123" i="8"/>
  <c r="G123" i="8"/>
  <c r="F123" i="8"/>
  <c r="E123" i="8"/>
  <c r="D123" i="8"/>
  <c r="C123" i="8"/>
  <c r="AF122" i="8"/>
  <c r="AE122" i="8"/>
  <c r="AD122" i="8"/>
  <c r="AC122" i="8"/>
  <c r="AB122" i="8"/>
  <c r="AA122" i="8"/>
  <c r="Z122" i="8"/>
  <c r="Y122" i="8"/>
  <c r="X122" i="8"/>
  <c r="U122" i="8"/>
  <c r="T122" i="8"/>
  <c r="S122" i="8"/>
  <c r="R122" i="8"/>
  <c r="Q122" i="8"/>
  <c r="P122" i="8"/>
  <c r="O122" i="8"/>
  <c r="N122" i="8"/>
  <c r="M122" i="8"/>
  <c r="K122" i="8"/>
  <c r="J122" i="8"/>
  <c r="I122" i="8"/>
  <c r="H122" i="8"/>
  <c r="G122" i="8"/>
  <c r="F122" i="8"/>
  <c r="E122" i="8"/>
  <c r="D122" i="8"/>
  <c r="C122" i="8"/>
  <c r="AF121" i="8"/>
  <c r="AE121" i="8"/>
  <c r="AD121" i="8"/>
  <c r="AG121" i="8" s="1"/>
  <c r="AC121" i="8"/>
  <c r="AB121" i="8"/>
  <c r="AA121" i="8"/>
  <c r="Z121" i="8"/>
  <c r="Y121" i="8"/>
  <c r="X121" i="8"/>
  <c r="U121" i="8"/>
  <c r="T121" i="8"/>
  <c r="S121" i="8"/>
  <c r="R121" i="8"/>
  <c r="Q121" i="8"/>
  <c r="P121" i="8"/>
  <c r="O121" i="8"/>
  <c r="N121" i="8"/>
  <c r="M121" i="8"/>
  <c r="K121" i="8"/>
  <c r="J121" i="8"/>
  <c r="I121" i="8"/>
  <c r="H121" i="8"/>
  <c r="G121" i="8"/>
  <c r="F121" i="8"/>
  <c r="E121" i="8"/>
  <c r="D121" i="8"/>
  <c r="C121" i="8"/>
  <c r="AF120" i="8"/>
  <c r="AE120" i="8"/>
  <c r="AD120" i="8"/>
  <c r="AC120" i="8"/>
  <c r="AG120" i="8" s="1"/>
  <c r="AB120" i="8"/>
  <c r="AA120" i="8"/>
  <c r="Z120" i="8"/>
  <c r="Y120" i="8"/>
  <c r="X120" i="8"/>
  <c r="U120" i="8"/>
  <c r="T120" i="8"/>
  <c r="S120" i="8"/>
  <c r="R120" i="8"/>
  <c r="Q120" i="8"/>
  <c r="P120" i="8"/>
  <c r="O120" i="8"/>
  <c r="N120" i="8"/>
  <c r="M120" i="8"/>
  <c r="K120" i="8"/>
  <c r="J120" i="8"/>
  <c r="I120" i="8"/>
  <c r="H120" i="8"/>
  <c r="G120" i="8"/>
  <c r="F120" i="8"/>
  <c r="E120" i="8"/>
  <c r="D120" i="8"/>
  <c r="C120" i="8"/>
  <c r="AF119" i="8"/>
  <c r="AE119" i="8"/>
  <c r="AD119" i="8"/>
  <c r="AC119" i="8"/>
  <c r="AB119" i="8"/>
  <c r="AA119" i="8"/>
  <c r="Z119" i="8"/>
  <c r="Y119" i="8"/>
  <c r="X119" i="8"/>
  <c r="U119" i="8"/>
  <c r="T119" i="8"/>
  <c r="S119" i="8"/>
  <c r="R119" i="8"/>
  <c r="V119" i="8" s="1"/>
  <c r="Q119" i="8"/>
  <c r="P119" i="8"/>
  <c r="O119" i="8"/>
  <c r="N119" i="8"/>
  <c r="M119" i="8"/>
  <c r="M140" i="8" s="1"/>
  <c r="K119" i="8"/>
  <c r="J119" i="8"/>
  <c r="I119" i="8"/>
  <c r="H119" i="8"/>
  <c r="G119" i="8"/>
  <c r="F119" i="8"/>
  <c r="E119" i="8"/>
  <c r="D119" i="8"/>
  <c r="C119" i="8"/>
  <c r="AF118" i="8"/>
  <c r="AE118" i="8"/>
  <c r="AD118" i="8"/>
  <c r="AC118" i="8"/>
  <c r="AB118" i="8"/>
  <c r="AB140" i="8" s="1"/>
  <c r="AA118" i="8"/>
  <c r="Z118" i="8"/>
  <c r="Y118" i="8"/>
  <c r="X118" i="8"/>
  <c r="U118" i="8"/>
  <c r="T118" i="8"/>
  <c r="S118" i="8"/>
  <c r="R118" i="8"/>
  <c r="Q118" i="8"/>
  <c r="P118" i="8"/>
  <c r="O118" i="8"/>
  <c r="N118" i="8"/>
  <c r="M118" i="8"/>
  <c r="K118" i="8"/>
  <c r="J118" i="8"/>
  <c r="J140" i="8" s="1"/>
  <c r="S164" i="8" s="1"/>
  <c r="I118" i="8"/>
  <c r="H118" i="8"/>
  <c r="G118" i="8"/>
  <c r="F118" i="8"/>
  <c r="E118" i="8"/>
  <c r="D118" i="8"/>
  <c r="C118" i="8"/>
  <c r="AF117" i="8"/>
  <c r="AE117" i="8"/>
  <c r="AD117" i="8"/>
  <c r="AC117" i="8"/>
  <c r="AB117" i="8"/>
  <c r="AA117" i="8"/>
  <c r="Z117" i="8"/>
  <c r="Y117" i="8"/>
  <c r="X117" i="8"/>
  <c r="U117" i="8"/>
  <c r="U140" i="8" s="1"/>
  <c r="S172" i="8" s="1"/>
  <c r="T117" i="8"/>
  <c r="S117" i="8"/>
  <c r="R117" i="8"/>
  <c r="Q117" i="8"/>
  <c r="P117" i="8"/>
  <c r="O117" i="8"/>
  <c r="N117" i="8"/>
  <c r="M117" i="8"/>
  <c r="K117" i="8"/>
  <c r="J117" i="8"/>
  <c r="I117" i="8"/>
  <c r="I140" i="8" s="1"/>
  <c r="S163" i="8" s="1"/>
  <c r="H117" i="8"/>
  <c r="G117" i="8"/>
  <c r="F117" i="8"/>
  <c r="E117" i="8"/>
  <c r="E140" i="8" s="1"/>
  <c r="S160" i="8" s="1"/>
  <c r="D117" i="8"/>
  <c r="D140" i="8" s="1"/>
  <c r="S159" i="8" s="1"/>
  <c r="C117" i="8"/>
  <c r="AF116" i="8"/>
  <c r="AE116" i="8"/>
  <c r="AD116" i="8"/>
  <c r="AC116" i="8"/>
  <c r="AG116" i="8" s="1"/>
  <c r="AB116" i="8"/>
  <c r="AA116" i="8"/>
  <c r="Z116" i="8"/>
  <c r="Y116" i="8"/>
  <c r="X116" i="8"/>
  <c r="U116" i="8"/>
  <c r="T116" i="8"/>
  <c r="S116" i="8"/>
  <c r="R116" i="8"/>
  <c r="V116" i="8" s="1"/>
  <c r="Q116" i="8"/>
  <c r="P116" i="8"/>
  <c r="O116" i="8"/>
  <c r="N116" i="8"/>
  <c r="M116" i="8"/>
  <c r="K116" i="8"/>
  <c r="J116" i="8"/>
  <c r="I116" i="8"/>
  <c r="H116" i="8"/>
  <c r="G116" i="8"/>
  <c r="F116" i="8"/>
  <c r="E116" i="8"/>
  <c r="D116" i="8"/>
  <c r="C116" i="8"/>
  <c r="AF115" i="8"/>
  <c r="AE115" i="8"/>
  <c r="AD115" i="8"/>
  <c r="AC115" i="8"/>
  <c r="AB115" i="8"/>
  <c r="AA115" i="8"/>
  <c r="Z115" i="8"/>
  <c r="Y115" i="8"/>
  <c r="X115" i="8"/>
  <c r="U115" i="8"/>
  <c r="T115" i="8"/>
  <c r="S115" i="8"/>
  <c r="R115" i="8"/>
  <c r="Q115" i="8"/>
  <c r="P115" i="8"/>
  <c r="O115" i="8"/>
  <c r="N115" i="8"/>
  <c r="M115" i="8"/>
  <c r="K115" i="8"/>
  <c r="J115" i="8"/>
  <c r="I115" i="8"/>
  <c r="H115" i="8"/>
  <c r="G115" i="8"/>
  <c r="F115" i="8"/>
  <c r="E115" i="8"/>
  <c r="D115" i="8"/>
  <c r="C115" i="8"/>
  <c r="AF114" i="8"/>
  <c r="AE114" i="8"/>
  <c r="AD114" i="8"/>
  <c r="AC114" i="8"/>
  <c r="AB114" i="8"/>
  <c r="AA114" i="8"/>
  <c r="Z114" i="8"/>
  <c r="Y114" i="8"/>
  <c r="X114" i="8"/>
  <c r="U114" i="8"/>
  <c r="T114" i="8"/>
  <c r="S114" i="8"/>
  <c r="R114" i="8"/>
  <c r="Q114" i="8"/>
  <c r="P114" i="8"/>
  <c r="O114" i="8"/>
  <c r="N114" i="8"/>
  <c r="M114" i="8"/>
  <c r="K114" i="8"/>
  <c r="J114" i="8"/>
  <c r="I114" i="8"/>
  <c r="H114" i="8"/>
  <c r="G114" i="8"/>
  <c r="F114" i="8"/>
  <c r="E114" i="8"/>
  <c r="D114" i="8"/>
  <c r="C114" i="8"/>
  <c r="AF113" i="8"/>
  <c r="AE113" i="8"/>
  <c r="AD113" i="8"/>
  <c r="AC113" i="8"/>
  <c r="AG113" i="8" s="1"/>
  <c r="AB113" i="8"/>
  <c r="AA113" i="8"/>
  <c r="Z113" i="8"/>
  <c r="Y113" i="8"/>
  <c r="X113" i="8"/>
  <c r="U113" i="8"/>
  <c r="T113" i="8"/>
  <c r="S113" i="8"/>
  <c r="R113" i="8"/>
  <c r="V113" i="8" s="1"/>
  <c r="Q113" i="8"/>
  <c r="P113" i="8"/>
  <c r="O113" i="8"/>
  <c r="N113" i="8"/>
  <c r="M113" i="8"/>
  <c r="K113" i="8"/>
  <c r="J113" i="8"/>
  <c r="I113" i="8"/>
  <c r="H113" i="8"/>
  <c r="G113" i="8"/>
  <c r="F113" i="8"/>
  <c r="E113" i="8"/>
  <c r="D113" i="8"/>
  <c r="C113" i="8"/>
  <c r="AF112" i="8"/>
  <c r="AF139" i="8" s="1"/>
  <c r="R179" i="8" s="1"/>
  <c r="AE112" i="8"/>
  <c r="AE139" i="8" s="1"/>
  <c r="R178" i="8" s="1"/>
  <c r="AD112" i="8"/>
  <c r="AC112" i="8"/>
  <c r="AB112" i="8"/>
  <c r="AA112" i="8"/>
  <c r="Z112" i="8"/>
  <c r="Y112" i="8"/>
  <c r="X112" i="8"/>
  <c r="U112" i="8"/>
  <c r="T112" i="8"/>
  <c r="S112" i="8"/>
  <c r="R112" i="8"/>
  <c r="V112" i="8" s="1"/>
  <c r="Q112" i="8"/>
  <c r="P112" i="8"/>
  <c r="O112" i="8"/>
  <c r="N112" i="8"/>
  <c r="N139" i="8" s="1"/>
  <c r="M112" i="8"/>
  <c r="M139" i="8" s="1"/>
  <c r="K112" i="8"/>
  <c r="J112" i="8"/>
  <c r="I112" i="8"/>
  <c r="H112" i="8"/>
  <c r="G112" i="8"/>
  <c r="F112" i="8"/>
  <c r="E112" i="8"/>
  <c r="D112" i="8"/>
  <c r="C112" i="8"/>
  <c r="AF111" i="8"/>
  <c r="AE111" i="8"/>
  <c r="AD111" i="8"/>
  <c r="AC111" i="8"/>
  <c r="AB111" i="8"/>
  <c r="AA111" i="8"/>
  <c r="Z111" i="8"/>
  <c r="Y111" i="8"/>
  <c r="X111" i="8"/>
  <c r="U111" i="8"/>
  <c r="T111" i="8"/>
  <c r="S111" i="8"/>
  <c r="R111" i="8"/>
  <c r="V111" i="8" s="1"/>
  <c r="Q111" i="8"/>
  <c r="P111" i="8"/>
  <c r="O111" i="8"/>
  <c r="N111" i="8"/>
  <c r="M111" i="8"/>
  <c r="K111" i="8"/>
  <c r="J111" i="8"/>
  <c r="I111" i="8"/>
  <c r="H111" i="8"/>
  <c r="G111" i="8"/>
  <c r="F111" i="8"/>
  <c r="E111" i="8"/>
  <c r="D111" i="8"/>
  <c r="C111" i="8"/>
  <c r="AF110" i="8"/>
  <c r="AE110" i="8"/>
  <c r="AD110" i="8"/>
  <c r="AC110" i="8"/>
  <c r="AB110" i="8"/>
  <c r="AA110" i="8"/>
  <c r="Z110" i="8"/>
  <c r="Y110" i="8"/>
  <c r="X110" i="8"/>
  <c r="U110" i="8"/>
  <c r="T110" i="8"/>
  <c r="S110" i="8"/>
  <c r="R110" i="8"/>
  <c r="Q110" i="8"/>
  <c r="P110" i="8"/>
  <c r="O110" i="8"/>
  <c r="N110" i="8"/>
  <c r="M110" i="8"/>
  <c r="K110" i="8"/>
  <c r="J110" i="8"/>
  <c r="I110" i="8"/>
  <c r="H110" i="8"/>
  <c r="G110" i="8"/>
  <c r="F110" i="8"/>
  <c r="E110" i="8"/>
  <c r="D110" i="8"/>
  <c r="C110" i="8"/>
  <c r="AF109" i="8"/>
  <c r="AE109" i="8"/>
  <c r="AD109" i="8"/>
  <c r="AC109" i="8"/>
  <c r="AB109" i="8"/>
  <c r="AA109" i="8"/>
  <c r="Z109" i="8"/>
  <c r="Y109" i="8"/>
  <c r="X109" i="8"/>
  <c r="U109" i="8"/>
  <c r="T109" i="8"/>
  <c r="S109" i="8"/>
  <c r="R109" i="8"/>
  <c r="Q109" i="8"/>
  <c r="P109" i="8"/>
  <c r="O109" i="8"/>
  <c r="N109" i="8"/>
  <c r="M109" i="8"/>
  <c r="K109" i="8"/>
  <c r="J109" i="8"/>
  <c r="I109" i="8"/>
  <c r="H109" i="8"/>
  <c r="G109" i="8"/>
  <c r="F109" i="8"/>
  <c r="E109" i="8"/>
  <c r="D109" i="8"/>
  <c r="C109" i="8"/>
  <c r="AF108" i="8"/>
  <c r="AE108" i="8"/>
  <c r="AD108" i="8"/>
  <c r="AC108" i="8"/>
  <c r="AB108" i="8"/>
  <c r="AA108" i="8"/>
  <c r="Z108" i="8"/>
  <c r="Y108" i="8"/>
  <c r="X108" i="8"/>
  <c r="U108" i="8"/>
  <c r="T108" i="8"/>
  <c r="S108" i="8"/>
  <c r="R108" i="8"/>
  <c r="Q108" i="8"/>
  <c r="P108" i="8"/>
  <c r="O108" i="8"/>
  <c r="N108" i="8"/>
  <c r="M108" i="8"/>
  <c r="K108" i="8"/>
  <c r="J108" i="8"/>
  <c r="I108" i="8"/>
  <c r="H108" i="8"/>
  <c r="G108" i="8"/>
  <c r="F108" i="8"/>
  <c r="E108" i="8"/>
  <c r="D108" i="8"/>
  <c r="C108" i="8"/>
  <c r="AF107" i="8"/>
  <c r="AE107" i="8"/>
  <c r="AD107" i="8"/>
  <c r="AC107" i="8"/>
  <c r="AB107" i="8"/>
  <c r="AA107" i="8"/>
  <c r="Z107" i="8"/>
  <c r="Y107" i="8"/>
  <c r="Y138" i="8" s="1"/>
  <c r="X107" i="8"/>
  <c r="U107" i="8"/>
  <c r="T107" i="8"/>
  <c r="S107" i="8"/>
  <c r="R107" i="8"/>
  <c r="Q107" i="8"/>
  <c r="P107" i="8"/>
  <c r="O107" i="8"/>
  <c r="O138" i="8" s="1"/>
  <c r="N107" i="8"/>
  <c r="M107" i="8"/>
  <c r="K107" i="8"/>
  <c r="J107" i="8"/>
  <c r="J138" i="8" s="1"/>
  <c r="Q164" i="8" s="1"/>
  <c r="I107" i="8"/>
  <c r="H107" i="8"/>
  <c r="G107" i="8"/>
  <c r="F107" i="8"/>
  <c r="E107" i="8"/>
  <c r="D107" i="8"/>
  <c r="D138" i="8" s="1"/>
  <c r="Q159" i="8" s="1"/>
  <c r="C107" i="8"/>
  <c r="C138" i="8" s="1"/>
  <c r="Q158" i="8" s="1"/>
  <c r="AF106" i="8"/>
  <c r="AE106" i="8"/>
  <c r="AD106" i="8"/>
  <c r="AC106" i="8"/>
  <c r="AG106" i="8" s="1"/>
  <c r="AB106" i="8"/>
  <c r="AA106" i="8"/>
  <c r="Z106" i="8"/>
  <c r="Y106" i="8"/>
  <c r="X106" i="8"/>
  <c r="U106" i="8"/>
  <c r="T106" i="8"/>
  <c r="S106" i="8"/>
  <c r="R106" i="8"/>
  <c r="Q106" i="8"/>
  <c r="P106" i="8"/>
  <c r="O106" i="8"/>
  <c r="N106" i="8"/>
  <c r="M106" i="8"/>
  <c r="K106" i="8"/>
  <c r="J106" i="8"/>
  <c r="I106" i="8"/>
  <c r="H106" i="8"/>
  <c r="G106" i="8"/>
  <c r="F106" i="8"/>
  <c r="E106" i="8"/>
  <c r="D106" i="8"/>
  <c r="C106" i="8"/>
  <c r="AF105" i="8"/>
  <c r="AE105" i="8"/>
  <c r="AG105" i="8" s="1"/>
  <c r="AD105" i="8"/>
  <c r="AC105" i="8"/>
  <c r="AB105" i="8"/>
  <c r="AA105" i="8"/>
  <c r="Z105" i="8"/>
  <c r="Y105" i="8"/>
  <c r="X105" i="8"/>
  <c r="U105" i="8"/>
  <c r="T105" i="8"/>
  <c r="S105" i="8"/>
  <c r="R105" i="8"/>
  <c r="Q105" i="8"/>
  <c r="P105" i="8"/>
  <c r="O105" i="8"/>
  <c r="N105" i="8"/>
  <c r="M105" i="8"/>
  <c r="K105" i="8"/>
  <c r="J105" i="8"/>
  <c r="I105" i="8"/>
  <c r="H105" i="8"/>
  <c r="G105" i="8"/>
  <c r="F105" i="8"/>
  <c r="E105" i="8"/>
  <c r="D105" i="8"/>
  <c r="C105" i="8"/>
  <c r="AF104" i="8"/>
  <c r="AE104" i="8"/>
  <c r="AD104" i="8"/>
  <c r="AC104" i="8"/>
  <c r="AG104" i="8" s="1"/>
  <c r="AB104" i="8"/>
  <c r="AA104" i="8"/>
  <c r="Z104" i="8"/>
  <c r="Y104" i="8"/>
  <c r="X104" i="8"/>
  <c r="U104" i="8"/>
  <c r="T104" i="8"/>
  <c r="S104" i="8"/>
  <c r="R104" i="8"/>
  <c r="Q104" i="8"/>
  <c r="P104" i="8"/>
  <c r="O104" i="8"/>
  <c r="N104" i="8"/>
  <c r="M104" i="8"/>
  <c r="K104" i="8"/>
  <c r="J104" i="8"/>
  <c r="I104" i="8"/>
  <c r="H104" i="8"/>
  <c r="G104" i="8"/>
  <c r="F104" i="8"/>
  <c r="E104" i="8"/>
  <c r="D104" i="8"/>
  <c r="C104" i="8"/>
  <c r="AF103" i="8"/>
  <c r="AE103" i="8"/>
  <c r="AD103" i="8"/>
  <c r="AC103" i="8"/>
  <c r="AB103" i="8"/>
  <c r="AA103" i="8"/>
  <c r="Z103" i="8"/>
  <c r="Y103" i="8"/>
  <c r="X103" i="8"/>
  <c r="U103" i="8"/>
  <c r="T103" i="8"/>
  <c r="S103" i="8"/>
  <c r="R103" i="8"/>
  <c r="Q103" i="8"/>
  <c r="P103" i="8"/>
  <c r="O103" i="8"/>
  <c r="N103" i="8"/>
  <c r="M103" i="8"/>
  <c r="K103" i="8"/>
  <c r="J103" i="8"/>
  <c r="I103" i="8"/>
  <c r="H103" i="8"/>
  <c r="G103" i="8"/>
  <c r="F103" i="8"/>
  <c r="E103" i="8"/>
  <c r="D103" i="8"/>
  <c r="C103" i="8"/>
  <c r="AF102" i="8"/>
  <c r="AF137" i="8" s="1"/>
  <c r="P179" i="8" s="1"/>
  <c r="AE102" i="8"/>
  <c r="AD102" i="8"/>
  <c r="AC102" i="8"/>
  <c r="AB102" i="8"/>
  <c r="AA102" i="8"/>
  <c r="Z102" i="8"/>
  <c r="Y102" i="8"/>
  <c r="X102" i="8"/>
  <c r="U102" i="8"/>
  <c r="T102" i="8"/>
  <c r="S102" i="8"/>
  <c r="R102" i="8"/>
  <c r="Q102" i="8"/>
  <c r="P102" i="8"/>
  <c r="O102" i="8"/>
  <c r="O137" i="8" s="1"/>
  <c r="N102" i="8"/>
  <c r="N137" i="8" s="1"/>
  <c r="M102" i="8"/>
  <c r="K102" i="8"/>
  <c r="J102" i="8"/>
  <c r="J137" i="8" s="1"/>
  <c r="P164" i="8" s="1"/>
  <c r="I102" i="8"/>
  <c r="H102" i="8"/>
  <c r="G102" i="8"/>
  <c r="F102" i="8"/>
  <c r="F137" i="8" s="1"/>
  <c r="P161" i="8" s="1"/>
  <c r="E102" i="8"/>
  <c r="D102" i="8"/>
  <c r="C102" i="8"/>
  <c r="AF101" i="8"/>
  <c r="AE101" i="8"/>
  <c r="AD101" i="8"/>
  <c r="AC101" i="8"/>
  <c r="AG101" i="8" s="1"/>
  <c r="AB101" i="8"/>
  <c r="AA101" i="8"/>
  <c r="Z101" i="8"/>
  <c r="Y101" i="8"/>
  <c r="X101" i="8"/>
  <c r="U101" i="8"/>
  <c r="T101" i="8"/>
  <c r="S101" i="8"/>
  <c r="R101" i="8"/>
  <c r="Q101" i="8"/>
  <c r="P101" i="8"/>
  <c r="O101" i="8"/>
  <c r="N101" i="8"/>
  <c r="M101" i="8"/>
  <c r="K101" i="8"/>
  <c r="J101" i="8"/>
  <c r="I101" i="8"/>
  <c r="H101" i="8"/>
  <c r="G101" i="8"/>
  <c r="F101" i="8"/>
  <c r="E101" i="8"/>
  <c r="D101" i="8"/>
  <c r="C101" i="8"/>
  <c r="AF100" i="8"/>
  <c r="AE100" i="8"/>
  <c r="AD100" i="8"/>
  <c r="AC100" i="8"/>
  <c r="AG100" i="8" s="1"/>
  <c r="AB100" i="8"/>
  <c r="AA100" i="8"/>
  <c r="Z100" i="8"/>
  <c r="Y100" i="8"/>
  <c r="X100" i="8"/>
  <c r="U100" i="8"/>
  <c r="T100" i="8"/>
  <c r="S100" i="8"/>
  <c r="R100" i="8"/>
  <c r="V100" i="8" s="1"/>
  <c r="Q100" i="8"/>
  <c r="P100" i="8"/>
  <c r="O100" i="8"/>
  <c r="N100" i="8"/>
  <c r="M100" i="8"/>
  <c r="K100" i="8"/>
  <c r="J100" i="8"/>
  <c r="I100" i="8"/>
  <c r="H100" i="8"/>
  <c r="G100" i="8"/>
  <c r="F100" i="8"/>
  <c r="E100" i="8"/>
  <c r="D100" i="8"/>
  <c r="C100" i="8"/>
  <c r="AF99" i="8"/>
  <c r="AE99" i="8"/>
  <c r="AD99" i="8"/>
  <c r="AC99" i="8"/>
  <c r="AB99" i="8"/>
  <c r="AA99" i="8"/>
  <c r="Z99" i="8"/>
  <c r="Y99" i="8"/>
  <c r="X99" i="8"/>
  <c r="U99" i="8"/>
  <c r="T99" i="8"/>
  <c r="S99" i="8"/>
  <c r="R99" i="8"/>
  <c r="V99" i="8" s="1"/>
  <c r="Q99" i="8"/>
  <c r="P99" i="8"/>
  <c r="O99" i="8"/>
  <c r="N99" i="8"/>
  <c r="M99" i="8"/>
  <c r="K99" i="8"/>
  <c r="J99" i="8"/>
  <c r="I99" i="8"/>
  <c r="H99" i="8"/>
  <c r="G99" i="8"/>
  <c r="F99" i="8"/>
  <c r="E99" i="8"/>
  <c r="D99" i="8"/>
  <c r="C99" i="8"/>
  <c r="AF98" i="8"/>
  <c r="AE98" i="8"/>
  <c r="AD98" i="8"/>
  <c r="AC98" i="8"/>
  <c r="AB98" i="8"/>
  <c r="AA98" i="8"/>
  <c r="Z98" i="8"/>
  <c r="Y98" i="8"/>
  <c r="X98" i="8"/>
  <c r="U98" i="8"/>
  <c r="T98" i="8"/>
  <c r="S98" i="8"/>
  <c r="R98" i="8"/>
  <c r="Q98" i="8"/>
  <c r="P98" i="8"/>
  <c r="O98" i="8"/>
  <c r="N98" i="8"/>
  <c r="M98" i="8"/>
  <c r="K98" i="8"/>
  <c r="J98" i="8"/>
  <c r="I98" i="8"/>
  <c r="H98" i="8"/>
  <c r="G98" i="8"/>
  <c r="F98" i="8"/>
  <c r="E98" i="8"/>
  <c r="D98" i="8"/>
  <c r="C98" i="8"/>
  <c r="AF97" i="8"/>
  <c r="AE97" i="8"/>
  <c r="AD97" i="8"/>
  <c r="AC97" i="8"/>
  <c r="AG97" i="8" s="1"/>
  <c r="AB97" i="8"/>
  <c r="AA97" i="8"/>
  <c r="Z97" i="8"/>
  <c r="Y97" i="8"/>
  <c r="X97" i="8"/>
  <c r="U97" i="8"/>
  <c r="T97" i="8"/>
  <c r="S97" i="8"/>
  <c r="R97" i="8"/>
  <c r="V97" i="8" s="1"/>
  <c r="Q97" i="8"/>
  <c r="P97" i="8"/>
  <c r="O97" i="8"/>
  <c r="N97" i="8"/>
  <c r="M97" i="8"/>
  <c r="K97" i="8"/>
  <c r="J97" i="8"/>
  <c r="I97" i="8"/>
  <c r="H97" i="8"/>
  <c r="G97" i="8"/>
  <c r="F97" i="8"/>
  <c r="E97" i="8"/>
  <c r="D97" i="8"/>
  <c r="C97" i="8"/>
  <c r="AG96" i="8"/>
  <c r="AF96" i="8"/>
  <c r="AE96" i="8"/>
  <c r="AD96" i="8"/>
  <c r="AC96" i="8"/>
  <c r="AB96" i="8"/>
  <c r="AA96" i="8"/>
  <c r="Z96" i="8"/>
  <c r="Y96" i="8"/>
  <c r="X96" i="8"/>
  <c r="U96" i="8"/>
  <c r="T96" i="8"/>
  <c r="S96" i="8"/>
  <c r="R96" i="8"/>
  <c r="Q96" i="8"/>
  <c r="P96" i="8"/>
  <c r="O96" i="8"/>
  <c r="N96" i="8"/>
  <c r="M96" i="8"/>
  <c r="K96" i="8"/>
  <c r="J96" i="8"/>
  <c r="I96" i="8"/>
  <c r="H96" i="8"/>
  <c r="G96" i="8"/>
  <c r="F96" i="8"/>
  <c r="E96" i="8"/>
  <c r="D96" i="8"/>
  <c r="C96" i="8"/>
  <c r="AF95" i="8"/>
  <c r="AE95" i="8"/>
  <c r="AD95" i="8"/>
  <c r="AC95" i="8"/>
  <c r="AB95" i="8"/>
  <c r="AA95" i="8"/>
  <c r="Z95" i="8"/>
  <c r="Y95" i="8"/>
  <c r="X95" i="8"/>
  <c r="U95" i="8"/>
  <c r="T95" i="8"/>
  <c r="S95" i="8"/>
  <c r="R95" i="8"/>
  <c r="V95" i="8" s="1"/>
  <c r="Q95" i="8"/>
  <c r="P95" i="8"/>
  <c r="O95" i="8"/>
  <c r="N95" i="8"/>
  <c r="M95" i="8"/>
  <c r="K95" i="8"/>
  <c r="J95" i="8"/>
  <c r="I95" i="8"/>
  <c r="H95" i="8"/>
  <c r="G95" i="8"/>
  <c r="F95" i="8"/>
  <c r="E95" i="8"/>
  <c r="D95" i="8"/>
  <c r="C95" i="8"/>
  <c r="AF94" i="8"/>
  <c r="AE94" i="8"/>
  <c r="AD94" i="8"/>
  <c r="AC94" i="8"/>
  <c r="AG94" i="8" s="1"/>
  <c r="AB94" i="8"/>
  <c r="AA94" i="8"/>
  <c r="Z94" i="8"/>
  <c r="Y94" i="8"/>
  <c r="X94" i="8"/>
  <c r="U94" i="8"/>
  <c r="T94" i="8"/>
  <c r="S94" i="8"/>
  <c r="R94" i="8"/>
  <c r="Q94" i="8"/>
  <c r="P94" i="8"/>
  <c r="O94" i="8"/>
  <c r="N94" i="8"/>
  <c r="M94" i="8"/>
  <c r="K94" i="8"/>
  <c r="J94" i="8"/>
  <c r="I94" i="8"/>
  <c r="H94" i="8"/>
  <c r="G94" i="8"/>
  <c r="F94" i="8"/>
  <c r="E94" i="8"/>
  <c r="D94" i="8"/>
  <c r="C94" i="8"/>
  <c r="AF93" i="8"/>
  <c r="AE93" i="8"/>
  <c r="AD93" i="8"/>
  <c r="AC93" i="8"/>
  <c r="AB93" i="8"/>
  <c r="AA93" i="8"/>
  <c r="Z93" i="8"/>
  <c r="Y93" i="8"/>
  <c r="X93" i="8"/>
  <c r="U93" i="8"/>
  <c r="T93" i="8"/>
  <c r="S93" i="8"/>
  <c r="R93" i="8"/>
  <c r="Q93" i="8"/>
  <c r="P93" i="8"/>
  <c r="O93" i="8"/>
  <c r="N93" i="8"/>
  <c r="M93" i="8"/>
  <c r="K93" i="8"/>
  <c r="J93" i="8"/>
  <c r="I93" i="8"/>
  <c r="H93" i="8"/>
  <c r="G93" i="8"/>
  <c r="F93" i="8"/>
  <c r="E93" i="8"/>
  <c r="D93" i="8"/>
  <c r="C93" i="8"/>
  <c r="AF92" i="8"/>
  <c r="AE92" i="8"/>
  <c r="AD92" i="8"/>
  <c r="AC92" i="8"/>
  <c r="AB92" i="8"/>
  <c r="AA92" i="8"/>
  <c r="Z92" i="8"/>
  <c r="Y92" i="8"/>
  <c r="X92" i="8"/>
  <c r="U92" i="8"/>
  <c r="T92" i="8"/>
  <c r="S92" i="8"/>
  <c r="R92" i="8"/>
  <c r="Q92" i="8"/>
  <c r="P92" i="8"/>
  <c r="O92" i="8"/>
  <c r="N92" i="8"/>
  <c r="M92" i="8"/>
  <c r="K92" i="8"/>
  <c r="J92" i="8"/>
  <c r="J136" i="8" s="1"/>
  <c r="O164" i="8" s="1"/>
  <c r="I92" i="8"/>
  <c r="H92" i="8"/>
  <c r="H136" i="8" s="1"/>
  <c r="O162" i="8" s="1"/>
  <c r="G92" i="8"/>
  <c r="F92" i="8"/>
  <c r="E92" i="8"/>
  <c r="D92" i="8"/>
  <c r="C92" i="8"/>
  <c r="AF91" i="8"/>
  <c r="AE91" i="8"/>
  <c r="AD91" i="8"/>
  <c r="AC91" i="8"/>
  <c r="AB91" i="8"/>
  <c r="AA91" i="8"/>
  <c r="Z91" i="8"/>
  <c r="Y91" i="8"/>
  <c r="X91" i="8"/>
  <c r="U91" i="8"/>
  <c r="T91" i="8"/>
  <c r="S91" i="8"/>
  <c r="R91" i="8"/>
  <c r="V91" i="8" s="1"/>
  <c r="Q91" i="8"/>
  <c r="P91" i="8"/>
  <c r="O91" i="8"/>
  <c r="N91" i="8"/>
  <c r="M91" i="8"/>
  <c r="K91" i="8"/>
  <c r="J91" i="8"/>
  <c r="I91" i="8"/>
  <c r="H91" i="8"/>
  <c r="G91" i="8"/>
  <c r="F91" i="8"/>
  <c r="E91" i="8"/>
  <c r="D91" i="8"/>
  <c r="C91" i="8"/>
  <c r="AF90" i="8"/>
  <c r="AE90" i="8"/>
  <c r="AD90" i="8"/>
  <c r="AC90" i="8"/>
  <c r="AG90" i="8" s="1"/>
  <c r="AB90" i="8"/>
  <c r="AA90" i="8"/>
  <c r="Z90" i="8"/>
  <c r="Y90" i="8"/>
  <c r="X90" i="8"/>
  <c r="U90" i="8"/>
  <c r="T90" i="8"/>
  <c r="S90" i="8"/>
  <c r="R90" i="8"/>
  <c r="Q90" i="8"/>
  <c r="P90" i="8"/>
  <c r="O90" i="8"/>
  <c r="N90" i="8"/>
  <c r="M90" i="8"/>
  <c r="K90" i="8"/>
  <c r="J90" i="8"/>
  <c r="I90" i="8"/>
  <c r="H90" i="8"/>
  <c r="G90" i="8"/>
  <c r="F90" i="8"/>
  <c r="E90" i="8"/>
  <c r="D90" i="8"/>
  <c r="C90" i="8"/>
  <c r="AF89" i="8"/>
  <c r="AE89" i="8"/>
  <c r="AG89" i="8" s="1"/>
  <c r="AD89" i="8"/>
  <c r="AC89" i="8"/>
  <c r="AB89" i="8"/>
  <c r="AA89" i="8"/>
  <c r="Z89" i="8"/>
  <c r="Y89" i="8"/>
  <c r="X89" i="8"/>
  <c r="U89" i="8"/>
  <c r="T89" i="8"/>
  <c r="S89" i="8"/>
  <c r="R89" i="8"/>
  <c r="Q89" i="8"/>
  <c r="P89" i="8"/>
  <c r="O89" i="8"/>
  <c r="N89" i="8"/>
  <c r="M89" i="8"/>
  <c r="K89" i="8"/>
  <c r="J89" i="8"/>
  <c r="I89" i="8"/>
  <c r="H89" i="8"/>
  <c r="G89" i="8"/>
  <c r="F89" i="8"/>
  <c r="E89" i="8"/>
  <c r="D89" i="8"/>
  <c r="C89" i="8"/>
  <c r="AF88" i="8"/>
  <c r="AE88" i="8"/>
  <c r="AD88" i="8"/>
  <c r="AC88" i="8"/>
  <c r="AG88" i="8" s="1"/>
  <c r="AB88" i="8"/>
  <c r="AA88" i="8"/>
  <c r="Z88" i="8"/>
  <c r="Y88" i="8"/>
  <c r="X88" i="8"/>
  <c r="U88" i="8"/>
  <c r="T88" i="8"/>
  <c r="S88" i="8"/>
  <c r="R88" i="8"/>
  <c r="Q88" i="8"/>
  <c r="P88" i="8"/>
  <c r="O88" i="8"/>
  <c r="N88" i="8"/>
  <c r="M88" i="8"/>
  <c r="K88" i="8"/>
  <c r="J88" i="8"/>
  <c r="I88" i="8"/>
  <c r="H88" i="8"/>
  <c r="G88" i="8"/>
  <c r="F88" i="8"/>
  <c r="E88" i="8"/>
  <c r="D88" i="8"/>
  <c r="C88" i="8"/>
  <c r="AF87" i="8"/>
  <c r="AE87" i="8"/>
  <c r="AD87" i="8"/>
  <c r="AC87" i="8"/>
  <c r="AB87" i="8"/>
  <c r="AA87" i="8"/>
  <c r="Z87" i="8"/>
  <c r="Y87" i="8"/>
  <c r="X87" i="8"/>
  <c r="V87" i="8"/>
  <c r="U87" i="8"/>
  <c r="T87" i="8"/>
  <c r="S87" i="8"/>
  <c r="R87" i="8"/>
  <c r="Q87" i="8"/>
  <c r="P87" i="8"/>
  <c r="O87" i="8"/>
  <c r="N87" i="8"/>
  <c r="M87" i="8"/>
  <c r="M135" i="8" s="1"/>
  <c r="K87" i="8"/>
  <c r="J87" i="8"/>
  <c r="I87" i="8"/>
  <c r="H87" i="8"/>
  <c r="G87" i="8"/>
  <c r="F87" i="8"/>
  <c r="E87" i="8"/>
  <c r="D87" i="8"/>
  <c r="D135" i="8" s="1"/>
  <c r="N159" i="8" s="1"/>
  <c r="C87" i="8"/>
  <c r="C135" i="8" s="1"/>
  <c r="N158" i="8" s="1"/>
  <c r="AF86" i="8"/>
  <c r="AE86" i="8"/>
  <c r="AD86" i="8"/>
  <c r="AC86" i="8"/>
  <c r="AG86" i="8" s="1"/>
  <c r="AB86" i="8"/>
  <c r="AA86" i="8"/>
  <c r="Z86" i="8"/>
  <c r="Y86" i="8"/>
  <c r="X86" i="8"/>
  <c r="U86" i="8"/>
  <c r="T86" i="8"/>
  <c r="S86" i="8"/>
  <c r="R86" i="8"/>
  <c r="Q86" i="8"/>
  <c r="P86" i="8"/>
  <c r="O86" i="8"/>
  <c r="N86" i="8"/>
  <c r="M86" i="8"/>
  <c r="K86" i="8"/>
  <c r="J86" i="8"/>
  <c r="I86" i="8"/>
  <c r="H86" i="8"/>
  <c r="G86" i="8"/>
  <c r="F86" i="8"/>
  <c r="E86" i="8"/>
  <c r="D86" i="8"/>
  <c r="C86" i="8"/>
  <c r="AF85" i="8"/>
  <c r="AE85" i="8"/>
  <c r="AD85" i="8"/>
  <c r="AC85" i="8"/>
  <c r="AB85" i="8"/>
  <c r="AA85" i="8"/>
  <c r="Z85" i="8"/>
  <c r="Y85" i="8"/>
  <c r="X85" i="8"/>
  <c r="U85" i="8"/>
  <c r="T85" i="8"/>
  <c r="S85" i="8"/>
  <c r="R85" i="8"/>
  <c r="Q85" i="8"/>
  <c r="P85" i="8"/>
  <c r="O85" i="8"/>
  <c r="N85" i="8"/>
  <c r="M85" i="8"/>
  <c r="K85" i="8"/>
  <c r="J85" i="8"/>
  <c r="I85" i="8"/>
  <c r="H85" i="8"/>
  <c r="G85" i="8"/>
  <c r="F85" i="8"/>
  <c r="E85" i="8"/>
  <c r="D85" i="8"/>
  <c r="C85" i="8"/>
  <c r="AF84" i="8"/>
  <c r="AE84" i="8"/>
  <c r="AD84" i="8"/>
  <c r="AC84" i="8"/>
  <c r="AG84" i="8" s="1"/>
  <c r="AB84" i="8"/>
  <c r="AA84" i="8"/>
  <c r="Z84" i="8"/>
  <c r="Y84" i="8"/>
  <c r="X84" i="8"/>
  <c r="U84" i="8"/>
  <c r="T84" i="8"/>
  <c r="S84" i="8"/>
  <c r="R84" i="8"/>
  <c r="V84" i="8" s="1"/>
  <c r="Q84" i="8"/>
  <c r="P84" i="8"/>
  <c r="O84" i="8"/>
  <c r="N84" i="8"/>
  <c r="M84" i="8"/>
  <c r="K84" i="8"/>
  <c r="J84" i="8"/>
  <c r="I84" i="8"/>
  <c r="H84" i="8"/>
  <c r="G84" i="8"/>
  <c r="F84" i="8"/>
  <c r="E84" i="8"/>
  <c r="D84" i="8"/>
  <c r="C84" i="8"/>
  <c r="AF83" i="8"/>
  <c r="AE83" i="8"/>
  <c r="AD83" i="8"/>
  <c r="AC83" i="8"/>
  <c r="AB83" i="8"/>
  <c r="AA83" i="8"/>
  <c r="Z83" i="8"/>
  <c r="Y83" i="8"/>
  <c r="X83" i="8"/>
  <c r="U83" i="8"/>
  <c r="T83" i="8"/>
  <c r="V83" i="8" s="1"/>
  <c r="S83" i="8"/>
  <c r="R83" i="8"/>
  <c r="Q83" i="8"/>
  <c r="P83" i="8"/>
  <c r="O83" i="8"/>
  <c r="N83" i="8"/>
  <c r="M83" i="8"/>
  <c r="K83" i="8"/>
  <c r="J83" i="8"/>
  <c r="I83" i="8"/>
  <c r="H83" i="8"/>
  <c r="G83" i="8"/>
  <c r="F83" i="8"/>
  <c r="E83" i="8"/>
  <c r="D83" i="8"/>
  <c r="C83" i="8"/>
  <c r="AF82" i="8"/>
  <c r="AE82" i="8"/>
  <c r="AD82" i="8"/>
  <c r="AC82" i="8"/>
  <c r="AB82" i="8"/>
  <c r="AA82" i="8"/>
  <c r="Z82" i="8"/>
  <c r="Y82" i="8"/>
  <c r="X82" i="8"/>
  <c r="U82" i="8"/>
  <c r="T82" i="8"/>
  <c r="S82" i="8"/>
  <c r="R82" i="8"/>
  <c r="V82" i="8" s="1"/>
  <c r="Q82" i="8"/>
  <c r="P82" i="8"/>
  <c r="O82" i="8"/>
  <c r="N82" i="8"/>
  <c r="M82" i="8"/>
  <c r="K82" i="8"/>
  <c r="J82" i="8"/>
  <c r="I82" i="8"/>
  <c r="H82" i="8"/>
  <c r="G82" i="8"/>
  <c r="F82" i="8"/>
  <c r="E82" i="8"/>
  <c r="D82" i="8"/>
  <c r="C82" i="8"/>
  <c r="AF81" i="8"/>
  <c r="AE81" i="8"/>
  <c r="AD81" i="8"/>
  <c r="AC81" i="8"/>
  <c r="AB81" i="8"/>
  <c r="AA81" i="8"/>
  <c r="Z81" i="8"/>
  <c r="Y81" i="8"/>
  <c r="X81" i="8"/>
  <c r="U81" i="8"/>
  <c r="T81" i="8"/>
  <c r="S81" i="8"/>
  <c r="R81" i="8"/>
  <c r="V81" i="8" s="1"/>
  <c r="Q81" i="8"/>
  <c r="P81" i="8"/>
  <c r="O81" i="8"/>
  <c r="N81" i="8"/>
  <c r="M81" i="8"/>
  <c r="K81" i="8"/>
  <c r="J81" i="8"/>
  <c r="I81" i="8"/>
  <c r="H81" i="8"/>
  <c r="G81" i="8"/>
  <c r="F81" i="8"/>
  <c r="E81" i="8"/>
  <c r="D81" i="8"/>
  <c r="C81" i="8"/>
  <c r="AF80" i="8"/>
  <c r="AE80" i="8"/>
  <c r="AD80" i="8"/>
  <c r="AC80" i="8"/>
  <c r="AG80" i="8" s="1"/>
  <c r="AB80" i="8"/>
  <c r="AA80" i="8"/>
  <c r="Z80" i="8"/>
  <c r="Y80" i="8"/>
  <c r="X80" i="8"/>
  <c r="U80" i="8"/>
  <c r="T80" i="8"/>
  <c r="S80" i="8"/>
  <c r="R80" i="8"/>
  <c r="Q80" i="8"/>
  <c r="P80" i="8"/>
  <c r="O80" i="8"/>
  <c r="O134" i="8" s="1"/>
  <c r="N80" i="8"/>
  <c r="N134" i="8" s="1"/>
  <c r="M80" i="8"/>
  <c r="K80" i="8"/>
  <c r="J80" i="8"/>
  <c r="I80" i="8"/>
  <c r="H80" i="8"/>
  <c r="G80" i="8"/>
  <c r="G134" i="8" s="1"/>
  <c r="F80" i="8"/>
  <c r="E80" i="8"/>
  <c r="D80" i="8"/>
  <c r="C80" i="8"/>
  <c r="AF79" i="8"/>
  <c r="AE79" i="8"/>
  <c r="AD79" i="8"/>
  <c r="AC79" i="8"/>
  <c r="AB79" i="8"/>
  <c r="AA79" i="8"/>
  <c r="Z79" i="8"/>
  <c r="Y79" i="8"/>
  <c r="X79" i="8"/>
  <c r="U79" i="8"/>
  <c r="T79" i="8"/>
  <c r="S79" i="8"/>
  <c r="R79" i="8"/>
  <c r="Q79" i="8"/>
  <c r="P79" i="8"/>
  <c r="O79" i="8"/>
  <c r="N79" i="8"/>
  <c r="M79" i="8"/>
  <c r="K79" i="8"/>
  <c r="J79" i="8"/>
  <c r="I79" i="8"/>
  <c r="H79" i="8"/>
  <c r="G79" i="8"/>
  <c r="F79" i="8"/>
  <c r="E79" i="8"/>
  <c r="D79" i="8"/>
  <c r="C79" i="8"/>
  <c r="AF78" i="8"/>
  <c r="AE78" i="8"/>
  <c r="AD78" i="8"/>
  <c r="AC78" i="8"/>
  <c r="AB78" i="8"/>
  <c r="AA78" i="8"/>
  <c r="Z78" i="8"/>
  <c r="Y78" i="8"/>
  <c r="X78" i="8"/>
  <c r="U78" i="8"/>
  <c r="T78" i="8"/>
  <c r="S78" i="8"/>
  <c r="R78" i="8"/>
  <c r="Q78" i="8"/>
  <c r="P78" i="8"/>
  <c r="O78" i="8"/>
  <c r="N78" i="8"/>
  <c r="M78" i="8"/>
  <c r="K78" i="8"/>
  <c r="J78" i="8"/>
  <c r="I78" i="8"/>
  <c r="H78" i="8"/>
  <c r="G78" i="8"/>
  <c r="F78" i="8"/>
  <c r="E78" i="8"/>
  <c r="D78" i="8"/>
  <c r="C78" i="8"/>
  <c r="AF77" i="8"/>
  <c r="AE77" i="8"/>
  <c r="AD77" i="8"/>
  <c r="AC77" i="8"/>
  <c r="AG77" i="8" s="1"/>
  <c r="AB77" i="8"/>
  <c r="AA77" i="8"/>
  <c r="Z77" i="8"/>
  <c r="Y77" i="8"/>
  <c r="X77" i="8"/>
  <c r="U77" i="8"/>
  <c r="T77" i="8"/>
  <c r="S77" i="8"/>
  <c r="R77" i="8"/>
  <c r="Q77" i="8"/>
  <c r="P77" i="8"/>
  <c r="O77" i="8"/>
  <c r="N77" i="8"/>
  <c r="M77" i="8"/>
  <c r="K77" i="8"/>
  <c r="J77" i="8"/>
  <c r="I77" i="8"/>
  <c r="H77" i="8"/>
  <c r="G77" i="8"/>
  <c r="F77" i="8"/>
  <c r="E77" i="8"/>
  <c r="D77" i="8"/>
  <c r="C77" i="8"/>
  <c r="AF76" i="8"/>
  <c r="AE76" i="8"/>
  <c r="AD76" i="8"/>
  <c r="AC76" i="8"/>
  <c r="AG76" i="8" s="1"/>
  <c r="AB76" i="8"/>
  <c r="AA76" i="8"/>
  <c r="Z76" i="8"/>
  <c r="Y76" i="8"/>
  <c r="X76" i="8"/>
  <c r="V76" i="8"/>
  <c r="U76" i="8"/>
  <c r="T76" i="8"/>
  <c r="S76" i="8"/>
  <c r="R76" i="8"/>
  <c r="Q76" i="8"/>
  <c r="P76" i="8"/>
  <c r="O76" i="8"/>
  <c r="N76" i="8"/>
  <c r="M76" i="8"/>
  <c r="K76" i="8"/>
  <c r="J76" i="8"/>
  <c r="I76" i="8"/>
  <c r="H76" i="8"/>
  <c r="G76" i="8"/>
  <c r="F76" i="8"/>
  <c r="E76" i="8"/>
  <c r="D76" i="8"/>
  <c r="C76" i="8"/>
  <c r="AF75" i="8"/>
  <c r="AE75" i="8"/>
  <c r="AD75" i="8"/>
  <c r="AC75" i="8"/>
  <c r="AB75" i="8"/>
  <c r="AA75" i="8"/>
  <c r="Z75" i="8"/>
  <c r="Y75" i="8"/>
  <c r="X75" i="8"/>
  <c r="U75" i="8"/>
  <c r="T75" i="8"/>
  <c r="S75" i="8"/>
  <c r="R75" i="8"/>
  <c r="V75" i="8" s="1"/>
  <c r="Q75" i="8"/>
  <c r="P75" i="8"/>
  <c r="O75" i="8"/>
  <c r="N75" i="8"/>
  <c r="M75" i="8"/>
  <c r="K75" i="8"/>
  <c r="J75" i="8"/>
  <c r="I75" i="8"/>
  <c r="H75" i="8"/>
  <c r="G75" i="8"/>
  <c r="F75" i="8"/>
  <c r="E75" i="8"/>
  <c r="D75" i="8"/>
  <c r="C75" i="8"/>
  <c r="AF74" i="8"/>
  <c r="AE74" i="8"/>
  <c r="AD74" i="8"/>
  <c r="AC74" i="8"/>
  <c r="AB74" i="8"/>
  <c r="AA74" i="8"/>
  <c r="Z74" i="8"/>
  <c r="Y74" i="8"/>
  <c r="X74" i="8"/>
  <c r="U74" i="8"/>
  <c r="T74" i="8"/>
  <c r="S74" i="8"/>
  <c r="R74" i="8"/>
  <c r="Q74" i="8"/>
  <c r="P74" i="8"/>
  <c r="O74" i="8"/>
  <c r="N74" i="8"/>
  <c r="M74" i="8"/>
  <c r="K74" i="8"/>
  <c r="J74" i="8"/>
  <c r="I74" i="8"/>
  <c r="H74" i="8"/>
  <c r="G74" i="8"/>
  <c r="F74" i="8"/>
  <c r="E74" i="8"/>
  <c r="D74" i="8"/>
  <c r="C74" i="8"/>
  <c r="AF73" i="8"/>
  <c r="AE73" i="8"/>
  <c r="AD73" i="8"/>
  <c r="AC73" i="8"/>
  <c r="AG73" i="8" s="1"/>
  <c r="AB73" i="8"/>
  <c r="AA73" i="8"/>
  <c r="Z73" i="8"/>
  <c r="Y73" i="8"/>
  <c r="X73" i="8"/>
  <c r="U73" i="8"/>
  <c r="T73" i="8"/>
  <c r="S73" i="8"/>
  <c r="R73" i="8"/>
  <c r="Q73" i="8"/>
  <c r="P73" i="8"/>
  <c r="O73" i="8"/>
  <c r="N73" i="8"/>
  <c r="M73" i="8"/>
  <c r="K73" i="8"/>
  <c r="J73" i="8"/>
  <c r="I73" i="8"/>
  <c r="H73" i="8"/>
  <c r="G73" i="8"/>
  <c r="F73" i="8"/>
  <c r="E73" i="8"/>
  <c r="D73" i="8"/>
  <c r="C73" i="8"/>
  <c r="AF72" i="8"/>
  <c r="AE72" i="8"/>
  <c r="AD72" i="8"/>
  <c r="AC72" i="8"/>
  <c r="AB72" i="8"/>
  <c r="AA72" i="8"/>
  <c r="Z72" i="8"/>
  <c r="Y72" i="8"/>
  <c r="X72" i="8"/>
  <c r="U72" i="8"/>
  <c r="T72" i="8"/>
  <c r="S72" i="8"/>
  <c r="R72" i="8"/>
  <c r="Q72" i="8"/>
  <c r="P72" i="8"/>
  <c r="O72" i="8"/>
  <c r="N72" i="8"/>
  <c r="M72" i="8"/>
  <c r="K72" i="8"/>
  <c r="J72" i="8"/>
  <c r="I72" i="8"/>
  <c r="H72" i="8"/>
  <c r="G72" i="8"/>
  <c r="F72" i="8"/>
  <c r="E72" i="8"/>
  <c r="D72" i="8"/>
  <c r="C72" i="8"/>
  <c r="AF71" i="8"/>
  <c r="AE71" i="8"/>
  <c r="AD71" i="8"/>
  <c r="AC71" i="8"/>
  <c r="AB71" i="8"/>
  <c r="AA71" i="8"/>
  <c r="Z71" i="8"/>
  <c r="Y71" i="8"/>
  <c r="X71" i="8"/>
  <c r="U71" i="8"/>
  <c r="T71" i="8"/>
  <c r="S71" i="8"/>
  <c r="R71" i="8"/>
  <c r="V71" i="8" s="1"/>
  <c r="Q71" i="8"/>
  <c r="P71" i="8"/>
  <c r="O71" i="8"/>
  <c r="N71" i="8"/>
  <c r="M71" i="8"/>
  <c r="K71" i="8"/>
  <c r="J71" i="8"/>
  <c r="I71" i="8"/>
  <c r="H71" i="8"/>
  <c r="G71" i="8"/>
  <c r="F71" i="8"/>
  <c r="E71" i="8"/>
  <c r="D71" i="8"/>
  <c r="C71" i="8"/>
  <c r="B71" i="8"/>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126" i="8" s="1"/>
  <c r="B127" i="8" s="1"/>
  <c r="B128" i="8" s="1"/>
  <c r="B129" i="8" s="1"/>
  <c r="B130" i="8" s="1"/>
  <c r="B131" i="8" s="1"/>
  <c r="AF70" i="8"/>
  <c r="AE70" i="8"/>
  <c r="AD70" i="8"/>
  <c r="AC70" i="8"/>
  <c r="AB70" i="8"/>
  <c r="AA70" i="8"/>
  <c r="Z70" i="8"/>
  <c r="Y70" i="8"/>
  <c r="X70" i="8"/>
  <c r="U70" i="8"/>
  <c r="T70" i="8"/>
  <c r="S70" i="8"/>
  <c r="R70" i="8"/>
  <c r="Q70" i="8"/>
  <c r="P70" i="8"/>
  <c r="O70" i="8"/>
  <c r="N70" i="8"/>
  <c r="M70" i="8"/>
  <c r="K70" i="8"/>
  <c r="J70" i="8"/>
  <c r="I70" i="8"/>
  <c r="H70" i="8"/>
  <c r="G70" i="8"/>
  <c r="F70" i="8"/>
  <c r="E70" i="8"/>
  <c r="D70" i="8"/>
  <c r="C70" i="8"/>
  <c r="B70" i="8"/>
  <c r="AF69" i="8"/>
  <c r="AE69" i="8"/>
  <c r="AD69" i="8"/>
  <c r="AC69" i="8"/>
  <c r="AB69" i="8"/>
  <c r="AA69" i="8"/>
  <c r="Z69" i="8"/>
  <c r="Y69" i="8"/>
  <c r="X69" i="8"/>
  <c r="U69" i="8"/>
  <c r="T69" i="8"/>
  <c r="S69" i="8"/>
  <c r="R69" i="8"/>
  <c r="Q69" i="8"/>
  <c r="P69" i="8"/>
  <c r="O69" i="8"/>
  <c r="N69" i="8"/>
  <c r="M69" i="8"/>
  <c r="K69" i="8"/>
  <c r="J69" i="8"/>
  <c r="I69" i="8"/>
  <c r="H69" i="8"/>
  <c r="G69" i="8"/>
  <c r="F69" i="8"/>
  <c r="E69" i="8"/>
  <c r="D69" i="8"/>
  <c r="C69" i="8"/>
  <c r="B4" i="8"/>
  <c r="B5" i="8" s="1"/>
  <c r="B6" i="8" s="1"/>
  <c r="B7" i="8" s="1"/>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AF131" i="7"/>
  <c r="AE131" i="7"/>
  <c r="AD131" i="7"/>
  <c r="AC131" i="7"/>
  <c r="AB131" i="7"/>
  <c r="AA131" i="7"/>
  <c r="Z131" i="7"/>
  <c r="Y131" i="7"/>
  <c r="X131" i="7"/>
  <c r="U131" i="7"/>
  <c r="T131" i="7"/>
  <c r="S131" i="7"/>
  <c r="R131" i="7"/>
  <c r="Q131" i="7"/>
  <c r="P131" i="7"/>
  <c r="O131" i="7"/>
  <c r="N131" i="7"/>
  <c r="M131" i="7"/>
  <c r="K131" i="7"/>
  <c r="J131" i="7"/>
  <c r="I131" i="7"/>
  <c r="H131" i="7"/>
  <c r="G131" i="7"/>
  <c r="F131" i="7"/>
  <c r="E131" i="7"/>
  <c r="D131" i="7"/>
  <c r="C131" i="7"/>
  <c r="AF130" i="7"/>
  <c r="AE130" i="7"/>
  <c r="AD130" i="7"/>
  <c r="AC130" i="7"/>
  <c r="AB130" i="7"/>
  <c r="AA130" i="7"/>
  <c r="Z130" i="7"/>
  <c r="Y130" i="7"/>
  <c r="X130" i="7"/>
  <c r="U130" i="7"/>
  <c r="T130" i="7"/>
  <c r="S130" i="7"/>
  <c r="R130" i="7"/>
  <c r="Q130" i="7"/>
  <c r="P130" i="7"/>
  <c r="O130" i="7"/>
  <c r="N130" i="7"/>
  <c r="M130" i="7"/>
  <c r="K130" i="7"/>
  <c r="J130" i="7"/>
  <c r="I130" i="7"/>
  <c r="H130" i="7"/>
  <c r="G130" i="7"/>
  <c r="F130" i="7"/>
  <c r="E130" i="7"/>
  <c r="D130" i="7"/>
  <c r="C130" i="7"/>
  <c r="AF129" i="7"/>
  <c r="AE129" i="7"/>
  <c r="AD129" i="7"/>
  <c r="AC129" i="7"/>
  <c r="AB129" i="7"/>
  <c r="AA129" i="7"/>
  <c r="Z129" i="7"/>
  <c r="Y129" i="7"/>
  <c r="X129" i="7"/>
  <c r="U129" i="7"/>
  <c r="T129" i="7"/>
  <c r="S129" i="7"/>
  <c r="R129" i="7"/>
  <c r="Q129" i="7"/>
  <c r="P129" i="7"/>
  <c r="O129" i="7"/>
  <c r="N129" i="7"/>
  <c r="M129" i="7"/>
  <c r="K129" i="7"/>
  <c r="J129" i="7"/>
  <c r="I129" i="7"/>
  <c r="H129" i="7"/>
  <c r="G129" i="7"/>
  <c r="F129" i="7"/>
  <c r="E129" i="7"/>
  <c r="D129" i="7"/>
  <c r="C129" i="7"/>
  <c r="AF128" i="7"/>
  <c r="AE128" i="7"/>
  <c r="AD128" i="7"/>
  <c r="AC128" i="7"/>
  <c r="AG128" i="7" s="1"/>
  <c r="AB128" i="7"/>
  <c r="AA128" i="7"/>
  <c r="Z128" i="7"/>
  <c r="Y128" i="7"/>
  <c r="X128" i="7"/>
  <c r="U128" i="7"/>
  <c r="T128" i="7"/>
  <c r="S128" i="7"/>
  <c r="R128" i="7"/>
  <c r="Q128" i="7"/>
  <c r="P128" i="7"/>
  <c r="O128" i="7"/>
  <c r="N128" i="7"/>
  <c r="M128" i="7"/>
  <c r="K128" i="7"/>
  <c r="J128" i="7"/>
  <c r="I128" i="7"/>
  <c r="H128" i="7"/>
  <c r="G128" i="7"/>
  <c r="F128" i="7"/>
  <c r="E128" i="7"/>
  <c r="D128" i="7"/>
  <c r="C128" i="7"/>
  <c r="AF127" i="7"/>
  <c r="AE127" i="7"/>
  <c r="AD127" i="7"/>
  <c r="AC127" i="7"/>
  <c r="AB127" i="7"/>
  <c r="AA127" i="7"/>
  <c r="Z127" i="7"/>
  <c r="Y127" i="7"/>
  <c r="X127" i="7"/>
  <c r="U127" i="7"/>
  <c r="T127" i="7"/>
  <c r="S127" i="7"/>
  <c r="R127" i="7"/>
  <c r="Q127" i="7"/>
  <c r="P127" i="7"/>
  <c r="O127" i="7"/>
  <c r="N127" i="7"/>
  <c r="M127" i="7"/>
  <c r="K127" i="7"/>
  <c r="J127" i="7"/>
  <c r="I127" i="7"/>
  <c r="H127" i="7"/>
  <c r="G127" i="7"/>
  <c r="F127" i="7"/>
  <c r="E127" i="7"/>
  <c r="D127" i="7"/>
  <c r="C127" i="7"/>
  <c r="AF126" i="7"/>
  <c r="AE126" i="7"/>
  <c r="AD126" i="7"/>
  <c r="AC126" i="7"/>
  <c r="AB126" i="7"/>
  <c r="AA126" i="7"/>
  <c r="Z126" i="7"/>
  <c r="Y126" i="7"/>
  <c r="X126" i="7"/>
  <c r="U126" i="7"/>
  <c r="T126" i="7"/>
  <c r="S126" i="7"/>
  <c r="R126" i="7"/>
  <c r="Q126" i="7"/>
  <c r="P126" i="7"/>
  <c r="O126" i="7"/>
  <c r="N126" i="7"/>
  <c r="M126" i="7"/>
  <c r="K126" i="7"/>
  <c r="J126" i="7"/>
  <c r="I126" i="7"/>
  <c r="H126" i="7"/>
  <c r="G126" i="7"/>
  <c r="F126" i="7"/>
  <c r="E126" i="7"/>
  <c r="D126" i="7"/>
  <c r="C126" i="7"/>
  <c r="AF125" i="7"/>
  <c r="AE125" i="7"/>
  <c r="AD125" i="7"/>
  <c r="AC125" i="7"/>
  <c r="AB125" i="7"/>
  <c r="AA125" i="7"/>
  <c r="Z125" i="7"/>
  <c r="Y125" i="7"/>
  <c r="X125" i="7"/>
  <c r="U125" i="7"/>
  <c r="T125" i="7"/>
  <c r="S125" i="7"/>
  <c r="R125" i="7"/>
  <c r="Q125" i="7"/>
  <c r="P125" i="7"/>
  <c r="O125" i="7"/>
  <c r="N125" i="7"/>
  <c r="M125" i="7"/>
  <c r="K125" i="7"/>
  <c r="J125" i="7"/>
  <c r="I125" i="7"/>
  <c r="H125" i="7"/>
  <c r="G125" i="7"/>
  <c r="F125" i="7"/>
  <c r="E125" i="7"/>
  <c r="D125" i="7"/>
  <c r="C125" i="7"/>
  <c r="AF124" i="7"/>
  <c r="AE124" i="7"/>
  <c r="AD124" i="7"/>
  <c r="AC124" i="7"/>
  <c r="AB124" i="7"/>
  <c r="AA124" i="7"/>
  <c r="Z124" i="7"/>
  <c r="Y124" i="7"/>
  <c r="X124" i="7"/>
  <c r="U124" i="7"/>
  <c r="T124" i="7"/>
  <c r="S124" i="7"/>
  <c r="R124" i="7"/>
  <c r="Q124" i="7"/>
  <c r="P124" i="7"/>
  <c r="O124" i="7"/>
  <c r="N124" i="7"/>
  <c r="M124" i="7"/>
  <c r="K124" i="7"/>
  <c r="J124" i="7"/>
  <c r="I124" i="7"/>
  <c r="H124" i="7"/>
  <c r="G124" i="7"/>
  <c r="F124" i="7"/>
  <c r="E124" i="7"/>
  <c r="D124" i="7"/>
  <c r="C124" i="7"/>
  <c r="AF123" i="7"/>
  <c r="AE123" i="7"/>
  <c r="AD123" i="7"/>
  <c r="AC123" i="7"/>
  <c r="AB123" i="7"/>
  <c r="AA123" i="7"/>
  <c r="Z123" i="7"/>
  <c r="Y123" i="7"/>
  <c r="X123" i="7"/>
  <c r="U123" i="7"/>
  <c r="T123" i="7"/>
  <c r="S123" i="7"/>
  <c r="R123" i="7"/>
  <c r="Q123" i="7"/>
  <c r="P123" i="7"/>
  <c r="O123" i="7"/>
  <c r="N123" i="7"/>
  <c r="M123" i="7"/>
  <c r="K123" i="7"/>
  <c r="J123" i="7"/>
  <c r="I123" i="7"/>
  <c r="H123" i="7"/>
  <c r="G123" i="7"/>
  <c r="F123" i="7"/>
  <c r="E123" i="7"/>
  <c r="D123" i="7"/>
  <c r="C123" i="7"/>
  <c r="AF122" i="7"/>
  <c r="AE122" i="7"/>
  <c r="AD122" i="7"/>
  <c r="AC122" i="7"/>
  <c r="AB122" i="7"/>
  <c r="AA122" i="7"/>
  <c r="Z122" i="7"/>
  <c r="Y122" i="7"/>
  <c r="X122" i="7"/>
  <c r="U122" i="7"/>
  <c r="T122" i="7"/>
  <c r="S122" i="7"/>
  <c r="R122" i="7"/>
  <c r="Q122" i="7"/>
  <c r="P122" i="7"/>
  <c r="O122" i="7"/>
  <c r="N122" i="7"/>
  <c r="M122" i="7"/>
  <c r="K122" i="7"/>
  <c r="J122" i="7"/>
  <c r="I122" i="7"/>
  <c r="H122" i="7"/>
  <c r="G122" i="7"/>
  <c r="F122" i="7"/>
  <c r="E122" i="7"/>
  <c r="D122" i="7"/>
  <c r="C122" i="7"/>
  <c r="AF121" i="7"/>
  <c r="AE121" i="7"/>
  <c r="AD121" i="7"/>
  <c r="AC121" i="7"/>
  <c r="AB121" i="7"/>
  <c r="AA121" i="7"/>
  <c r="Z121" i="7"/>
  <c r="Y121" i="7"/>
  <c r="X121" i="7"/>
  <c r="U121" i="7"/>
  <c r="T121" i="7"/>
  <c r="S121" i="7"/>
  <c r="R121" i="7"/>
  <c r="Q121" i="7"/>
  <c r="P121" i="7"/>
  <c r="O121" i="7"/>
  <c r="N121" i="7"/>
  <c r="M121" i="7"/>
  <c r="K121" i="7"/>
  <c r="J121" i="7"/>
  <c r="I121" i="7"/>
  <c r="H121" i="7"/>
  <c r="G121" i="7"/>
  <c r="F121" i="7"/>
  <c r="E121" i="7"/>
  <c r="D121" i="7"/>
  <c r="C121" i="7"/>
  <c r="AF120" i="7"/>
  <c r="AE120" i="7"/>
  <c r="AD120" i="7"/>
  <c r="AC120" i="7"/>
  <c r="AB120" i="7"/>
  <c r="AA120" i="7"/>
  <c r="Z120" i="7"/>
  <c r="Y120" i="7"/>
  <c r="X120" i="7"/>
  <c r="U120" i="7"/>
  <c r="T120" i="7"/>
  <c r="S120" i="7"/>
  <c r="R120" i="7"/>
  <c r="Q120" i="7"/>
  <c r="P120" i="7"/>
  <c r="O120" i="7"/>
  <c r="N120" i="7"/>
  <c r="M120" i="7"/>
  <c r="K120" i="7"/>
  <c r="J120" i="7"/>
  <c r="I120" i="7"/>
  <c r="H120" i="7"/>
  <c r="G120" i="7"/>
  <c r="F120" i="7"/>
  <c r="E120" i="7"/>
  <c r="D120" i="7"/>
  <c r="C120" i="7"/>
  <c r="AF119" i="7"/>
  <c r="AE119" i="7"/>
  <c r="AD119" i="7"/>
  <c r="AC119" i="7"/>
  <c r="AB119" i="7"/>
  <c r="AA119" i="7"/>
  <c r="Z119" i="7"/>
  <c r="Y119" i="7"/>
  <c r="X119" i="7"/>
  <c r="U119" i="7"/>
  <c r="T119" i="7"/>
  <c r="S119" i="7"/>
  <c r="R119" i="7"/>
  <c r="Q119" i="7"/>
  <c r="P119" i="7"/>
  <c r="O119" i="7"/>
  <c r="N119" i="7"/>
  <c r="M119" i="7"/>
  <c r="K119" i="7"/>
  <c r="J119" i="7"/>
  <c r="I119" i="7"/>
  <c r="H119" i="7"/>
  <c r="G119" i="7"/>
  <c r="F119" i="7"/>
  <c r="E119" i="7"/>
  <c r="D119" i="7"/>
  <c r="C119" i="7"/>
  <c r="AF118" i="7"/>
  <c r="AE118" i="7"/>
  <c r="AD118" i="7"/>
  <c r="AC118" i="7"/>
  <c r="AB118" i="7"/>
  <c r="AA118" i="7"/>
  <c r="Z118" i="7"/>
  <c r="Y118" i="7"/>
  <c r="X118" i="7"/>
  <c r="U118" i="7"/>
  <c r="T118" i="7"/>
  <c r="S118" i="7"/>
  <c r="R118" i="7"/>
  <c r="Q118" i="7"/>
  <c r="P118" i="7"/>
  <c r="O118" i="7"/>
  <c r="N118" i="7"/>
  <c r="M118" i="7"/>
  <c r="K118" i="7"/>
  <c r="J118" i="7"/>
  <c r="I118" i="7"/>
  <c r="H118" i="7"/>
  <c r="G118" i="7"/>
  <c r="F118" i="7"/>
  <c r="E118" i="7"/>
  <c r="D118" i="7"/>
  <c r="C118" i="7"/>
  <c r="AF117" i="7"/>
  <c r="AE117" i="7"/>
  <c r="AD117" i="7"/>
  <c r="AC117" i="7"/>
  <c r="AB117" i="7"/>
  <c r="AA117" i="7"/>
  <c r="Z117" i="7"/>
  <c r="Y117" i="7"/>
  <c r="X117" i="7"/>
  <c r="U117" i="7"/>
  <c r="T117" i="7"/>
  <c r="S117" i="7"/>
  <c r="R117" i="7"/>
  <c r="Q117" i="7"/>
  <c r="P117" i="7"/>
  <c r="O117" i="7"/>
  <c r="N117" i="7"/>
  <c r="M117" i="7"/>
  <c r="K117" i="7"/>
  <c r="J117" i="7"/>
  <c r="I117" i="7"/>
  <c r="H117" i="7"/>
  <c r="G117" i="7"/>
  <c r="F117" i="7"/>
  <c r="E117" i="7"/>
  <c r="D117" i="7"/>
  <c r="C117" i="7"/>
  <c r="AF116" i="7"/>
  <c r="AE116" i="7"/>
  <c r="AD116" i="7"/>
  <c r="AC116" i="7"/>
  <c r="AB116" i="7"/>
  <c r="AA116" i="7"/>
  <c r="Z116" i="7"/>
  <c r="Y116" i="7"/>
  <c r="X116" i="7"/>
  <c r="U116" i="7"/>
  <c r="T116" i="7"/>
  <c r="S116" i="7"/>
  <c r="R116" i="7"/>
  <c r="Q116" i="7"/>
  <c r="P116" i="7"/>
  <c r="O116" i="7"/>
  <c r="N116" i="7"/>
  <c r="M116" i="7"/>
  <c r="K116" i="7"/>
  <c r="J116" i="7"/>
  <c r="I116" i="7"/>
  <c r="H116" i="7"/>
  <c r="G116" i="7"/>
  <c r="F116" i="7"/>
  <c r="E116" i="7"/>
  <c r="D116" i="7"/>
  <c r="C116" i="7"/>
  <c r="AF115" i="7"/>
  <c r="AE115" i="7"/>
  <c r="AD115" i="7"/>
  <c r="AC115" i="7"/>
  <c r="AB115" i="7"/>
  <c r="AA115" i="7"/>
  <c r="Z115" i="7"/>
  <c r="Y115" i="7"/>
  <c r="X115" i="7"/>
  <c r="U115" i="7"/>
  <c r="T115" i="7"/>
  <c r="S115" i="7"/>
  <c r="R115" i="7"/>
  <c r="Q115" i="7"/>
  <c r="P115" i="7"/>
  <c r="O115" i="7"/>
  <c r="N115" i="7"/>
  <c r="M115" i="7"/>
  <c r="K115" i="7"/>
  <c r="J115" i="7"/>
  <c r="I115" i="7"/>
  <c r="H115" i="7"/>
  <c r="G115" i="7"/>
  <c r="F115" i="7"/>
  <c r="E115" i="7"/>
  <c r="D115" i="7"/>
  <c r="C115" i="7"/>
  <c r="AF114" i="7"/>
  <c r="AE114" i="7"/>
  <c r="AD114" i="7"/>
  <c r="AC114" i="7"/>
  <c r="AB114" i="7"/>
  <c r="AA114" i="7"/>
  <c r="Z114" i="7"/>
  <c r="Y114" i="7"/>
  <c r="X114" i="7"/>
  <c r="U114" i="7"/>
  <c r="T114" i="7"/>
  <c r="S114" i="7"/>
  <c r="R114" i="7"/>
  <c r="Q114" i="7"/>
  <c r="P114" i="7"/>
  <c r="O114" i="7"/>
  <c r="N114" i="7"/>
  <c r="M114" i="7"/>
  <c r="K114" i="7"/>
  <c r="J114" i="7"/>
  <c r="I114" i="7"/>
  <c r="H114" i="7"/>
  <c r="G114" i="7"/>
  <c r="F114" i="7"/>
  <c r="E114" i="7"/>
  <c r="D114" i="7"/>
  <c r="C114" i="7"/>
  <c r="AF113" i="7"/>
  <c r="AE113" i="7"/>
  <c r="AD113" i="7"/>
  <c r="AC113" i="7"/>
  <c r="AB113" i="7"/>
  <c r="AA113" i="7"/>
  <c r="Z113" i="7"/>
  <c r="Y113" i="7"/>
  <c r="X113" i="7"/>
  <c r="U113" i="7"/>
  <c r="T113" i="7"/>
  <c r="S113" i="7"/>
  <c r="R113" i="7"/>
  <c r="Q113" i="7"/>
  <c r="P113" i="7"/>
  <c r="O113" i="7"/>
  <c r="N113" i="7"/>
  <c r="M113" i="7"/>
  <c r="K113" i="7"/>
  <c r="J113" i="7"/>
  <c r="I113" i="7"/>
  <c r="H113" i="7"/>
  <c r="G113" i="7"/>
  <c r="F113" i="7"/>
  <c r="E113" i="7"/>
  <c r="D113" i="7"/>
  <c r="C113" i="7"/>
  <c r="AF112" i="7"/>
  <c r="AE112" i="7"/>
  <c r="AD112" i="7"/>
  <c r="AC112" i="7"/>
  <c r="AB112" i="7"/>
  <c r="AA112" i="7"/>
  <c r="Z112" i="7"/>
  <c r="Y112" i="7"/>
  <c r="X112" i="7"/>
  <c r="U112" i="7"/>
  <c r="T112" i="7"/>
  <c r="S112" i="7"/>
  <c r="R112" i="7"/>
  <c r="Q112" i="7"/>
  <c r="P112" i="7"/>
  <c r="O112" i="7"/>
  <c r="N112" i="7"/>
  <c r="M112" i="7"/>
  <c r="K112" i="7"/>
  <c r="J112" i="7"/>
  <c r="I112" i="7"/>
  <c r="I139" i="7" s="1"/>
  <c r="R163" i="7" s="1"/>
  <c r="H112" i="7"/>
  <c r="G112" i="7"/>
  <c r="F112" i="7"/>
  <c r="E112" i="7"/>
  <c r="D112" i="7"/>
  <c r="C112" i="7"/>
  <c r="AF111" i="7"/>
  <c r="AE111" i="7"/>
  <c r="AD111" i="7"/>
  <c r="AC111" i="7"/>
  <c r="AB111" i="7"/>
  <c r="AA111" i="7"/>
  <c r="Z111" i="7"/>
  <c r="Y111" i="7"/>
  <c r="X111" i="7"/>
  <c r="U111" i="7"/>
  <c r="T111" i="7"/>
  <c r="S111" i="7"/>
  <c r="R111" i="7"/>
  <c r="Q111" i="7"/>
  <c r="P111" i="7"/>
  <c r="O111" i="7"/>
  <c r="N111" i="7"/>
  <c r="M111" i="7"/>
  <c r="K111" i="7"/>
  <c r="J111" i="7"/>
  <c r="I111" i="7"/>
  <c r="H111" i="7"/>
  <c r="G111" i="7"/>
  <c r="F111" i="7"/>
  <c r="E111" i="7"/>
  <c r="D111" i="7"/>
  <c r="C111" i="7"/>
  <c r="AF110" i="7"/>
  <c r="AE110" i="7"/>
  <c r="AD110" i="7"/>
  <c r="AC110" i="7"/>
  <c r="AB110" i="7"/>
  <c r="AA110" i="7"/>
  <c r="Z110" i="7"/>
  <c r="Y110" i="7"/>
  <c r="X110" i="7"/>
  <c r="U110" i="7"/>
  <c r="T110" i="7"/>
  <c r="S110" i="7"/>
  <c r="R110" i="7"/>
  <c r="Q110" i="7"/>
  <c r="P110" i="7"/>
  <c r="O110" i="7"/>
  <c r="N110" i="7"/>
  <c r="M110" i="7"/>
  <c r="K110" i="7"/>
  <c r="J110" i="7"/>
  <c r="I110" i="7"/>
  <c r="H110" i="7"/>
  <c r="G110" i="7"/>
  <c r="F110" i="7"/>
  <c r="E110" i="7"/>
  <c r="D110" i="7"/>
  <c r="C110" i="7"/>
  <c r="AF109" i="7"/>
  <c r="AE109" i="7"/>
  <c r="AD109" i="7"/>
  <c r="AC109" i="7"/>
  <c r="AB109" i="7"/>
  <c r="AA109" i="7"/>
  <c r="Z109" i="7"/>
  <c r="Y109" i="7"/>
  <c r="X109" i="7"/>
  <c r="U109" i="7"/>
  <c r="T109" i="7"/>
  <c r="S109" i="7"/>
  <c r="R109" i="7"/>
  <c r="Q109" i="7"/>
  <c r="P109" i="7"/>
  <c r="O109" i="7"/>
  <c r="N109" i="7"/>
  <c r="M109" i="7"/>
  <c r="K109" i="7"/>
  <c r="J109" i="7"/>
  <c r="I109" i="7"/>
  <c r="H109" i="7"/>
  <c r="G109" i="7"/>
  <c r="F109" i="7"/>
  <c r="E109" i="7"/>
  <c r="D109" i="7"/>
  <c r="C109" i="7"/>
  <c r="AF108" i="7"/>
  <c r="AE108" i="7"/>
  <c r="AD108" i="7"/>
  <c r="AC108" i="7"/>
  <c r="AB108" i="7"/>
  <c r="AA108" i="7"/>
  <c r="Z108" i="7"/>
  <c r="Y108" i="7"/>
  <c r="X108" i="7"/>
  <c r="U108" i="7"/>
  <c r="T108" i="7"/>
  <c r="S108" i="7"/>
  <c r="R108" i="7"/>
  <c r="Q108" i="7"/>
  <c r="P108" i="7"/>
  <c r="O108" i="7"/>
  <c r="N108" i="7"/>
  <c r="M108" i="7"/>
  <c r="K108" i="7"/>
  <c r="J108" i="7"/>
  <c r="I108" i="7"/>
  <c r="H108" i="7"/>
  <c r="G108" i="7"/>
  <c r="F108" i="7"/>
  <c r="E108" i="7"/>
  <c r="D108" i="7"/>
  <c r="C108" i="7"/>
  <c r="AF107" i="7"/>
  <c r="AE107" i="7"/>
  <c r="AD107" i="7"/>
  <c r="AC107" i="7"/>
  <c r="AG107" i="7" s="1"/>
  <c r="AB107" i="7"/>
  <c r="AA107" i="7"/>
  <c r="Z107" i="7"/>
  <c r="Y107" i="7"/>
  <c r="X107" i="7"/>
  <c r="U107" i="7"/>
  <c r="T107" i="7"/>
  <c r="S107" i="7"/>
  <c r="R107" i="7"/>
  <c r="Q107" i="7"/>
  <c r="P107" i="7"/>
  <c r="O107" i="7"/>
  <c r="N107" i="7"/>
  <c r="M107" i="7"/>
  <c r="K107" i="7"/>
  <c r="J107" i="7"/>
  <c r="I107" i="7"/>
  <c r="H107" i="7"/>
  <c r="G107" i="7"/>
  <c r="F107" i="7"/>
  <c r="E107" i="7"/>
  <c r="D107" i="7"/>
  <c r="C107" i="7"/>
  <c r="AF106" i="7"/>
  <c r="AE106" i="7"/>
  <c r="AD106" i="7"/>
  <c r="AC106" i="7"/>
  <c r="AB106" i="7"/>
  <c r="AA106" i="7"/>
  <c r="Z106" i="7"/>
  <c r="Y106" i="7"/>
  <c r="X106" i="7"/>
  <c r="U106" i="7"/>
  <c r="T106" i="7"/>
  <c r="S106" i="7"/>
  <c r="R106" i="7"/>
  <c r="Q106" i="7"/>
  <c r="P106" i="7"/>
  <c r="O106" i="7"/>
  <c r="N106" i="7"/>
  <c r="M106" i="7"/>
  <c r="K106" i="7"/>
  <c r="J106" i="7"/>
  <c r="I106" i="7"/>
  <c r="H106" i="7"/>
  <c r="G106" i="7"/>
  <c r="F106" i="7"/>
  <c r="E106" i="7"/>
  <c r="D106" i="7"/>
  <c r="C106" i="7"/>
  <c r="AF105" i="7"/>
  <c r="AE105" i="7"/>
  <c r="AD105" i="7"/>
  <c r="AC105" i="7"/>
  <c r="AB105" i="7"/>
  <c r="AA105" i="7"/>
  <c r="Z105" i="7"/>
  <c r="Y105" i="7"/>
  <c r="X105" i="7"/>
  <c r="U105" i="7"/>
  <c r="T105" i="7"/>
  <c r="S105" i="7"/>
  <c r="R105" i="7"/>
  <c r="Q105" i="7"/>
  <c r="P105" i="7"/>
  <c r="O105" i="7"/>
  <c r="N105" i="7"/>
  <c r="M105" i="7"/>
  <c r="K105" i="7"/>
  <c r="J105" i="7"/>
  <c r="I105" i="7"/>
  <c r="H105" i="7"/>
  <c r="G105" i="7"/>
  <c r="F105" i="7"/>
  <c r="E105" i="7"/>
  <c r="D105" i="7"/>
  <c r="C105" i="7"/>
  <c r="AF104" i="7"/>
  <c r="AE104" i="7"/>
  <c r="AD104" i="7"/>
  <c r="AC104" i="7"/>
  <c r="AB104" i="7"/>
  <c r="AA104" i="7"/>
  <c r="Z104" i="7"/>
  <c r="Y104" i="7"/>
  <c r="X104" i="7"/>
  <c r="U104" i="7"/>
  <c r="T104" i="7"/>
  <c r="S104" i="7"/>
  <c r="R104" i="7"/>
  <c r="Q104" i="7"/>
  <c r="P104" i="7"/>
  <c r="O104" i="7"/>
  <c r="N104" i="7"/>
  <c r="M104" i="7"/>
  <c r="K104" i="7"/>
  <c r="J104" i="7"/>
  <c r="I104" i="7"/>
  <c r="H104" i="7"/>
  <c r="G104" i="7"/>
  <c r="F104" i="7"/>
  <c r="E104" i="7"/>
  <c r="D104" i="7"/>
  <c r="C104" i="7"/>
  <c r="AF103" i="7"/>
  <c r="AE103" i="7"/>
  <c r="AD103" i="7"/>
  <c r="AC103" i="7"/>
  <c r="AB103" i="7"/>
  <c r="AA103" i="7"/>
  <c r="Z103" i="7"/>
  <c r="Y103" i="7"/>
  <c r="X103" i="7"/>
  <c r="U103" i="7"/>
  <c r="T103" i="7"/>
  <c r="S103" i="7"/>
  <c r="R103" i="7"/>
  <c r="Q103" i="7"/>
  <c r="P103" i="7"/>
  <c r="O103" i="7"/>
  <c r="N103" i="7"/>
  <c r="M103" i="7"/>
  <c r="K103" i="7"/>
  <c r="J103" i="7"/>
  <c r="I103" i="7"/>
  <c r="H103" i="7"/>
  <c r="G103" i="7"/>
  <c r="F103" i="7"/>
  <c r="E103" i="7"/>
  <c r="D103" i="7"/>
  <c r="C103" i="7"/>
  <c r="AF102" i="7"/>
  <c r="AE102" i="7"/>
  <c r="AD102" i="7"/>
  <c r="AC102" i="7"/>
  <c r="AB102" i="7"/>
  <c r="AA102" i="7"/>
  <c r="Z102" i="7"/>
  <c r="Y102" i="7"/>
  <c r="X102" i="7"/>
  <c r="U102" i="7"/>
  <c r="T102" i="7"/>
  <c r="S102" i="7"/>
  <c r="R102" i="7"/>
  <c r="Q102" i="7"/>
  <c r="P102" i="7"/>
  <c r="O102" i="7"/>
  <c r="N102" i="7"/>
  <c r="M102" i="7"/>
  <c r="K102" i="7"/>
  <c r="J102" i="7"/>
  <c r="I102" i="7"/>
  <c r="H102" i="7"/>
  <c r="G102" i="7"/>
  <c r="F102" i="7"/>
  <c r="E102" i="7"/>
  <c r="D102" i="7"/>
  <c r="C102" i="7"/>
  <c r="AF101" i="7"/>
  <c r="AE101" i="7"/>
  <c r="AD101" i="7"/>
  <c r="AC101" i="7"/>
  <c r="AB101" i="7"/>
  <c r="AA101" i="7"/>
  <c r="Z101" i="7"/>
  <c r="Y101" i="7"/>
  <c r="X101" i="7"/>
  <c r="U101" i="7"/>
  <c r="T101" i="7"/>
  <c r="S101" i="7"/>
  <c r="R101" i="7"/>
  <c r="Q101" i="7"/>
  <c r="P101" i="7"/>
  <c r="O101" i="7"/>
  <c r="N101" i="7"/>
  <c r="M101" i="7"/>
  <c r="K101" i="7"/>
  <c r="J101" i="7"/>
  <c r="I101" i="7"/>
  <c r="H101" i="7"/>
  <c r="G101" i="7"/>
  <c r="F101" i="7"/>
  <c r="E101" i="7"/>
  <c r="D101" i="7"/>
  <c r="C101" i="7"/>
  <c r="AF100" i="7"/>
  <c r="AE100" i="7"/>
  <c r="AD100" i="7"/>
  <c r="AC100" i="7"/>
  <c r="AB100" i="7"/>
  <c r="AA100" i="7"/>
  <c r="Z100" i="7"/>
  <c r="Y100" i="7"/>
  <c r="X100" i="7"/>
  <c r="U100" i="7"/>
  <c r="T100" i="7"/>
  <c r="S100" i="7"/>
  <c r="R100" i="7"/>
  <c r="Q100" i="7"/>
  <c r="P100" i="7"/>
  <c r="O100" i="7"/>
  <c r="N100" i="7"/>
  <c r="M100" i="7"/>
  <c r="K100" i="7"/>
  <c r="J100" i="7"/>
  <c r="I100" i="7"/>
  <c r="H100" i="7"/>
  <c r="G100" i="7"/>
  <c r="F100" i="7"/>
  <c r="E100" i="7"/>
  <c r="D100" i="7"/>
  <c r="C100" i="7"/>
  <c r="AF99" i="7"/>
  <c r="AE99" i="7"/>
  <c r="AD99" i="7"/>
  <c r="AC99" i="7"/>
  <c r="AG99" i="7" s="1"/>
  <c r="AB99" i="7"/>
  <c r="AA99" i="7"/>
  <c r="Z99" i="7"/>
  <c r="Y99" i="7"/>
  <c r="X99" i="7"/>
  <c r="U99" i="7"/>
  <c r="T99" i="7"/>
  <c r="S99" i="7"/>
  <c r="R99" i="7"/>
  <c r="Q99" i="7"/>
  <c r="P99" i="7"/>
  <c r="O99" i="7"/>
  <c r="N99" i="7"/>
  <c r="M99" i="7"/>
  <c r="K99" i="7"/>
  <c r="J99" i="7"/>
  <c r="I99" i="7"/>
  <c r="H99" i="7"/>
  <c r="G99" i="7"/>
  <c r="F99" i="7"/>
  <c r="E99" i="7"/>
  <c r="D99" i="7"/>
  <c r="C99" i="7"/>
  <c r="AF98" i="7"/>
  <c r="AE98" i="7"/>
  <c r="AD98" i="7"/>
  <c r="AC98" i="7"/>
  <c r="AB98" i="7"/>
  <c r="AA98" i="7"/>
  <c r="Z98" i="7"/>
  <c r="Y98" i="7"/>
  <c r="X98" i="7"/>
  <c r="U98" i="7"/>
  <c r="T98" i="7"/>
  <c r="S98" i="7"/>
  <c r="R98" i="7"/>
  <c r="Q98" i="7"/>
  <c r="P98" i="7"/>
  <c r="O98" i="7"/>
  <c r="N98" i="7"/>
  <c r="M98" i="7"/>
  <c r="K98" i="7"/>
  <c r="J98" i="7"/>
  <c r="I98" i="7"/>
  <c r="H98" i="7"/>
  <c r="G98" i="7"/>
  <c r="F98" i="7"/>
  <c r="E98" i="7"/>
  <c r="D98" i="7"/>
  <c r="C98" i="7"/>
  <c r="AF97" i="7"/>
  <c r="AE97" i="7"/>
  <c r="AD97" i="7"/>
  <c r="AC97" i="7"/>
  <c r="AB97" i="7"/>
  <c r="AA97" i="7"/>
  <c r="Z97" i="7"/>
  <c r="Y97" i="7"/>
  <c r="X97" i="7"/>
  <c r="U97" i="7"/>
  <c r="T97" i="7"/>
  <c r="S97" i="7"/>
  <c r="R97" i="7"/>
  <c r="Q97" i="7"/>
  <c r="P97" i="7"/>
  <c r="O97" i="7"/>
  <c r="N97" i="7"/>
  <c r="M97" i="7"/>
  <c r="K97" i="7"/>
  <c r="J97" i="7"/>
  <c r="I97" i="7"/>
  <c r="H97" i="7"/>
  <c r="G97" i="7"/>
  <c r="F97" i="7"/>
  <c r="E97" i="7"/>
  <c r="D97" i="7"/>
  <c r="C97" i="7"/>
  <c r="AF96" i="7"/>
  <c r="AE96" i="7"/>
  <c r="AD96" i="7"/>
  <c r="AC96" i="7"/>
  <c r="AB96" i="7"/>
  <c r="AA96" i="7"/>
  <c r="Z96" i="7"/>
  <c r="Y96" i="7"/>
  <c r="X96" i="7"/>
  <c r="U96" i="7"/>
  <c r="T96" i="7"/>
  <c r="S96" i="7"/>
  <c r="R96" i="7"/>
  <c r="Q96" i="7"/>
  <c r="P96" i="7"/>
  <c r="O96" i="7"/>
  <c r="N96" i="7"/>
  <c r="M96" i="7"/>
  <c r="K96" i="7"/>
  <c r="J96" i="7"/>
  <c r="I96" i="7"/>
  <c r="H96" i="7"/>
  <c r="G96" i="7"/>
  <c r="F96" i="7"/>
  <c r="E96" i="7"/>
  <c r="D96" i="7"/>
  <c r="C96" i="7"/>
  <c r="AF95" i="7"/>
  <c r="AE95" i="7"/>
  <c r="AD95" i="7"/>
  <c r="AC95" i="7"/>
  <c r="AB95" i="7"/>
  <c r="AA95" i="7"/>
  <c r="Z95" i="7"/>
  <c r="Y95" i="7"/>
  <c r="X95" i="7"/>
  <c r="U95" i="7"/>
  <c r="T95" i="7"/>
  <c r="S95" i="7"/>
  <c r="R95" i="7"/>
  <c r="Q95" i="7"/>
  <c r="P95" i="7"/>
  <c r="O95" i="7"/>
  <c r="N95" i="7"/>
  <c r="M95" i="7"/>
  <c r="K95" i="7"/>
  <c r="J95" i="7"/>
  <c r="I95" i="7"/>
  <c r="H95" i="7"/>
  <c r="G95" i="7"/>
  <c r="F95" i="7"/>
  <c r="E95" i="7"/>
  <c r="D95" i="7"/>
  <c r="C95" i="7"/>
  <c r="AF94" i="7"/>
  <c r="AE94" i="7"/>
  <c r="AD94" i="7"/>
  <c r="AC94" i="7"/>
  <c r="AB94" i="7"/>
  <c r="AA94" i="7"/>
  <c r="Z94" i="7"/>
  <c r="Y94" i="7"/>
  <c r="X94" i="7"/>
  <c r="U94" i="7"/>
  <c r="T94" i="7"/>
  <c r="S94" i="7"/>
  <c r="R94" i="7"/>
  <c r="Q94" i="7"/>
  <c r="P94" i="7"/>
  <c r="O94" i="7"/>
  <c r="N94" i="7"/>
  <c r="M94" i="7"/>
  <c r="K94" i="7"/>
  <c r="J94" i="7"/>
  <c r="I94" i="7"/>
  <c r="H94" i="7"/>
  <c r="G94" i="7"/>
  <c r="F94" i="7"/>
  <c r="E94" i="7"/>
  <c r="D94" i="7"/>
  <c r="C94" i="7"/>
  <c r="AF93" i="7"/>
  <c r="AE93" i="7"/>
  <c r="AD93" i="7"/>
  <c r="AC93" i="7"/>
  <c r="AB93" i="7"/>
  <c r="AA93" i="7"/>
  <c r="Z93" i="7"/>
  <c r="Y93" i="7"/>
  <c r="X93" i="7"/>
  <c r="U93" i="7"/>
  <c r="T93" i="7"/>
  <c r="S93" i="7"/>
  <c r="R93" i="7"/>
  <c r="Q93" i="7"/>
  <c r="P93" i="7"/>
  <c r="O93" i="7"/>
  <c r="N93" i="7"/>
  <c r="M93" i="7"/>
  <c r="K93" i="7"/>
  <c r="J93" i="7"/>
  <c r="I93" i="7"/>
  <c r="H93" i="7"/>
  <c r="G93" i="7"/>
  <c r="F93" i="7"/>
  <c r="E93" i="7"/>
  <c r="D93" i="7"/>
  <c r="C93" i="7"/>
  <c r="AF92" i="7"/>
  <c r="AE92" i="7"/>
  <c r="AD92" i="7"/>
  <c r="AC92" i="7"/>
  <c r="AB92" i="7"/>
  <c r="AA92" i="7"/>
  <c r="Z92" i="7"/>
  <c r="Y92" i="7"/>
  <c r="X92" i="7"/>
  <c r="U92" i="7"/>
  <c r="T92" i="7"/>
  <c r="S92" i="7"/>
  <c r="R92" i="7"/>
  <c r="Q92" i="7"/>
  <c r="P92" i="7"/>
  <c r="O92" i="7"/>
  <c r="N92" i="7"/>
  <c r="M92" i="7"/>
  <c r="M136" i="7" s="1"/>
  <c r="K92" i="7"/>
  <c r="J92" i="7"/>
  <c r="I92" i="7"/>
  <c r="H92" i="7"/>
  <c r="G92" i="7"/>
  <c r="F92" i="7"/>
  <c r="E92" i="7"/>
  <c r="D92" i="7"/>
  <c r="C92" i="7"/>
  <c r="AF91" i="7"/>
  <c r="AE91" i="7"/>
  <c r="AD91" i="7"/>
  <c r="AC91" i="7"/>
  <c r="AB91" i="7"/>
  <c r="AA91" i="7"/>
  <c r="Z91" i="7"/>
  <c r="Y91" i="7"/>
  <c r="X91" i="7"/>
  <c r="U91" i="7"/>
  <c r="T91" i="7"/>
  <c r="S91" i="7"/>
  <c r="R91" i="7"/>
  <c r="V91" i="7" s="1"/>
  <c r="Q91" i="7"/>
  <c r="P91" i="7"/>
  <c r="O91" i="7"/>
  <c r="N91" i="7"/>
  <c r="M91" i="7"/>
  <c r="K91" i="7"/>
  <c r="J91" i="7"/>
  <c r="I91" i="7"/>
  <c r="H91" i="7"/>
  <c r="G91" i="7"/>
  <c r="F91" i="7"/>
  <c r="E91" i="7"/>
  <c r="D91" i="7"/>
  <c r="C91" i="7"/>
  <c r="AF90" i="7"/>
  <c r="AE90" i="7"/>
  <c r="AD90" i="7"/>
  <c r="AC90" i="7"/>
  <c r="AB90" i="7"/>
  <c r="AA90" i="7"/>
  <c r="Z90" i="7"/>
  <c r="Y90" i="7"/>
  <c r="X90" i="7"/>
  <c r="U90" i="7"/>
  <c r="T90" i="7"/>
  <c r="S90" i="7"/>
  <c r="R90" i="7"/>
  <c r="Q90" i="7"/>
  <c r="P90" i="7"/>
  <c r="O90" i="7"/>
  <c r="N90" i="7"/>
  <c r="M90" i="7"/>
  <c r="K90" i="7"/>
  <c r="J90" i="7"/>
  <c r="I90" i="7"/>
  <c r="H90" i="7"/>
  <c r="G90" i="7"/>
  <c r="F90" i="7"/>
  <c r="E90" i="7"/>
  <c r="D90" i="7"/>
  <c r="C90" i="7"/>
  <c r="AF89" i="7"/>
  <c r="AE89" i="7"/>
  <c r="AD89" i="7"/>
  <c r="AC89" i="7"/>
  <c r="AB89" i="7"/>
  <c r="AA89" i="7"/>
  <c r="Z89" i="7"/>
  <c r="Y89" i="7"/>
  <c r="X89" i="7"/>
  <c r="U89" i="7"/>
  <c r="T89" i="7"/>
  <c r="S89" i="7"/>
  <c r="R89" i="7"/>
  <c r="Q89" i="7"/>
  <c r="P89" i="7"/>
  <c r="O89" i="7"/>
  <c r="N89" i="7"/>
  <c r="M89" i="7"/>
  <c r="K89" i="7"/>
  <c r="J89" i="7"/>
  <c r="I89" i="7"/>
  <c r="H89" i="7"/>
  <c r="G89" i="7"/>
  <c r="F89" i="7"/>
  <c r="E89" i="7"/>
  <c r="D89" i="7"/>
  <c r="C89" i="7"/>
  <c r="AF88" i="7"/>
  <c r="AE88" i="7"/>
  <c r="AD88" i="7"/>
  <c r="AC88" i="7"/>
  <c r="AB88" i="7"/>
  <c r="AA88" i="7"/>
  <c r="Z88" i="7"/>
  <c r="Y88" i="7"/>
  <c r="X88" i="7"/>
  <c r="U88" i="7"/>
  <c r="T88" i="7"/>
  <c r="S88" i="7"/>
  <c r="R88" i="7"/>
  <c r="Q88" i="7"/>
  <c r="P88" i="7"/>
  <c r="O88" i="7"/>
  <c r="N88" i="7"/>
  <c r="M88" i="7"/>
  <c r="K88" i="7"/>
  <c r="J88" i="7"/>
  <c r="I88" i="7"/>
  <c r="H88" i="7"/>
  <c r="G88" i="7"/>
  <c r="F88" i="7"/>
  <c r="E88" i="7"/>
  <c r="D88" i="7"/>
  <c r="C88" i="7"/>
  <c r="AF87" i="7"/>
  <c r="AE87" i="7"/>
  <c r="AD87" i="7"/>
  <c r="AC87" i="7"/>
  <c r="AB87" i="7"/>
  <c r="AA87" i="7"/>
  <c r="Z87" i="7"/>
  <c r="Y87" i="7"/>
  <c r="X87" i="7"/>
  <c r="U87" i="7"/>
  <c r="T87" i="7"/>
  <c r="S87" i="7"/>
  <c r="R87" i="7"/>
  <c r="Q87" i="7"/>
  <c r="P87" i="7"/>
  <c r="O87" i="7"/>
  <c r="N87" i="7"/>
  <c r="M87" i="7"/>
  <c r="K87" i="7"/>
  <c r="J87" i="7"/>
  <c r="I87" i="7"/>
  <c r="H87" i="7"/>
  <c r="G87" i="7"/>
  <c r="F87" i="7"/>
  <c r="E87" i="7"/>
  <c r="D87" i="7"/>
  <c r="C87" i="7"/>
  <c r="AF86" i="7"/>
  <c r="AE86" i="7"/>
  <c r="AD86" i="7"/>
  <c r="AC86" i="7"/>
  <c r="AB86" i="7"/>
  <c r="AA86" i="7"/>
  <c r="Z86" i="7"/>
  <c r="Y86" i="7"/>
  <c r="X86" i="7"/>
  <c r="U86" i="7"/>
  <c r="T86" i="7"/>
  <c r="S86" i="7"/>
  <c r="R86" i="7"/>
  <c r="V86" i="7" s="1"/>
  <c r="Q86" i="7"/>
  <c r="P86" i="7"/>
  <c r="O86" i="7"/>
  <c r="N86" i="7"/>
  <c r="M86" i="7"/>
  <c r="K86" i="7"/>
  <c r="J86" i="7"/>
  <c r="I86" i="7"/>
  <c r="H86" i="7"/>
  <c r="G86" i="7"/>
  <c r="F86" i="7"/>
  <c r="E86" i="7"/>
  <c r="D86" i="7"/>
  <c r="C86" i="7"/>
  <c r="AF85" i="7"/>
  <c r="AE85" i="7"/>
  <c r="AD85" i="7"/>
  <c r="AC85" i="7"/>
  <c r="AB85" i="7"/>
  <c r="AA85" i="7"/>
  <c r="Z85" i="7"/>
  <c r="Y85" i="7"/>
  <c r="X85" i="7"/>
  <c r="U85" i="7"/>
  <c r="T85" i="7"/>
  <c r="S85" i="7"/>
  <c r="R85" i="7"/>
  <c r="Q85" i="7"/>
  <c r="P85" i="7"/>
  <c r="O85" i="7"/>
  <c r="N85" i="7"/>
  <c r="M85" i="7"/>
  <c r="K85" i="7"/>
  <c r="J85" i="7"/>
  <c r="I85" i="7"/>
  <c r="H85" i="7"/>
  <c r="G85" i="7"/>
  <c r="F85" i="7"/>
  <c r="E85" i="7"/>
  <c r="D85" i="7"/>
  <c r="C85" i="7"/>
  <c r="AF84" i="7"/>
  <c r="AE84" i="7"/>
  <c r="AD84" i="7"/>
  <c r="AC84" i="7"/>
  <c r="AB84" i="7"/>
  <c r="AA84" i="7"/>
  <c r="Z84" i="7"/>
  <c r="Y84" i="7"/>
  <c r="X84" i="7"/>
  <c r="U84" i="7"/>
  <c r="T84" i="7"/>
  <c r="S84" i="7"/>
  <c r="R84" i="7"/>
  <c r="Q84" i="7"/>
  <c r="P84" i="7"/>
  <c r="O84" i="7"/>
  <c r="N84" i="7"/>
  <c r="M84" i="7"/>
  <c r="K84" i="7"/>
  <c r="J84" i="7"/>
  <c r="I84" i="7"/>
  <c r="H84" i="7"/>
  <c r="G84" i="7"/>
  <c r="F84" i="7"/>
  <c r="E84" i="7"/>
  <c r="D84" i="7"/>
  <c r="C84" i="7"/>
  <c r="AF83" i="7"/>
  <c r="AE83" i="7"/>
  <c r="AD83" i="7"/>
  <c r="AC83" i="7"/>
  <c r="AB83" i="7"/>
  <c r="AA83" i="7"/>
  <c r="Z83" i="7"/>
  <c r="Y83" i="7"/>
  <c r="X83" i="7"/>
  <c r="U83" i="7"/>
  <c r="T83" i="7"/>
  <c r="S83" i="7"/>
  <c r="R83" i="7"/>
  <c r="Q83" i="7"/>
  <c r="P83" i="7"/>
  <c r="O83" i="7"/>
  <c r="N83" i="7"/>
  <c r="M83" i="7"/>
  <c r="K83" i="7"/>
  <c r="J83" i="7"/>
  <c r="I83" i="7"/>
  <c r="H83" i="7"/>
  <c r="G83" i="7"/>
  <c r="F83" i="7"/>
  <c r="E83" i="7"/>
  <c r="D83" i="7"/>
  <c r="C83" i="7"/>
  <c r="AF82" i="7"/>
  <c r="AE82" i="7"/>
  <c r="AD82" i="7"/>
  <c r="AC82" i="7"/>
  <c r="AB82" i="7"/>
  <c r="AA82" i="7"/>
  <c r="Z82" i="7"/>
  <c r="Y82" i="7"/>
  <c r="X82" i="7"/>
  <c r="U82" i="7"/>
  <c r="T82" i="7"/>
  <c r="S82" i="7"/>
  <c r="R82" i="7"/>
  <c r="Q82" i="7"/>
  <c r="P82" i="7"/>
  <c r="O82" i="7"/>
  <c r="N82" i="7"/>
  <c r="M82" i="7"/>
  <c r="K82" i="7"/>
  <c r="J82" i="7"/>
  <c r="I82" i="7"/>
  <c r="H82" i="7"/>
  <c r="G82" i="7"/>
  <c r="F82" i="7"/>
  <c r="E82" i="7"/>
  <c r="D82" i="7"/>
  <c r="C82" i="7"/>
  <c r="AF81" i="7"/>
  <c r="AE81" i="7"/>
  <c r="AD81" i="7"/>
  <c r="AC81" i="7"/>
  <c r="AB81" i="7"/>
  <c r="AA81" i="7"/>
  <c r="Z81" i="7"/>
  <c r="Y81" i="7"/>
  <c r="X81" i="7"/>
  <c r="U81" i="7"/>
  <c r="T81" i="7"/>
  <c r="S81" i="7"/>
  <c r="R81" i="7"/>
  <c r="Q81" i="7"/>
  <c r="P81" i="7"/>
  <c r="O81" i="7"/>
  <c r="N81" i="7"/>
  <c r="M81" i="7"/>
  <c r="K81" i="7"/>
  <c r="J81" i="7"/>
  <c r="I81" i="7"/>
  <c r="H81" i="7"/>
  <c r="G81" i="7"/>
  <c r="F81" i="7"/>
  <c r="E81" i="7"/>
  <c r="D81" i="7"/>
  <c r="C81" i="7"/>
  <c r="AF80" i="7"/>
  <c r="AE80" i="7"/>
  <c r="AD80" i="7"/>
  <c r="AC80" i="7"/>
  <c r="AG80" i="7" s="1"/>
  <c r="AB80" i="7"/>
  <c r="AA80" i="7"/>
  <c r="Z80" i="7"/>
  <c r="Y80" i="7"/>
  <c r="X80" i="7"/>
  <c r="U80" i="7"/>
  <c r="T80" i="7"/>
  <c r="S80" i="7"/>
  <c r="R80" i="7"/>
  <c r="Q80" i="7"/>
  <c r="P80" i="7"/>
  <c r="O80" i="7"/>
  <c r="N80" i="7"/>
  <c r="M80" i="7"/>
  <c r="K80" i="7"/>
  <c r="K134" i="7" s="1"/>
  <c r="M165" i="7" s="1"/>
  <c r="J80" i="7"/>
  <c r="I80" i="7"/>
  <c r="H80" i="7"/>
  <c r="G80" i="7"/>
  <c r="F80" i="7"/>
  <c r="E80" i="7"/>
  <c r="D80" i="7"/>
  <c r="C80" i="7"/>
  <c r="AF79" i="7"/>
  <c r="AE79" i="7"/>
  <c r="AD79" i="7"/>
  <c r="AC79" i="7"/>
  <c r="AB79" i="7"/>
  <c r="AA79" i="7"/>
  <c r="Z79" i="7"/>
  <c r="Y79" i="7"/>
  <c r="X79" i="7"/>
  <c r="U79" i="7"/>
  <c r="T79" i="7"/>
  <c r="S79" i="7"/>
  <c r="R79" i="7"/>
  <c r="Q79" i="7"/>
  <c r="P79" i="7"/>
  <c r="O79" i="7"/>
  <c r="N79" i="7"/>
  <c r="M79" i="7"/>
  <c r="K79" i="7"/>
  <c r="J79" i="7"/>
  <c r="I79" i="7"/>
  <c r="H79" i="7"/>
  <c r="G79" i="7"/>
  <c r="F79" i="7"/>
  <c r="E79" i="7"/>
  <c r="D79" i="7"/>
  <c r="C79" i="7"/>
  <c r="AF78" i="7"/>
  <c r="AE78" i="7"/>
  <c r="AD78" i="7"/>
  <c r="AC78" i="7"/>
  <c r="AB78" i="7"/>
  <c r="AA78" i="7"/>
  <c r="Z78" i="7"/>
  <c r="Y78" i="7"/>
  <c r="X78" i="7"/>
  <c r="U78" i="7"/>
  <c r="T78" i="7"/>
  <c r="S78" i="7"/>
  <c r="R78" i="7"/>
  <c r="V78" i="7" s="1"/>
  <c r="Q78" i="7"/>
  <c r="P78" i="7"/>
  <c r="O78" i="7"/>
  <c r="N78" i="7"/>
  <c r="M78" i="7"/>
  <c r="K78" i="7"/>
  <c r="J78" i="7"/>
  <c r="I78" i="7"/>
  <c r="H78" i="7"/>
  <c r="G78" i="7"/>
  <c r="F78" i="7"/>
  <c r="E78" i="7"/>
  <c r="D78" i="7"/>
  <c r="C78" i="7"/>
  <c r="AF77" i="7"/>
  <c r="AE77" i="7"/>
  <c r="AD77" i="7"/>
  <c r="AC77" i="7"/>
  <c r="AB77" i="7"/>
  <c r="AA77" i="7"/>
  <c r="Z77" i="7"/>
  <c r="Y77" i="7"/>
  <c r="X77" i="7"/>
  <c r="U77" i="7"/>
  <c r="T77" i="7"/>
  <c r="S77" i="7"/>
  <c r="R77" i="7"/>
  <c r="Q77" i="7"/>
  <c r="P77" i="7"/>
  <c r="O77" i="7"/>
  <c r="N77" i="7"/>
  <c r="M77" i="7"/>
  <c r="K77" i="7"/>
  <c r="J77" i="7"/>
  <c r="I77" i="7"/>
  <c r="H77" i="7"/>
  <c r="G77" i="7"/>
  <c r="F77" i="7"/>
  <c r="E77" i="7"/>
  <c r="D77" i="7"/>
  <c r="C77" i="7"/>
  <c r="AF76" i="7"/>
  <c r="AE76" i="7"/>
  <c r="AD76" i="7"/>
  <c r="AC76" i="7"/>
  <c r="AB76" i="7"/>
  <c r="AA76" i="7"/>
  <c r="Z76" i="7"/>
  <c r="Y76" i="7"/>
  <c r="X76" i="7"/>
  <c r="U76" i="7"/>
  <c r="T76" i="7"/>
  <c r="S76" i="7"/>
  <c r="R76" i="7"/>
  <c r="Q76" i="7"/>
  <c r="P76" i="7"/>
  <c r="O76" i="7"/>
  <c r="N76" i="7"/>
  <c r="M76" i="7"/>
  <c r="K76" i="7"/>
  <c r="J76" i="7"/>
  <c r="I76" i="7"/>
  <c r="H76" i="7"/>
  <c r="G76" i="7"/>
  <c r="F76" i="7"/>
  <c r="E76" i="7"/>
  <c r="D76" i="7"/>
  <c r="C76" i="7"/>
  <c r="AF75" i="7"/>
  <c r="AE75" i="7"/>
  <c r="AD75" i="7"/>
  <c r="AC75" i="7"/>
  <c r="AG75" i="7" s="1"/>
  <c r="AB75" i="7"/>
  <c r="AA75" i="7"/>
  <c r="Z75" i="7"/>
  <c r="Y75" i="7"/>
  <c r="X75" i="7"/>
  <c r="U75" i="7"/>
  <c r="T75" i="7"/>
  <c r="S75" i="7"/>
  <c r="R75" i="7"/>
  <c r="Q75" i="7"/>
  <c r="P75" i="7"/>
  <c r="O75" i="7"/>
  <c r="N75" i="7"/>
  <c r="M75" i="7"/>
  <c r="K75" i="7"/>
  <c r="J75" i="7"/>
  <c r="I75" i="7"/>
  <c r="H75" i="7"/>
  <c r="G75" i="7"/>
  <c r="F75" i="7"/>
  <c r="E75" i="7"/>
  <c r="D75" i="7"/>
  <c r="C75" i="7"/>
  <c r="AF74" i="7"/>
  <c r="AE74" i="7"/>
  <c r="AD74" i="7"/>
  <c r="AC74" i="7"/>
  <c r="AG74" i="7" s="1"/>
  <c r="AB74" i="7"/>
  <c r="AA74" i="7"/>
  <c r="Z74" i="7"/>
  <c r="Y74" i="7"/>
  <c r="X74" i="7"/>
  <c r="U74" i="7"/>
  <c r="T74" i="7"/>
  <c r="S74" i="7"/>
  <c r="R74" i="7"/>
  <c r="Q74" i="7"/>
  <c r="P74" i="7"/>
  <c r="O74" i="7"/>
  <c r="N74" i="7"/>
  <c r="M74" i="7"/>
  <c r="K74" i="7"/>
  <c r="J74" i="7"/>
  <c r="I74" i="7"/>
  <c r="H74" i="7"/>
  <c r="G74" i="7"/>
  <c r="F74" i="7"/>
  <c r="E74" i="7"/>
  <c r="D74" i="7"/>
  <c r="C74" i="7"/>
  <c r="AF73" i="7"/>
  <c r="AE73" i="7"/>
  <c r="AD73" i="7"/>
  <c r="AC73" i="7"/>
  <c r="AB73" i="7"/>
  <c r="AA73" i="7"/>
  <c r="Z73" i="7"/>
  <c r="Y73" i="7"/>
  <c r="X73" i="7"/>
  <c r="U73" i="7"/>
  <c r="T73" i="7"/>
  <c r="S73" i="7"/>
  <c r="R73" i="7"/>
  <c r="V73" i="7" s="1"/>
  <c r="Q73" i="7"/>
  <c r="P73" i="7"/>
  <c r="O73" i="7"/>
  <c r="N73" i="7"/>
  <c r="M73" i="7"/>
  <c r="K73" i="7"/>
  <c r="J73" i="7"/>
  <c r="I73" i="7"/>
  <c r="H73" i="7"/>
  <c r="G73" i="7"/>
  <c r="F73" i="7"/>
  <c r="E73" i="7"/>
  <c r="D73" i="7"/>
  <c r="C73" i="7"/>
  <c r="AF72" i="7"/>
  <c r="AE72" i="7"/>
  <c r="AD72" i="7"/>
  <c r="AC72" i="7"/>
  <c r="AB72" i="7"/>
  <c r="AA72" i="7"/>
  <c r="Z72" i="7"/>
  <c r="Y72" i="7"/>
  <c r="X72" i="7"/>
  <c r="U72" i="7"/>
  <c r="T72" i="7"/>
  <c r="S72" i="7"/>
  <c r="R72" i="7"/>
  <c r="Q72" i="7"/>
  <c r="P72" i="7"/>
  <c r="O72" i="7"/>
  <c r="N72" i="7"/>
  <c r="M72" i="7"/>
  <c r="K72" i="7"/>
  <c r="J72" i="7"/>
  <c r="I72" i="7"/>
  <c r="H72" i="7"/>
  <c r="G72" i="7"/>
  <c r="F72" i="7"/>
  <c r="E72" i="7"/>
  <c r="D72" i="7"/>
  <c r="C72" i="7"/>
  <c r="AF71" i="7"/>
  <c r="AE71" i="7"/>
  <c r="AD71" i="7"/>
  <c r="AC71" i="7"/>
  <c r="AG71" i="7" s="1"/>
  <c r="AB71" i="7"/>
  <c r="AA71" i="7"/>
  <c r="Z71" i="7"/>
  <c r="Y71" i="7"/>
  <c r="X71" i="7"/>
  <c r="U71" i="7"/>
  <c r="T71" i="7"/>
  <c r="S71" i="7"/>
  <c r="R71" i="7"/>
  <c r="Q71" i="7"/>
  <c r="P71" i="7"/>
  <c r="O71" i="7"/>
  <c r="N71" i="7"/>
  <c r="M71" i="7"/>
  <c r="K71" i="7"/>
  <c r="J71" i="7"/>
  <c r="I71" i="7"/>
  <c r="H71" i="7"/>
  <c r="G71" i="7"/>
  <c r="F71" i="7"/>
  <c r="E71" i="7"/>
  <c r="D71" i="7"/>
  <c r="C71" i="7"/>
  <c r="AF70" i="7"/>
  <c r="AE70" i="7"/>
  <c r="AD70" i="7"/>
  <c r="AC70" i="7"/>
  <c r="AB70" i="7"/>
  <c r="AA70" i="7"/>
  <c r="Z70" i="7"/>
  <c r="Y70" i="7"/>
  <c r="X70" i="7"/>
  <c r="U70" i="7"/>
  <c r="T70" i="7"/>
  <c r="S70" i="7"/>
  <c r="R70" i="7"/>
  <c r="Q70" i="7"/>
  <c r="P70" i="7"/>
  <c r="O70" i="7"/>
  <c r="N70" i="7"/>
  <c r="M70" i="7"/>
  <c r="K70" i="7"/>
  <c r="J70" i="7"/>
  <c r="I70" i="7"/>
  <c r="H70" i="7"/>
  <c r="G70" i="7"/>
  <c r="F70" i="7"/>
  <c r="E70" i="7"/>
  <c r="D70" i="7"/>
  <c r="C70" i="7"/>
  <c r="B70" i="7"/>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AF69" i="7"/>
  <c r="AE69" i="7"/>
  <c r="AD69" i="7"/>
  <c r="AC69" i="7"/>
  <c r="AB69" i="7"/>
  <c r="AA69" i="7"/>
  <c r="Z69" i="7"/>
  <c r="Y69" i="7"/>
  <c r="X69" i="7"/>
  <c r="U69" i="7"/>
  <c r="T69" i="7"/>
  <c r="S69" i="7"/>
  <c r="R69" i="7"/>
  <c r="Q69" i="7"/>
  <c r="P69" i="7"/>
  <c r="O69" i="7"/>
  <c r="N69" i="7"/>
  <c r="M69" i="7"/>
  <c r="K69" i="7"/>
  <c r="J69" i="7"/>
  <c r="I69" i="7"/>
  <c r="H69" i="7"/>
  <c r="G69" i="7"/>
  <c r="F69" i="7"/>
  <c r="E69" i="7"/>
  <c r="D69" i="7"/>
  <c r="C69" i="7"/>
  <c r="B4" i="7"/>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AG135" i="12" l="1"/>
  <c r="N180" i="12" s="1"/>
  <c r="Q182" i="12"/>
  <c r="O186" i="12"/>
  <c r="N182" i="12"/>
  <c r="R166" i="12"/>
  <c r="P182" i="12"/>
  <c r="V137" i="12"/>
  <c r="P173" i="12" s="1"/>
  <c r="M166" i="12"/>
  <c r="S186" i="12"/>
  <c r="S187" i="12" s="1"/>
  <c r="R182" i="12"/>
  <c r="AG134" i="12"/>
  <c r="M180" i="12" s="1"/>
  <c r="S182" i="12"/>
  <c r="Q186" i="12"/>
  <c r="Q187" i="12" s="1"/>
  <c r="N166" i="12"/>
  <c r="O166" i="12"/>
  <c r="AG136" i="12"/>
  <c r="O180" i="12" s="1"/>
  <c r="S166" i="12"/>
  <c r="O182" i="12"/>
  <c r="P166" i="12"/>
  <c r="AG138" i="12"/>
  <c r="Q180" i="12" s="1"/>
  <c r="AG140" i="12"/>
  <c r="S180" i="12" s="1"/>
  <c r="O187" i="12"/>
  <c r="AG137" i="12"/>
  <c r="P180" i="12" s="1"/>
  <c r="V140" i="12"/>
  <c r="S173" i="12" s="1"/>
  <c r="V135" i="12"/>
  <c r="N173" i="12" s="1"/>
  <c r="AG139" i="12"/>
  <c r="R180" i="12" s="1"/>
  <c r="V138" i="12"/>
  <c r="Q173" i="12" s="1"/>
  <c r="P186" i="12"/>
  <c r="P187" i="12" s="1"/>
  <c r="V136" i="12"/>
  <c r="O173" i="12" s="1"/>
  <c r="V139" i="12"/>
  <c r="R173" i="12" s="1"/>
  <c r="V134" i="12"/>
  <c r="M173" i="12" s="1"/>
  <c r="N186" i="12"/>
  <c r="N187" i="12" s="1"/>
  <c r="R186" i="12"/>
  <c r="R187" i="12" s="1"/>
  <c r="M186" i="12"/>
  <c r="M187" i="12" s="1"/>
  <c r="D134" i="10"/>
  <c r="M159" i="10" s="1"/>
  <c r="D135" i="10"/>
  <c r="N159" i="10" s="1"/>
  <c r="E137" i="10"/>
  <c r="P160" i="10" s="1"/>
  <c r="Z139" i="10"/>
  <c r="C137" i="10"/>
  <c r="P158" i="10" s="1"/>
  <c r="C135" i="10"/>
  <c r="N158" i="10" s="1"/>
  <c r="D137" i="10"/>
  <c r="P159" i="10" s="1"/>
  <c r="E134" i="10"/>
  <c r="M160" i="10" s="1"/>
  <c r="E135" i="10"/>
  <c r="N160" i="10" s="1"/>
  <c r="AG91" i="10"/>
  <c r="AB138" i="10"/>
  <c r="E139" i="10"/>
  <c r="R160" i="10" s="1"/>
  <c r="Y139" i="10"/>
  <c r="AG94" i="10"/>
  <c r="C134" i="10"/>
  <c r="M158" i="10" s="1"/>
  <c r="AA137" i="10"/>
  <c r="P175" i="10" s="1"/>
  <c r="AC139" i="10"/>
  <c r="R176" i="10" s="1"/>
  <c r="AF139" i="10"/>
  <c r="R179" i="10" s="1"/>
  <c r="AG107" i="10"/>
  <c r="AA134" i="10"/>
  <c r="M175" i="10" s="1"/>
  <c r="AA135" i="10"/>
  <c r="N175" i="10" s="1"/>
  <c r="C140" i="10"/>
  <c r="S158" i="10" s="1"/>
  <c r="AG110" i="10"/>
  <c r="AB134" i="10"/>
  <c r="AG77" i="10"/>
  <c r="AG135" i="10" s="1"/>
  <c r="N180" i="10" s="1"/>
  <c r="E140" i="10"/>
  <c r="S160" i="10" s="1"/>
  <c r="AG116" i="10"/>
  <c r="E138" i="10"/>
  <c r="Q160" i="10" s="1"/>
  <c r="AG80" i="10"/>
  <c r="C139" i="10"/>
  <c r="R158" i="10" s="1"/>
  <c r="AG118" i="10"/>
  <c r="D139" i="10"/>
  <c r="R159" i="10" s="1"/>
  <c r="Y138" i="10"/>
  <c r="M139" i="10"/>
  <c r="Y140" i="10"/>
  <c r="V84" i="10"/>
  <c r="Z138" i="10"/>
  <c r="V94" i="10"/>
  <c r="AG96" i="10"/>
  <c r="Z140" i="10"/>
  <c r="AG103" i="10"/>
  <c r="V111" i="10"/>
  <c r="AG113" i="10"/>
  <c r="AG120" i="10"/>
  <c r="AG74" i="10"/>
  <c r="AE134" i="10"/>
  <c r="M178" i="10" s="1"/>
  <c r="AB136" i="10"/>
  <c r="M134" i="10"/>
  <c r="AA136" i="10"/>
  <c r="O175" i="10" s="1"/>
  <c r="O137" i="10"/>
  <c r="T135" i="10"/>
  <c r="N171" i="10" s="1"/>
  <c r="AC136" i="10"/>
  <c r="O176" i="10" s="1"/>
  <c r="AB140" i="10"/>
  <c r="AG106" i="10"/>
  <c r="AG127" i="10"/>
  <c r="Z136" i="10"/>
  <c r="V73" i="10"/>
  <c r="AD136" i="10"/>
  <c r="O177" i="10" s="1"/>
  <c r="AG92" i="10"/>
  <c r="AC140" i="10"/>
  <c r="S176" i="10" s="1"/>
  <c r="AG130" i="10"/>
  <c r="X134" i="10"/>
  <c r="X135" i="10"/>
  <c r="M136" i="10"/>
  <c r="AE136" i="10"/>
  <c r="O178" i="10" s="1"/>
  <c r="AG85" i="10"/>
  <c r="AD138" i="10"/>
  <c r="Q177" i="10" s="1"/>
  <c r="T139" i="10"/>
  <c r="R171" i="10" s="1"/>
  <c r="V100" i="10"/>
  <c r="AD140" i="10"/>
  <c r="S177" i="10" s="1"/>
  <c r="V110" i="10"/>
  <c r="Y134" i="10"/>
  <c r="Y135" i="10"/>
  <c r="N136" i="10"/>
  <c r="AF136" i="10"/>
  <c r="O179" i="10" s="1"/>
  <c r="M138" i="10"/>
  <c r="AE138" i="10"/>
  <c r="Q178" i="10" s="1"/>
  <c r="U139" i="10"/>
  <c r="R172" i="10" s="1"/>
  <c r="M140" i="10"/>
  <c r="AE140" i="10"/>
  <c r="S178" i="10" s="1"/>
  <c r="AG105" i="10"/>
  <c r="AG112" i="10"/>
  <c r="Z134" i="10"/>
  <c r="AG71" i="10"/>
  <c r="AG134" i="10" s="1"/>
  <c r="M180" i="10" s="1"/>
  <c r="Z135" i="10"/>
  <c r="O136" i="10"/>
  <c r="AG88" i="10"/>
  <c r="N138" i="10"/>
  <c r="AF138" i="10"/>
  <c r="Q179" i="10" s="1"/>
  <c r="AG95" i="10"/>
  <c r="X139" i="10"/>
  <c r="N140" i="10"/>
  <c r="AF140" i="10"/>
  <c r="S179" i="10" s="1"/>
  <c r="V103" i="10"/>
  <c r="AG129" i="10"/>
  <c r="AG81" i="10"/>
  <c r="V96" i="10"/>
  <c r="Y137" i="10"/>
  <c r="AG98" i="10"/>
  <c r="AC134" i="10"/>
  <c r="AG84" i="10"/>
  <c r="Z137" i="10"/>
  <c r="AA139" i="10"/>
  <c r="R175" i="10" s="1"/>
  <c r="V113" i="10"/>
  <c r="V116" i="10"/>
  <c r="AG122" i="10"/>
  <c r="V123" i="10"/>
  <c r="AG125" i="10"/>
  <c r="AD134" i="10"/>
  <c r="M177" i="10" s="1"/>
  <c r="AD135" i="10"/>
  <c r="N177" i="10" s="1"/>
  <c r="AB137" i="10"/>
  <c r="AB139" i="10"/>
  <c r="AE139" i="10"/>
  <c r="R178" i="10" s="1"/>
  <c r="AG104" i="10"/>
  <c r="AE135" i="10"/>
  <c r="N178" i="10" s="1"/>
  <c r="N134" i="10"/>
  <c r="U136" i="10"/>
  <c r="O172" i="10" s="1"/>
  <c r="O139" i="10"/>
  <c r="M135" i="10"/>
  <c r="N135" i="10"/>
  <c r="X137" i="10"/>
  <c r="O135" i="10"/>
  <c r="V85" i="10"/>
  <c r="M137" i="10"/>
  <c r="AG100" i="10"/>
  <c r="U140" i="10"/>
  <c r="S172" i="10" s="1"/>
  <c r="AA140" i="10"/>
  <c r="S175" i="10" s="1"/>
  <c r="AG114" i="10"/>
  <c r="AG117" i="10"/>
  <c r="V126" i="10"/>
  <c r="V129" i="10"/>
  <c r="AF134" i="10"/>
  <c r="M179" i="10" s="1"/>
  <c r="AF135" i="10"/>
  <c r="N179" i="10" s="1"/>
  <c r="AG87" i="10"/>
  <c r="X136" i="10"/>
  <c r="AE137" i="10"/>
  <c r="P178" i="10" s="1"/>
  <c r="P134" i="10"/>
  <c r="M168" i="10" s="1"/>
  <c r="AG76" i="10"/>
  <c r="Y136" i="10"/>
  <c r="N137" i="10"/>
  <c r="AF137" i="10"/>
  <c r="P179" i="10" s="1"/>
  <c r="AG90" i="10"/>
  <c r="V91" i="10"/>
  <c r="X138" i="10"/>
  <c r="AG93" i="10"/>
  <c r="AD139" i="10"/>
  <c r="R177" i="10" s="1"/>
  <c r="X140" i="10"/>
  <c r="V108" i="10"/>
  <c r="AG124" i="10"/>
  <c r="K135" i="10"/>
  <c r="N165" i="10" s="1"/>
  <c r="Q135" i="10"/>
  <c r="R136" i="10"/>
  <c r="O169" i="10" s="1"/>
  <c r="O187" i="10" s="1"/>
  <c r="V93" i="10"/>
  <c r="V97" i="10"/>
  <c r="V139" i="10" s="1"/>
  <c r="R173" i="10" s="1"/>
  <c r="S136" i="10"/>
  <c r="O170" i="10" s="1"/>
  <c r="V86" i="10"/>
  <c r="F139" i="10"/>
  <c r="R161" i="10" s="1"/>
  <c r="V122" i="10"/>
  <c r="I137" i="10"/>
  <c r="P163" i="10" s="1"/>
  <c r="P166" i="10" s="1"/>
  <c r="G137" i="10"/>
  <c r="Q138" i="10"/>
  <c r="G139" i="10"/>
  <c r="I136" i="10"/>
  <c r="O163" i="10" s="1"/>
  <c r="J137" i="10"/>
  <c r="P164" i="10" s="1"/>
  <c r="H137" i="10"/>
  <c r="P162" i="10" s="1"/>
  <c r="V92" i="10"/>
  <c r="H139" i="10"/>
  <c r="R162" i="10" s="1"/>
  <c r="V99" i="10"/>
  <c r="P140" i="10"/>
  <c r="S168" i="10" s="1"/>
  <c r="V125" i="10"/>
  <c r="Q134" i="10"/>
  <c r="P135" i="10"/>
  <c r="N168" i="10" s="1"/>
  <c r="K137" i="10"/>
  <c r="P165" i="10" s="1"/>
  <c r="S138" i="10"/>
  <c r="Q170" i="10" s="1"/>
  <c r="I139" i="10"/>
  <c r="R163" i="10" s="1"/>
  <c r="V128" i="10"/>
  <c r="K140" i="10"/>
  <c r="S165" i="10" s="1"/>
  <c r="R134" i="10"/>
  <c r="M169" i="10" s="1"/>
  <c r="F136" i="10"/>
  <c r="O161" i="10" s="1"/>
  <c r="V88" i="10"/>
  <c r="F137" i="10"/>
  <c r="P161" i="10" s="1"/>
  <c r="T138" i="10"/>
  <c r="Q171" i="10" s="1"/>
  <c r="J139" i="10"/>
  <c r="R164" i="10" s="1"/>
  <c r="V106" i="10"/>
  <c r="K134" i="10"/>
  <c r="M165" i="10" s="1"/>
  <c r="S134" i="10"/>
  <c r="M170" i="10" s="1"/>
  <c r="G136" i="10"/>
  <c r="U138" i="10"/>
  <c r="Q172" i="10" s="1"/>
  <c r="V95" i="10"/>
  <c r="K139" i="10"/>
  <c r="R165" i="10" s="1"/>
  <c r="S140" i="10"/>
  <c r="S170" i="10" s="1"/>
  <c r="V124" i="10"/>
  <c r="T134" i="10"/>
  <c r="M171" i="10" s="1"/>
  <c r="G134" i="10"/>
  <c r="H136" i="10"/>
  <c r="O162" i="10" s="1"/>
  <c r="O166" i="10" s="1"/>
  <c r="P138" i="10"/>
  <c r="Q168" i="10" s="1"/>
  <c r="T140" i="10"/>
  <c r="S171" i="10" s="1"/>
  <c r="U134" i="10"/>
  <c r="M172" i="10" s="1"/>
  <c r="P137" i="10"/>
  <c r="P168" i="10" s="1"/>
  <c r="F138" i="10"/>
  <c r="Q161" i="10" s="1"/>
  <c r="V109" i="10"/>
  <c r="U135" i="10"/>
  <c r="N172" i="10" s="1"/>
  <c r="N187" i="10" s="1"/>
  <c r="J136" i="10"/>
  <c r="O164" i="10" s="1"/>
  <c r="Q137" i="10"/>
  <c r="G138" i="10"/>
  <c r="V98" i="10"/>
  <c r="V102" i="10"/>
  <c r="F134" i="10"/>
  <c r="M161" i="10" s="1"/>
  <c r="K136" i="10"/>
  <c r="O165" i="10" s="1"/>
  <c r="R137" i="10"/>
  <c r="P169" i="10" s="1"/>
  <c r="H138" i="10"/>
  <c r="Q162" i="10" s="1"/>
  <c r="Q166" i="10" s="1"/>
  <c r="P139" i="10"/>
  <c r="R168" i="10" s="1"/>
  <c r="F140" i="10"/>
  <c r="S161" i="10" s="1"/>
  <c r="I140" i="10"/>
  <c r="S163" i="10" s="1"/>
  <c r="V76" i="10"/>
  <c r="V134" i="10" s="1"/>
  <c r="M173" i="10" s="1"/>
  <c r="F135" i="10"/>
  <c r="N161" i="10" s="1"/>
  <c r="V83" i="10"/>
  <c r="S137" i="10"/>
  <c r="P170" i="10" s="1"/>
  <c r="Q139" i="10"/>
  <c r="G140" i="10"/>
  <c r="H134" i="10"/>
  <c r="M162" i="10" s="1"/>
  <c r="G135" i="10"/>
  <c r="T137" i="10"/>
  <c r="P171" i="10" s="1"/>
  <c r="R139" i="10"/>
  <c r="R169" i="10" s="1"/>
  <c r="R187" i="10" s="1"/>
  <c r="V101" i="10"/>
  <c r="H140" i="10"/>
  <c r="S162" i="10" s="1"/>
  <c r="V119" i="10"/>
  <c r="I134" i="10"/>
  <c r="M163" i="10" s="1"/>
  <c r="V72" i="10"/>
  <c r="H135" i="10"/>
  <c r="N162" i="10" s="1"/>
  <c r="N166" i="10" s="1"/>
  <c r="U137" i="10"/>
  <c r="P172" i="10" s="1"/>
  <c r="V90" i="10"/>
  <c r="K138" i="10"/>
  <c r="Q165" i="10" s="1"/>
  <c r="S139" i="10"/>
  <c r="R170" i="10" s="1"/>
  <c r="V104" i="10"/>
  <c r="V115" i="10"/>
  <c r="V130" i="10"/>
  <c r="M166" i="10"/>
  <c r="S166" i="10"/>
  <c r="AC138" i="10"/>
  <c r="Q176" i="10" s="1"/>
  <c r="R140" i="10"/>
  <c r="S169" i="10" s="1"/>
  <c r="S187" i="10" s="1"/>
  <c r="V79" i="10"/>
  <c r="V87" i="10"/>
  <c r="AD137" i="10"/>
  <c r="P177" i="10" s="1"/>
  <c r="R138" i="10"/>
  <c r="Q169" i="10" s="1"/>
  <c r="V77" i="10"/>
  <c r="AG82" i="10"/>
  <c r="AG97" i="10"/>
  <c r="AC135" i="10"/>
  <c r="N176" i="10" s="1"/>
  <c r="V82" i="10"/>
  <c r="AB138" i="9"/>
  <c r="S159" i="9"/>
  <c r="AB136" i="9"/>
  <c r="Q159" i="9"/>
  <c r="AF134" i="9"/>
  <c r="M179" i="9" s="1"/>
  <c r="AA136" i="9"/>
  <c r="O175" i="9" s="1"/>
  <c r="AG82" i="9"/>
  <c r="O160" i="9"/>
  <c r="Q160" i="9"/>
  <c r="AG121" i="9"/>
  <c r="Z136" i="9"/>
  <c r="Q158" i="9"/>
  <c r="AG128" i="9"/>
  <c r="Z135" i="9"/>
  <c r="AD136" i="9"/>
  <c r="O177" i="9" s="1"/>
  <c r="N159" i="9"/>
  <c r="AF140" i="9"/>
  <c r="P160" i="9"/>
  <c r="X134" i="9"/>
  <c r="AA138" i="9"/>
  <c r="Y134" i="9"/>
  <c r="AG72" i="9"/>
  <c r="AE136" i="9"/>
  <c r="O178" i="9" s="1"/>
  <c r="N160" i="9"/>
  <c r="AG127" i="9"/>
  <c r="E137" i="9"/>
  <c r="AF136" i="9"/>
  <c r="D137" i="9"/>
  <c r="P159" i="9" s="1"/>
  <c r="AG75" i="9"/>
  <c r="Y135" i="9"/>
  <c r="AA139" i="9"/>
  <c r="Y140" i="9"/>
  <c r="AD140" i="9"/>
  <c r="AG107" i="9"/>
  <c r="AD138" i="9"/>
  <c r="Q177" i="9" s="1"/>
  <c r="AG110" i="9"/>
  <c r="R159" i="9"/>
  <c r="AG123" i="9"/>
  <c r="AA135" i="9"/>
  <c r="M160" i="9"/>
  <c r="AG87" i="9"/>
  <c r="AB137" i="9"/>
  <c r="AC139" i="9"/>
  <c r="P158" i="9"/>
  <c r="R160" i="9"/>
  <c r="AG126" i="9"/>
  <c r="O159" i="9"/>
  <c r="AE139" i="9"/>
  <c r="R178" i="9" s="1"/>
  <c r="X140" i="9"/>
  <c r="AD134" i="9"/>
  <c r="M177" i="9" s="1"/>
  <c r="AE135" i="9"/>
  <c r="X136" i="9"/>
  <c r="AG83" i="9"/>
  <c r="Y138" i="9"/>
  <c r="AE140" i="9"/>
  <c r="S178" i="9" s="1"/>
  <c r="AG122" i="9"/>
  <c r="C140" i="9"/>
  <c r="S158" i="9" s="1"/>
  <c r="AB135" i="9"/>
  <c r="AE137" i="9"/>
  <c r="Y139" i="9"/>
  <c r="AC134" i="9"/>
  <c r="M176" i="9" s="1"/>
  <c r="Z137" i="9"/>
  <c r="AE134" i="9"/>
  <c r="Y136" i="9"/>
  <c r="Z138" i="9"/>
  <c r="AG119" i="9"/>
  <c r="E140" i="9"/>
  <c r="S160" i="9" s="1"/>
  <c r="AG137" i="9"/>
  <c r="AG134" i="9"/>
  <c r="M134" i="9"/>
  <c r="S134" i="9"/>
  <c r="M170" i="9" s="1"/>
  <c r="R139" i="9"/>
  <c r="R169" i="9" s="1"/>
  <c r="T134" i="9"/>
  <c r="T137" i="9"/>
  <c r="V90" i="9"/>
  <c r="AG92" i="9"/>
  <c r="S139" i="9"/>
  <c r="AG103" i="9"/>
  <c r="AG109" i="9"/>
  <c r="R175" i="9"/>
  <c r="V124" i="9"/>
  <c r="M178" i="9"/>
  <c r="U134" i="9"/>
  <c r="M172" i="9" s="1"/>
  <c r="AG85" i="9"/>
  <c r="U137" i="9"/>
  <c r="P172" i="9" s="1"/>
  <c r="V97" i="9"/>
  <c r="AG129" i="9"/>
  <c r="U139" i="9"/>
  <c r="R172" i="9" s="1"/>
  <c r="R176" i="9"/>
  <c r="AC136" i="9"/>
  <c r="U140" i="9"/>
  <c r="V73" i="9"/>
  <c r="V76" i="9"/>
  <c r="V86" i="9"/>
  <c r="AG88" i="9"/>
  <c r="O179" i="9"/>
  <c r="V103" i="9"/>
  <c r="AG105" i="9"/>
  <c r="R177" i="9"/>
  <c r="AG78" i="9"/>
  <c r="AG135" i="9" s="1"/>
  <c r="N180" i="9" s="1"/>
  <c r="P136" i="9"/>
  <c r="U136" i="9"/>
  <c r="O172" i="9" s="1"/>
  <c r="Q137" i="9"/>
  <c r="V96" i="9"/>
  <c r="AG98" i="9"/>
  <c r="P139" i="9"/>
  <c r="V113" i="9"/>
  <c r="AG125" i="9"/>
  <c r="AG74" i="9"/>
  <c r="Q136" i="9"/>
  <c r="N175" i="9"/>
  <c r="R137" i="9"/>
  <c r="P169" i="9" s="1"/>
  <c r="P138" i="9"/>
  <c r="T140" i="9"/>
  <c r="V106" i="9"/>
  <c r="AG108" i="9"/>
  <c r="AG118" i="9"/>
  <c r="V123" i="9"/>
  <c r="T135" i="9"/>
  <c r="R136" i="9"/>
  <c r="AG84" i="9"/>
  <c r="S137" i="9"/>
  <c r="Q138" i="9"/>
  <c r="AG101" i="9"/>
  <c r="AC138" i="9"/>
  <c r="Q176" i="9" s="1"/>
  <c r="Q175" i="9"/>
  <c r="N177" i="9"/>
  <c r="AG94" i="9"/>
  <c r="AG97" i="9"/>
  <c r="AG139" i="9" s="1"/>
  <c r="AG114" i="9"/>
  <c r="V126" i="9"/>
  <c r="AC135" i="9"/>
  <c r="N176" i="9" s="1"/>
  <c r="AE138" i="9"/>
  <c r="Q178" i="9" s="1"/>
  <c r="V71" i="9"/>
  <c r="AG73" i="9"/>
  <c r="N179" i="9"/>
  <c r="V102" i="9"/>
  <c r="AG117" i="9"/>
  <c r="AA137" i="9"/>
  <c r="P175" i="9" s="1"/>
  <c r="V105" i="9"/>
  <c r="AC137" i="9"/>
  <c r="P176" i="9" s="1"/>
  <c r="P134" i="9"/>
  <c r="P135" i="9"/>
  <c r="N168" i="9" s="1"/>
  <c r="V91" i="9"/>
  <c r="Q134" i="9"/>
  <c r="AG113" i="9"/>
  <c r="V128" i="9"/>
  <c r="AG130" i="9"/>
  <c r="AD137" i="9"/>
  <c r="AG124" i="9"/>
  <c r="R134" i="9"/>
  <c r="M169" i="9" s="1"/>
  <c r="AG86" i="9"/>
  <c r="AG89" i="9"/>
  <c r="AG96" i="9"/>
  <c r="Q139" i="9"/>
  <c r="AG106" i="9"/>
  <c r="AG120" i="9"/>
  <c r="V121" i="9"/>
  <c r="M162" i="9"/>
  <c r="M166" i="9" s="1"/>
  <c r="P168" i="9"/>
  <c r="V99" i="9"/>
  <c r="V139" i="9" s="1"/>
  <c r="S171" i="9"/>
  <c r="M161" i="9"/>
  <c r="R161" i="9"/>
  <c r="N162" i="9"/>
  <c r="R163" i="9"/>
  <c r="V82" i="9"/>
  <c r="S170" i="9"/>
  <c r="V78" i="9"/>
  <c r="V88" i="9"/>
  <c r="V95" i="9"/>
  <c r="S172" i="9"/>
  <c r="V120" i="9"/>
  <c r="V127" i="9"/>
  <c r="P140" i="9"/>
  <c r="S168" i="9" s="1"/>
  <c r="M165" i="9"/>
  <c r="M163" i="9"/>
  <c r="Q161" i="9"/>
  <c r="V77" i="9"/>
  <c r="V81" i="9"/>
  <c r="O165" i="9"/>
  <c r="Q162" i="9"/>
  <c r="V109" i="9"/>
  <c r="K139" i="9"/>
  <c r="R165" i="9" s="1"/>
  <c r="V116" i="9"/>
  <c r="N161" i="9"/>
  <c r="R162" i="9"/>
  <c r="O161" i="9"/>
  <c r="P162" i="9"/>
  <c r="Q164" i="9"/>
  <c r="V80" i="9"/>
  <c r="M168" i="9"/>
  <c r="V87" i="9"/>
  <c r="V137" i="9" s="1"/>
  <c r="P173" i="9" s="1"/>
  <c r="S162" i="9"/>
  <c r="V119" i="9"/>
  <c r="H137" i="9"/>
  <c r="O162" i="9"/>
  <c r="V101" i="9"/>
  <c r="R170" i="9"/>
  <c r="T139" i="9"/>
  <c r="R171" i="9" s="1"/>
  <c r="F137" i="9"/>
  <c r="P161" i="9" s="1"/>
  <c r="O163" i="9"/>
  <c r="O166" i="9" s="1"/>
  <c r="S164" i="9"/>
  <c r="V83" i="9"/>
  <c r="V115" i="9"/>
  <c r="S165" i="9"/>
  <c r="V129" i="9"/>
  <c r="V72" i="9"/>
  <c r="V134" i="9" s="1"/>
  <c r="M173" i="9" s="1"/>
  <c r="V79" i="9"/>
  <c r="V104" i="9"/>
  <c r="V111" i="9"/>
  <c r="S163" i="9"/>
  <c r="V100" i="9"/>
  <c r="P165" i="9"/>
  <c r="V107" i="9"/>
  <c r="I138" i="9"/>
  <c r="Q163" i="9" s="1"/>
  <c r="H138" i="9"/>
  <c r="M164" i="9"/>
  <c r="V85" i="9"/>
  <c r="V89" i="9"/>
  <c r="R164" i="9"/>
  <c r="V117" i="9"/>
  <c r="U138" i="9"/>
  <c r="Q172" i="9" s="1"/>
  <c r="F140" i="9"/>
  <c r="S161" i="9" s="1"/>
  <c r="F138" i="9"/>
  <c r="Q179" i="9"/>
  <c r="R179" i="9"/>
  <c r="S177" i="9"/>
  <c r="S175" i="9"/>
  <c r="P179" i="9"/>
  <c r="S179" i="9"/>
  <c r="P178" i="9"/>
  <c r="M175" i="9"/>
  <c r="P177" i="9"/>
  <c r="N178" i="9"/>
  <c r="O169" i="9"/>
  <c r="O170" i="9"/>
  <c r="O171" i="9"/>
  <c r="P170" i="9"/>
  <c r="P171" i="9"/>
  <c r="R168" i="9"/>
  <c r="N171" i="9"/>
  <c r="N172" i="9"/>
  <c r="O168" i="9"/>
  <c r="Q168" i="9"/>
  <c r="M171" i="9"/>
  <c r="Q170" i="9"/>
  <c r="Q171" i="9"/>
  <c r="N170" i="9"/>
  <c r="N163" i="9"/>
  <c r="N165" i="9"/>
  <c r="N164" i="9"/>
  <c r="P164" i="9"/>
  <c r="P163" i="9"/>
  <c r="N158" i="9"/>
  <c r="O158" i="9"/>
  <c r="M158" i="9"/>
  <c r="O176" i="9"/>
  <c r="Q169" i="9"/>
  <c r="AG81" i="9"/>
  <c r="V84" i="9"/>
  <c r="V92" i="9"/>
  <c r="S176" i="9"/>
  <c r="AG112" i="9"/>
  <c r="AG102" i="9"/>
  <c r="N169" i="9"/>
  <c r="V112" i="9"/>
  <c r="C136" i="8"/>
  <c r="O158" i="8" s="1"/>
  <c r="D136" i="8"/>
  <c r="O159" i="8" s="1"/>
  <c r="AF134" i="8"/>
  <c r="M179" i="8" s="1"/>
  <c r="E136" i="8"/>
  <c r="O160" i="8" s="1"/>
  <c r="AG93" i="8"/>
  <c r="E137" i="8"/>
  <c r="P160" i="8" s="1"/>
  <c r="C139" i="8"/>
  <c r="R158" i="8" s="1"/>
  <c r="Z136" i="8"/>
  <c r="D139" i="8"/>
  <c r="R159" i="8" s="1"/>
  <c r="AG79" i="8"/>
  <c r="AG129" i="8"/>
  <c r="AG81" i="8"/>
  <c r="AD135" i="8"/>
  <c r="N177" i="8" s="1"/>
  <c r="E139" i="8"/>
  <c r="R160" i="8" s="1"/>
  <c r="AF138" i="8"/>
  <c r="Q179" i="8" s="1"/>
  <c r="AG72" i="8"/>
  <c r="AG122" i="8"/>
  <c r="C137" i="8"/>
  <c r="P158" i="8" s="1"/>
  <c r="D137" i="8"/>
  <c r="P159" i="8" s="1"/>
  <c r="AG82" i="8"/>
  <c r="AB137" i="8"/>
  <c r="C140" i="8"/>
  <c r="S158" i="8" s="1"/>
  <c r="C134" i="8"/>
  <c r="M158" i="8" s="1"/>
  <c r="AG95" i="8"/>
  <c r="AG118" i="8"/>
  <c r="D134" i="8"/>
  <c r="M159" i="8" s="1"/>
  <c r="E135" i="8"/>
  <c r="N160" i="8" s="1"/>
  <c r="E138" i="8"/>
  <c r="Q160" i="8" s="1"/>
  <c r="AG108" i="8"/>
  <c r="E134" i="8"/>
  <c r="M160" i="8" s="1"/>
  <c r="AG111" i="8"/>
  <c r="Y135" i="8"/>
  <c r="AG114" i="8"/>
  <c r="AG91" i="8"/>
  <c r="S134" i="8"/>
  <c r="M170" i="8" s="1"/>
  <c r="P139" i="8"/>
  <c r="R168" i="8" s="1"/>
  <c r="X136" i="8"/>
  <c r="AA138" i="8"/>
  <c r="Q175" i="8" s="1"/>
  <c r="V109" i="8"/>
  <c r="Q139" i="8"/>
  <c r="Y140" i="8"/>
  <c r="V130" i="8"/>
  <c r="X140" i="8"/>
  <c r="Y136" i="8"/>
  <c r="S137" i="8"/>
  <c r="P170" i="8" s="1"/>
  <c r="AB138" i="8"/>
  <c r="Z140" i="8"/>
  <c r="AE135" i="8"/>
  <c r="N178" i="8" s="1"/>
  <c r="V103" i="8"/>
  <c r="AF135" i="8"/>
  <c r="N179" i="8" s="1"/>
  <c r="O139" i="8"/>
  <c r="AG112" i="8"/>
  <c r="Z138" i="8"/>
  <c r="AG115" i="8"/>
  <c r="AG71" i="8"/>
  <c r="AG75" i="8"/>
  <c r="Q136" i="8"/>
  <c r="V105" i="8"/>
  <c r="AC138" i="8"/>
  <c r="Q176" i="8" s="1"/>
  <c r="AA140" i="8"/>
  <c r="S175" i="8" s="1"/>
  <c r="N135" i="8"/>
  <c r="V110" i="8"/>
  <c r="AG78" i="8"/>
  <c r="T135" i="8"/>
  <c r="N171" i="8" s="1"/>
  <c r="AA136" i="8"/>
  <c r="O175" i="8" s="1"/>
  <c r="U137" i="8"/>
  <c r="P172" i="8" s="1"/>
  <c r="AD138" i="8"/>
  <c r="Q177" i="8" s="1"/>
  <c r="Z139" i="8"/>
  <c r="AG83" i="8"/>
  <c r="AG134" i="8" s="1"/>
  <c r="M180" i="8" s="1"/>
  <c r="O135" i="8"/>
  <c r="X134" i="8"/>
  <c r="AG85" i="8"/>
  <c r="AB136" i="8"/>
  <c r="X137" i="8"/>
  <c r="AG103" i="8"/>
  <c r="M138" i="8"/>
  <c r="AE138" i="8"/>
  <c r="Q178" i="8" s="1"/>
  <c r="V108" i="8"/>
  <c r="AG110" i="8"/>
  <c r="AA139" i="8"/>
  <c r="R175" i="8" s="1"/>
  <c r="V115" i="8"/>
  <c r="AG117" i="8"/>
  <c r="V129" i="8"/>
  <c r="AG74" i="8"/>
  <c r="V79" i="8"/>
  <c r="Y134" i="8"/>
  <c r="V90" i="8"/>
  <c r="AC136" i="8"/>
  <c r="O176" i="8" s="1"/>
  <c r="V101" i="8"/>
  <c r="Y137" i="8"/>
  <c r="N138" i="8"/>
  <c r="X139" i="8"/>
  <c r="X135" i="8"/>
  <c r="AD136" i="8"/>
  <c r="O177" i="8" s="1"/>
  <c r="Z137" i="8"/>
  <c r="Y139" i="8"/>
  <c r="AE140" i="8"/>
  <c r="S178" i="8" s="1"/>
  <c r="AA134" i="8"/>
  <c r="M175" i="8" s="1"/>
  <c r="M136" i="8"/>
  <c r="AE136" i="8"/>
  <c r="O178" i="8" s="1"/>
  <c r="AA137" i="8"/>
  <c r="P175" i="8" s="1"/>
  <c r="N140" i="8"/>
  <c r="AF140" i="8"/>
  <c r="S179" i="8" s="1"/>
  <c r="AB134" i="8"/>
  <c r="Z135" i="8"/>
  <c r="N136" i="8"/>
  <c r="AF136" i="8"/>
  <c r="O179" i="8" s="1"/>
  <c r="X138" i="8"/>
  <c r="O140" i="8"/>
  <c r="AC134" i="8"/>
  <c r="M176" i="8" s="1"/>
  <c r="AG109" i="8"/>
  <c r="AB139" i="8"/>
  <c r="O136" i="8"/>
  <c r="AD134" i="8"/>
  <c r="M177" i="8" s="1"/>
  <c r="AB135" i="8"/>
  <c r="V96" i="8"/>
  <c r="AD137" i="8"/>
  <c r="P177" i="8" s="1"/>
  <c r="AC139" i="8"/>
  <c r="R176" i="8" s="1"/>
  <c r="Q140" i="8"/>
  <c r="AG119" i="8"/>
  <c r="AG123" i="8"/>
  <c r="V124" i="8"/>
  <c r="AG126" i="8"/>
  <c r="Z134" i="8"/>
  <c r="AA135" i="8"/>
  <c r="N175" i="8" s="1"/>
  <c r="AG92" i="8"/>
  <c r="AG99" i="8"/>
  <c r="AC137" i="8"/>
  <c r="P176" i="8" s="1"/>
  <c r="M134" i="8"/>
  <c r="AE134" i="8"/>
  <c r="M178" i="8" s="1"/>
  <c r="V85" i="8"/>
  <c r="AG87" i="8"/>
  <c r="AG135" i="8" s="1"/>
  <c r="N180" i="8" s="1"/>
  <c r="AG98" i="8"/>
  <c r="AG136" i="8" s="1"/>
  <c r="O180" i="8" s="1"/>
  <c r="M137" i="8"/>
  <c r="AE137" i="8"/>
  <c r="P178" i="8" s="1"/>
  <c r="AD139" i="8"/>
  <c r="R177" i="8" s="1"/>
  <c r="R140" i="8"/>
  <c r="S169" i="8" s="1"/>
  <c r="AD140" i="8"/>
  <c r="S177" i="8" s="1"/>
  <c r="I139" i="8"/>
  <c r="R163" i="8" s="1"/>
  <c r="R136" i="8"/>
  <c r="O169" i="8" s="1"/>
  <c r="R138" i="8"/>
  <c r="Q169" i="8" s="1"/>
  <c r="F139" i="8"/>
  <c r="R161" i="8" s="1"/>
  <c r="V73" i="8"/>
  <c r="V77" i="8"/>
  <c r="P134" i="8"/>
  <c r="M168" i="8" s="1"/>
  <c r="V88" i="8"/>
  <c r="S136" i="8"/>
  <c r="O170" i="8" s="1"/>
  <c r="R137" i="8"/>
  <c r="P169" i="8" s="1"/>
  <c r="S138" i="8"/>
  <c r="Q170" i="8" s="1"/>
  <c r="F138" i="8"/>
  <c r="Q161" i="8" s="1"/>
  <c r="G139" i="8"/>
  <c r="V122" i="8"/>
  <c r="T136" i="8"/>
  <c r="O171" i="8" s="1"/>
  <c r="T138" i="8"/>
  <c r="Q171" i="8" s="1"/>
  <c r="Q138" i="8"/>
  <c r="R134" i="8"/>
  <c r="M169" i="8" s="1"/>
  <c r="P135" i="8"/>
  <c r="N168" i="8" s="1"/>
  <c r="U136" i="8"/>
  <c r="O172" i="8" s="1"/>
  <c r="U138" i="8"/>
  <c r="Q172" i="8" s="1"/>
  <c r="V114" i="8"/>
  <c r="K135" i="8"/>
  <c r="N165" i="8" s="1"/>
  <c r="K137" i="8"/>
  <c r="P165" i="8" s="1"/>
  <c r="Q134" i="8"/>
  <c r="Q135" i="8"/>
  <c r="V92" i="8"/>
  <c r="V136" i="8" s="1"/>
  <c r="O173" i="8" s="1"/>
  <c r="P137" i="8"/>
  <c r="P168" i="8" s="1"/>
  <c r="V107" i="8"/>
  <c r="V138" i="8" s="1"/>
  <c r="Q173" i="8" s="1"/>
  <c r="J139" i="8"/>
  <c r="R164" i="8" s="1"/>
  <c r="V118" i="8"/>
  <c r="V72" i="8"/>
  <c r="T134" i="8"/>
  <c r="M171" i="8" s="1"/>
  <c r="R135" i="8"/>
  <c r="N169" i="8" s="1"/>
  <c r="F136" i="8"/>
  <c r="O161" i="8" s="1"/>
  <c r="Q137" i="8"/>
  <c r="V106" i="8"/>
  <c r="K139" i="8"/>
  <c r="R165" i="8" s="1"/>
  <c r="P140" i="8"/>
  <c r="S168" i="8" s="1"/>
  <c r="V121" i="8"/>
  <c r="V125" i="8"/>
  <c r="U134" i="8"/>
  <c r="M172" i="8" s="1"/>
  <c r="S135" i="8"/>
  <c r="N170" i="8" s="1"/>
  <c r="G136" i="8"/>
  <c r="G138" i="8"/>
  <c r="V98" i="8"/>
  <c r="H138" i="8"/>
  <c r="Q162" i="8" s="1"/>
  <c r="V128" i="8"/>
  <c r="F134" i="8"/>
  <c r="M161" i="8" s="1"/>
  <c r="U135" i="8"/>
  <c r="N172" i="8" s="1"/>
  <c r="I136" i="8"/>
  <c r="O163" i="8" s="1"/>
  <c r="T137" i="8"/>
  <c r="P171" i="8" s="1"/>
  <c r="I138" i="8"/>
  <c r="Q163" i="8" s="1"/>
  <c r="S140" i="8"/>
  <c r="S170" i="8" s="1"/>
  <c r="T140" i="8"/>
  <c r="S171" i="8" s="1"/>
  <c r="V120" i="8"/>
  <c r="H134" i="8"/>
  <c r="M162" i="8" s="1"/>
  <c r="F135" i="8"/>
  <c r="N161" i="8" s="1"/>
  <c r="K136" i="8"/>
  <c r="O165" i="8" s="1"/>
  <c r="V94" i="8"/>
  <c r="K138" i="8"/>
  <c r="Q165" i="8" s="1"/>
  <c r="V86" i="8"/>
  <c r="G135" i="8"/>
  <c r="J134" i="8"/>
  <c r="M164" i="8" s="1"/>
  <c r="H135" i="8"/>
  <c r="N162" i="8" s="1"/>
  <c r="G137" i="8"/>
  <c r="S139" i="8"/>
  <c r="R170" i="8" s="1"/>
  <c r="F140" i="8"/>
  <c r="S161" i="8" s="1"/>
  <c r="K140" i="8"/>
  <c r="S165" i="8" s="1"/>
  <c r="R139" i="8"/>
  <c r="R169" i="8" s="1"/>
  <c r="V74" i="8"/>
  <c r="K134" i="8"/>
  <c r="M165" i="8" s="1"/>
  <c r="I135" i="8"/>
  <c r="N163" i="8" s="1"/>
  <c r="V89" i="8"/>
  <c r="V93" i="8"/>
  <c r="H137" i="8"/>
  <c r="P162" i="8" s="1"/>
  <c r="P166" i="8" s="1"/>
  <c r="V104" i="8"/>
  <c r="T139" i="8"/>
  <c r="R171" i="8" s="1"/>
  <c r="G140" i="8"/>
  <c r="I134" i="8"/>
  <c r="M163" i="8" s="1"/>
  <c r="V78" i="8"/>
  <c r="J135" i="8"/>
  <c r="N164" i="8" s="1"/>
  <c r="P136" i="8"/>
  <c r="O168" i="8" s="1"/>
  <c r="I137" i="8"/>
  <c r="P163" i="8" s="1"/>
  <c r="P138" i="8"/>
  <c r="Q168" i="8" s="1"/>
  <c r="U139" i="8"/>
  <c r="R172" i="8" s="1"/>
  <c r="H139" i="8"/>
  <c r="R162" i="8" s="1"/>
  <c r="R166" i="8" s="1"/>
  <c r="H140" i="8"/>
  <c r="S162" i="8" s="1"/>
  <c r="AG140" i="8"/>
  <c r="S180" i="8" s="1"/>
  <c r="M166" i="8"/>
  <c r="N166" i="8"/>
  <c r="V102" i="8"/>
  <c r="AG107" i="8"/>
  <c r="AG138" i="8" s="1"/>
  <c r="Q180" i="8" s="1"/>
  <c r="V117" i="8"/>
  <c r="AC135" i="8"/>
  <c r="N176" i="8" s="1"/>
  <c r="AC140" i="8"/>
  <c r="S176" i="8" s="1"/>
  <c r="AG102" i="8"/>
  <c r="AG137" i="8" s="1"/>
  <c r="P180" i="8" s="1"/>
  <c r="V80" i="8"/>
  <c r="AG101" i="7"/>
  <c r="AG130" i="7"/>
  <c r="C140" i="7"/>
  <c r="S158" i="7" s="1"/>
  <c r="E139" i="7"/>
  <c r="R160" i="7" s="1"/>
  <c r="AG88" i="7"/>
  <c r="AG94" i="7"/>
  <c r="D140" i="7"/>
  <c r="S159" i="7" s="1"/>
  <c r="AG122" i="7"/>
  <c r="E140" i="7"/>
  <c r="S160" i="7" s="1"/>
  <c r="AG108" i="7"/>
  <c r="AG124" i="7"/>
  <c r="AB137" i="7"/>
  <c r="AG86" i="7"/>
  <c r="V94" i="7"/>
  <c r="AG118" i="7"/>
  <c r="V93" i="7"/>
  <c r="AB136" i="7"/>
  <c r="N139" i="7"/>
  <c r="AF139" i="7"/>
  <c r="R179" i="7" s="1"/>
  <c r="O140" i="7"/>
  <c r="AG79" i="7"/>
  <c r="AG95" i="7"/>
  <c r="N137" i="7"/>
  <c r="AG111" i="7"/>
  <c r="X139" i="7"/>
  <c r="AG114" i="7"/>
  <c r="AG106" i="7"/>
  <c r="V117" i="7"/>
  <c r="V101" i="7"/>
  <c r="Q138" i="7"/>
  <c r="AG125" i="7"/>
  <c r="O138" i="7"/>
  <c r="F134" i="7"/>
  <c r="M161" i="7" s="1"/>
  <c r="V105" i="7"/>
  <c r="V85" i="7"/>
  <c r="F139" i="7"/>
  <c r="R161" i="7" s="1"/>
  <c r="J135" i="7"/>
  <c r="N164" i="7" s="1"/>
  <c r="V98" i="7"/>
  <c r="G139" i="7"/>
  <c r="V75" i="7"/>
  <c r="H139" i="7"/>
  <c r="R162" i="7" s="1"/>
  <c r="J140" i="7"/>
  <c r="S164" i="7" s="1"/>
  <c r="I137" i="7"/>
  <c r="P163" i="7" s="1"/>
  <c r="V123" i="7"/>
  <c r="J137" i="7"/>
  <c r="P164" i="7" s="1"/>
  <c r="K136" i="7"/>
  <c r="O165" i="7" s="1"/>
  <c r="R137" i="7"/>
  <c r="P169" i="7" s="1"/>
  <c r="H140" i="7"/>
  <c r="S162" i="7" s="1"/>
  <c r="V99" i="7"/>
  <c r="I138" i="7"/>
  <c r="Q163" i="7" s="1"/>
  <c r="V125" i="7"/>
  <c r="AG82" i="7"/>
  <c r="AB135" i="7"/>
  <c r="D139" i="7"/>
  <c r="R159" i="7" s="1"/>
  <c r="AG87" i="7"/>
  <c r="C136" i="7"/>
  <c r="O158" i="7" s="1"/>
  <c r="AG100" i="7"/>
  <c r="D137" i="7"/>
  <c r="P159" i="7" s="1"/>
  <c r="AF140" i="7"/>
  <c r="S179" i="7" s="1"/>
  <c r="Z140" i="7"/>
  <c r="AG123" i="7"/>
  <c r="AG98" i="7"/>
  <c r="C139" i="7"/>
  <c r="R158" i="7" s="1"/>
  <c r="AG84" i="7"/>
  <c r="AG77" i="7"/>
  <c r="AG90" i="7"/>
  <c r="D136" i="7"/>
  <c r="O159" i="7" s="1"/>
  <c r="AG97" i="7"/>
  <c r="E137" i="7"/>
  <c r="P160" i="7" s="1"/>
  <c r="Y139" i="7"/>
  <c r="AG126" i="7"/>
  <c r="AD136" i="7"/>
  <c r="O177" i="7" s="1"/>
  <c r="AF137" i="7"/>
  <c r="P179" i="7" s="1"/>
  <c r="C134" i="7"/>
  <c r="M158" i="7" s="1"/>
  <c r="C137" i="7"/>
  <c r="P158" i="7" s="1"/>
  <c r="AC136" i="7"/>
  <c r="O176" i="7" s="1"/>
  <c r="C135" i="7"/>
  <c r="N158" i="7" s="1"/>
  <c r="AG105" i="7"/>
  <c r="D135" i="7"/>
  <c r="N159" i="7" s="1"/>
  <c r="Y137" i="7"/>
  <c r="C138" i="7"/>
  <c r="Q158" i="7" s="1"/>
  <c r="Z139" i="7"/>
  <c r="AG83" i="7"/>
  <c r="AG93" i="7"/>
  <c r="Y138" i="7"/>
  <c r="E135" i="7"/>
  <c r="N160" i="7" s="1"/>
  <c r="E136" i="7"/>
  <c r="O160" i="7" s="1"/>
  <c r="D138" i="7"/>
  <c r="Q159" i="7" s="1"/>
  <c r="AA139" i="7"/>
  <c r="R175" i="7" s="1"/>
  <c r="AC140" i="7"/>
  <c r="S176" i="7" s="1"/>
  <c r="E138" i="7"/>
  <c r="Q160" i="7" s="1"/>
  <c r="AG109" i="7"/>
  <c r="AG89" i="7"/>
  <c r="Y140" i="7"/>
  <c r="D134" i="7"/>
  <c r="M159" i="7" s="1"/>
  <c r="E134" i="7"/>
  <c r="M160" i="7" s="1"/>
  <c r="X134" i="7"/>
  <c r="AG117" i="7"/>
  <c r="AG91" i="7"/>
  <c r="AD134" i="7"/>
  <c r="M177" i="7" s="1"/>
  <c r="M134" i="7"/>
  <c r="AE134" i="7"/>
  <c r="M178" i="7" s="1"/>
  <c r="Z134" i="7"/>
  <c r="M135" i="7"/>
  <c r="AE135" i="7"/>
  <c r="N178" i="7" s="1"/>
  <c r="AG104" i="7"/>
  <c r="AA138" i="7"/>
  <c r="Q175" i="7" s="1"/>
  <c r="V109" i="7"/>
  <c r="V116" i="7"/>
  <c r="V119" i="7"/>
  <c r="S137" i="7"/>
  <c r="P170" i="7" s="1"/>
  <c r="O139" i="7"/>
  <c r="AG73" i="7"/>
  <c r="V74" i="7"/>
  <c r="N134" i="7"/>
  <c r="AF134" i="7"/>
  <c r="M179" i="7" s="1"/>
  <c r="AA134" i="7"/>
  <c r="M175" i="7" s="1"/>
  <c r="N135" i="7"/>
  <c r="AF135" i="7"/>
  <c r="N179" i="7" s="1"/>
  <c r="AB138" i="7"/>
  <c r="AG121" i="7"/>
  <c r="V122" i="7"/>
  <c r="V129" i="7"/>
  <c r="O137" i="7"/>
  <c r="O134" i="7"/>
  <c r="AB134" i="7"/>
  <c r="O135" i="7"/>
  <c r="X136" i="7"/>
  <c r="AC138" i="7"/>
  <c r="Q176" i="7" s="1"/>
  <c r="AD135" i="7"/>
  <c r="N177" i="7" s="1"/>
  <c r="AG76" i="7"/>
  <c r="Y136" i="7"/>
  <c r="N136" i="7"/>
  <c r="AF136" i="7"/>
  <c r="O179" i="7" s="1"/>
  <c r="AD138" i="7"/>
  <c r="Q177" i="7" s="1"/>
  <c r="R136" i="7"/>
  <c r="O169" i="7" s="1"/>
  <c r="X140" i="7"/>
  <c r="Y134" i="7"/>
  <c r="AG72" i="7"/>
  <c r="V77" i="7"/>
  <c r="Z136" i="7"/>
  <c r="O136" i="7"/>
  <c r="M138" i="7"/>
  <c r="AE138" i="7"/>
  <c r="Q178" i="7" s="1"/>
  <c r="AG110" i="7"/>
  <c r="AG120" i="7"/>
  <c r="AG127" i="7"/>
  <c r="Z138" i="7"/>
  <c r="AA136" i="7"/>
  <c r="O175" i="7" s="1"/>
  <c r="AG96" i="7"/>
  <c r="X137" i="7"/>
  <c r="AG103" i="7"/>
  <c r="N138" i="7"/>
  <c r="AF138" i="7"/>
  <c r="Q179" i="7" s="1"/>
  <c r="N140" i="7"/>
  <c r="AE140" i="7"/>
  <c r="S178" i="7" s="1"/>
  <c r="AG85" i="7"/>
  <c r="Z137" i="7"/>
  <c r="V108" i="7"/>
  <c r="AG113" i="7"/>
  <c r="V114" i="7"/>
  <c r="AG116" i="7"/>
  <c r="P140" i="7"/>
  <c r="S168" i="7" s="1"/>
  <c r="AA140" i="7"/>
  <c r="S175" i="7" s="1"/>
  <c r="AG78" i="7"/>
  <c r="U135" i="7"/>
  <c r="N172" i="7" s="1"/>
  <c r="AA137" i="7"/>
  <c r="P175" i="7" s="1"/>
  <c r="U138" i="7"/>
  <c r="Q172" i="7" s="1"/>
  <c r="Q140" i="7"/>
  <c r="AB140" i="7"/>
  <c r="X138" i="7"/>
  <c r="Y135" i="7"/>
  <c r="AC137" i="7"/>
  <c r="P176" i="7" s="1"/>
  <c r="S138" i="7"/>
  <c r="Q170" i="7" s="1"/>
  <c r="AC139" i="7"/>
  <c r="R176" i="7" s="1"/>
  <c r="AD140" i="7"/>
  <c r="S177" i="7" s="1"/>
  <c r="R138" i="7"/>
  <c r="Q169" i="7" s="1"/>
  <c r="AB139" i="7"/>
  <c r="V72" i="7"/>
  <c r="V76" i="7"/>
  <c r="V82" i="7"/>
  <c r="Z135" i="7"/>
  <c r="X135" i="7"/>
  <c r="AG81" i="7"/>
  <c r="AD137" i="7"/>
  <c r="P177" i="7" s="1"/>
  <c r="AD139" i="7"/>
  <c r="R177" i="7" s="1"/>
  <c r="M140" i="7"/>
  <c r="AA135" i="7"/>
  <c r="N175" i="7" s="1"/>
  <c r="M137" i="7"/>
  <c r="AE137" i="7"/>
  <c r="P178" i="7" s="1"/>
  <c r="M139" i="7"/>
  <c r="AE139" i="7"/>
  <c r="R178" i="7" s="1"/>
  <c r="AG115" i="7"/>
  <c r="AG129" i="7"/>
  <c r="U134" i="7"/>
  <c r="M172" i="7" s="1"/>
  <c r="T135" i="7"/>
  <c r="N171" i="7" s="1"/>
  <c r="J136" i="7"/>
  <c r="O164" i="7" s="1"/>
  <c r="V97" i="7"/>
  <c r="G137" i="7"/>
  <c r="V104" i="7"/>
  <c r="P138" i="7"/>
  <c r="Q168" i="7" s="1"/>
  <c r="V111" i="7"/>
  <c r="V121" i="7"/>
  <c r="V128" i="7"/>
  <c r="H137" i="7"/>
  <c r="P162" i="7" s="1"/>
  <c r="I140" i="7"/>
  <c r="S163" i="7" s="1"/>
  <c r="G135" i="7"/>
  <c r="V89" i="7"/>
  <c r="K137" i="7"/>
  <c r="P165" i="7" s="1"/>
  <c r="P137" i="7"/>
  <c r="P168" i="7" s="1"/>
  <c r="J139" i="7"/>
  <c r="R164" i="7" s="1"/>
  <c r="S140" i="7"/>
  <c r="S170" i="7" s="1"/>
  <c r="K140" i="7"/>
  <c r="S165" i="7" s="1"/>
  <c r="V79" i="7"/>
  <c r="F135" i="7"/>
  <c r="N161" i="7" s="1"/>
  <c r="F138" i="7"/>
  <c r="Q161" i="7" s="1"/>
  <c r="R140" i="7"/>
  <c r="S169" i="7" s="1"/>
  <c r="H135" i="7"/>
  <c r="N162" i="7" s="1"/>
  <c r="V96" i="7"/>
  <c r="V100" i="7"/>
  <c r="V103" i="7"/>
  <c r="Q137" i="7"/>
  <c r="K139" i="7"/>
  <c r="R165" i="7" s="1"/>
  <c r="T140" i="7"/>
  <c r="S171" i="7" s="1"/>
  <c r="V120" i="7"/>
  <c r="V124" i="7"/>
  <c r="V127" i="7"/>
  <c r="I135" i="7"/>
  <c r="N163" i="7" s="1"/>
  <c r="V110" i="7"/>
  <c r="V113" i="7"/>
  <c r="U140" i="7"/>
  <c r="S172" i="7" s="1"/>
  <c r="V130" i="7"/>
  <c r="V81" i="7"/>
  <c r="G134" i="7"/>
  <c r="K135" i="7"/>
  <c r="N165" i="7" s="1"/>
  <c r="S136" i="7"/>
  <c r="O170" i="7" s="1"/>
  <c r="T137" i="7"/>
  <c r="P171" i="7" s="1"/>
  <c r="G138" i="7"/>
  <c r="F140" i="7"/>
  <c r="S161" i="7" s="1"/>
  <c r="H134" i="7"/>
  <c r="M162" i="7" s="1"/>
  <c r="V88" i="7"/>
  <c r="V92" i="7"/>
  <c r="H138" i="7"/>
  <c r="Q162" i="7" s="1"/>
  <c r="P139" i="7"/>
  <c r="R168" i="7" s="1"/>
  <c r="G140" i="7"/>
  <c r="V126" i="7"/>
  <c r="R139" i="7"/>
  <c r="R169" i="7" s="1"/>
  <c r="R134" i="7"/>
  <c r="M169" i="7" s="1"/>
  <c r="V84" i="7"/>
  <c r="Q135" i="7"/>
  <c r="G136" i="7"/>
  <c r="U137" i="7"/>
  <c r="P172" i="7" s="1"/>
  <c r="T139" i="7"/>
  <c r="R171" i="7" s="1"/>
  <c r="V115" i="7"/>
  <c r="V71" i="7"/>
  <c r="U136" i="7"/>
  <c r="O172" i="7" s="1"/>
  <c r="Q139" i="7"/>
  <c r="J138" i="7"/>
  <c r="Q164" i="7" s="1"/>
  <c r="Q134" i="7"/>
  <c r="F136" i="7"/>
  <c r="O161" i="7" s="1"/>
  <c r="K138" i="7"/>
  <c r="Q165" i="7" s="1"/>
  <c r="S139" i="7"/>
  <c r="R170" i="7" s="1"/>
  <c r="S134" i="7"/>
  <c r="M170" i="7" s="1"/>
  <c r="R135" i="7"/>
  <c r="N169" i="7" s="1"/>
  <c r="H136" i="7"/>
  <c r="O162" i="7" s="1"/>
  <c r="P136" i="7"/>
  <c r="O168" i="7" s="1"/>
  <c r="U139" i="7"/>
  <c r="R172" i="7" s="1"/>
  <c r="I134" i="7"/>
  <c r="M163" i="7" s="1"/>
  <c r="P134" i="7"/>
  <c r="M168" i="7" s="1"/>
  <c r="J134" i="7"/>
  <c r="M164" i="7" s="1"/>
  <c r="V95" i="7"/>
  <c r="V102" i="7"/>
  <c r="P135" i="7"/>
  <c r="N168" i="7" s="1"/>
  <c r="T134" i="7"/>
  <c r="M171" i="7" s="1"/>
  <c r="V83" i="7"/>
  <c r="V87" i="7"/>
  <c r="V90" i="7"/>
  <c r="I136" i="7"/>
  <c r="O163" i="7" s="1"/>
  <c r="Q136" i="7"/>
  <c r="F137" i="7"/>
  <c r="P161" i="7" s="1"/>
  <c r="V118" i="7"/>
  <c r="T138" i="7"/>
  <c r="Q171" i="7" s="1"/>
  <c r="AC134" i="7"/>
  <c r="M176" i="7" s="1"/>
  <c r="AE136" i="7"/>
  <c r="O178" i="7" s="1"/>
  <c r="AC135" i="7"/>
  <c r="N176" i="7" s="1"/>
  <c r="AG112" i="7"/>
  <c r="V106" i="7"/>
  <c r="AG119" i="7"/>
  <c r="T136" i="7"/>
  <c r="O171" i="7" s="1"/>
  <c r="AG102" i="7"/>
  <c r="S135" i="7"/>
  <c r="N170" i="7" s="1"/>
  <c r="V80" i="7"/>
  <c r="V112" i="7"/>
  <c r="V107" i="7"/>
  <c r="AG92" i="7"/>
  <c r="S180" i="6"/>
  <c r="R180" i="6"/>
  <c r="Q180" i="6"/>
  <c r="P180" i="6"/>
  <c r="O180" i="6"/>
  <c r="N180" i="6"/>
  <c r="M180" i="6"/>
  <c r="S179" i="6"/>
  <c r="R179" i="6"/>
  <c r="Q179" i="6"/>
  <c r="P179" i="6"/>
  <c r="O179" i="6"/>
  <c r="N179" i="6"/>
  <c r="M179" i="6"/>
  <c r="S178" i="6"/>
  <c r="R178" i="6"/>
  <c r="Q178" i="6"/>
  <c r="P178" i="6"/>
  <c r="O178" i="6"/>
  <c r="N178" i="6"/>
  <c r="M178" i="6"/>
  <c r="S177" i="6"/>
  <c r="R177" i="6"/>
  <c r="Q177" i="6"/>
  <c r="P177" i="6"/>
  <c r="O177" i="6"/>
  <c r="N177" i="6"/>
  <c r="M177" i="6"/>
  <c r="S176" i="6"/>
  <c r="R176" i="6"/>
  <c r="Q176" i="6"/>
  <c r="P176" i="6"/>
  <c r="O176" i="6"/>
  <c r="N176" i="6"/>
  <c r="M176" i="6"/>
  <c r="S175" i="6"/>
  <c r="R175" i="6"/>
  <c r="Q175" i="6"/>
  <c r="P175" i="6"/>
  <c r="O175" i="6"/>
  <c r="N175" i="6"/>
  <c r="M175" i="6"/>
  <c r="M159" i="6"/>
  <c r="N159" i="6"/>
  <c r="O159" i="6"/>
  <c r="P159" i="6"/>
  <c r="Q159" i="6"/>
  <c r="R159" i="6"/>
  <c r="S159" i="6"/>
  <c r="M160" i="6"/>
  <c r="M182" i="6" s="1"/>
  <c r="N160" i="6"/>
  <c r="N182" i="6" s="1"/>
  <c r="O160" i="6"/>
  <c r="O182" i="6" s="1"/>
  <c r="P160" i="6"/>
  <c r="P182" i="6" s="1"/>
  <c r="Q160" i="6"/>
  <c r="Q182" i="6" s="1"/>
  <c r="R160" i="6"/>
  <c r="R182" i="6" s="1"/>
  <c r="S160" i="6"/>
  <c r="S182" i="6" s="1"/>
  <c r="N158" i="6"/>
  <c r="O158" i="6"/>
  <c r="P158" i="6"/>
  <c r="Q158" i="6"/>
  <c r="R158" i="6"/>
  <c r="S158" i="6"/>
  <c r="AG139" i="10" l="1"/>
  <c r="R180" i="10" s="1"/>
  <c r="AG138" i="10"/>
  <c r="Q180" i="10" s="1"/>
  <c r="AG140" i="10"/>
  <c r="S180" i="10" s="1"/>
  <c r="AG137" i="10"/>
  <c r="P180" i="10" s="1"/>
  <c r="V138" i="10"/>
  <c r="Q173" i="10" s="1"/>
  <c r="AG136" i="10"/>
  <c r="O180" i="10" s="1"/>
  <c r="V140" i="10"/>
  <c r="S173" i="10" s="1"/>
  <c r="V137" i="10"/>
  <c r="P173" i="10" s="1"/>
  <c r="M187" i="10"/>
  <c r="V136" i="10"/>
  <c r="O173" i="10" s="1"/>
  <c r="P187" i="10"/>
  <c r="Q187" i="10"/>
  <c r="R166" i="10"/>
  <c r="V135" i="10"/>
  <c r="N173" i="10" s="1"/>
  <c r="R166" i="9"/>
  <c r="S166" i="9"/>
  <c r="AG136" i="9"/>
  <c r="O180" i="9" s="1"/>
  <c r="Q166" i="9"/>
  <c r="P180" i="9"/>
  <c r="AG140" i="9"/>
  <c r="S180" i="9" s="1"/>
  <c r="R180" i="9"/>
  <c r="AG138" i="9"/>
  <c r="Q180" i="9" s="1"/>
  <c r="V140" i="9"/>
  <c r="M180" i="9"/>
  <c r="S173" i="9"/>
  <c r="V138" i="9"/>
  <c r="Q173" i="9" s="1"/>
  <c r="V135" i="9"/>
  <c r="N173" i="9" s="1"/>
  <c r="R173" i="9"/>
  <c r="V136" i="9"/>
  <c r="O173" i="9" s="1"/>
  <c r="P166" i="9"/>
  <c r="N166" i="9"/>
  <c r="AG139" i="8"/>
  <c r="R180" i="8" s="1"/>
  <c r="S166" i="8"/>
  <c r="O166" i="8"/>
  <c r="V135" i="8"/>
  <c r="N173" i="8" s="1"/>
  <c r="V137" i="8"/>
  <c r="P173" i="8" s="1"/>
  <c r="V139" i="8"/>
  <c r="R173" i="8" s="1"/>
  <c r="V134" i="8"/>
  <c r="M173" i="8" s="1"/>
  <c r="V140" i="8"/>
  <c r="S173" i="8" s="1"/>
  <c r="Q166" i="8"/>
  <c r="S166" i="7"/>
  <c r="AG134" i="7"/>
  <c r="M180" i="7" s="1"/>
  <c r="AG137" i="7"/>
  <c r="P180" i="7" s="1"/>
  <c r="AG138" i="7"/>
  <c r="Q180" i="7" s="1"/>
  <c r="V139" i="7"/>
  <c r="R173" i="7" s="1"/>
  <c r="AG135" i="7"/>
  <c r="N180" i="7" s="1"/>
  <c r="V137" i="7"/>
  <c r="P173" i="7" s="1"/>
  <c r="V138" i="7"/>
  <c r="Q173" i="7" s="1"/>
  <c r="P166" i="7"/>
  <c r="Q166" i="7"/>
  <c r="R166" i="7"/>
  <c r="AG136" i="7"/>
  <c r="O180" i="7" s="1"/>
  <c r="O166" i="7"/>
  <c r="AG140" i="7"/>
  <c r="S180" i="7" s="1"/>
  <c r="N166" i="7"/>
  <c r="AG139" i="7"/>
  <c r="R180" i="7" s="1"/>
  <c r="V140" i="7"/>
  <c r="S173" i="7" s="1"/>
  <c r="V136" i="7"/>
  <c r="O173" i="7" s="1"/>
  <c r="M166" i="7"/>
  <c r="V134" i="7"/>
  <c r="M173" i="7" s="1"/>
  <c r="V135" i="7"/>
  <c r="N173" i="7" s="1"/>
  <c r="AE135" i="6"/>
  <c r="Z134" i="6"/>
  <c r="Y134" i="6"/>
  <c r="F70" i="6"/>
  <c r="G70" i="6"/>
  <c r="H70" i="6"/>
  <c r="I70" i="6"/>
  <c r="J70" i="6"/>
  <c r="K70" i="6"/>
  <c r="F71" i="6"/>
  <c r="G71" i="6"/>
  <c r="H71" i="6"/>
  <c r="I71" i="6"/>
  <c r="J71" i="6"/>
  <c r="K71" i="6"/>
  <c r="F72" i="6"/>
  <c r="G72" i="6"/>
  <c r="H72" i="6"/>
  <c r="I72" i="6"/>
  <c r="J72" i="6"/>
  <c r="K72" i="6"/>
  <c r="F73" i="6"/>
  <c r="G73" i="6"/>
  <c r="H73" i="6"/>
  <c r="I73" i="6"/>
  <c r="J73" i="6"/>
  <c r="K73" i="6"/>
  <c r="F74" i="6"/>
  <c r="G74" i="6"/>
  <c r="H74" i="6"/>
  <c r="I74" i="6"/>
  <c r="J74" i="6"/>
  <c r="K74" i="6"/>
  <c r="F75" i="6"/>
  <c r="G75" i="6"/>
  <c r="H75" i="6"/>
  <c r="I75" i="6"/>
  <c r="J75" i="6"/>
  <c r="K75" i="6"/>
  <c r="F76" i="6"/>
  <c r="G76" i="6"/>
  <c r="H76" i="6"/>
  <c r="I76" i="6"/>
  <c r="J76" i="6"/>
  <c r="K76" i="6"/>
  <c r="F77" i="6"/>
  <c r="G77" i="6"/>
  <c r="H77" i="6"/>
  <c r="I77" i="6"/>
  <c r="J77" i="6"/>
  <c r="K77" i="6"/>
  <c r="F78" i="6"/>
  <c r="G78" i="6"/>
  <c r="H78" i="6"/>
  <c r="I78" i="6"/>
  <c r="J78" i="6"/>
  <c r="K78" i="6"/>
  <c r="F79" i="6"/>
  <c r="G79" i="6"/>
  <c r="H79" i="6"/>
  <c r="I79" i="6"/>
  <c r="J79" i="6"/>
  <c r="K79" i="6"/>
  <c r="F80" i="6"/>
  <c r="G80" i="6"/>
  <c r="H80" i="6"/>
  <c r="I80" i="6"/>
  <c r="J80" i="6"/>
  <c r="K80" i="6"/>
  <c r="F81" i="6"/>
  <c r="G81" i="6"/>
  <c r="H81" i="6"/>
  <c r="I81" i="6"/>
  <c r="J81" i="6"/>
  <c r="K81" i="6"/>
  <c r="F82" i="6"/>
  <c r="G82" i="6"/>
  <c r="H82" i="6"/>
  <c r="I82" i="6"/>
  <c r="J82" i="6"/>
  <c r="K82" i="6"/>
  <c r="F83" i="6"/>
  <c r="G83" i="6"/>
  <c r="H83" i="6"/>
  <c r="I83" i="6"/>
  <c r="J83" i="6"/>
  <c r="K83" i="6"/>
  <c r="F84" i="6"/>
  <c r="G84" i="6"/>
  <c r="H84" i="6"/>
  <c r="I84" i="6"/>
  <c r="J84" i="6"/>
  <c r="K84" i="6"/>
  <c r="F85" i="6"/>
  <c r="G85" i="6"/>
  <c r="H85" i="6"/>
  <c r="I85" i="6"/>
  <c r="J85" i="6"/>
  <c r="K85" i="6"/>
  <c r="F86" i="6"/>
  <c r="G86" i="6"/>
  <c r="H86" i="6"/>
  <c r="I86" i="6"/>
  <c r="J86" i="6"/>
  <c r="K86" i="6"/>
  <c r="F87" i="6"/>
  <c r="G87" i="6"/>
  <c r="H87" i="6"/>
  <c r="I87" i="6"/>
  <c r="J87" i="6"/>
  <c r="K87" i="6"/>
  <c r="F88" i="6"/>
  <c r="G88" i="6"/>
  <c r="H88" i="6"/>
  <c r="I88" i="6"/>
  <c r="J88" i="6"/>
  <c r="K88" i="6"/>
  <c r="F89" i="6"/>
  <c r="G89" i="6"/>
  <c r="H89" i="6"/>
  <c r="I89" i="6"/>
  <c r="J89" i="6"/>
  <c r="K89" i="6"/>
  <c r="F90" i="6"/>
  <c r="G90" i="6"/>
  <c r="H90" i="6"/>
  <c r="I90" i="6"/>
  <c r="J90" i="6"/>
  <c r="K90" i="6"/>
  <c r="F91" i="6"/>
  <c r="G91" i="6"/>
  <c r="H91" i="6"/>
  <c r="I91" i="6"/>
  <c r="J91" i="6"/>
  <c r="K91" i="6"/>
  <c r="F92" i="6"/>
  <c r="G92" i="6"/>
  <c r="H92" i="6"/>
  <c r="I92" i="6"/>
  <c r="J92" i="6"/>
  <c r="K92" i="6"/>
  <c r="F93" i="6"/>
  <c r="G93" i="6"/>
  <c r="H93" i="6"/>
  <c r="I93" i="6"/>
  <c r="J93" i="6"/>
  <c r="K93" i="6"/>
  <c r="F94" i="6"/>
  <c r="G94" i="6"/>
  <c r="H94" i="6"/>
  <c r="I94" i="6"/>
  <c r="J94" i="6"/>
  <c r="K94" i="6"/>
  <c r="F95" i="6"/>
  <c r="G95" i="6"/>
  <c r="H95" i="6"/>
  <c r="I95" i="6"/>
  <c r="J95" i="6"/>
  <c r="K95" i="6"/>
  <c r="F96" i="6"/>
  <c r="G96" i="6"/>
  <c r="H96" i="6"/>
  <c r="I96" i="6"/>
  <c r="J96" i="6"/>
  <c r="K96" i="6"/>
  <c r="F97" i="6"/>
  <c r="G97" i="6"/>
  <c r="H97" i="6"/>
  <c r="I97" i="6"/>
  <c r="J97" i="6"/>
  <c r="K97" i="6"/>
  <c r="F98" i="6"/>
  <c r="G98" i="6"/>
  <c r="H98" i="6"/>
  <c r="I98" i="6"/>
  <c r="J98" i="6"/>
  <c r="K98" i="6"/>
  <c r="F99" i="6"/>
  <c r="G99" i="6"/>
  <c r="H99" i="6"/>
  <c r="I99" i="6"/>
  <c r="J99" i="6"/>
  <c r="K99" i="6"/>
  <c r="F100" i="6"/>
  <c r="G100" i="6"/>
  <c r="H100" i="6"/>
  <c r="I100" i="6"/>
  <c r="J100" i="6"/>
  <c r="K100" i="6"/>
  <c r="F101" i="6"/>
  <c r="G101" i="6"/>
  <c r="H101" i="6"/>
  <c r="I101" i="6"/>
  <c r="J101" i="6"/>
  <c r="K101" i="6"/>
  <c r="F102" i="6"/>
  <c r="G102" i="6"/>
  <c r="H102" i="6"/>
  <c r="I102" i="6"/>
  <c r="J102" i="6"/>
  <c r="K102" i="6"/>
  <c r="F103" i="6"/>
  <c r="G103" i="6"/>
  <c r="H103" i="6"/>
  <c r="I103" i="6"/>
  <c r="J103" i="6"/>
  <c r="K103" i="6"/>
  <c r="F104" i="6"/>
  <c r="G104" i="6"/>
  <c r="H104" i="6"/>
  <c r="I104" i="6"/>
  <c r="J104" i="6"/>
  <c r="K104" i="6"/>
  <c r="F105" i="6"/>
  <c r="G105" i="6"/>
  <c r="H105" i="6"/>
  <c r="I105" i="6"/>
  <c r="J105" i="6"/>
  <c r="K105" i="6"/>
  <c r="F106" i="6"/>
  <c r="G106" i="6"/>
  <c r="H106" i="6"/>
  <c r="I106" i="6"/>
  <c r="J106" i="6"/>
  <c r="K106" i="6"/>
  <c r="F107" i="6"/>
  <c r="G107" i="6"/>
  <c r="H107" i="6"/>
  <c r="I107" i="6"/>
  <c r="J107" i="6"/>
  <c r="K107" i="6"/>
  <c r="F108" i="6"/>
  <c r="G108" i="6"/>
  <c r="H108" i="6"/>
  <c r="I108" i="6"/>
  <c r="J108" i="6"/>
  <c r="K108" i="6"/>
  <c r="F109" i="6"/>
  <c r="G109" i="6"/>
  <c r="H109" i="6"/>
  <c r="I109" i="6"/>
  <c r="J109" i="6"/>
  <c r="K109" i="6"/>
  <c r="F110" i="6"/>
  <c r="G110" i="6"/>
  <c r="H110" i="6"/>
  <c r="I110" i="6"/>
  <c r="J110" i="6"/>
  <c r="K110" i="6"/>
  <c r="F111" i="6"/>
  <c r="G111" i="6"/>
  <c r="H111" i="6"/>
  <c r="I111" i="6"/>
  <c r="J111" i="6"/>
  <c r="K111" i="6"/>
  <c r="F112" i="6"/>
  <c r="G112" i="6"/>
  <c r="H112" i="6"/>
  <c r="I112" i="6"/>
  <c r="J112" i="6"/>
  <c r="K112" i="6"/>
  <c r="F113" i="6"/>
  <c r="G113" i="6"/>
  <c r="H113" i="6"/>
  <c r="I113" i="6"/>
  <c r="J113" i="6"/>
  <c r="K113" i="6"/>
  <c r="F114" i="6"/>
  <c r="G114" i="6"/>
  <c r="H114" i="6"/>
  <c r="I114" i="6"/>
  <c r="J114" i="6"/>
  <c r="K114" i="6"/>
  <c r="F115" i="6"/>
  <c r="G115" i="6"/>
  <c r="H115" i="6"/>
  <c r="I115" i="6"/>
  <c r="J115" i="6"/>
  <c r="K115" i="6"/>
  <c r="F116" i="6"/>
  <c r="G116" i="6"/>
  <c r="H116" i="6"/>
  <c r="I116" i="6"/>
  <c r="J116" i="6"/>
  <c r="K116" i="6"/>
  <c r="F117" i="6"/>
  <c r="G117" i="6"/>
  <c r="H117" i="6"/>
  <c r="I117" i="6"/>
  <c r="J117" i="6"/>
  <c r="K117" i="6"/>
  <c r="F118" i="6"/>
  <c r="G118" i="6"/>
  <c r="H118" i="6"/>
  <c r="I118" i="6"/>
  <c r="J118" i="6"/>
  <c r="K118" i="6"/>
  <c r="F119" i="6"/>
  <c r="G119" i="6"/>
  <c r="H119" i="6"/>
  <c r="I119" i="6"/>
  <c r="J119" i="6"/>
  <c r="K119" i="6"/>
  <c r="F120" i="6"/>
  <c r="G120" i="6"/>
  <c r="H120" i="6"/>
  <c r="I120" i="6"/>
  <c r="J120" i="6"/>
  <c r="K120" i="6"/>
  <c r="F121" i="6"/>
  <c r="G121" i="6"/>
  <c r="H121" i="6"/>
  <c r="I121" i="6"/>
  <c r="J121" i="6"/>
  <c r="K121" i="6"/>
  <c r="F122" i="6"/>
  <c r="G122" i="6"/>
  <c r="H122" i="6"/>
  <c r="I122" i="6"/>
  <c r="J122" i="6"/>
  <c r="K122" i="6"/>
  <c r="F123" i="6"/>
  <c r="G123" i="6"/>
  <c r="H123" i="6"/>
  <c r="I123" i="6"/>
  <c r="J123" i="6"/>
  <c r="K123" i="6"/>
  <c r="F124" i="6"/>
  <c r="G124" i="6"/>
  <c r="H124" i="6"/>
  <c r="I124" i="6"/>
  <c r="J124" i="6"/>
  <c r="K124" i="6"/>
  <c r="F125" i="6"/>
  <c r="G125" i="6"/>
  <c r="H125" i="6"/>
  <c r="I125" i="6"/>
  <c r="J125" i="6"/>
  <c r="K125" i="6"/>
  <c r="F126" i="6"/>
  <c r="G126" i="6"/>
  <c r="H126" i="6"/>
  <c r="I126" i="6"/>
  <c r="J126" i="6"/>
  <c r="K126" i="6"/>
  <c r="F127" i="6"/>
  <c r="G127" i="6"/>
  <c r="H127" i="6"/>
  <c r="I127" i="6"/>
  <c r="J127" i="6"/>
  <c r="K127" i="6"/>
  <c r="F128" i="6"/>
  <c r="G128" i="6"/>
  <c r="H128" i="6"/>
  <c r="I128" i="6"/>
  <c r="J128" i="6"/>
  <c r="K128" i="6"/>
  <c r="F129" i="6"/>
  <c r="G129" i="6"/>
  <c r="H129" i="6"/>
  <c r="I129" i="6"/>
  <c r="J129" i="6"/>
  <c r="K129" i="6"/>
  <c r="F130" i="6"/>
  <c r="G130" i="6"/>
  <c r="H130" i="6"/>
  <c r="I130" i="6"/>
  <c r="J130" i="6"/>
  <c r="K130" i="6"/>
  <c r="F131" i="6"/>
  <c r="G131" i="6"/>
  <c r="H131" i="6"/>
  <c r="I131" i="6"/>
  <c r="J131" i="6"/>
  <c r="K131" i="6"/>
  <c r="G69" i="6"/>
  <c r="H69" i="6"/>
  <c r="I69" i="6"/>
  <c r="J69" i="6"/>
  <c r="K69" i="6"/>
  <c r="F69" i="6"/>
  <c r="C70" i="6"/>
  <c r="D70" i="6"/>
  <c r="E70" i="6"/>
  <c r="C71" i="6"/>
  <c r="D71" i="6"/>
  <c r="E71" i="6"/>
  <c r="C72" i="6"/>
  <c r="D72" i="6"/>
  <c r="E72" i="6"/>
  <c r="C73" i="6"/>
  <c r="D73" i="6"/>
  <c r="E73" i="6"/>
  <c r="C74" i="6"/>
  <c r="D74" i="6"/>
  <c r="E74" i="6"/>
  <c r="C75" i="6"/>
  <c r="D75" i="6"/>
  <c r="E75" i="6"/>
  <c r="C76" i="6"/>
  <c r="D76" i="6"/>
  <c r="E76" i="6"/>
  <c r="C77" i="6"/>
  <c r="D77" i="6"/>
  <c r="E77" i="6"/>
  <c r="C78" i="6"/>
  <c r="D78" i="6"/>
  <c r="E78" i="6"/>
  <c r="C79" i="6"/>
  <c r="D79" i="6"/>
  <c r="E79" i="6"/>
  <c r="C80" i="6"/>
  <c r="D80" i="6"/>
  <c r="E80" i="6"/>
  <c r="C81" i="6"/>
  <c r="D81" i="6"/>
  <c r="E81" i="6"/>
  <c r="C82" i="6"/>
  <c r="D82" i="6"/>
  <c r="E82" i="6"/>
  <c r="C83" i="6"/>
  <c r="D83" i="6"/>
  <c r="E83" i="6"/>
  <c r="C84" i="6"/>
  <c r="D84" i="6"/>
  <c r="E84" i="6"/>
  <c r="C85" i="6"/>
  <c r="D85" i="6"/>
  <c r="E85" i="6"/>
  <c r="C86" i="6"/>
  <c r="D86" i="6"/>
  <c r="E86" i="6"/>
  <c r="C87" i="6"/>
  <c r="D87" i="6"/>
  <c r="D135" i="6" s="1"/>
  <c r="E87" i="6"/>
  <c r="C88" i="6"/>
  <c r="D88" i="6"/>
  <c r="E88" i="6"/>
  <c r="C89" i="6"/>
  <c r="D89" i="6"/>
  <c r="E89" i="6"/>
  <c r="C90" i="6"/>
  <c r="D90" i="6"/>
  <c r="E90" i="6"/>
  <c r="C91" i="6"/>
  <c r="D91" i="6"/>
  <c r="E91" i="6"/>
  <c r="C92" i="6"/>
  <c r="D92" i="6"/>
  <c r="E92" i="6"/>
  <c r="C93" i="6"/>
  <c r="D93" i="6"/>
  <c r="E93" i="6"/>
  <c r="C94" i="6"/>
  <c r="D94" i="6"/>
  <c r="E94" i="6"/>
  <c r="C95" i="6"/>
  <c r="D95" i="6"/>
  <c r="E95" i="6"/>
  <c r="C96" i="6"/>
  <c r="D96" i="6"/>
  <c r="E96" i="6"/>
  <c r="C97" i="6"/>
  <c r="D97" i="6"/>
  <c r="E97" i="6"/>
  <c r="C98" i="6"/>
  <c r="D98" i="6"/>
  <c r="E98" i="6"/>
  <c r="C99" i="6"/>
  <c r="D99" i="6"/>
  <c r="E99" i="6"/>
  <c r="C100" i="6"/>
  <c r="D100" i="6"/>
  <c r="E100" i="6"/>
  <c r="C101" i="6"/>
  <c r="D101" i="6"/>
  <c r="E101" i="6"/>
  <c r="C102" i="6"/>
  <c r="D102" i="6"/>
  <c r="D137" i="6" s="1"/>
  <c r="E102" i="6"/>
  <c r="C103" i="6"/>
  <c r="D103" i="6"/>
  <c r="E103" i="6"/>
  <c r="C104" i="6"/>
  <c r="D104" i="6"/>
  <c r="E104" i="6"/>
  <c r="C105" i="6"/>
  <c r="D105" i="6"/>
  <c r="E105" i="6"/>
  <c r="C106" i="6"/>
  <c r="D106" i="6"/>
  <c r="E106" i="6"/>
  <c r="C107" i="6"/>
  <c r="D107" i="6"/>
  <c r="E107" i="6"/>
  <c r="C108" i="6"/>
  <c r="D108" i="6"/>
  <c r="E108" i="6"/>
  <c r="C109" i="6"/>
  <c r="D109" i="6"/>
  <c r="E109" i="6"/>
  <c r="C110" i="6"/>
  <c r="D110" i="6"/>
  <c r="E110" i="6"/>
  <c r="C111" i="6"/>
  <c r="D111" i="6"/>
  <c r="E111" i="6"/>
  <c r="C112" i="6"/>
  <c r="D112" i="6"/>
  <c r="E112" i="6"/>
  <c r="C113" i="6"/>
  <c r="D113" i="6"/>
  <c r="E113" i="6"/>
  <c r="C114" i="6"/>
  <c r="D114" i="6"/>
  <c r="E114" i="6"/>
  <c r="C115" i="6"/>
  <c r="D115" i="6"/>
  <c r="E115" i="6"/>
  <c r="C116" i="6"/>
  <c r="D116" i="6"/>
  <c r="D139" i="6" s="1"/>
  <c r="E116" i="6"/>
  <c r="C117" i="6"/>
  <c r="D117" i="6"/>
  <c r="E117" i="6"/>
  <c r="C118" i="6"/>
  <c r="D118" i="6"/>
  <c r="E118" i="6"/>
  <c r="C119" i="6"/>
  <c r="D119" i="6"/>
  <c r="E119" i="6"/>
  <c r="C120" i="6"/>
  <c r="D120" i="6"/>
  <c r="E120" i="6"/>
  <c r="C121" i="6"/>
  <c r="D121" i="6"/>
  <c r="E121" i="6"/>
  <c r="C122" i="6"/>
  <c r="D122" i="6"/>
  <c r="E122" i="6"/>
  <c r="C123" i="6"/>
  <c r="D123" i="6"/>
  <c r="E123" i="6"/>
  <c r="C124" i="6"/>
  <c r="D124" i="6"/>
  <c r="E124" i="6"/>
  <c r="C125" i="6"/>
  <c r="D125" i="6"/>
  <c r="E125" i="6"/>
  <c r="C126" i="6"/>
  <c r="D126" i="6"/>
  <c r="E126" i="6"/>
  <c r="C127" i="6"/>
  <c r="D127" i="6"/>
  <c r="E127" i="6"/>
  <c r="C128" i="6"/>
  <c r="D128" i="6"/>
  <c r="E128" i="6"/>
  <c r="C129" i="6"/>
  <c r="D129" i="6"/>
  <c r="E129" i="6"/>
  <c r="C130" i="6"/>
  <c r="D130" i="6"/>
  <c r="E130" i="6"/>
  <c r="C131" i="6"/>
  <c r="D131" i="6"/>
  <c r="E131" i="6"/>
  <c r="D69" i="6"/>
  <c r="E69" i="6"/>
  <c r="C69"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37" i="6" s="1"/>
  <c r="M103" i="6"/>
  <c r="M104" i="6"/>
  <c r="M105" i="6"/>
  <c r="M106" i="6"/>
  <c r="M107" i="6"/>
  <c r="M138" i="6" s="1"/>
  <c r="M108" i="6"/>
  <c r="M109" i="6"/>
  <c r="M110" i="6"/>
  <c r="M111" i="6"/>
  <c r="M112" i="6"/>
  <c r="M113" i="6"/>
  <c r="M114" i="6"/>
  <c r="M115" i="6"/>
  <c r="M116" i="6"/>
  <c r="M117" i="6"/>
  <c r="M118" i="6"/>
  <c r="M119" i="6"/>
  <c r="M120" i="6"/>
  <c r="M121" i="6"/>
  <c r="M122" i="6"/>
  <c r="M123" i="6"/>
  <c r="M124" i="6"/>
  <c r="M125" i="6"/>
  <c r="M126" i="6"/>
  <c r="M127" i="6"/>
  <c r="M128" i="6"/>
  <c r="M129" i="6"/>
  <c r="M130" i="6"/>
  <c r="M71" i="6"/>
  <c r="Y128" i="6"/>
  <c r="AF131" i="6"/>
  <c r="AE131" i="6"/>
  <c r="AD131" i="6"/>
  <c r="AC131" i="6"/>
  <c r="AB131" i="6"/>
  <c r="AA131" i="6"/>
  <c r="Z131" i="6"/>
  <c r="Y131" i="6"/>
  <c r="X131" i="6"/>
  <c r="U131" i="6"/>
  <c r="T131" i="6"/>
  <c r="S131" i="6"/>
  <c r="R131" i="6"/>
  <c r="Q131" i="6"/>
  <c r="P131" i="6"/>
  <c r="O131" i="6"/>
  <c r="N131" i="6"/>
  <c r="M131" i="6"/>
  <c r="AF130" i="6"/>
  <c r="AE130" i="6"/>
  <c r="AD130" i="6"/>
  <c r="AC130" i="6"/>
  <c r="AB130" i="6"/>
  <c r="AA130" i="6"/>
  <c r="Z130" i="6"/>
  <c r="Y130" i="6"/>
  <c r="X130" i="6"/>
  <c r="U130" i="6"/>
  <c r="T130" i="6"/>
  <c r="S130" i="6"/>
  <c r="R130" i="6"/>
  <c r="Q130" i="6"/>
  <c r="P130" i="6"/>
  <c r="O130" i="6"/>
  <c r="N130" i="6"/>
  <c r="AF129" i="6"/>
  <c r="AE129" i="6"/>
  <c r="AD129" i="6"/>
  <c r="AC129" i="6"/>
  <c r="AB129" i="6"/>
  <c r="AA129" i="6"/>
  <c r="Z129" i="6"/>
  <c r="Y129" i="6"/>
  <c r="X129" i="6"/>
  <c r="U129" i="6"/>
  <c r="T129" i="6"/>
  <c r="S129" i="6"/>
  <c r="R129" i="6"/>
  <c r="Q129" i="6"/>
  <c r="P129" i="6"/>
  <c r="O129" i="6"/>
  <c r="N129" i="6"/>
  <c r="AF128" i="6"/>
  <c r="AE128" i="6"/>
  <c r="AD128" i="6"/>
  <c r="AC128" i="6"/>
  <c r="AB128" i="6"/>
  <c r="AA128" i="6"/>
  <c r="Z128" i="6"/>
  <c r="X128" i="6"/>
  <c r="U128" i="6"/>
  <c r="T128" i="6"/>
  <c r="S128" i="6"/>
  <c r="R128" i="6"/>
  <c r="Q128" i="6"/>
  <c r="P128" i="6"/>
  <c r="O128" i="6"/>
  <c r="N128" i="6"/>
  <c r="AF127" i="6"/>
  <c r="AE127" i="6"/>
  <c r="AD127" i="6"/>
  <c r="AC127" i="6"/>
  <c r="AB127" i="6"/>
  <c r="AA127" i="6"/>
  <c r="Z127" i="6"/>
  <c r="Y127" i="6"/>
  <c r="X127" i="6"/>
  <c r="U127" i="6"/>
  <c r="T127" i="6"/>
  <c r="S127" i="6"/>
  <c r="R127" i="6"/>
  <c r="Q127" i="6"/>
  <c r="P127" i="6"/>
  <c r="O127" i="6"/>
  <c r="N127" i="6"/>
  <c r="AF126" i="6"/>
  <c r="AE126" i="6"/>
  <c r="AD126" i="6"/>
  <c r="AC126" i="6"/>
  <c r="AB126" i="6"/>
  <c r="AA126" i="6"/>
  <c r="Z126" i="6"/>
  <c r="Y126" i="6"/>
  <c r="X126" i="6"/>
  <c r="U126" i="6"/>
  <c r="T126" i="6"/>
  <c r="S126" i="6"/>
  <c r="R126" i="6"/>
  <c r="Q126" i="6"/>
  <c r="P126" i="6"/>
  <c r="O126" i="6"/>
  <c r="N126" i="6"/>
  <c r="AF125" i="6"/>
  <c r="AE125" i="6"/>
  <c r="AD125" i="6"/>
  <c r="AC125" i="6"/>
  <c r="AB125" i="6"/>
  <c r="AA125" i="6"/>
  <c r="Z125" i="6"/>
  <c r="Y125" i="6"/>
  <c r="X125" i="6"/>
  <c r="U125" i="6"/>
  <c r="T125" i="6"/>
  <c r="S125" i="6"/>
  <c r="R125" i="6"/>
  <c r="Q125" i="6"/>
  <c r="P125" i="6"/>
  <c r="O125" i="6"/>
  <c r="N125" i="6"/>
  <c r="AF124" i="6"/>
  <c r="AE124" i="6"/>
  <c r="AD124" i="6"/>
  <c r="AC124" i="6"/>
  <c r="AB124" i="6"/>
  <c r="AA124" i="6"/>
  <c r="Z124" i="6"/>
  <c r="Y124" i="6"/>
  <c r="X124" i="6"/>
  <c r="U124" i="6"/>
  <c r="T124" i="6"/>
  <c r="S124" i="6"/>
  <c r="R124" i="6"/>
  <c r="Q124" i="6"/>
  <c r="P124" i="6"/>
  <c r="O124" i="6"/>
  <c r="N124" i="6"/>
  <c r="AF123" i="6"/>
  <c r="AE123" i="6"/>
  <c r="AD123" i="6"/>
  <c r="AC123" i="6"/>
  <c r="AB123" i="6"/>
  <c r="AA123" i="6"/>
  <c r="Z123" i="6"/>
  <c r="Y123" i="6"/>
  <c r="X123" i="6"/>
  <c r="U123" i="6"/>
  <c r="T123" i="6"/>
  <c r="S123" i="6"/>
  <c r="R123" i="6"/>
  <c r="Q123" i="6"/>
  <c r="P123" i="6"/>
  <c r="O123" i="6"/>
  <c r="N123" i="6"/>
  <c r="AF122" i="6"/>
  <c r="AE122" i="6"/>
  <c r="AD122" i="6"/>
  <c r="AC122" i="6"/>
  <c r="AB122" i="6"/>
  <c r="AA122" i="6"/>
  <c r="Z122" i="6"/>
  <c r="Y122" i="6"/>
  <c r="X122" i="6"/>
  <c r="U122" i="6"/>
  <c r="T122" i="6"/>
  <c r="S122" i="6"/>
  <c r="R122" i="6"/>
  <c r="Q122" i="6"/>
  <c r="P122" i="6"/>
  <c r="O122" i="6"/>
  <c r="N122" i="6"/>
  <c r="AF121" i="6"/>
  <c r="AE121" i="6"/>
  <c r="AD121" i="6"/>
  <c r="AC121" i="6"/>
  <c r="AB121" i="6"/>
  <c r="AA121" i="6"/>
  <c r="Z121" i="6"/>
  <c r="Y121" i="6"/>
  <c r="X121" i="6"/>
  <c r="U121" i="6"/>
  <c r="T121" i="6"/>
  <c r="S121" i="6"/>
  <c r="R121" i="6"/>
  <c r="Q121" i="6"/>
  <c r="P121" i="6"/>
  <c r="O121" i="6"/>
  <c r="N121" i="6"/>
  <c r="AF120" i="6"/>
  <c r="AE120" i="6"/>
  <c r="AD120" i="6"/>
  <c r="AC120" i="6"/>
  <c r="AB120" i="6"/>
  <c r="AA120" i="6"/>
  <c r="Z120" i="6"/>
  <c r="Y120" i="6"/>
  <c r="X120" i="6"/>
  <c r="U120" i="6"/>
  <c r="T120" i="6"/>
  <c r="S120" i="6"/>
  <c r="R120" i="6"/>
  <c r="Q120" i="6"/>
  <c r="P120" i="6"/>
  <c r="O120" i="6"/>
  <c r="N120" i="6"/>
  <c r="AF119" i="6"/>
  <c r="AE119" i="6"/>
  <c r="AD119" i="6"/>
  <c r="AC119" i="6"/>
  <c r="AB119" i="6"/>
  <c r="AA119" i="6"/>
  <c r="Z119" i="6"/>
  <c r="Y119" i="6"/>
  <c r="X119" i="6"/>
  <c r="U119" i="6"/>
  <c r="T119" i="6"/>
  <c r="S119" i="6"/>
  <c r="R119" i="6"/>
  <c r="Q119" i="6"/>
  <c r="P119" i="6"/>
  <c r="O119" i="6"/>
  <c r="N119" i="6"/>
  <c r="AF118" i="6"/>
  <c r="AE118" i="6"/>
  <c r="AD118" i="6"/>
  <c r="AC118" i="6"/>
  <c r="AB118" i="6"/>
  <c r="AA118" i="6"/>
  <c r="Z118" i="6"/>
  <c r="Y118" i="6"/>
  <c r="X118" i="6"/>
  <c r="U118" i="6"/>
  <c r="T118" i="6"/>
  <c r="S118" i="6"/>
  <c r="R118" i="6"/>
  <c r="Q118" i="6"/>
  <c r="P118" i="6"/>
  <c r="O118" i="6"/>
  <c r="N118" i="6"/>
  <c r="AF117" i="6"/>
  <c r="AF140" i="6" s="1"/>
  <c r="AE117" i="6"/>
  <c r="AE140" i="6" s="1"/>
  <c r="AD117" i="6"/>
  <c r="AD140" i="6" s="1"/>
  <c r="AC117" i="6"/>
  <c r="AC140" i="6" s="1"/>
  <c r="AB117" i="6"/>
  <c r="AA117" i="6"/>
  <c r="Z117" i="6"/>
  <c r="Y117" i="6"/>
  <c r="X117" i="6"/>
  <c r="X140" i="6" s="1"/>
  <c r="U117" i="6"/>
  <c r="T117" i="6"/>
  <c r="S117" i="6"/>
  <c r="R117" i="6"/>
  <c r="Q117" i="6"/>
  <c r="P117" i="6"/>
  <c r="O117" i="6"/>
  <c r="O140" i="6" s="1"/>
  <c r="N117" i="6"/>
  <c r="N140" i="6" s="1"/>
  <c r="AF116" i="6"/>
  <c r="AE116" i="6"/>
  <c r="AD116" i="6"/>
  <c r="AC116" i="6"/>
  <c r="AB116" i="6"/>
  <c r="AA116" i="6"/>
  <c r="Z116" i="6"/>
  <c r="Y116" i="6"/>
  <c r="X116" i="6"/>
  <c r="U116" i="6"/>
  <c r="T116" i="6"/>
  <c r="S116" i="6"/>
  <c r="R116" i="6"/>
  <c r="Q116" i="6"/>
  <c r="P116" i="6"/>
  <c r="O116" i="6"/>
  <c r="N116" i="6"/>
  <c r="AF115" i="6"/>
  <c r="AE115" i="6"/>
  <c r="AD115" i="6"/>
  <c r="AC115" i="6"/>
  <c r="AB115" i="6"/>
  <c r="AA115" i="6"/>
  <c r="Z115" i="6"/>
  <c r="Y115" i="6"/>
  <c r="X115" i="6"/>
  <c r="U115" i="6"/>
  <c r="T115" i="6"/>
  <c r="S115" i="6"/>
  <c r="R115" i="6"/>
  <c r="Q115" i="6"/>
  <c r="P115" i="6"/>
  <c r="O115" i="6"/>
  <c r="N115" i="6"/>
  <c r="AF114" i="6"/>
  <c r="AE114" i="6"/>
  <c r="AD114" i="6"/>
  <c r="AC114" i="6"/>
  <c r="AB114" i="6"/>
  <c r="AA114" i="6"/>
  <c r="Z114" i="6"/>
  <c r="Y114" i="6"/>
  <c r="X114" i="6"/>
  <c r="U114" i="6"/>
  <c r="T114" i="6"/>
  <c r="S114" i="6"/>
  <c r="R114" i="6"/>
  <c r="Q114" i="6"/>
  <c r="P114" i="6"/>
  <c r="O114" i="6"/>
  <c r="N114" i="6"/>
  <c r="AF113" i="6"/>
  <c r="AE113" i="6"/>
  <c r="AD113" i="6"/>
  <c r="AC113" i="6"/>
  <c r="AB113" i="6"/>
  <c r="AA113" i="6"/>
  <c r="Z113" i="6"/>
  <c r="Y113" i="6"/>
  <c r="X113" i="6"/>
  <c r="U113" i="6"/>
  <c r="T113" i="6"/>
  <c r="S113" i="6"/>
  <c r="R113" i="6"/>
  <c r="Q113" i="6"/>
  <c r="P113" i="6"/>
  <c r="O113" i="6"/>
  <c r="N113" i="6"/>
  <c r="AF112" i="6"/>
  <c r="AE112" i="6"/>
  <c r="AD112" i="6"/>
  <c r="AC112" i="6"/>
  <c r="AC139" i="6" s="1"/>
  <c r="AB112" i="6"/>
  <c r="AB139" i="6" s="1"/>
  <c r="AA112" i="6"/>
  <c r="AA139" i="6" s="1"/>
  <c r="Z112" i="6"/>
  <c r="Z139" i="6" s="1"/>
  <c r="Y112" i="6"/>
  <c r="X112" i="6"/>
  <c r="X139" i="6" s="1"/>
  <c r="U112" i="6"/>
  <c r="T112" i="6"/>
  <c r="S112" i="6"/>
  <c r="R112" i="6"/>
  <c r="Q112" i="6"/>
  <c r="Q139" i="6" s="1"/>
  <c r="P112" i="6"/>
  <c r="O112" i="6"/>
  <c r="N112" i="6"/>
  <c r="AF111" i="6"/>
  <c r="AE111" i="6"/>
  <c r="AD111" i="6"/>
  <c r="AC111" i="6"/>
  <c r="AB111" i="6"/>
  <c r="AA111" i="6"/>
  <c r="Z111" i="6"/>
  <c r="Y111" i="6"/>
  <c r="X111" i="6"/>
  <c r="U111" i="6"/>
  <c r="T111" i="6"/>
  <c r="S111" i="6"/>
  <c r="R111" i="6"/>
  <c r="Q111" i="6"/>
  <c r="P111" i="6"/>
  <c r="O111" i="6"/>
  <c r="N111" i="6"/>
  <c r="AF110" i="6"/>
  <c r="AE110" i="6"/>
  <c r="AD110" i="6"/>
  <c r="AC110" i="6"/>
  <c r="AB110" i="6"/>
  <c r="AA110" i="6"/>
  <c r="Z110" i="6"/>
  <c r="Y110" i="6"/>
  <c r="X110" i="6"/>
  <c r="U110" i="6"/>
  <c r="T110" i="6"/>
  <c r="S110" i="6"/>
  <c r="R110" i="6"/>
  <c r="Q110" i="6"/>
  <c r="P110" i="6"/>
  <c r="O110" i="6"/>
  <c r="N110" i="6"/>
  <c r="AF109" i="6"/>
  <c r="AE109" i="6"/>
  <c r="AD109" i="6"/>
  <c r="AC109" i="6"/>
  <c r="AB109" i="6"/>
  <c r="AA109" i="6"/>
  <c r="Z109" i="6"/>
  <c r="Y109" i="6"/>
  <c r="X109" i="6"/>
  <c r="U109" i="6"/>
  <c r="T109" i="6"/>
  <c r="S109" i="6"/>
  <c r="R109" i="6"/>
  <c r="Q109" i="6"/>
  <c r="P109" i="6"/>
  <c r="O109" i="6"/>
  <c r="N109" i="6"/>
  <c r="AF108" i="6"/>
  <c r="AE108" i="6"/>
  <c r="AD108" i="6"/>
  <c r="AC108" i="6"/>
  <c r="AB108" i="6"/>
  <c r="AA108" i="6"/>
  <c r="Z108" i="6"/>
  <c r="Y108" i="6"/>
  <c r="X108" i="6"/>
  <c r="U108" i="6"/>
  <c r="T108" i="6"/>
  <c r="S108" i="6"/>
  <c r="R108" i="6"/>
  <c r="Q108" i="6"/>
  <c r="P108" i="6"/>
  <c r="O108" i="6"/>
  <c r="N108" i="6"/>
  <c r="AF107" i="6"/>
  <c r="AF138" i="6" s="1"/>
  <c r="AE107" i="6"/>
  <c r="AE138" i="6" s="1"/>
  <c r="AD107" i="6"/>
  <c r="AC107" i="6"/>
  <c r="AB107" i="6"/>
  <c r="AA107" i="6"/>
  <c r="AA138" i="6" s="1"/>
  <c r="Z107" i="6"/>
  <c r="Z138" i="6" s="1"/>
  <c r="Y107" i="6"/>
  <c r="Y138" i="6" s="1"/>
  <c r="X107" i="6"/>
  <c r="X138" i="6" s="1"/>
  <c r="U107" i="6"/>
  <c r="T107" i="6"/>
  <c r="S107" i="6"/>
  <c r="R107" i="6"/>
  <c r="Q107" i="6"/>
  <c r="P107" i="6"/>
  <c r="P138" i="6" s="1"/>
  <c r="Q168" i="6" s="1"/>
  <c r="O107" i="6"/>
  <c r="N107" i="6"/>
  <c r="N138" i="6" s="1"/>
  <c r="AF106" i="6"/>
  <c r="AE106" i="6"/>
  <c r="AD106" i="6"/>
  <c r="AC106" i="6"/>
  <c r="AB106" i="6"/>
  <c r="AA106" i="6"/>
  <c r="Z106" i="6"/>
  <c r="Y106" i="6"/>
  <c r="X106" i="6"/>
  <c r="U106" i="6"/>
  <c r="T106" i="6"/>
  <c r="S106" i="6"/>
  <c r="R106" i="6"/>
  <c r="Q106" i="6"/>
  <c r="P106" i="6"/>
  <c r="O106" i="6"/>
  <c r="N106" i="6"/>
  <c r="AF105" i="6"/>
  <c r="AE105" i="6"/>
  <c r="AD105" i="6"/>
  <c r="AC105" i="6"/>
  <c r="AB105" i="6"/>
  <c r="AA105" i="6"/>
  <c r="Z105" i="6"/>
  <c r="Y105" i="6"/>
  <c r="X105" i="6"/>
  <c r="U105" i="6"/>
  <c r="T105" i="6"/>
  <c r="S105" i="6"/>
  <c r="R105" i="6"/>
  <c r="Q105" i="6"/>
  <c r="P105" i="6"/>
  <c r="O105" i="6"/>
  <c r="N105" i="6"/>
  <c r="AF104" i="6"/>
  <c r="AE104" i="6"/>
  <c r="AD104" i="6"/>
  <c r="AC104" i="6"/>
  <c r="AB104" i="6"/>
  <c r="AA104" i="6"/>
  <c r="Z104" i="6"/>
  <c r="Y104" i="6"/>
  <c r="X104" i="6"/>
  <c r="U104" i="6"/>
  <c r="T104" i="6"/>
  <c r="S104" i="6"/>
  <c r="R104" i="6"/>
  <c r="Q104" i="6"/>
  <c r="P104" i="6"/>
  <c r="O104" i="6"/>
  <c r="N104" i="6"/>
  <c r="AF103" i="6"/>
  <c r="AE103" i="6"/>
  <c r="AD103" i="6"/>
  <c r="AC103" i="6"/>
  <c r="AB103" i="6"/>
  <c r="AA103" i="6"/>
  <c r="AA137" i="6" s="1"/>
  <c r="Z103" i="6"/>
  <c r="Y103" i="6"/>
  <c r="X103" i="6"/>
  <c r="U103" i="6"/>
  <c r="T103" i="6"/>
  <c r="S103" i="6"/>
  <c r="R103" i="6"/>
  <c r="Q103" i="6"/>
  <c r="P103" i="6"/>
  <c r="O103" i="6"/>
  <c r="N103" i="6"/>
  <c r="AF102" i="6"/>
  <c r="AF137" i="6" s="1"/>
  <c r="AE102" i="6"/>
  <c r="AE137" i="6" s="1"/>
  <c r="AD102" i="6"/>
  <c r="AD137" i="6" s="1"/>
  <c r="AC102" i="6"/>
  <c r="AC137" i="6" s="1"/>
  <c r="AB102" i="6"/>
  <c r="AB137" i="6" s="1"/>
  <c r="AA102" i="6"/>
  <c r="Z102" i="6"/>
  <c r="Y102" i="6"/>
  <c r="X102" i="6"/>
  <c r="U102" i="6"/>
  <c r="U137" i="6" s="1"/>
  <c r="P172" i="6" s="1"/>
  <c r="T102" i="6"/>
  <c r="S102" i="6"/>
  <c r="R102" i="6"/>
  <c r="Q102" i="6"/>
  <c r="P102" i="6"/>
  <c r="O102" i="6"/>
  <c r="N102" i="6"/>
  <c r="N137" i="6" s="1"/>
  <c r="AF101" i="6"/>
  <c r="AE101" i="6"/>
  <c r="AD101" i="6"/>
  <c r="AC101" i="6"/>
  <c r="AB101" i="6"/>
  <c r="AA101" i="6"/>
  <c r="Z101" i="6"/>
  <c r="Y101" i="6"/>
  <c r="X101" i="6"/>
  <c r="U101" i="6"/>
  <c r="T101" i="6"/>
  <c r="S101" i="6"/>
  <c r="R101" i="6"/>
  <c r="Q101" i="6"/>
  <c r="P101" i="6"/>
  <c r="O101" i="6"/>
  <c r="N101" i="6"/>
  <c r="AF100" i="6"/>
  <c r="AE100" i="6"/>
  <c r="AD100" i="6"/>
  <c r="AC100" i="6"/>
  <c r="AB100" i="6"/>
  <c r="AA100" i="6"/>
  <c r="Z100" i="6"/>
  <c r="Y100" i="6"/>
  <c r="X100" i="6"/>
  <c r="U100" i="6"/>
  <c r="T100" i="6"/>
  <c r="S100" i="6"/>
  <c r="R100" i="6"/>
  <c r="Q100" i="6"/>
  <c r="P100" i="6"/>
  <c r="O100" i="6"/>
  <c r="N100" i="6"/>
  <c r="AF99" i="6"/>
  <c r="AE99" i="6"/>
  <c r="AD99" i="6"/>
  <c r="AC99" i="6"/>
  <c r="AB99" i="6"/>
  <c r="AA99" i="6"/>
  <c r="Z99" i="6"/>
  <c r="Y99" i="6"/>
  <c r="X99" i="6"/>
  <c r="U99" i="6"/>
  <c r="T99" i="6"/>
  <c r="S99" i="6"/>
  <c r="R99" i="6"/>
  <c r="Q99" i="6"/>
  <c r="P99" i="6"/>
  <c r="O99" i="6"/>
  <c r="N99" i="6"/>
  <c r="AF98" i="6"/>
  <c r="AE98" i="6"/>
  <c r="AD98" i="6"/>
  <c r="AC98" i="6"/>
  <c r="AB98" i="6"/>
  <c r="AA98" i="6"/>
  <c r="Z98" i="6"/>
  <c r="Y98" i="6"/>
  <c r="X98" i="6"/>
  <c r="U98" i="6"/>
  <c r="T98" i="6"/>
  <c r="S98" i="6"/>
  <c r="R98" i="6"/>
  <c r="Q98" i="6"/>
  <c r="P98" i="6"/>
  <c r="O98" i="6"/>
  <c r="N98" i="6"/>
  <c r="AF97" i="6"/>
  <c r="AE97" i="6"/>
  <c r="AD97" i="6"/>
  <c r="AC97" i="6"/>
  <c r="AB97" i="6"/>
  <c r="AA97" i="6"/>
  <c r="Z97" i="6"/>
  <c r="Y97" i="6"/>
  <c r="X97" i="6"/>
  <c r="U97" i="6"/>
  <c r="T97" i="6"/>
  <c r="S97" i="6"/>
  <c r="R97" i="6"/>
  <c r="Q97" i="6"/>
  <c r="P97" i="6"/>
  <c r="O97" i="6"/>
  <c r="N97" i="6"/>
  <c r="AF96" i="6"/>
  <c r="AE96" i="6"/>
  <c r="AD96" i="6"/>
  <c r="AC96" i="6"/>
  <c r="AB96" i="6"/>
  <c r="AA96" i="6"/>
  <c r="Z96" i="6"/>
  <c r="Y96" i="6"/>
  <c r="X96" i="6"/>
  <c r="U96" i="6"/>
  <c r="T96" i="6"/>
  <c r="S96" i="6"/>
  <c r="R96" i="6"/>
  <c r="Q96" i="6"/>
  <c r="P96" i="6"/>
  <c r="O96" i="6"/>
  <c r="N96" i="6"/>
  <c r="AF95" i="6"/>
  <c r="AE95" i="6"/>
  <c r="AD95" i="6"/>
  <c r="AC95" i="6"/>
  <c r="AB95" i="6"/>
  <c r="AA95" i="6"/>
  <c r="Z95" i="6"/>
  <c r="Y95" i="6"/>
  <c r="X95" i="6"/>
  <c r="U95" i="6"/>
  <c r="T95" i="6"/>
  <c r="S95" i="6"/>
  <c r="R95" i="6"/>
  <c r="Q95" i="6"/>
  <c r="P95" i="6"/>
  <c r="O95" i="6"/>
  <c r="N95" i="6"/>
  <c r="AF94" i="6"/>
  <c r="AE94" i="6"/>
  <c r="AD94" i="6"/>
  <c r="AC94" i="6"/>
  <c r="AB94" i="6"/>
  <c r="AA94" i="6"/>
  <c r="Z94" i="6"/>
  <c r="Y94" i="6"/>
  <c r="X94" i="6"/>
  <c r="U94" i="6"/>
  <c r="T94" i="6"/>
  <c r="S94" i="6"/>
  <c r="R94" i="6"/>
  <c r="Q94" i="6"/>
  <c r="P94" i="6"/>
  <c r="O94" i="6"/>
  <c r="N94" i="6"/>
  <c r="AF93" i="6"/>
  <c r="AE93" i="6"/>
  <c r="AD93" i="6"/>
  <c r="AC93" i="6"/>
  <c r="AB93" i="6"/>
  <c r="AA93" i="6"/>
  <c r="Z93" i="6"/>
  <c r="Y93" i="6"/>
  <c r="X93" i="6"/>
  <c r="U93" i="6"/>
  <c r="T93" i="6"/>
  <c r="S93" i="6"/>
  <c r="R93" i="6"/>
  <c r="Q93" i="6"/>
  <c r="P93" i="6"/>
  <c r="O93" i="6"/>
  <c r="N93" i="6"/>
  <c r="AF92" i="6"/>
  <c r="AE92" i="6"/>
  <c r="AD92" i="6"/>
  <c r="AC92" i="6"/>
  <c r="AB92" i="6"/>
  <c r="AA92" i="6"/>
  <c r="Z92" i="6"/>
  <c r="Z136" i="6" s="1"/>
  <c r="Y92" i="6"/>
  <c r="X92" i="6"/>
  <c r="X136" i="6" s="1"/>
  <c r="U92" i="6"/>
  <c r="T92" i="6"/>
  <c r="S92" i="6"/>
  <c r="R92" i="6"/>
  <c r="Q92" i="6"/>
  <c r="P92" i="6"/>
  <c r="O92" i="6"/>
  <c r="N92" i="6"/>
  <c r="AF91" i="6"/>
  <c r="AE91" i="6"/>
  <c r="AD91" i="6"/>
  <c r="AC91" i="6"/>
  <c r="AB91" i="6"/>
  <c r="AA91" i="6"/>
  <c r="Z91" i="6"/>
  <c r="Y91" i="6"/>
  <c r="X91" i="6"/>
  <c r="U91" i="6"/>
  <c r="T91" i="6"/>
  <c r="S91" i="6"/>
  <c r="R91" i="6"/>
  <c r="Q91" i="6"/>
  <c r="P91" i="6"/>
  <c r="O91" i="6"/>
  <c r="N91" i="6"/>
  <c r="AF90" i="6"/>
  <c r="AE90" i="6"/>
  <c r="AD90" i="6"/>
  <c r="AC90" i="6"/>
  <c r="AB90" i="6"/>
  <c r="AA90" i="6"/>
  <c r="Z90" i="6"/>
  <c r="Y90" i="6"/>
  <c r="X90" i="6"/>
  <c r="U90" i="6"/>
  <c r="T90" i="6"/>
  <c r="S90" i="6"/>
  <c r="R90" i="6"/>
  <c r="Q90" i="6"/>
  <c r="P90" i="6"/>
  <c r="O90" i="6"/>
  <c r="N90" i="6"/>
  <c r="AF89" i="6"/>
  <c r="AE89" i="6"/>
  <c r="AD89" i="6"/>
  <c r="AC89" i="6"/>
  <c r="AB89" i="6"/>
  <c r="AA89" i="6"/>
  <c r="Z89" i="6"/>
  <c r="Y89" i="6"/>
  <c r="X89" i="6"/>
  <c r="U89" i="6"/>
  <c r="T89" i="6"/>
  <c r="S89" i="6"/>
  <c r="R89" i="6"/>
  <c r="Q89" i="6"/>
  <c r="P89" i="6"/>
  <c r="O89" i="6"/>
  <c r="N89" i="6"/>
  <c r="AF88" i="6"/>
  <c r="AE88" i="6"/>
  <c r="AD88" i="6"/>
  <c r="AC88" i="6"/>
  <c r="AB88" i="6"/>
  <c r="AA88" i="6"/>
  <c r="Z88" i="6"/>
  <c r="Y88" i="6"/>
  <c r="X88" i="6"/>
  <c r="U88" i="6"/>
  <c r="T88" i="6"/>
  <c r="S88" i="6"/>
  <c r="R88" i="6"/>
  <c r="Q88" i="6"/>
  <c r="P88" i="6"/>
  <c r="O88" i="6"/>
  <c r="N88" i="6"/>
  <c r="AF87" i="6"/>
  <c r="AF135" i="6" s="1"/>
  <c r="AE87" i="6"/>
  <c r="AD87" i="6"/>
  <c r="AD135" i="6" s="1"/>
  <c r="AC87" i="6"/>
  <c r="AC135" i="6" s="1"/>
  <c r="AB87" i="6"/>
  <c r="AB135" i="6" s="1"/>
  <c r="AA87" i="6"/>
  <c r="AA135" i="6" s="1"/>
  <c r="Z87" i="6"/>
  <c r="Y87" i="6"/>
  <c r="X87" i="6"/>
  <c r="U87" i="6"/>
  <c r="T87" i="6"/>
  <c r="T135" i="6" s="1"/>
  <c r="N171" i="6" s="1"/>
  <c r="S87" i="6"/>
  <c r="R87" i="6"/>
  <c r="Q87" i="6"/>
  <c r="P87" i="6"/>
  <c r="O87" i="6"/>
  <c r="N87" i="6"/>
  <c r="AF86" i="6"/>
  <c r="AE86" i="6"/>
  <c r="AD86" i="6"/>
  <c r="AC86" i="6"/>
  <c r="AB86" i="6"/>
  <c r="AA86" i="6"/>
  <c r="Z86" i="6"/>
  <c r="Y86" i="6"/>
  <c r="X86" i="6"/>
  <c r="U86" i="6"/>
  <c r="T86" i="6"/>
  <c r="S86" i="6"/>
  <c r="R86" i="6"/>
  <c r="Q86" i="6"/>
  <c r="P86" i="6"/>
  <c r="O86" i="6"/>
  <c r="N86" i="6"/>
  <c r="AF85" i="6"/>
  <c r="AE85" i="6"/>
  <c r="AD85" i="6"/>
  <c r="AC85" i="6"/>
  <c r="AB85" i="6"/>
  <c r="AA85" i="6"/>
  <c r="Z85" i="6"/>
  <c r="Y85" i="6"/>
  <c r="X85" i="6"/>
  <c r="U85" i="6"/>
  <c r="T85" i="6"/>
  <c r="S85" i="6"/>
  <c r="R85" i="6"/>
  <c r="Q85" i="6"/>
  <c r="P85" i="6"/>
  <c r="O85" i="6"/>
  <c r="N85" i="6"/>
  <c r="AF84" i="6"/>
  <c r="AE84" i="6"/>
  <c r="AD84" i="6"/>
  <c r="AC84" i="6"/>
  <c r="AB84" i="6"/>
  <c r="AA84" i="6"/>
  <c r="Z84" i="6"/>
  <c r="Y84" i="6"/>
  <c r="X84" i="6"/>
  <c r="U84" i="6"/>
  <c r="T84" i="6"/>
  <c r="S84" i="6"/>
  <c r="R84" i="6"/>
  <c r="Q84" i="6"/>
  <c r="P84" i="6"/>
  <c r="O84" i="6"/>
  <c r="N84" i="6"/>
  <c r="AF83" i="6"/>
  <c r="AE83" i="6"/>
  <c r="AD83" i="6"/>
  <c r="AC83" i="6"/>
  <c r="AB83" i="6"/>
  <c r="AA83" i="6"/>
  <c r="Z83" i="6"/>
  <c r="Y83" i="6"/>
  <c r="X83" i="6"/>
  <c r="U83" i="6"/>
  <c r="T83" i="6"/>
  <c r="S83" i="6"/>
  <c r="R83" i="6"/>
  <c r="Q83" i="6"/>
  <c r="P83" i="6"/>
  <c r="O83" i="6"/>
  <c r="N83" i="6"/>
  <c r="AF82" i="6"/>
  <c r="AE82" i="6"/>
  <c r="AD82" i="6"/>
  <c r="AC82" i="6"/>
  <c r="AB82" i="6"/>
  <c r="AA82" i="6"/>
  <c r="Z82" i="6"/>
  <c r="Y82" i="6"/>
  <c r="X82" i="6"/>
  <c r="U82" i="6"/>
  <c r="T82" i="6"/>
  <c r="S82" i="6"/>
  <c r="R82" i="6"/>
  <c r="Q82" i="6"/>
  <c r="P82" i="6"/>
  <c r="O82" i="6"/>
  <c r="N82" i="6"/>
  <c r="AF81" i="6"/>
  <c r="AE81" i="6"/>
  <c r="AD81" i="6"/>
  <c r="AC81" i="6"/>
  <c r="AB81" i="6"/>
  <c r="AA81" i="6"/>
  <c r="Z81" i="6"/>
  <c r="Y81" i="6"/>
  <c r="X81" i="6"/>
  <c r="U81" i="6"/>
  <c r="T81" i="6"/>
  <c r="S81" i="6"/>
  <c r="R81" i="6"/>
  <c r="Q81" i="6"/>
  <c r="P81" i="6"/>
  <c r="O81" i="6"/>
  <c r="N81" i="6"/>
  <c r="AF80" i="6"/>
  <c r="AE80" i="6"/>
  <c r="AD80" i="6"/>
  <c r="AC80" i="6"/>
  <c r="AB80" i="6"/>
  <c r="AA80" i="6"/>
  <c r="AA134" i="6" s="1"/>
  <c r="Z80" i="6"/>
  <c r="Y80" i="6"/>
  <c r="X80" i="6"/>
  <c r="U80" i="6"/>
  <c r="T80" i="6"/>
  <c r="S80" i="6"/>
  <c r="R80" i="6"/>
  <c r="Q80" i="6"/>
  <c r="P80" i="6"/>
  <c r="O80" i="6"/>
  <c r="N80" i="6"/>
  <c r="AF79" i="6"/>
  <c r="AE79" i="6"/>
  <c r="AD79" i="6"/>
  <c r="AC79" i="6"/>
  <c r="AB79" i="6"/>
  <c r="AA79" i="6"/>
  <c r="Z79" i="6"/>
  <c r="Y79" i="6"/>
  <c r="X79" i="6"/>
  <c r="U79" i="6"/>
  <c r="T79" i="6"/>
  <c r="S79" i="6"/>
  <c r="R79" i="6"/>
  <c r="Q79" i="6"/>
  <c r="P79" i="6"/>
  <c r="O79" i="6"/>
  <c r="N79" i="6"/>
  <c r="AF78" i="6"/>
  <c r="AE78" i="6"/>
  <c r="AD78" i="6"/>
  <c r="AC78" i="6"/>
  <c r="AB78" i="6"/>
  <c r="AA78" i="6"/>
  <c r="Z78" i="6"/>
  <c r="Y78" i="6"/>
  <c r="X78" i="6"/>
  <c r="U78" i="6"/>
  <c r="T78" i="6"/>
  <c r="S78" i="6"/>
  <c r="R78" i="6"/>
  <c r="Q78" i="6"/>
  <c r="P78" i="6"/>
  <c r="O78" i="6"/>
  <c r="N78" i="6"/>
  <c r="AF77" i="6"/>
  <c r="AE77" i="6"/>
  <c r="AD77" i="6"/>
  <c r="AC77" i="6"/>
  <c r="AB77" i="6"/>
  <c r="AA77" i="6"/>
  <c r="Z77" i="6"/>
  <c r="Y77" i="6"/>
  <c r="X77" i="6"/>
  <c r="U77" i="6"/>
  <c r="T77" i="6"/>
  <c r="S77" i="6"/>
  <c r="R77" i="6"/>
  <c r="Q77" i="6"/>
  <c r="P77" i="6"/>
  <c r="O77" i="6"/>
  <c r="N77" i="6"/>
  <c r="AF76" i="6"/>
  <c r="AE76" i="6"/>
  <c r="AD76" i="6"/>
  <c r="AC76" i="6"/>
  <c r="AB76" i="6"/>
  <c r="AA76" i="6"/>
  <c r="Z76" i="6"/>
  <c r="Y76" i="6"/>
  <c r="X76" i="6"/>
  <c r="U76" i="6"/>
  <c r="T76" i="6"/>
  <c r="S76" i="6"/>
  <c r="R76" i="6"/>
  <c r="Q76" i="6"/>
  <c r="P76" i="6"/>
  <c r="O76" i="6"/>
  <c r="N76" i="6"/>
  <c r="AF75" i="6"/>
  <c r="AE75" i="6"/>
  <c r="AD75" i="6"/>
  <c r="AC75" i="6"/>
  <c r="AB75" i="6"/>
  <c r="AA75" i="6"/>
  <c r="Z75" i="6"/>
  <c r="Y75" i="6"/>
  <c r="X75" i="6"/>
  <c r="U75" i="6"/>
  <c r="T75" i="6"/>
  <c r="S75" i="6"/>
  <c r="R75" i="6"/>
  <c r="Q75" i="6"/>
  <c r="P75" i="6"/>
  <c r="O75" i="6"/>
  <c r="N75" i="6"/>
  <c r="AF74" i="6"/>
  <c r="AE74" i="6"/>
  <c r="AD74" i="6"/>
  <c r="AC74" i="6"/>
  <c r="AB74" i="6"/>
  <c r="AA74" i="6"/>
  <c r="Z74" i="6"/>
  <c r="Y74" i="6"/>
  <c r="X74" i="6"/>
  <c r="U74" i="6"/>
  <c r="T74" i="6"/>
  <c r="S74" i="6"/>
  <c r="R74" i="6"/>
  <c r="Q74" i="6"/>
  <c r="P74" i="6"/>
  <c r="O74" i="6"/>
  <c r="N74" i="6"/>
  <c r="AF73" i="6"/>
  <c r="AE73" i="6"/>
  <c r="AD73" i="6"/>
  <c r="AC73" i="6"/>
  <c r="AB73" i="6"/>
  <c r="AA73" i="6"/>
  <c r="Z73" i="6"/>
  <c r="Y73" i="6"/>
  <c r="X73" i="6"/>
  <c r="U73" i="6"/>
  <c r="T73" i="6"/>
  <c r="S73" i="6"/>
  <c r="R73" i="6"/>
  <c r="Q73" i="6"/>
  <c r="P73" i="6"/>
  <c r="O73" i="6"/>
  <c r="N73" i="6"/>
  <c r="AF72" i="6"/>
  <c r="AE72" i="6"/>
  <c r="AD72" i="6"/>
  <c r="AC72" i="6"/>
  <c r="AB72" i="6"/>
  <c r="AA72" i="6"/>
  <c r="Z72" i="6"/>
  <c r="Y72" i="6"/>
  <c r="X72" i="6"/>
  <c r="U72" i="6"/>
  <c r="T72" i="6"/>
  <c r="S72" i="6"/>
  <c r="R72" i="6"/>
  <c r="Q72" i="6"/>
  <c r="P72" i="6"/>
  <c r="O72" i="6"/>
  <c r="N72" i="6"/>
  <c r="AF71" i="6"/>
  <c r="AE71" i="6"/>
  <c r="AD71" i="6"/>
  <c r="AC71" i="6"/>
  <c r="AB71" i="6"/>
  <c r="AA71" i="6"/>
  <c r="Z71" i="6"/>
  <c r="Y71" i="6"/>
  <c r="X71" i="6"/>
  <c r="U71" i="6"/>
  <c r="T71" i="6"/>
  <c r="S71" i="6"/>
  <c r="R71" i="6"/>
  <c r="Q71" i="6"/>
  <c r="P71" i="6"/>
  <c r="O71" i="6"/>
  <c r="N71" i="6"/>
  <c r="AF70" i="6"/>
  <c r="AE70" i="6"/>
  <c r="AD70" i="6"/>
  <c r="AC70" i="6"/>
  <c r="AB70" i="6"/>
  <c r="AA70" i="6"/>
  <c r="Z70" i="6"/>
  <c r="Y70" i="6"/>
  <c r="X70" i="6"/>
  <c r="U70" i="6"/>
  <c r="T70" i="6"/>
  <c r="S70" i="6"/>
  <c r="R70" i="6"/>
  <c r="Q70" i="6"/>
  <c r="P70" i="6"/>
  <c r="O70" i="6"/>
  <c r="N70" i="6"/>
  <c r="M70" i="6"/>
  <c r="B70" i="6"/>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AF69" i="6"/>
  <c r="AE69" i="6"/>
  <c r="AD69" i="6"/>
  <c r="AC69" i="6"/>
  <c r="AB69" i="6"/>
  <c r="AA69" i="6"/>
  <c r="Z69" i="6"/>
  <c r="Y69" i="6"/>
  <c r="X69" i="6"/>
  <c r="U69" i="6"/>
  <c r="T69" i="6"/>
  <c r="S69" i="6"/>
  <c r="R69" i="6"/>
  <c r="Q69" i="6"/>
  <c r="P69" i="6"/>
  <c r="O69" i="6"/>
  <c r="N69" i="6"/>
  <c r="M69" i="6"/>
  <c r="B4" i="6"/>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P134" i="6" l="1"/>
  <c r="M168" i="6" s="1"/>
  <c r="T136" i="6"/>
  <c r="O171" i="6" s="1"/>
  <c r="O186" i="6" s="1"/>
  <c r="O187" i="6" s="1"/>
  <c r="U138" i="6"/>
  <c r="Q172" i="6" s="1"/>
  <c r="Q134" i="6"/>
  <c r="U136" i="6"/>
  <c r="O172" i="6" s="1"/>
  <c r="J140" i="6"/>
  <c r="S164" i="6" s="1"/>
  <c r="H139" i="6"/>
  <c r="R162" i="6" s="1"/>
  <c r="J138" i="6"/>
  <c r="Q164" i="6" s="1"/>
  <c r="J137" i="6"/>
  <c r="P164" i="6" s="1"/>
  <c r="J134" i="6"/>
  <c r="M164" i="6" s="1"/>
  <c r="R134" i="6"/>
  <c r="M169" i="6" s="1"/>
  <c r="R139" i="6"/>
  <c r="R169" i="6" s="1"/>
  <c r="S134" i="6"/>
  <c r="M170" i="6" s="1"/>
  <c r="S139" i="6"/>
  <c r="R170" i="6" s="1"/>
  <c r="Q140" i="6"/>
  <c r="Q135" i="6"/>
  <c r="R137" i="6"/>
  <c r="P169" i="6" s="1"/>
  <c r="S140" i="6"/>
  <c r="S170" i="6" s="1"/>
  <c r="R135" i="6"/>
  <c r="N169" i="6" s="1"/>
  <c r="S137" i="6"/>
  <c r="P170" i="6" s="1"/>
  <c r="T140" i="6"/>
  <c r="S171" i="6" s="1"/>
  <c r="S135" i="6"/>
  <c r="N170" i="6" s="1"/>
  <c r="T137" i="6"/>
  <c r="P171" i="6" s="1"/>
  <c r="U140" i="6"/>
  <c r="S172" i="6" s="1"/>
  <c r="Q138" i="6"/>
  <c r="P139" i="6"/>
  <c r="R168" i="6" s="1"/>
  <c r="K140" i="6"/>
  <c r="S165" i="6" s="1"/>
  <c r="I139" i="6"/>
  <c r="R163" i="6" s="1"/>
  <c r="R166" i="6" s="1"/>
  <c r="K138" i="6"/>
  <c r="Q165" i="6" s="1"/>
  <c r="K137" i="6"/>
  <c r="P165" i="6" s="1"/>
  <c r="G136" i="6"/>
  <c r="K134" i="6"/>
  <c r="M165" i="6" s="1"/>
  <c r="T134" i="6"/>
  <c r="M171" i="6" s="1"/>
  <c r="T139" i="6"/>
  <c r="R171" i="6" s="1"/>
  <c r="U134" i="6"/>
  <c r="M172" i="6" s="1"/>
  <c r="H138" i="6"/>
  <c r="Q162" i="6" s="1"/>
  <c r="Y136" i="6"/>
  <c r="I138" i="6"/>
  <c r="Q163" i="6" s="1"/>
  <c r="Q166" i="6" s="1"/>
  <c r="N135" i="6"/>
  <c r="AA136" i="6"/>
  <c r="O137" i="6"/>
  <c r="AB138" i="6"/>
  <c r="U139" i="6"/>
  <c r="R172" i="6" s="1"/>
  <c r="P140" i="6"/>
  <c r="S168" i="6" s="1"/>
  <c r="I137" i="6"/>
  <c r="P163" i="6" s="1"/>
  <c r="X134" i="6"/>
  <c r="O135" i="6"/>
  <c r="AB136" i="6"/>
  <c r="P137" i="6"/>
  <c r="P168" i="6" s="1"/>
  <c r="AC138" i="6"/>
  <c r="M139" i="6"/>
  <c r="M134" i="6"/>
  <c r="E135" i="6"/>
  <c r="G138" i="6"/>
  <c r="I134" i="6"/>
  <c r="M163" i="6" s="1"/>
  <c r="F136" i="6"/>
  <c r="O161" i="6" s="1"/>
  <c r="P135" i="6"/>
  <c r="N168" i="6" s="1"/>
  <c r="AC136" i="6"/>
  <c r="Q137" i="6"/>
  <c r="AD138" i="6"/>
  <c r="Y139" i="6"/>
  <c r="R140" i="6"/>
  <c r="S169" i="6" s="1"/>
  <c r="E136" i="6"/>
  <c r="F138" i="6"/>
  <c r="Q161" i="6" s="1"/>
  <c r="H134" i="6"/>
  <c r="M162" i="6" s="1"/>
  <c r="AD136" i="6"/>
  <c r="D136" i="6"/>
  <c r="C135" i="6"/>
  <c r="I140" i="6"/>
  <c r="S163" i="6" s="1"/>
  <c r="G139" i="6"/>
  <c r="G134" i="6"/>
  <c r="AE136" i="6"/>
  <c r="E137" i="6"/>
  <c r="C136" i="6"/>
  <c r="H140" i="6"/>
  <c r="S162" i="6" s="1"/>
  <c r="J139" i="6"/>
  <c r="R164" i="6" s="1"/>
  <c r="F139" i="6"/>
  <c r="R161" i="6" s="1"/>
  <c r="F137" i="6"/>
  <c r="P161" i="6" s="1"/>
  <c r="F135" i="6"/>
  <c r="N161" i="6" s="1"/>
  <c r="F134" i="6"/>
  <c r="M161" i="6" s="1"/>
  <c r="AB134" i="6"/>
  <c r="N136" i="6"/>
  <c r="AF136" i="6"/>
  <c r="O138" i="6"/>
  <c r="M136" i="6"/>
  <c r="E138" i="6"/>
  <c r="G140" i="6"/>
  <c r="K135" i="6"/>
  <c r="N165" i="6" s="1"/>
  <c r="AC134" i="6"/>
  <c r="O136" i="6"/>
  <c r="E139" i="6"/>
  <c r="D138" i="6"/>
  <c r="C137" i="6"/>
  <c r="E134" i="6"/>
  <c r="F140" i="6"/>
  <c r="S161" i="6" s="1"/>
  <c r="J135" i="6"/>
  <c r="N164" i="6" s="1"/>
  <c r="AD134" i="6"/>
  <c r="U135" i="6"/>
  <c r="N172" i="6" s="1"/>
  <c r="P136" i="6"/>
  <c r="O168" i="6" s="1"/>
  <c r="X137" i="6"/>
  <c r="AD139" i="6"/>
  <c r="Y140" i="6"/>
  <c r="E140" i="6"/>
  <c r="C138" i="6"/>
  <c r="D134" i="6"/>
  <c r="K136" i="6"/>
  <c r="O165" i="6" s="1"/>
  <c r="I135" i="6"/>
  <c r="N163" i="6" s="1"/>
  <c r="AE134" i="6"/>
  <c r="X135" i="6"/>
  <c r="Q136" i="6"/>
  <c r="Y137" i="6"/>
  <c r="R138" i="6"/>
  <c r="Q169" i="6" s="1"/>
  <c r="AE139" i="6"/>
  <c r="Z140" i="6"/>
  <c r="D140" i="6"/>
  <c r="C139" i="6"/>
  <c r="C134" i="6"/>
  <c r="M158" i="6" s="1"/>
  <c r="H137" i="6"/>
  <c r="P162" i="6" s="1"/>
  <c r="J136" i="6"/>
  <c r="O164" i="6" s="1"/>
  <c r="H135" i="6"/>
  <c r="N162" i="6" s="1"/>
  <c r="N134" i="6"/>
  <c r="AF134" i="6"/>
  <c r="Y135" i="6"/>
  <c r="R136" i="6"/>
  <c r="O169" i="6" s="1"/>
  <c r="Z137" i="6"/>
  <c r="S138" i="6"/>
  <c r="Q170" i="6" s="1"/>
  <c r="N139" i="6"/>
  <c r="AF139" i="6"/>
  <c r="AA140" i="6"/>
  <c r="M135" i="6"/>
  <c r="C140" i="6"/>
  <c r="K139" i="6"/>
  <c r="R165" i="6" s="1"/>
  <c r="G137" i="6"/>
  <c r="I136" i="6"/>
  <c r="O163" i="6" s="1"/>
  <c r="G135" i="6"/>
  <c r="M140" i="6"/>
  <c r="O134" i="6"/>
  <c r="Z135" i="6"/>
  <c r="S136" i="6"/>
  <c r="O170" i="6" s="1"/>
  <c r="T138" i="6"/>
  <c r="Q171" i="6" s="1"/>
  <c r="O139" i="6"/>
  <c r="AB140" i="6"/>
  <c r="H136" i="6"/>
  <c r="O162" i="6" s="1"/>
  <c r="AG74" i="6"/>
  <c r="AG90" i="6"/>
  <c r="AG85" i="6"/>
  <c r="AG106" i="6"/>
  <c r="V124" i="6"/>
  <c r="V73" i="6"/>
  <c r="V89" i="6"/>
  <c r="V105" i="6"/>
  <c r="AG91" i="6"/>
  <c r="AG93" i="6"/>
  <c r="AG107" i="6"/>
  <c r="AG123" i="6"/>
  <c r="AG125" i="6"/>
  <c r="AG78" i="6"/>
  <c r="AG94" i="6"/>
  <c r="AG110" i="6"/>
  <c r="V121" i="6"/>
  <c r="V74" i="6"/>
  <c r="V90" i="6"/>
  <c r="V106" i="6"/>
  <c r="V122" i="6"/>
  <c r="AG82" i="6"/>
  <c r="AG98" i="6"/>
  <c r="V107" i="6"/>
  <c r="AG114" i="6"/>
  <c r="AG101" i="6"/>
  <c r="AG86" i="6"/>
  <c r="AG102" i="6"/>
  <c r="AG122" i="6"/>
  <c r="V84" i="6"/>
  <c r="V100" i="6"/>
  <c r="AG77" i="6"/>
  <c r="V86" i="6"/>
  <c r="V102" i="6"/>
  <c r="AG109" i="6"/>
  <c r="V118" i="6"/>
  <c r="AG126" i="6"/>
  <c r="AG79" i="6"/>
  <c r="AG95" i="6"/>
  <c r="AG111" i="6"/>
  <c r="AG127" i="6"/>
  <c r="AG128" i="6"/>
  <c r="AG129" i="6"/>
  <c r="AG130" i="6"/>
  <c r="V76" i="6"/>
  <c r="V91" i="6"/>
  <c r="V123" i="6"/>
  <c r="AG117" i="6"/>
  <c r="AG118" i="6"/>
  <c r="V81" i="6"/>
  <c r="V97" i="6"/>
  <c r="V113" i="6"/>
  <c r="V130" i="6"/>
  <c r="V82" i="6"/>
  <c r="V114" i="6"/>
  <c r="V75" i="6"/>
  <c r="AG73" i="6"/>
  <c r="AG81" i="6"/>
  <c r="AG89" i="6"/>
  <c r="AG97" i="6"/>
  <c r="AG105" i="6"/>
  <c r="AG113" i="6"/>
  <c r="AG121" i="6"/>
  <c r="V78" i="6"/>
  <c r="V94" i="6"/>
  <c r="V110" i="6"/>
  <c r="V126" i="6"/>
  <c r="V71" i="6"/>
  <c r="V79" i="6"/>
  <c r="V87" i="6"/>
  <c r="V95" i="6"/>
  <c r="V103" i="6"/>
  <c r="V111" i="6"/>
  <c r="V119" i="6"/>
  <c r="V127" i="6"/>
  <c r="AG75" i="6"/>
  <c r="AG83" i="6"/>
  <c r="AG99" i="6"/>
  <c r="AG115" i="6"/>
  <c r="V72" i="6"/>
  <c r="V88" i="6"/>
  <c r="V96" i="6"/>
  <c r="V104" i="6"/>
  <c r="V120" i="6"/>
  <c r="V128" i="6"/>
  <c r="AG76" i="6"/>
  <c r="AG84" i="6"/>
  <c r="AG92" i="6"/>
  <c r="AG100" i="6"/>
  <c r="AG108" i="6"/>
  <c r="AG116" i="6"/>
  <c r="AG124" i="6"/>
  <c r="V129" i="6"/>
  <c r="V98" i="6"/>
  <c r="V83" i="6"/>
  <c r="V99" i="6"/>
  <c r="V115" i="6"/>
  <c r="AG71" i="6"/>
  <c r="AG72" i="6"/>
  <c r="AG87" i="6"/>
  <c r="AG88" i="6"/>
  <c r="AG96" i="6"/>
  <c r="AG112" i="6"/>
  <c r="AG119" i="6"/>
  <c r="AG120" i="6"/>
  <c r="V77" i="6"/>
  <c r="V85" i="6"/>
  <c r="V93" i="6"/>
  <c r="V101" i="6"/>
  <c r="V108" i="6"/>
  <c r="V109" i="6"/>
  <c r="V116" i="6"/>
  <c r="V117" i="6"/>
  <c r="V125" i="6"/>
  <c r="AG80" i="6"/>
  <c r="V112" i="6"/>
  <c r="V80" i="6"/>
  <c r="AG103" i="6"/>
  <c r="AG104" i="6"/>
  <c r="V92" i="6"/>
  <c r="P166" i="6" l="1"/>
  <c r="R186" i="6"/>
  <c r="R187" i="6" s="1"/>
  <c r="S166" i="6"/>
  <c r="M166" i="6"/>
  <c r="N166" i="6"/>
  <c r="M186" i="6"/>
  <c r="M187" i="6" s="1"/>
  <c r="O166" i="6"/>
  <c r="N186" i="6"/>
  <c r="N187" i="6" s="1"/>
  <c r="P186" i="6"/>
  <c r="P187" i="6" s="1"/>
  <c r="S186" i="6"/>
  <c r="S187" i="6" s="1"/>
  <c r="Q186" i="6"/>
  <c r="Q187" i="6" s="1"/>
  <c r="AG136" i="6"/>
  <c r="V140" i="6"/>
  <c r="S173" i="6" s="1"/>
  <c r="V136" i="6"/>
  <c r="O173" i="6" s="1"/>
  <c r="AG137" i="6"/>
  <c r="V138" i="6"/>
  <c r="Q173" i="6" s="1"/>
  <c r="AG139" i="6"/>
  <c r="AG140" i="6"/>
  <c r="AG138" i="6"/>
  <c r="V135" i="6"/>
  <c r="N173" i="6" s="1"/>
  <c r="V134" i="6"/>
  <c r="M173" i="6" s="1"/>
  <c r="V139" i="6"/>
  <c r="R173" i="6" s="1"/>
  <c r="AG135" i="6"/>
  <c r="AG134" i="6"/>
  <c r="V137" i="6"/>
  <c r="P173" i="6" s="1"/>
</calcChain>
</file>

<file path=xl/sharedStrings.xml><?xml version="1.0" encoding="utf-8"?>
<sst xmlns="http://schemas.openxmlformats.org/spreadsheetml/2006/main" count="1430" uniqueCount="61">
  <si>
    <t>zero</t>
  </si>
  <si>
    <t>base</t>
  </si>
  <si>
    <t>disabled</t>
  </si>
  <si>
    <t xml:space="preserve">. </t>
  </si>
  <si>
    <t>age</t>
  </si>
  <si>
    <t>disposable income</t>
  </si>
  <si>
    <t>consumption</t>
  </si>
  <si>
    <t>wealth</t>
  </si>
  <si>
    <t>formal care expenditure</t>
  </si>
  <si>
    <t>carers</t>
  </si>
  <si>
    <t>workers</t>
  </si>
  <si>
    <t>work hours</t>
  </si>
  <si>
    <t>discretionary consumption</t>
  </si>
  <si>
    <t>.</t>
  </si>
  <si>
    <t>very slightly fewer carers in late age</t>
  </si>
  <si>
    <t>lower workers due to limitations of disability and care need</t>
  </si>
  <si>
    <t>lower work hours associated with lower work incidence</t>
  </si>
  <si>
    <t>need care</t>
  </si>
  <si>
    <t>substantial decline from age 65 due to switch from disability to activity definitions (allowance for formal social care)</t>
  </si>
  <si>
    <t>decline in discretionary consumption not sufficient to compensate decline in income and rise in formal care expenditure</t>
  </si>
  <si>
    <t>formal care expenditure includes childcare (mid-working life) and social care (from age 65)</t>
  </si>
  <si>
    <t>lower wealth consequence of insufficient reduction in discretionary consumption to off-set decline in disposable income and increase in social care costs late in life</t>
  </si>
  <si>
    <t>41-50</t>
  </si>
  <si>
    <t>slightly higher disability possibly due to lower affluence</t>
  </si>
  <si>
    <t>Note jump at age 65 when data for activity limitations are used for identification - process estimated on data to age 54 - could adopt alternative assumption concerning 55 to 65 to mitigate jump</t>
  </si>
  <si>
    <t>saving</t>
  </si>
  <si>
    <t>employed</t>
  </si>
  <si>
    <t>income</t>
  </si>
  <si>
    <t>care expenditure</t>
  </si>
  <si>
    <t>Source: Author's calculations on simulated data.</t>
  </si>
  <si>
    <t>social carers</t>
  </si>
  <si>
    <t>51-55</t>
  </si>
  <si>
    <t>56-60</t>
  </si>
  <si>
    <t>61-65</t>
  </si>
  <si>
    <t>66-70</t>
  </si>
  <si>
    <t>29-35</t>
  </si>
  <si>
    <t>36-40</t>
  </si>
  <si>
    <t>rational expecations</t>
  </si>
  <si>
    <t>19-25</t>
  </si>
  <si>
    <t>26-30</t>
  </si>
  <si>
    <t>41-45</t>
  </si>
  <si>
    <t>46-50</t>
  </si>
  <si>
    <t>31-35</t>
  </si>
  <si>
    <t>higher wealth - possibly precautionary</t>
  </si>
  <si>
    <t>weak employment effects</t>
  </si>
  <si>
    <t>slight increase in income reflecting higher wealth</t>
  </si>
  <si>
    <t>higher wealth</t>
  </si>
  <si>
    <t>higher income</t>
  </si>
  <si>
    <t>Driven by childcare early in life and social care later in life (after age 60)</t>
  </si>
  <si>
    <t>lower due to responses of informal social carers</t>
  </si>
  <si>
    <t>just under half of precautionary balances to 36-40 response to childcare - thereafter social care much more important</t>
  </si>
  <si>
    <t>lower employment due to disability</t>
  </si>
  <si>
    <t xml:space="preserve">Driven by social care </t>
  </si>
  <si>
    <t>zero costs scenario</t>
  </si>
  <si>
    <t>ignore costs scenario less zero costs scenario</t>
  </si>
  <si>
    <t>base scenario less ignore costs scenario</t>
  </si>
  <si>
    <t>ignore costs</t>
  </si>
  <si>
    <t>ignore costs expectations</t>
  </si>
  <si>
    <t>ignore costs - zero</t>
  </si>
  <si>
    <t>base - ignore costs</t>
  </si>
  <si>
    <t>Notes: "zero costs scenario" imposes no time or financial costs for social care or childcare. "Base scenario" imposes (non-zero) statistical estimates for time and financial costs of social care and childcare. "Naive scenario" projects the population using the same processes as the "base scenario", except for behaviour which is projected as described under the "zero costs scenario". Top panel reports population average statistics projected under the zero costs scenario. Middle panel reports differences between the naive and zero costs scenarios. Bottom panel reports differences between the base and naive scenarios. "disabled" reports the proportion of the population subgroup affected by long-term illness or disability.  "need care" reports the proportion of the population subgroup with social care needs. "social carers" reports the proportion of the population subgroup with social care responsibilities. "employed" reports the proportion of the population subgroup in paid employment. "income" reports annual disposable income. "consumption" reports annual discretionary consumption. "care expenditure" reports annual financial cost of formal care. "wealth" reports net value of all assets and liabilities. "saving" reports contribution to "wealth", equal to "income" less "consumption" less "care expenditure".  All financial values reported in GBP, 2022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</si>
</sst>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Aptos Narrow"/>
      <family val="2"/>
      <scheme val="minor"/>
    </font>
    <font>
      <sz val="11"/>
      <color rgb="FFFF0000"/>
      <name val="Aptos Narrow"/>
      <family val="2"/>
      <scheme val="minor"/>
    </font>
    <font>
      <sz val="11"/>
      <color theme="9" tint="-0.249977111117893"/>
      <name val="Aptos Narrow"/>
      <family val="2"/>
      <scheme val="minor"/>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14">
    <xf numFmtId="0" fontId="0" fillId="0" borderId="0" xfId="0"/>
    <xf numFmtId="3" fontId="0" fillId="0" borderId="0" xfId="0" applyNumberFormat="1"/>
    <xf numFmtId="164" fontId="0" fillId="0" borderId="0" xfId="0" applyNumberFormat="1"/>
    <xf numFmtId="0" fontId="0" fillId="0" borderId="1" xfId="0" applyBorder="1"/>
    <xf numFmtId="0" fontId="0" fillId="0" borderId="1" xfId="0" applyBorder="1" applyAlignment="1">
      <alignment horizontal="centerContinuous"/>
    </xf>
    <xf numFmtId="1" fontId="0" fillId="0" borderId="0" xfId="0" applyNumberFormat="1"/>
    <xf numFmtId="0" fontId="0" fillId="0" borderId="1" xfId="0" applyBorder="1" applyAlignment="1">
      <alignment horizontal="right"/>
    </xf>
    <xf numFmtId="164" fontId="0" fillId="0" borderId="0" xfId="0" applyNumberFormat="1" applyAlignment="1">
      <alignment horizontal="right"/>
    </xf>
    <xf numFmtId="1" fontId="0" fillId="0" borderId="0" xfId="0" applyNumberFormat="1" applyAlignment="1">
      <alignment horizontal="right"/>
    </xf>
    <xf numFmtId="0" fontId="0" fillId="0" borderId="2" xfId="0" applyBorder="1"/>
    <xf numFmtId="1" fontId="0" fillId="0" borderId="2" xfId="0" applyNumberFormat="1" applyBorder="1" applyAlignment="1">
      <alignment horizontal="right"/>
    </xf>
    <xf numFmtId="0" fontId="0" fillId="0" borderId="0" xfId="0" applyAlignment="1">
      <alignment horizontal="right"/>
    </xf>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'all care costs 1990-99 (2)'!$U$1</c:f>
              <c:strCache>
                <c:ptCount val="1"/>
                <c:pt idx="0">
                  <c:v>ignore costs expectations</c:v>
                </c:pt>
              </c:strCache>
            </c:strRef>
          </c:tx>
          <c:spPr>
            <a:ln w="19050" cap="rnd">
              <a:solidFill>
                <a:schemeClr val="accent1"/>
              </a:solidFill>
              <a:round/>
            </a:ln>
            <a:effectLst/>
          </c:spPr>
          <c:marker>
            <c:symbol val="none"/>
          </c:marker>
          <c:xVal>
            <c:numRef>
              <c:f>'all care costs 1990-99 (2)'!$B$80:$B$121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 (2)'!$U$80:$U$121</c:f>
              <c:numCache>
                <c:formatCode>General</c:formatCode>
                <c:ptCount val="42"/>
                <c:pt idx="0">
                  <c:v>-336.6200000000008</c:v>
                </c:pt>
                <c:pt idx="1">
                  <c:v>-161.5</c:v>
                </c:pt>
                <c:pt idx="2">
                  <c:v>-351.14000000000306</c:v>
                </c:pt>
                <c:pt idx="3">
                  <c:v>-157.39999999999418</c:v>
                </c:pt>
                <c:pt idx="4">
                  <c:v>-319.36999999999534</c:v>
                </c:pt>
                <c:pt idx="5">
                  <c:v>-841.15000000000146</c:v>
                </c:pt>
                <c:pt idx="6">
                  <c:v>-162.62999999999738</c:v>
                </c:pt>
                <c:pt idx="7">
                  <c:v>-707.87999999999738</c:v>
                </c:pt>
                <c:pt idx="8">
                  <c:v>-963.80000000000291</c:v>
                </c:pt>
                <c:pt idx="9">
                  <c:v>-734.80000000000291</c:v>
                </c:pt>
                <c:pt idx="10">
                  <c:v>-382.29999999998836</c:v>
                </c:pt>
                <c:pt idx="11">
                  <c:v>-478</c:v>
                </c:pt>
                <c:pt idx="12">
                  <c:v>-604</c:v>
                </c:pt>
                <c:pt idx="13">
                  <c:v>-321.80000000001746</c:v>
                </c:pt>
                <c:pt idx="14">
                  <c:v>-144.60000000000582</c:v>
                </c:pt>
                <c:pt idx="15">
                  <c:v>-383.09999999997672</c:v>
                </c:pt>
                <c:pt idx="16">
                  <c:v>-271</c:v>
                </c:pt>
                <c:pt idx="17">
                  <c:v>-10.199999999982538</c:v>
                </c:pt>
                <c:pt idx="18">
                  <c:v>36</c:v>
                </c:pt>
                <c:pt idx="19">
                  <c:v>424.30000000001746</c:v>
                </c:pt>
                <c:pt idx="20">
                  <c:v>310.29999999998836</c:v>
                </c:pt>
                <c:pt idx="21">
                  <c:v>301.5</c:v>
                </c:pt>
                <c:pt idx="22">
                  <c:v>61.800000000017462</c:v>
                </c:pt>
                <c:pt idx="23">
                  <c:v>323.10000000000582</c:v>
                </c:pt>
                <c:pt idx="24">
                  <c:v>-268.59999999997672</c:v>
                </c:pt>
                <c:pt idx="25">
                  <c:v>22</c:v>
                </c:pt>
                <c:pt idx="26">
                  <c:v>361.79999999998836</c:v>
                </c:pt>
                <c:pt idx="27">
                  <c:v>314.40000000002328</c:v>
                </c:pt>
                <c:pt idx="28">
                  <c:v>-204.29999999998836</c:v>
                </c:pt>
                <c:pt idx="29">
                  <c:v>117.19999999995343</c:v>
                </c:pt>
                <c:pt idx="30">
                  <c:v>361.09999999997672</c:v>
                </c:pt>
                <c:pt idx="31">
                  <c:v>-382.70000000006985</c:v>
                </c:pt>
                <c:pt idx="32">
                  <c:v>-174.70000000006985</c:v>
                </c:pt>
                <c:pt idx="33">
                  <c:v>674.79999999993015</c:v>
                </c:pt>
                <c:pt idx="34">
                  <c:v>551.20000000006985</c:v>
                </c:pt>
                <c:pt idx="35">
                  <c:v>750</c:v>
                </c:pt>
                <c:pt idx="36">
                  <c:v>-640</c:v>
                </c:pt>
                <c:pt idx="37">
                  <c:v>870</c:v>
                </c:pt>
                <c:pt idx="38">
                  <c:v>106</c:v>
                </c:pt>
                <c:pt idx="39">
                  <c:v>193</c:v>
                </c:pt>
                <c:pt idx="40">
                  <c:v>1143</c:v>
                </c:pt>
                <c:pt idx="41">
                  <c:v>752</c:v>
                </c:pt>
              </c:numCache>
            </c:numRef>
          </c:yVal>
          <c:smooth val="0"/>
          <c:extLst>
            <c:ext xmlns:c16="http://schemas.microsoft.com/office/drawing/2014/chart" uri="{C3380CC4-5D6E-409C-BE32-E72D297353CC}">
              <c16:uniqueId val="{00000000-4C78-4BD8-A306-3AFE50B4C26D}"/>
            </c:ext>
          </c:extLst>
        </c:ser>
        <c:ser>
          <c:idx val="1"/>
          <c:order val="1"/>
          <c:tx>
            <c:strRef>
              <c:f>'all care costs 1990-99 (2)'!$AF$1</c:f>
              <c:strCache>
                <c:ptCount val="1"/>
                <c:pt idx="0">
                  <c:v>rational expecations</c:v>
                </c:pt>
              </c:strCache>
            </c:strRef>
          </c:tx>
          <c:spPr>
            <a:ln w="19050" cap="rnd">
              <a:solidFill>
                <a:schemeClr val="accent2"/>
              </a:solidFill>
              <a:round/>
            </a:ln>
            <a:effectLst/>
          </c:spPr>
          <c:marker>
            <c:symbol val="none"/>
          </c:marker>
          <c:xVal>
            <c:numRef>
              <c:f>'all care costs 1990-99 (2)'!$B$80:$B$121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 (2)'!$AF$80:$AF$121</c:f>
              <c:numCache>
                <c:formatCode>General</c:formatCode>
                <c:ptCount val="42"/>
                <c:pt idx="0">
                  <c:v>-63.3799999999992</c:v>
                </c:pt>
                <c:pt idx="1">
                  <c:v>-67.069999999999709</c:v>
                </c:pt>
                <c:pt idx="2">
                  <c:v>-23.159999999999854</c:v>
                </c:pt>
                <c:pt idx="3">
                  <c:v>146.34999999999854</c:v>
                </c:pt>
                <c:pt idx="4">
                  <c:v>44.650000000008731</c:v>
                </c:pt>
                <c:pt idx="5">
                  <c:v>-689.08999999999651</c:v>
                </c:pt>
                <c:pt idx="6">
                  <c:v>-1407.260000000002</c:v>
                </c:pt>
                <c:pt idx="7">
                  <c:v>-657.51000000000204</c:v>
                </c:pt>
                <c:pt idx="8">
                  <c:v>-84.819999999999709</c:v>
                </c:pt>
                <c:pt idx="9">
                  <c:v>84.600000000005821</c:v>
                </c:pt>
                <c:pt idx="10">
                  <c:v>-424.29999999998836</c:v>
                </c:pt>
                <c:pt idx="11">
                  <c:v>204.39999999999418</c:v>
                </c:pt>
                <c:pt idx="12">
                  <c:v>133.39999999999418</c:v>
                </c:pt>
                <c:pt idx="13">
                  <c:v>498.30000000001746</c:v>
                </c:pt>
                <c:pt idx="14">
                  <c:v>-15.100000000005821</c:v>
                </c:pt>
                <c:pt idx="15">
                  <c:v>398.29999999998836</c:v>
                </c:pt>
                <c:pt idx="16">
                  <c:v>345.10000000000582</c:v>
                </c:pt>
                <c:pt idx="17">
                  <c:v>452</c:v>
                </c:pt>
                <c:pt idx="18">
                  <c:v>208.19999999998254</c:v>
                </c:pt>
                <c:pt idx="19">
                  <c:v>97</c:v>
                </c:pt>
                <c:pt idx="20">
                  <c:v>334.10000000000582</c:v>
                </c:pt>
                <c:pt idx="21">
                  <c:v>199.89999999999418</c:v>
                </c:pt>
                <c:pt idx="22">
                  <c:v>133.39999999999418</c:v>
                </c:pt>
                <c:pt idx="23">
                  <c:v>-22.5</c:v>
                </c:pt>
                <c:pt idx="24">
                  <c:v>-2.9000000000232831</c:v>
                </c:pt>
                <c:pt idx="25">
                  <c:v>-357.09999999997672</c:v>
                </c:pt>
                <c:pt idx="26">
                  <c:v>222.5</c:v>
                </c:pt>
                <c:pt idx="27">
                  <c:v>35.599999999976717</c:v>
                </c:pt>
                <c:pt idx="28">
                  <c:v>307.5</c:v>
                </c:pt>
                <c:pt idx="29">
                  <c:v>653.70000000001164</c:v>
                </c:pt>
                <c:pt idx="30">
                  <c:v>132.70000000006985</c:v>
                </c:pt>
                <c:pt idx="31">
                  <c:v>-125.09999999997672</c:v>
                </c:pt>
                <c:pt idx="32">
                  <c:v>-62.5</c:v>
                </c:pt>
                <c:pt idx="33">
                  <c:v>-489</c:v>
                </c:pt>
                <c:pt idx="34">
                  <c:v>277.5</c:v>
                </c:pt>
                <c:pt idx="35">
                  <c:v>191</c:v>
                </c:pt>
                <c:pt idx="36">
                  <c:v>647</c:v>
                </c:pt>
                <c:pt idx="37">
                  <c:v>251</c:v>
                </c:pt>
                <c:pt idx="38">
                  <c:v>-122</c:v>
                </c:pt>
                <c:pt idx="39">
                  <c:v>-447</c:v>
                </c:pt>
                <c:pt idx="40">
                  <c:v>-193</c:v>
                </c:pt>
                <c:pt idx="41">
                  <c:v>166</c:v>
                </c:pt>
              </c:numCache>
            </c:numRef>
          </c:yVal>
          <c:smooth val="0"/>
          <c:extLst>
            <c:ext xmlns:c16="http://schemas.microsoft.com/office/drawing/2014/chart" uri="{C3380CC4-5D6E-409C-BE32-E72D297353CC}">
              <c16:uniqueId val="{00000001-4C78-4BD8-A306-3AFE50B4C26D}"/>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'childcare costs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2000-09'!$T$80:$T$121</c:f>
              <c:numCache>
                <c:formatCode>General</c:formatCode>
                <c:ptCount val="42"/>
                <c:pt idx="0">
                  <c:v>510.67849999999999</c:v>
                </c:pt>
                <c:pt idx="1">
                  <c:v>487.34339999999997</c:v>
                </c:pt>
                <c:pt idx="2">
                  <c:v>486.74590000000001</c:v>
                </c:pt>
                <c:pt idx="3">
                  <c:v>446.30790000000002</c:v>
                </c:pt>
                <c:pt idx="4">
                  <c:v>458.42759999999998</c:v>
                </c:pt>
                <c:pt idx="5">
                  <c:v>413.92270000000002</c:v>
                </c:pt>
                <c:pt idx="6">
                  <c:v>395.95979999999997</c:v>
                </c:pt>
                <c:pt idx="7">
                  <c:v>339.37029999999999</c:v>
                </c:pt>
                <c:pt idx="8">
                  <c:v>473.54149999999998</c:v>
                </c:pt>
                <c:pt idx="9">
                  <c:v>436.81709999999998</c:v>
                </c:pt>
                <c:pt idx="10">
                  <c:v>362.21019999999999</c:v>
                </c:pt>
                <c:pt idx="11">
                  <c:v>362.57310000000001</c:v>
                </c:pt>
                <c:pt idx="12">
                  <c:v>334.23869999999999</c:v>
                </c:pt>
                <c:pt idx="13">
                  <c:v>283.69869999999997</c:v>
                </c:pt>
                <c:pt idx="14">
                  <c:v>278.61500000000001</c:v>
                </c:pt>
                <c:pt idx="15">
                  <c:v>248.09909999999999</c:v>
                </c:pt>
                <c:pt idx="16">
                  <c:v>209.864</c:v>
                </c:pt>
                <c:pt idx="17">
                  <c:v>172.88140000000001</c:v>
                </c:pt>
                <c:pt idx="18">
                  <c:v>150.5812</c:v>
                </c:pt>
                <c:pt idx="19">
                  <c:v>133.70840000000001</c:v>
                </c:pt>
                <c:pt idx="20">
                  <c:v>109.3403</c:v>
                </c:pt>
                <c:pt idx="21">
                  <c:v>94.476249999999993</c:v>
                </c:pt>
                <c:pt idx="22">
                  <c:v>84.641549999999995</c:v>
                </c:pt>
                <c:pt idx="23">
                  <c:v>66.633840000000006</c:v>
                </c:pt>
                <c:pt idx="24">
                  <c:v>46.23169</c:v>
                </c:pt>
                <c:pt idx="25">
                  <c:v>44.754269999999998</c:v>
                </c:pt>
                <c:pt idx="26">
                  <c:v>40.283969999999997</c:v>
                </c:pt>
                <c:pt idx="27">
                  <c:v>30.757079999999998</c:v>
                </c:pt>
                <c:pt idx="28">
                  <c:v>22.979669999999999</c:v>
                </c:pt>
                <c:pt idx="29">
                  <c:v>21.581810000000001</c:v>
                </c:pt>
                <c:pt idx="30">
                  <c:v>15.78322</c:v>
                </c:pt>
                <c:pt idx="31">
                  <c:v>15.65532</c:v>
                </c:pt>
                <c:pt idx="32">
                  <c:v>10.88969</c:v>
                </c:pt>
                <c:pt idx="33">
                  <c:v>10.851470000000001</c:v>
                </c:pt>
                <c:pt idx="34">
                  <c:v>9.443778</c:v>
                </c:pt>
                <c:pt idx="35">
                  <c:v>9.5615740000000002</c:v>
                </c:pt>
                <c:pt idx="36">
                  <c:v>7.2800599999999998</c:v>
                </c:pt>
                <c:pt idx="37">
                  <c:v>4.2730899999999998</c:v>
                </c:pt>
                <c:pt idx="38">
                  <c:v>4.5900879999999997</c:v>
                </c:pt>
                <c:pt idx="39">
                  <c:v>3.63751E-2</c:v>
                </c:pt>
                <c:pt idx="40">
                  <c:v>0</c:v>
                </c:pt>
                <c:pt idx="41">
                  <c:v>0</c:v>
                </c:pt>
              </c:numCache>
            </c:numRef>
          </c:yVal>
          <c:smooth val="0"/>
          <c:extLst>
            <c:ext xmlns:c16="http://schemas.microsoft.com/office/drawing/2014/chart" uri="{C3380CC4-5D6E-409C-BE32-E72D297353CC}">
              <c16:uniqueId val="{00000000-CE92-414B-8812-5BE93C6D6ABE}"/>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'childcare no kids 2000-09'!$U$1</c:f>
              <c:strCache>
                <c:ptCount val="1"/>
                <c:pt idx="0">
                  <c:v>ignore costs expectations</c:v>
                </c:pt>
              </c:strCache>
            </c:strRef>
          </c:tx>
          <c:spPr>
            <a:ln w="19050" cap="rnd">
              <a:solidFill>
                <a:schemeClr val="accent1"/>
              </a:solidFill>
              <a:round/>
            </a:ln>
            <a:effectLst/>
          </c:spPr>
          <c:marker>
            <c:symbol val="none"/>
          </c:marker>
          <c:xVal>
            <c:numRef>
              <c:f>'childcare no kids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2000-09'!$U$80:$U$121</c:f>
              <c:numCache>
                <c:formatCode>General</c:formatCode>
                <c:ptCount val="42"/>
                <c:pt idx="0">
                  <c:v>-7422.18</c:v>
                </c:pt>
                <c:pt idx="1">
                  <c:v>-6935.4599999999991</c:v>
                </c:pt>
                <c:pt idx="2">
                  <c:v>-8094.9199999999983</c:v>
                </c:pt>
                <c:pt idx="3">
                  <c:v>-17748.460000000006</c:v>
                </c:pt>
                <c:pt idx="4">
                  <c:v>-16020.539999999994</c:v>
                </c:pt>
                <c:pt idx="5">
                  <c:v>-19013.490000000005</c:v>
                </c:pt>
                <c:pt idx="6">
                  <c:v>-21824.270000000004</c:v>
                </c:pt>
                <c:pt idx="7">
                  <c:v>-19850.399999999994</c:v>
                </c:pt>
                <c:pt idx="8">
                  <c:v>-17954.399999999994</c:v>
                </c:pt>
                <c:pt idx="9">
                  <c:v>-25250.5</c:v>
                </c:pt>
                <c:pt idx="10">
                  <c:v>-36475.399999999994</c:v>
                </c:pt>
                <c:pt idx="11">
                  <c:v>-40745.699999999983</c:v>
                </c:pt>
                <c:pt idx="12">
                  <c:v>-44307.200000000012</c:v>
                </c:pt>
                <c:pt idx="13">
                  <c:v>-36444.300000000017</c:v>
                </c:pt>
                <c:pt idx="14">
                  <c:v>-36049.100000000006</c:v>
                </c:pt>
                <c:pt idx="15">
                  <c:v>-38659.799999999988</c:v>
                </c:pt>
                <c:pt idx="16">
                  <c:v>-39549.200000000012</c:v>
                </c:pt>
                <c:pt idx="17">
                  <c:v>-35516.900000000023</c:v>
                </c:pt>
                <c:pt idx="18">
                  <c:v>-35794.800000000047</c:v>
                </c:pt>
                <c:pt idx="19">
                  <c:v>-35768.699999999953</c:v>
                </c:pt>
                <c:pt idx="20">
                  <c:v>-40370.299999999988</c:v>
                </c:pt>
                <c:pt idx="21">
                  <c:v>-38979.900000000023</c:v>
                </c:pt>
                <c:pt idx="22">
                  <c:v>-33575.600000000035</c:v>
                </c:pt>
                <c:pt idx="23">
                  <c:v>-25605.900000000023</c:v>
                </c:pt>
                <c:pt idx="24">
                  <c:v>-22023.5</c:v>
                </c:pt>
                <c:pt idx="25">
                  <c:v>-26262.900000000023</c:v>
                </c:pt>
                <c:pt idx="26">
                  <c:v>-28699.5</c:v>
                </c:pt>
                <c:pt idx="27">
                  <c:v>-29072.900000000023</c:v>
                </c:pt>
                <c:pt idx="28">
                  <c:v>-32967.399999999907</c:v>
                </c:pt>
                <c:pt idx="29">
                  <c:v>-51441.599999999977</c:v>
                </c:pt>
                <c:pt idx="30">
                  <c:v>-57082.199999999953</c:v>
                </c:pt>
                <c:pt idx="31">
                  <c:v>-50000.699999999953</c:v>
                </c:pt>
                <c:pt idx="32">
                  <c:v>-35428.400000000023</c:v>
                </c:pt>
                <c:pt idx="33">
                  <c:v>-7675.0999999999767</c:v>
                </c:pt>
                <c:pt idx="34">
                  <c:v>-10337.900000000023</c:v>
                </c:pt>
                <c:pt idx="35">
                  <c:v>-8573.0999999999767</c:v>
                </c:pt>
                <c:pt idx="36">
                  <c:v>-17272.79999999993</c:v>
                </c:pt>
                <c:pt idx="37">
                  <c:v>12328.5</c:v>
                </c:pt>
                <c:pt idx="38">
                  <c:v>335</c:v>
                </c:pt>
                <c:pt idx="39">
                  <c:v>-15463</c:v>
                </c:pt>
                <c:pt idx="40">
                  <c:v>-3265</c:v>
                </c:pt>
                <c:pt idx="41">
                  <c:v>0</c:v>
                </c:pt>
              </c:numCache>
            </c:numRef>
          </c:yVal>
          <c:smooth val="0"/>
          <c:extLst>
            <c:ext xmlns:c16="http://schemas.microsoft.com/office/drawing/2014/chart" uri="{C3380CC4-5D6E-409C-BE32-E72D297353CC}">
              <c16:uniqueId val="{00000000-BCF1-44B2-8BC4-8FBF5AADC956}"/>
            </c:ext>
          </c:extLst>
        </c:ser>
        <c:ser>
          <c:idx val="1"/>
          <c:order val="1"/>
          <c:tx>
            <c:strRef>
              <c:f>'childcare no kids 2000-09'!$AF$1</c:f>
              <c:strCache>
                <c:ptCount val="1"/>
                <c:pt idx="0">
                  <c:v>rational expecations</c:v>
                </c:pt>
              </c:strCache>
            </c:strRef>
          </c:tx>
          <c:spPr>
            <a:ln w="19050" cap="rnd">
              <a:solidFill>
                <a:schemeClr val="accent2"/>
              </a:solidFill>
              <a:round/>
            </a:ln>
            <a:effectLst/>
          </c:spPr>
          <c:marker>
            <c:symbol val="none"/>
          </c:marker>
          <c:xVal>
            <c:numRef>
              <c:f>'childcare no kids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2000-09'!$AF$80:$AF$121</c:f>
              <c:numCache>
                <c:formatCode>General</c:formatCode>
                <c:ptCount val="42"/>
                <c:pt idx="0">
                  <c:v>297.87999999999738</c:v>
                </c:pt>
                <c:pt idx="1">
                  <c:v>1993.0200000000041</c:v>
                </c:pt>
                <c:pt idx="2">
                  <c:v>4020.4699999999939</c:v>
                </c:pt>
                <c:pt idx="3">
                  <c:v>8935.61</c:v>
                </c:pt>
                <c:pt idx="4">
                  <c:v>5974.5699999999924</c:v>
                </c:pt>
                <c:pt idx="5">
                  <c:v>3650.1200000000099</c:v>
                </c:pt>
                <c:pt idx="6">
                  <c:v>2992.3300000000017</c:v>
                </c:pt>
                <c:pt idx="7">
                  <c:v>3548.3999999999942</c:v>
                </c:pt>
                <c:pt idx="8">
                  <c:v>19407.100000000006</c:v>
                </c:pt>
                <c:pt idx="9">
                  <c:v>22100.5</c:v>
                </c:pt>
                <c:pt idx="10">
                  <c:v>24796.100000000006</c:v>
                </c:pt>
                <c:pt idx="11">
                  <c:v>25300.699999999983</c:v>
                </c:pt>
                <c:pt idx="12">
                  <c:v>27428</c:v>
                </c:pt>
                <c:pt idx="13">
                  <c:v>27832.800000000017</c:v>
                </c:pt>
                <c:pt idx="14">
                  <c:v>27840.399999999994</c:v>
                </c:pt>
                <c:pt idx="15">
                  <c:v>26158.400000000023</c:v>
                </c:pt>
                <c:pt idx="16">
                  <c:v>37525.200000000012</c:v>
                </c:pt>
                <c:pt idx="17">
                  <c:v>30854.5</c:v>
                </c:pt>
                <c:pt idx="18">
                  <c:v>32786.900000000023</c:v>
                </c:pt>
                <c:pt idx="19">
                  <c:v>24678.699999999953</c:v>
                </c:pt>
                <c:pt idx="20">
                  <c:v>26109.900000000023</c:v>
                </c:pt>
                <c:pt idx="21">
                  <c:v>25727</c:v>
                </c:pt>
                <c:pt idx="22">
                  <c:v>20400.700000000012</c:v>
                </c:pt>
                <c:pt idx="23">
                  <c:v>11734</c:v>
                </c:pt>
                <c:pt idx="24">
                  <c:v>4894.8000000000466</c:v>
                </c:pt>
                <c:pt idx="25">
                  <c:v>3778.3999999999651</c:v>
                </c:pt>
                <c:pt idx="26">
                  <c:v>4895</c:v>
                </c:pt>
                <c:pt idx="27">
                  <c:v>3301.5</c:v>
                </c:pt>
                <c:pt idx="28">
                  <c:v>3654.7999999999302</c:v>
                </c:pt>
                <c:pt idx="29">
                  <c:v>16393.800000000047</c:v>
                </c:pt>
                <c:pt idx="30">
                  <c:v>27567.699999999953</c:v>
                </c:pt>
                <c:pt idx="31">
                  <c:v>28054</c:v>
                </c:pt>
                <c:pt idx="32">
                  <c:v>25266.099999999977</c:v>
                </c:pt>
                <c:pt idx="33">
                  <c:v>16100.5</c:v>
                </c:pt>
                <c:pt idx="34">
                  <c:v>17213.5</c:v>
                </c:pt>
                <c:pt idx="35">
                  <c:v>4115.7999999999302</c:v>
                </c:pt>
                <c:pt idx="36">
                  <c:v>8256.6999999999534</c:v>
                </c:pt>
                <c:pt idx="37">
                  <c:v>-29710.199999999953</c:v>
                </c:pt>
                <c:pt idx="38">
                  <c:v>-9025.3000000000466</c:v>
                </c:pt>
                <c:pt idx="39">
                  <c:v>27932</c:v>
                </c:pt>
                <c:pt idx="40">
                  <c:v>-4499</c:v>
                </c:pt>
                <c:pt idx="41">
                  <c:v>0</c:v>
                </c:pt>
              </c:numCache>
            </c:numRef>
          </c:yVal>
          <c:smooth val="0"/>
          <c:extLst>
            <c:ext xmlns:c16="http://schemas.microsoft.com/office/drawing/2014/chart" uri="{C3380CC4-5D6E-409C-BE32-E72D297353CC}">
              <c16:uniqueId val="{00000001-BCF1-44B2-8BC4-8FBF5AADC956}"/>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'childcare no kids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2000-09'!$T$80:$T$121</c:f>
              <c:numCache>
                <c:formatCode>General</c:formatCode>
                <c:ptCount val="42"/>
                <c:pt idx="0">
                  <c:v>83.095500000000001</c:v>
                </c:pt>
                <c:pt idx="1">
                  <c:v>170.9093</c:v>
                </c:pt>
                <c:pt idx="2">
                  <c:v>252.02099999999999</c:v>
                </c:pt>
                <c:pt idx="3">
                  <c:v>298.52710000000002</c:v>
                </c:pt>
                <c:pt idx="4">
                  <c:v>311.16329999999999</c:v>
                </c:pt>
                <c:pt idx="5">
                  <c:v>321.78289999999998</c:v>
                </c:pt>
                <c:pt idx="6">
                  <c:v>344.93009999999998</c:v>
                </c:pt>
                <c:pt idx="7">
                  <c:v>332.13850000000002</c:v>
                </c:pt>
                <c:pt idx="8">
                  <c:v>482.89789999999999</c:v>
                </c:pt>
                <c:pt idx="9">
                  <c:v>547.21230000000003</c:v>
                </c:pt>
                <c:pt idx="10">
                  <c:v>401.46789999999999</c:v>
                </c:pt>
                <c:pt idx="11">
                  <c:v>417.14260000000002</c:v>
                </c:pt>
                <c:pt idx="12">
                  <c:v>407.2355</c:v>
                </c:pt>
                <c:pt idx="13">
                  <c:v>324.98680000000002</c:v>
                </c:pt>
                <c:pt idx="14">
                  <c:v>317.05110000000002</c:v>
                </c:pt>
                <c:pt idx="15">
                  <c:v>275.10090000000002</c:v>
                </c:pt>
                <c:pt idx="16">
                  <c:v>258.76839999999999</c:v>
                </c:pt>
                <c:pt idx="17">
                  <c:v>220.9956</c:v>
                </c:pt>
                <c:pt idx="18">
                  <c:v>177.54130000000001</c:v>
                </c:pt>
                <c:pt idx="19">
                  <c:v>142.9579</c:v>
                </c:pt>
                <c:pt idx="20">
                  <c:v>133.70259999999999</c:v>
                </c:pt>
                <c:pt idx="21">
                  <c:v>123.9552</c:v>
                </c:pt>
                <c:pt idx="22">
                  <c:v>96.346639999999994</c:v>
                </c:pt>
                <c:pt idx="23">
                  <c:v>79.468279999999993</c:v>
                </c:pt>
                <c:pt idx="24">
                  <c:v>49.931310000000003</c:v>
                </c:pt>
                <c:pt idx="25">
                  <c:v>70.010670000000005</c:v>
                </c:pt>
                <c:pt idx="26">
                  <c:v>49.974460000000001</c:v>
                </c:pt>
                <c:pt idx="27">
                  <c:v>40.186700000000002</c:v>
                </c:pt>
                <c:pt idx="28">
                  <c:v>33.263199999999998</c:v>
                </c:pt>
                <c:pt idx="29">
                  <c:v>40.187190000000001</c:v>
                </c:pt>
                <c:pt idx="30">
                  <c:v>28.761050000000001</c:v>
                </c:pt>
                <c:pt idx="31">
                  <c:v>20.570740000000001</c:v>
                </c:pt>
                <c:pt idx="32">
                  <c:v>13.42075</c:v>
                </c:pt>
                <c:pt idx="33">
                  <c:v>17.532070000000001</c:v>
                </c:pt>
                <c:pt idx="34">
                  <c:v>9.2433239999999994</c:v>
                </c:pt>
                <c:pt idx="35">
                  <c:v>13.4976</c:v>
                </c:pt>
                <c:pt idx="36">
                  <c:v>12.20087</c:v>
                </c:pt>
                <c:pt idx="37">
                  <c:v>6.1471159999999996</c:v>
                </c:pt>
                <c:pt idx="38">
                  <c:v>2.8766989999999999</c:v>
                </c:pt>
                <c:pt idx="39">
                  <c:v>4.8707899999999998E-2</c:v>
                </c:pt>
                <c:pt idx="40">
                  <c:v>0</c:v>
                </c:pt>
                <c:pt idx="41">
                  <c:v>0</c:v>
                </c:pt>
              </c:numCache>
            </c:numRef>
          </c:yVal>
          <c:smooth val="0"/>
          <c:extLst>
            <c:ext xmlns:c16="http://schemas.microsoft.com/office/drawing/2014/chart" uri="{C3380CC4-5D6E-409C-BE32-E72D297353CC}">
              <c16:uniqueId val="{00000000-BF20-4CCC-93A3-45C497E999E9}"/>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'all care costs 1990-99 (2)'!$B$80:$B$121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 (2)'!$T$80:$T$121</c:f>
              <c:numCache>
                <c:formatCode>General</c:formatCode>
                <c:ptCount val="42"/>
                <c:pt idx="0">
                  <c:v>190.86160000000001</c:v>
                </c:pt>
                <c:pt idx="1">
                  <c:v>307.33199999999999</c:v>
                </c:pt>
                <c:pt idx="2">
                  <c:v>330.89600000000002</c:v>
                </c:pt>
                <c:pt idx="3">
                  <c:v>253.1293</c:v>
                </c:pt>
                <c:pt idx="4">
                  <c:v>391.04239999999999</c:v>
                </c:pt>
                <c:pt idx="5">
                  <c:v>455.67320000000001</c:v>
                </c:pt>
                <c:pt idx="6">
                  <c:v>404.55560000000003</c:v>
                </c:pt>
                <c:pt idx="7">
                  <c:v>459.75479999999999</c:v>
                </c:pt>
                <c:pt idx="8">
                  <c:v>753.76610000000005</c:v>
                </c:pt>
                <c:pt idx="9">
                  <c:v>978.51329999999996</c:v>
                </c:pt>
                <c:pt idx="10">
                  <c:v>664.06240000000003</c:v>
                </c:pt>
                <c:pt idx="11">
                  <c:v>737.09259999999995</c:v>
                </c:pt>
                <c:pt idx="12">
                  <c:v>576.80610000000001</c:v>
                </c:pt>
                <c:pt idx="13">
                  <c:v>470.88589999999999</c:v>
                </c:pt>
                <c:pt idx="14">
                  <c:v>506.59190000000001</c:v>
                </c:pt>
                <c:pt idx="15">
                  <c:v>402.81779999999998</c:v>
                </c:pt>
                <c:pt idx="16">
                  <c:v>517.34059999999999</c:v>
                </c:pt>
                <c:pt idx="17">
                  <c:v>333.14350000000002</c:v>
                </c:pt>
                <c:pt idx="18">
                  <c:v>253.71719999999999</c:v>
                </c:pt>
                <c:pt idx="19">
                  <c:v>138.4469</c:v>
                </c:pt>
                <c:pt idx="20">
                  <c:v>170.3098</c:v>
                </c:pt>
                <c:pt idx="21">
                  <c:v>93.305049999999994</c:v>
                </c:pt>
                <c:pt idx="22">
                  <c:v>98.201970000000003</c:v>
                </c:pt>
                <c:pt idx="23">
                  <c:v>131.90010000000001</c:v>
                </c:pt>
                <c:pt idx="24">
                  <c:v>117.2235</c:v>
                </c:pt>
                <c:pt idx="25">
                  <c:v>58.058129999999998</c:v>
                </c:pt>
                <c:pt idx="26">
                  <c:v>26.63739</c:v>
                </c:pt>
                <c:pt idx="27">
                  <c:v>14.88653</c:v>
                </c:pt>
                <c:pt idx="28">
                  <c:v>16.858239999999999</c:v>
                </c:pt>
                <c:pt idx="29">
                  <c:v>35.360169999999997</c:v>
                </c:pt>
                <c:pt idx="30">
                  <c:v>10.05419</c:v>
                </c:pt>
                <c:pt idx="31">
                  <c:v>2.8007979999999999</c:v>
                </c:pt>
                <c:pt idx="32">
                  <c:v>3.1593460000000002</c:v>
                </c:pt>
                <c:pt idx="33">
                  <c:v>17.314070000000001</c:v>
                </c:pt>
                <c:pt idx="34">
                  <c:v>4.1186400000000001</c:v>
                </c:pt>
                <c:pt idx="35">
                  <c:v>3.510081</c:v>
                </c:pt>
                <c:pt idx="36">
                  <c:v>9.4056000000000211</c:v>
                </c:pt>
                <c:pt idx="37">
                  <c:v>0</c:v>
                </c:pt>
                <c:pt idx="38">
                  <c:v>0</c:v>
                </c:pt>
                <c:pt idx="39">
                  <c:v>0</c:v>
                </c:pt>
                <c:pt idx="40">
                  <c:v>0</c:v>
                </c:pt>
                <c:pt idx="41">
                  <c:v>0</c:v>
                </c:pt>
              </c:numCache>
            </c:numRef>
          </c:yVal>
          <c:smooth val="0"/>
          <c:extLst>
            <c:ext xmlns:c16="http://schemas.microsoft.com/office/drawing/2014/chart" uri="{C3380CC4-5D6E-409C-BE32-E72D297353CC}">
              <c16:uniqueId val="{00000000-1529-4DDD-B365-B763260B30D0}"/>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'all care costs 1990-99'!$U$1</c:f>
              <c:strCache>
                <c:ptCount val="1"/>
                <c:pt idx="0">
                  <c:v>ignore costs expectations</c:v>
                </c:pt>
              </c:strCache>
            </c:strRef>
          </c:tx>
          <c:spPr>
            <a:ln w="19050" cap="rnd">
              <a:solidFill>
                <a:schemeClr val="accent1"/>
              </a:solidFill>
              <a:round/>
            </a:ln>
            <a:effectLst/>
          </c:spPr>
          <c:marker>
            <c:symbol val="none"/>
          </c:marker>
          <c:xVal>
            <c:numRef>
              <c:f>'all 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1990-99'!$U$80:$U$121</c:f>
              <c:numCache>
                <c:formatCode>General</c:formatCode>
                <c:ptCount val="42"/>
                <c:pt idx="0">
                  <c:v>-1835.9703810000028</c:v>
                </c:pt>
                <c:pt idx="1">
                  <c:v>-1902.8310210000054</c:v>
                </c:pt>
                <c:pt idx="2">
                  <c:v>-4072.332159000005</c:v>
                </c:pt>
                <c:pt idx="3">
                  <c:v>-4513.0931999999957</c:v>
                </c:pt>
                <c:pt idx="4">
                  <c:v>-4265.5062240000043</c:v>
                </c:pt>
                <c:pt idx="5">
                  <c:v>-6555.293199000007</c:v>
                </c:pt>
                <c:pt idx="6">
                  <c:v>-5380.8379379999969</c:v>
                </c:pt>
                <c:pt idx="7">
                  <c:v>-5906.6436869999961</c:v>
                </c:pt>
                <c:pt idx="8">
                  <c:v>-5798.4510150000133</c:v>
                </c:pt>
                <c:pt idx="9">
                  <c:v>-5269.1756040000037</c:v>
                </c:pt>
                <c:pt idx="10">
                  <c:v>-5218.7262119999941</c:v>
                </c:pt>
                <c:pt idx="11">
                  <c:v>-6261.9294779999909</c:v>
                </c:pt>
                <c:pt idx="12">
                  <c:v>-7541.5762799999793</c:v>
                </c:pt>
                <c:pt idx="13">
                  <c:v>-7293.3814800000109</c:v>
                </c:pt>
                <c:pt idx="14">
                  <c:v>-7811.9313300000213</c:v>
                </c:pt>
                <c:pt idx="15">
                  <c:v>-9418.4861399999936</c:v>
                </c:pt>
                <c:pt idx="16">
                  <c:v>-10963.118879999995</c:v>
                </c:pt>
                <c:pt idx="17">
                  <c:v>-13027.441139999981</c:v>
                </c:pt>
                <c:pt idx="18">
                  <c:v>-8933.619869999995</c:v>
                </c:pt>
                <c:pt idx="19">
                  <c:v>-7094.3191200000001</c:v>
                </c:pt>
                <c:pt idx="20">
                  <c:v>-11374.159859999956</c:v>
                </c:pt>
                <c:pt idx="21">
                  <c:v>-11918.79548999999</c:v>
                </c:pt>
                <c:pt idx="22">
                  <c:v>-11125.205279999995</c:v>
                </c:pt>
                <c:pt idx="23">
                  <c:v>-12328.316910000052</c:v>
                </c:pt>
                <c:pt idx="24">
                  <c:v>-13054.286699999997</c:v>
                </c:pt>
                <c:pt idx="25">
                  <c:v>-16549.02144000004</c:v>
                </c:pt>
                <c:pt idx="26">
                  <c:v>-13463.428229999961</c:v>
                </c:pt>
                <c:pt idx="27">
                  <c:v>-13445.700029999949</c:v>
                </c:pt>
                <c:pt idx="28">
                  <c:v>-14152.67531999998</c:v>
                </c:pt>
                <c:pt idx="29">
                  <c:v>-14178.254580000066</c:v>
                </c:pt>
                <c:pt idx="30">
                  <c:v>-14653.62360000005</c:v>
                </c:pt>
                <c:pt idx="31">
                  <c:v>-17493.174720000126</c:v>
                </c:pt>
                <c:pt idx="32">
                  <c:v>-18948.153419999988</c:v>
                </c:pt>
                <c:pt idx="33">
                  <c:v>-18840.517920000013</c:v>
                </c:pt>
                <c:pt idx="34">
                  <c:v>-20839.878989999997</c:v>
                </c:pt>
                <c:pt idx="35">
                  <c:v>-21126.82256999996</c:v>
                </c:pt>
                <c:pt idx="36">
                  <c:v>-26166.316680000164</c:v>
                </c:pt>
                <c:pt idx="37">
                  <c:v>-29068.929540000041</c:v>
                </c:pt>
                <c:pt idx="38">
                  <c:v>-26716.777289999998</c:v>
                </c:pt>
                <c:pt idx="39">
                  <c:v>-34596.582300000009</c:v>
                </c:pt>
                <c:pt idx="40">
                  <c:v>-40243.267259999877</c:v>
                </c:pt>
                <c:pt idx="41">
                  <c:v>-43884.006389999995</c:v>
                </c:pt>
              </c:numCache>
            </c:numRef>
          </c:yVal>
          <c:smooth val="0"/>
          <c:extLst>
            <c:ext xmlns:c16="http://schemas.microsoft.com/office/drawing/2014/chart" uri="{C3380CC4-5D6E-409C-BE32-E72D297353CC}">
              <c16:uniqueId val="{00000000-E531-4F98-838A-76818B22AE2F}"/>
            </c:ext>
          </c:extLst>
        </c:ser>
        <c:ser>
          <c:idx val="1"/>
          <c:order val="1"/>
          <c:tx>
            <c:strRef>
              <c:f>'all care costs 1990-99'!$AF$1</c:f>
              <c:strCache>
                <c:ptCount val="1"/>
                <c:pt idx="0">
                  <c:v>rational expecations</c:v>
                </c:pt>
              </c:strCache>
            </c:strRef>
          </c:tx>
          <c:spPr>
            <a:ln w="19050" cap="rnd">
              <a:solidFill>
                <a:schemeClr val="accent2"/>
              </a:solidFill>
              <a:round/>
            </a:ln>
            <a:effectLst/>
          </c:spPr>
          <c:marker>
            <c:symbol val="none"/>
          </c:marker>
          <c:xVal>
            <c:numRef>
              <c:f>'all 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1990-99'!$AF$80:$AF$121</c:f>
              <c:numCache>
                <c:formatCode>General</c:formatCode>
                <c:ptCount val="42"/>
                <c:pt idx="0">
                  <c:v>-234.67071600000054</c:v>
                </c:pt>
                <c:pt idx="1">
                  <c:v>511.78780800000823</c:v>
                </c:pt>
                <c:pt idx="2">
                  <c:v>1817.9256060000043</c:v>
                </c:pt>
                <c:pt idx="3">
                  <c:v>946.81251000000339</c:v>
                </c:pt>
                <c:pt idx="4">
                  <c:v>2191.1042159999997</c:v>
                </c:pt>
                <c:pt idx="5">
                  <c:v>3008.2855950000012</c:v>
                </c:pt>
                <c:pt idx="6">
                  <c:v>5658.689483999995</c:v>
                </c:pt>
                <c:pt idx="7">
                  <c:v>6539.0339069999973</c:v>
                </c:pt>
                <c:pt idx="8">
                  <c:v>7851.6551610000024</c:v>
                </c:pt>
                <c:pt idx="9">
                  <c:v>9030.2892120000033</c:v>
                </c:pt>
                <c:pt idx="10">
                  <c:v>8781.1446870000073</c:v>
                </c:pt>
                <c:pt idx="11">
                  <c:v>8529.7461480000056</c:v>
                </c:pt>
                <c:pt idx="12">
                  <c:v>9929.3115600000019</c:v>
                </c:pt>
                <c:pt idx="13">
                  <c:v>10211.696460000006</c:v>
                </c:pt>
                <c:pt idx="14">
                  <c:v>11289.317759999976</c:v>
                </c:pt>
                <c:pt idx="15">
                  <c:v>12091.012289999984</c:v>
                </c:pt>
                <c:pt idx="16">
                  <c:v>15620.443650000001</c:v>
                </c:pt>
                <c:pt idx="17">
                  <c:v>19610.175060000009</c:v>
                </c:pt>
                <c:pt idx="18">
                  <c:v>16500.902039999986</c:v>
                </c:pt>
                <c:pt idx="19">
                  <c:v>14657.549129999999</c:v>
                </c:pt>
                <c:pt idx="20">
                  <c:v>19088.33282999997</c:v>
                </c:pt>
                <c:pt idx="21">
                  <c:v>20785.048200000019</c:v>
                </c:pt>
                <c:pt idx="22">
                  <c:v>17672.356169999985</c:v>
                </c:pt>
                <c:pt idx="23">
                  <c:v>18740.353590000072</c:v>
                </c:pt>
                <c:pt idx="24">
                  <c:v>16753.402260000003</c:v>
                </c:pt>
                <c:pt idx="25">
                  <c:v>18041.862510000006</c:v>
                </c:pt>
                <c:pt idx="26">
                  <c:v>13514.840009999985</c:v>
                </c:pt>
                <c:pt idx="27">
                  <c:v>12485.21147999994</c:v>
                </c:pt>
                <c:pt idx="28">
                  <c:v>13557.89420999994</c:v>
                </c:pt>
                <c:pt idx="29">
                  <c:v>10397.462670000037</c:v>
                </c:pt>
                <c:pt idx="30">
                  <c:v>7460.4064500000095</c:v>
                </c:pt>
                <c:pt idx="31">
                  <c:v>7045.0600500000874</c:v>
                </c:pt>
                <c:pt idx="32">
                  <c:v>5746.9759199999971</c:v>
                </c:pt>
                <c:pt idx="33">
                  <c:v>4242.8647800000617</c:v>
                </c:pt>
                <c:pt idx="34">
                  <c:v>2304.1594800000312</c:v>
                </c:pt>
                <c:pt idx="35">
                  <c:v>6132.9441599999554</c:v>
                </c:pt>
                <c:pt idx="36">
                  <c:v>7369.739370000083</c:v>
                </c:pt>
                <c:pt idx="37">
                  <c:v>4350.5002800000366</c:v>
                </c:pt>
                <c:pt idx="38">
                  <c:v>-321.26030999992508</c:v>
                </c:pt>
                <c:pt idx="39">
                  <c:v>-2621.3676299999934</c:v>
                </c:pt>
                <c:pt idx="40">
                  <c:v>-11330.219249999966</c:v>
                </c:pt>
                <c:pt idx="41">
                  <c:v>-11490.02630999987</c:v>
                </c:pt>
              </c:numCache>
            </c:numRef>
          </c:yVal>
          <c:smooth val="0"/>
          <c:extLst>
            <c:ext xmlns:c16="http://schemas.microsoft.com/office/drawing/2014/chart" uri="{C3380CC4-5D6E-409C-BE32-E72D297353CC}">
              <c16:uniqueId val="{00000001-E531-4F98-838A-76818B22AE2F}"/>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'all 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'all care costs 1990-99'!$T$80:$T$121</c:f>
              <c:numCache>
                <c:formatCode>General</c:formatCode>
                <c:ptCount val="42"/>
                <c:pt idx="0">
                  <c:v>392.57364068999999</c:v>
                </c:pt>
                <c:pt idx="1">
                  <c:v>457.24991318999997</c:v>
                </c:pt>
                <c:pt idx="2">
                  <c:v>456.75048447</c:v>
                </c:pt>
                <c:pt idx="3">
                  <c:v>455.28664166999999</c:v>
                </c:pt>
                <c:pt idx="4">
                  <c:v>479.03014655999999</c:v>
                </c:pt>
                <c:pt idx="5">
                  <c:v>416.63891240999999</c:v>
                </c:pt>
                <c:pt idx="6">
                  <c:v>437.35722659999999</c:v>
                </c:pt>
                <c:pt idx="7">
                  <c:v>367.00235838000003</c:v>
                </c:pt>
                <c:pt idx="8">
                  <c:v>501.02033247000003</c:v>
                </c:pt>
                <c:pt idx="9">
                  <c:v>473.55643817999999</c:v>
                </c:pt>
                <c:pt idx="10">
                  <c:v>424.00915830000002</c:v>
                </c:pt>
                <c:pt idx="11">
                  <c:v>415.54077705000003</c:v>
                </c:pt>
                <c:pt idx="12">
                  <c:v>354.20272460999996</c:v>
                </c:pt>
                <c:pt idx="13">
                  <c:v>342.59151338999999</c:v>
                </c:pt>
                <c:pt idx="14">
                  <c:v>294.62989436999999</c:v>
                </c:pt>
                <c:pt idx="15">
                  <c:v>292.36195106999998</c:v>
                </c:pt>
                <c:pt idx="16">
                  <c:v>239.79593861999999</c:v>
                </c:pt>
                <c:pt idx="17">
                  <c:v>188.90688726000002</c:v>
                </c:pt>
                <c:pt idx="18">
                  <c:v>152.25206094000001</c:v>
                </c:pt>
                <c:pt idx="19">
                  <c:v>141.83281791000002</c:v>
                </c:pt>
                <c:pt idx="20">
                  <c:v>123.87174533999999</c:v>
                </c:pt>
                <c:pt idx="21">
                  <c:v>98.787127446</c:v>
                </c:pt>
                <c:pt idx="22">
                  <c:v>84.797045046000008</c:v>
                </c:pt>
                <c:pt idx="23">
                  <c:v>64.574246709000008</c:v>
                </c:pt>
                <c:pt idx="24">
                  <c:v>47.161102148999994</c:v>
                </c:pt>
                <c:pt idx="25">
                  <c:v>44.747952228000003</c:v>
                </c:pt>
                <c:pt idx="26">
                  <c:v>29.005272638999998</c:v>
                </c:pt>
                <c:pt idx="27">
                  <c:v>23.978061639</c:v>
                </c:pt>
                <c:pt idx="28">
                  <c:v>23.345456148</c:v>
                </c:pt>
                <c:pt idx="29">
                  <c:v>24.927913268999998</c:v>
                </c:pt>
                <c:pt idx="30">
                  <c:v>15.790305132</c:v>
                </c:pt>
                <c:pt idx="31">
                  <c:v>13.425527870999998</c:v>
                </c:pt>
                <c:pt idx="32">
                  <c:v>16.785135738000001</c:v>
                </c:pt>
                <c:pt idx="33">
                  <c:v>11.235137848199999</c:v>
                </c:pt>
                <c:pt idx="34">
                  <c:v>9.1236965651999995</c:v>
                </c:pt>
                <c:pt idx="35">
                  <c:v>8.7532050437999995</c:v>
                </c:pt>
                <c:pt idx="36">
                  <c:v>168.94442753999999</c:v>
                </c:pt>
                <c:pt idx="37">
                  <c:v>243.18924272999999</c:v>
                </c:pt>
                <c:pt idx="38">
                  <c:v>255.40118666999999</c:v>
                </c:pt>
                <c:pt idx="39">
                  <c:v>300.05966214</c:v>
                </c:pt>
                <c:pt idx="40">
                  <c:v>346.63392288</c:v>
                </c:pt>
                <c:pt idx="41">
                  <c:v>349.00823537999997</c:v>
                </c:pt>
              </c:numCache>
            </c:numRef>
          </c:yVal>
          <c:smooth val="0"/>
          <c:extLst>
            <c:ext xmlns:c16="http://schemas.microsoft.com/office/drawing/2014/chart" uri="{C3380CC4-5D6E-409C-BE32-E72D297353CC}">
              <c16:uniqueId val="{00000000-56DB-4008-AA75-3ECA48C3F139}"/>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'childcare costs 1990-99'!$U$1</c:f>
              <c:strCache>
                <c:ptCount val="1"/>
                <c:pt idx="0">
                  <c:v>ignore costs expectations</c:v>
                </c:pt>
              </c:strCache>
            </c:strRef>
          </c:tx>
          <c:spPr>
            <a:ln w="19050" cap="rnd">
              <a:solidFill>
                <a:schemeClr val="accent1"/>
              </a:solidFill>
              <a:round/>
            </a:ln>
            <a:effectLst/>
          </c:spPr>
          <c:marker>
            <c:symbol val="none"/>
          </c:marker>
          <c:xVal>
            <c:numRef>
              <c:f>'childcare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1990-99'!$U$80:$U$121</c:f>
              <c:numCache>
                <c:formatCode>General</c:formatCode>
                <c:ptCount val="42"/>
                <c:pt idx="0">
                  <c:v>304.13999999999942</c:v>
                </c:pt>
                <c:pt idx="1">
                  <c:v>648.93000000000029</c:v>
                </c:pt>
                <c:pt idx="2">
                  <c:v>739.49000000000524</c:v>
                </c:pt>
                <c:pt idx="3">
                  <c:v>-1174.5699999999997</c:v>
                </c:pt>
                <c:pt idx="4">
                  <c:v>307.63000000000466</c:v>
                </c:pt>
                <c:pt idx="5">
                  <c:v>29.480000000003201</c:v>
                </c:pt>
                <c:pt idx="6">
                  <c:v>833.38999999999942</c:v>
                </c:pt>
                <c:pt idx="7">
                  <c:v>2798.2199999999866</c:v>
                </c:pt>
                <c:pt idx="8">
                  <c:v>1970.9499999999971</c:v>
                </c:pt>
                <c:pt idx="9">
                  <c:v>3636.070000000007</c:v>
                </c:pt>
                <c:pt idx="10">
                  <c:v>3954.1999999999971</c:v>
                </c:pt>
                <c:pt idx="11">
                  <c:v>5997.1999999999971</c:v>
                </c:pt>
                <c:pt idx="12">
                  <c:v>7342.9000000000233</c:v>
                </c:pt>
                <c:pt idx="13">
                  <c:v>9769.7999999999884</c:v>
                </c:pt>
                <c:pt idx="14">
                  <c:v>8455.5</c:v>
                </c:pt>
                <c:pt idx="15">
                  <c:v>10061.5</c:v>
                </c:pt>
                <c:pt idx="16">
                  <c:v>8855.6000000000058</c:v>
                </c:pt>
                <c:pt idx="17">
                  <c:v>8691.2999999999884</c:v>
                </c:pt>
                <c:pt idx="18">
                  <c:v>12251.299999999988</c:v>
                </c:pt>
                <c:pt idx="19">
                  <c:v>13950.299999999988</c:v>
                </c:pt>
                <c:pt idx="20">
                  <c:v>14344.600000000035</c:v>
                </c:pt>
                <c:pt idx="21">
                  <c:v>10413.100000000035</c:v>
                </c:pt>
                <c:pt idx="22">
                  <c:v>14000.700000000012</c:v>
                </c:pt>
                <c:pt idx="23">
                  <c:v>14227.699999999953</c:v>
                </c:pt>
                <c:pt idx="24">
                  <c:v>13116.299999999988</c:v>
                </c:pt>
                <c:pt idx="25">
                  <c:v>13464.799999999988</c:v>
                </c:pt>
                <c:pt idx="26">
                  <c:v>12880</c:v>
                </c:pt>
                <c:pt idx="27">
                  <c:v>8481.2000000000116</c:v>
                </c:pt>
                <c:pt idx="28">
                  <c:v>6882.7999999999884</c:v>
                </c:pt>
                <c:pt idx="29">
                  <c:v>11823</c:v>
                </c:pt>
                <c:pt idx="30">
                  <c:v>13086.599999999977</c:v>
                </c:pt>
                <c:pt idx="31">
                  <c:v>12067.800000000047</c:v>
                </c:pt>
                <c:pt idx="32">
                  <c:v>11693.29999999993</c:v>
                </c:pt>
                <c:pt idx="33">
                  <c:v>8747</c:v>
                </c:pt>
                <c:pt idx="34">
                  <c:v>5386.1999999999534</c:v>
                </c:pt>
                <c:pt idx="35">
                  <c:v>5314.1000000000931</c:v>
                </c:pt>
                <c:pt idx="36">
                  <c:v>4098.2000000000698</c:v>
                </c:pt>
                <c:pt idx="37">
                  <c:v>2175.9000000000233</c:v>
                </c:pt>
                <c:pt idx="38">
                  <c:v>5180.9000000000233</c:v>
                </c:pt>
                <c:pt idx="39">
                  <c:v>4563.7000000000698</c:v>
                </c:pt>
                <c:pt idx="40">
                  <c:v>4937</c:v>
                </c:pt>
                <c:pt idx="41">
                  <c:v>7073</c:v>
                </c:pt>
              </c:numCache>
            </c:numRef>
          </c:yVal>
          <c:smooth val="0"/>
          <c:extLst>
            <c:ext xmlns:c16="http://schemas.microsoft.com/office/drawing/2014/chart" uri="{C3380CC4-5D6E-409C-BE32-E72D297353CC}">
              <c16:uniqueId val="{00000000-1067-4795-AD1D-0D57311C2487}"/>
            </c:ext>
          </c:extLst>
        </c:ser>
        <c:ser>
          <c:idx val="1"/>
          <c:order val="1"/>
          <c:tx>
            <c:strRef>
              <c:f>'childcare costs 1990-99'!$AF$1</c:f>
              <c:strCache>
                <c:ptCount val="1"/>
                <c:pt idx="0">
                  <c:v>rational expecations</c:v>
                </c:pt>
              </c:strCache>
            </c:strRef>
          </c:tx>
          <c:spPr>
            <a:ln w="19050" cap="rnd">
              <a:solidFill>
                <a:schemeClr val="accent2"/>
              </a:solidFill>
              <a:round/>
            </a:ln>
            <a:effectLst/>
          </c:spPr>
          <c:marker>
            <c:symbol val="none"/>
          </c:marker>
          <c:xVal>
            <c:numRef>
              <c:f>'childcare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1990-99'!$AF$80:$AF$121</c:f>
              <c:numCache>
                <c:formatCode>General</c:formatCode>
                <c:ptCount val="42"/>
                <c:pt idx="0">
                  <c:v>-654.88000000000102</c:v>
                </c:pt>
                <c:pt idx="1">
                  <c:v>-772.11000000000058</c:v>
                </c:pt>
                <c:pt idx="2">
                  <c:v>-552.09999999999854</c:v>
                </c:pt>
                <c:pt idx="3">
                  <c:v>1662.7700000000041</c:v>
                </c:pt>
                <c:pt idx="4">
                  <c:v>1776.9399999999951</c:v>
                </c:pt>
                <c:pt idx="5">
                  <c:v>1934.1900000000023</c:v>
                </c:pt>
                <c:pt idx="6">
                  <c:v>1983.6600000000035</c:v>
                </c:pt>
                <c:pt idx="7">
                  <c:v>2870.6100000000006</c:v>
                </c:pt>
                <c:pt idx="8">
                  <c:v>3096.1600000000035</c:v>
                </c:pt>
                <c:pt idx="9">
                  <c:v>2346.6100000000006</c:v>
                </c:pt>
                <c:pt idx="10">
                  <c:v>4433.5999999999913</c:v>
                </c:pt>
                <c:pt idx="11">
                  <c:v>5383.6000000000058</c:v>
                </c:pt>
                <c:pt idx="12">
                  <c:v>7597.2999999999884</c:v>
                </c:pt>
                <c:pt idx="13">
                  <c:v>5680.7999999999884</c:v>
                </c:pt>
                <c:pt idx="14">
                  <c:v>4699.2999999999884</c:v>
                </c:pt>
                <c:pt idx="15">
                  <c:v>4857.7000000000116</c:v>
                </c:pt>
                <c:pt idx="16">
                  <c:v>2823.6000000000058</c:v>
                </c:pt>
                <c:pt idx="17">
                  <c:v>2086.6000000000058</c:v>
                </c:pt>
                <c:pt idx="18">
                  <c:v>4206.5</c:v>
                </c:pt>
                <c:pt idx="19">
                  <c:v>3793</c:v>
                </c:pt>
                <c:pt idx="20">
                  <c:v>4686.7999999999884</c:v>
                </c:pt>
                <c:pt idx="21">
                  <c:v>4182.3999999999651</c:v>
                </c:pt>
                <c:pt idx="22">
                  <c:v>-420.5</c:v>
                </c:pt>
                <c:pt idx="23">
                  <c:v>2055.3000000000466</c:v>
                </c:pt>
                <c:pt idx="24">
                  <c:v>3132.9000000000233</c:v>
                </c:pt>
                <c:pt idx="25">
                  <c:v>-1140.5999999999767</c:v>
                </c:pt>
                <c:pt idx="26">
                  <c:v>537</c:v>
                </c:pt>
                <c:pt idx="27">
                  <c:v>1682</c:v>
                </c:pt>
                <c:pt idx="28">
                  <c:v>4254.5</c:v>
                </c:pt>
                <c:pt idx="29">
                  <c:v>-1527.4000000000233</c:v>
                </c:pt>
                <c:pt idx="30">
                  <c:v>-1417.0999999999767</c:v>
                </c:pt>
                <c:pt idx="31">
                  <c:v>908.59999999997672</c:v>
                </c:pt>
                <c:pt idx="32">
                  <c:v>84.099999999976717</c:v>
                </c:pt>
                <c:pt idx="33">
                  <c:v>1673.5999999999767</c:v>
                </c:pt>
                <c:pt idx="34">
                  <c:v>4136.5</c:v>
                </c:pt>
                <c:pt idx="35">
                  <c:v>4053.2999999999302</c:v>
                </c:pt>
                <c:pt idx="36">
                  <c:v>2051.1999999999534</c:v>
                </c:pt>
                <c:pt idx="37">
                  <c:v>1205.3000000000466</c:v>
                </c:pt>
                <c:pt idx="38">
                  <c:v>3013.0999999999767</c:v>
                </c:pt>
                <c:pt idx="39">
                  <c:v>-228.30000000004657</c:v>
                </c:pt>
                <c:pt idx="40">
                  <c:v>-1323</c:v>
                </c:pt>
                <c:pt idx="41">
                  <c:v>-4488</c:v>
                </c:pt>
              </c:numCache>
            </c:numRef>
          </c:yVal>
          <c:smooth val="0"/>
          <c:extLst>
            <c:ext xmlns:c16="http://schemas.microsoft.com/office/drawing/2014/chart" uri="{C3380CC4-5D6E-409C-BE32-E72D297353CC}">
              <c16:uniqueId val="{00000001-1067-4795-AD1D-0D57311C2487}"/>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'childcare costs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1990-99'!$T$80:$T$121</c:f>
              <c:numCache>
                <c:formatCode>General</c:formatCode>
                <c:ptCount val="42"/>
                <c:pt idx="0">
                  <c:v>412.80309999999997</c:v>
                </c:pt>
                <c:pt idx="1">
                  <c:v>453.5797</c:v>
                </c:pt>
                <c:pt idx="2">
                  <c:v>454.3766</c:v>
                </c:pt>
                <c:pt idx="3">
                  <c:v>474.09660000000002</c:v>
                </c:pt>
                <c:pt idx="4">
                  <c:v>469.08960000000002</c:v>
                </c:pt>
                <c:pt idx="5">
                  <c:v>455.18720000000002</c:v>
                </c:pt>
                <c:pt idx="6">
                  <c:v>416.01429999999999</c:v>
                </c:pt>
                <c:pt idx="7">
                  <c:v>408.67540000000002</c:v>
                </c:pt>
                <c:pt idx="8">
                  <c:v>513.65769999999998</c:v>
                </c:pt>
                <c:pt idx="9">
                  <c:v>507.8802</c:v>
                </c:pt>
                <c:pt idx="10">
                  <c:v>448.47710000000001</c:v>
                </c:pt>
                <c:pt idx="11">
                  <c:v>413.26369999999997</c:v>
                </c:pt>
                <c:pt idx="12">
                  <c:v>373.98899999999998</c:v>
                </c:pt>
                <c:pt idx="13">
                  <c:v>298.88139999999999</c:v>
                </c:pt>
                <c:pt idx="14">
                  <c:v>281.89449999999999</c:v>
                </c:pt>
                <c:pt idx="15">
                  <c:v>275.53519999999997</c:v>
                </c:pt>
                <c:pt idx="16">
                  <c:v>225.5658</c:v>
                </c:pt>
                <c:pt idx="17">
                  <c:v>193.01570000000001</c:v>
                </c:pt>
                <c:pt idx="18">
                  <c:v>149.60839999999999</c:v>
                </c:pt>
                <c:pt idx="19">
                  <c:v>142.69669999999999</c:v>
                </c:pt>
                <c:pt idx="20">
                  <c:v>123.62779999999999</c:v>
                </c:pt>
                <c:pt idx="21">
                  <c:v>83.480069999999998</c:v>
                </c:pt>
                <c:pt idx="22">
                  <c:v>87.012739999999994</c:v>
                </c:pt>
                <c:pt idx="23">
                  <c:v>64.680080000000004</c:v>
                </c:pt>
                <c:pt idx="24">
                  <c:v>60.45749</c:v>
                </c:pt>
                <c:pt idx="25">
                  <c:v>52.013509999999997</c:v>
                </c:pt>
                <c:pt idx="26">
                  <c:v>22.713229999999999</c:v>
                </c:pt>
                <c:pt idx="27">
                  <c:v>25.664190000000001</c:v>
                </c:pt>
                <c:pt idx="28">
                  <c:v>19.603560000000002</c:v>
                </c:pt>
                <c:pt idx="29">
                  <c:v>12.63616</c:v>
                </c:pt>
                <c:pt idx="30">
                  <c:v>12.98879</c:v>
                </c:pt>
                <c:pt idx="31">
                  <c:v>8.3172879999999996</c:v>
                </c:pt>
                <c:pt idx="32">
                  <c:v>7.515701</c:v>
                </c:pt>
                <c:pt idx="33">
                  <c:v>5.6909960000000002</c:v>
                </c:pt>
                <c:pt idx="34">
                  <c:v>7.2286270000000004</c:v>
                </c:pt>
                <c:pt idx="35">
                  <c:v>4.4882939999999998</c:v>
                </c:pt>
                <c:pt idx="36">
                  <c:v>6.8204589999999996</c:v>
                </c:pt>
                <c:pt idx="37">
                  <c:v>6.0985319999999996</c:v>
                </c:pt>
                <c:pt idx="38">
                  <c:v>4.5423030000000004</c:v>
                </c:pt>
                <c:pt idx="39">
                  <c:v>3.7627099999999997E-2</c:v>
                </c:pt>
                <c:pt idx="40">
                  <c:v>0.52877669999999999</c:v>
                </c:pt>
                <c:pt idx="41">
                  <c:v>0</c:v>
                </c:pt>
              </c:numCache>
            </c:numRef>
          </c:yVal>
          <c:smooth val="0"/>
          <c:extLst>
            <c:ext xmlns:c16="http://schemas.microsoft.com/office/drawing/2014/chart" uri="{C3380CC4-5D6E-409C-BE32-E72D297353CC}">
              <c16:uniqueId val="{00000000-A576-4920-B2AD-6CA1069AB82C}"/>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'childcare no kids 1990-99'!$U$1</c:f>
              <c:strCache>
                <c:ptCount val="1"/>
                <c:pt idx="0">
                  <c:v>ignore costs expectations</c:v>
                </c:pt>
              </c:strCache>
            </c:strRef>
          </c:tx>
          <c:spPr>
            <a:ln w="19050" cap="rnd">
              <a:solidFill>
                <a:schemeClr val="accent1"/>
              </a:solidFill>
              <a:round/>
            </a:ln>
            <a:effectLst/>
          </c:spPr>
          <c:marker>
            <c:symbol val="none"/>
          </c:marker>
          <c:xVal>
            <c:numRef>
              <c:f>'childcare no kids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1990-99'!$U$80:$U$121</c:f>
              <c:numCache>
                <c:formatCode>General</c:formatCode>
                <c:ptCount val="42"/>
                <c:pt idx="0">
                  <c:v>343.7400000000016</c:v>
                </c:pt>
                <c:pt idx="1">
                  <c:v>975.13999999999942</c:v>
                </c:pt>
                <c:pt idx="2">
                  <c:v>791.06999999999971</c:v>
                </c:pt>
                <c:pt idx="3">
                  <c:v>-1017.9000000000015</c:v>
                </c:pt>
                <c:pt idx="4">
                  <c:v>1122.3899999999994</c:v>
                </c:pt>
                <c:pt idx="5">
                  <c:v>-191.43000000000029</c:v>
                </c:pt>
                <c:pt idx="6">
                  <c:v>-544.33000000000175</c:v>
                </c:pt>
                <c:pt idx="7">
                  <c:v>481.02000000000407</c:v>
                </c:pt>
                <c:pt idx="8">
                  <c:v>539.63999999999942</c:v>
                </c:pt>
                <c:pt idx="9">
                  <c:v>2342.1000000000058</c:v>
                </c:pt>
                <c:pt idx="10">
                  <c:v>2569</c:v>
                </c:pt>
                <c:pt idx="11">
                  <c:v>4925.2999999999884</c:v>
                </c:pt>
                <c:pt idx="12">
                  <c:v>5699.8000000000175</c:v>
                </c:pt>
                <c:pt idx="13">
                  <c:v>8842.5</c:v>
                </c:pt>
                <c:pt idx="14">
                  <c:v>7619.7999999999884</c:v>
                </c:pt>
                <c:pt idx="15">
                  <c:v>9956.6999999999825</c:v>
                </c:pt>
                <c:pt idx="16">
                  <c:v>10273.800000000017</c:v>
                </c:pt>
                <c:pt idx="17">
                  <c:v>9421.6000000000058</c:v>
                </c:pt>
                <c:pt idx="18">
                  <c:v>13679.099999999977</c:v>
                </c:pt>
                <c:pt idx="19">
                  <c:v>16278.299999999988</c:v>
                </c:pt>
                <c:pt idx="20">
                  <c:v>16320.300000000047</c:v>
                </c:pt>
                <c:pt idx="21">
                  <c:v>11504.599999999977</c:v>
                </c:pt>
                <c:pt idx="22">
                  <c:v>15320.200000000012</c:v>
                </c:pt>
                <c:pt idx="23">
                  <c:v>14987</c:v>
                </c:pt>
                <c:pt idx="24">
                  <c:v>14010.199999999953</c:v>
                </c:pt>
                <c:pt idx="25">
                  <c:v>14423.600000000035</c:v>
                </c:pt>
                <c:pt idx="26">
                  <c:v>15102.599999999977</c:v>
                </c:pt>
                <c:pt idx="27">
                  <c:v>10771.5</c:v>
                </c:pt>
                <c:pt idx="28">
                  <c:v>8060.7999999999302</c:v>
                </c:pt>
                <c:pt idx="29">
                  <c:v>14148.5</c:v>
                </c:pt>
                <c:pt idx="30">
                  <c:v>15069.599999999977</c:v>
                </c:pt>
                <c:pt idx="31">
                  <c:v>13555.5</c:v>
                </c:pt>
                <c:pt idx="32">
                  <c:v>13186.300000000047</c:v>
                </c:pt>
                <c:pt idx="33">
                  <c:v>11657.800000000047</c:v>
                </c:pt>
                <c:pt idx="34">
                  <c:v>8022.7000000000698</c:v>
                </c:pt>
                <c:pt idx="35">
                  <c:v>8956</c:v>
                </c:pt>
                <c:pt idx="36">
                  <c:v>8717.5999999999767</c:v>
                </c:pt>
                <c:pt idx="37">
                  <c:v>5541.8000000000466</c:v>
                </c:pt>
                <c:pt idx="38">
                  <c:v>9033.1999999999534</c:v>
                </c:pt>
                <c:pt idx="39">
                  <c:v>6901</c:v>
                </c:pt>
                <c:pt idx="40">
                  <c:v>5920</c:v>
                </c:pt>
                <c:pt idx="41">
                  <c:v>11227</c:v>
                </c:pt>
              </c:numCache>
            </c:numRef>
          </c:yVal>
          <c:smooth val="0"/>
          <c:extLst>
            <c:ext xmlns:c16="http://schemas.microsoft.com/office/drawing/2014/chart" uri="{C3380CC4-5D6E-409C-BE32-E72D297353CC}">
              <c16:uniqueId val="{00000000-46E5-4515-A460-15D391EB6A5E}"/>
            </c:ext>
          </c:extLst>
        </c:ser>
        <c:ser>
          <c:idx val="1"/>
          <c:order val="1"/>
          <c:tx>
            <c:strRef>
              <c:f>'childcare no kids 1990-99'!$AF$1</c:f>
              <c:strCache>
                <c:ptCount val="1"/>
                <c:pt idx="0">
                  <c:v>rational expecations</c:v>
                </c:pt>
              </c:strCache>
            </c:strRef>
          </c:tx>
          <c:spPr>
            <a:ln w="19050" cap="rnd">
              <a:solidFill>
                <a:schemeClr val="accent2"/>
              </a:solidFill>
              <a:round/>
            </a:ln>
            <a:effectLst/>
          </c:spPr>
          <c:marker>
            <c:symbol val="none"/>
          </c:marker>
          <c:xVal>
            <c:numRef>
              <c:f>'childcare no kids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1990-99'!$AF$80:$AF$121</c:f>
              <c:numCache>
                <c:formatCode>General</c:formatCode>
                <c:ptCount val="42"/>
                <c:pt idx="0">
                  <c:v>-1422.7200000000012</c:v>
                </c:pt>
                <c:pt idx="1">
                  <c:v>-971.15000000000146</c:v>
                </c:pt>
                <c:pt idx="2">
                  <c:v>-463.61000000000058</c:v>
                </c:pt>
                <c:pt idx="3">
                  <c:v>1942.3899999999994</c:v>
                </c:pt>
                <c:pt idx="4">
                  <c:v>1862.3000000000029</c:v>
                </c:pt>
                <c:pt idx="5">
                  <c:v>2155.4300000000003</c:v>
                </c:pt>
                <c:pt idx="6">
                  <c:v>3467.8600000000006</c:v>
                </c:pt>
                <c:pt idx="7">
                  <c:v>4920.8699999999953</c:v>
                </c:pt>
                <c:pt idx="8">
                  <c:v>3581.4399999999878</c:v>
                </c:pt>
                <c:pt idx="9">
                  <c:v>2623.0999999999913</c:v>
                </c:pt>
                <c:pt idx="10">
                  <c:v>3724.5999999999913</c:v>
                </c:pt>
                <c:pt idx="11">
                  <c:v>5395.6000000000058</c:v>
                </c:pt>
                <c:pt idx="12">
                  <c:v>9500.5999999999767</c:v>
                </c:pt>
                <c:pt idx="13">
                  <c:v>6941.3999999999942</c:v>
                </c:pt>
                <c:pt idx="14">
                  <c:v>4971.3000000000175</c:v>
                </c:pt>
                <c:pt idx="15">
                  <c:v>4333.8000000000175</c:v>
                </c:pt>
                <c:pt idx="16">
                  <c:v>782.10000000000582</c:v>
                </c:pt>
                <c:pt idx="17">
                  <c:v>179.5</c:v>
                </c:pt>
                <c:pt idx="18">
                  <c:v>914.40000000002328</c:v>
                </c:pt>
                <c:pt idx="19">
                  <c:v>373.89999999996508</c:v>
                </c:pt>
                <c:pt idx="20">
                  <c:v>552</c:v>
                </c:pt>
                <c:pt idx="21">
                  <c:v>594.90000000002328</c:v>
                </c:pt>
                <c:pt idx="22">
                  <c:v>-5444.2999999999884</c:v>
                </c:pt>
                <c:pt idx="23">
                  <c:v>-1983.2999999999884</c:v>
                </c:pt>
                <c:pt idx="24">
                  <c:v>-913.5</c:v>
                </c:pt>
                <c:pt idx="25">
                  <c:v>-6367.6000000000349</c:v>
                </c:pt>
                <c:pt idx="26">
                  <c:v>-4621.2999999999884</c:v>
                </c:pt>
                <c:pt idx="27">
                  <c:v>-2490.2999999999884</c:v>
                </c:pt>
                <c:pt idx="28">
                  <c:v>415.40000000002328</c:v>
                </c:pt>
                <c:pt idx="29">
                  <c:v>-7256.7999999999302</c:v>
                </c:pt>
                <c:pt idx="30">
                  <c:v>-5770</c:v>
                </c:pt>
                <c:pt idx="31">
                  <c:v>-4429.2000000000698</c:v>
                </c:pt>
                <c:pt idx="32">
                  <c:v>-5068.7000000000698</c:v>
                </c:pt>
                <c:pt idx="33">
                  <c:v>-3183.2000000000698</c:v>
                </c:pt>
                <c:pt idx="34">
                  <c:v>184.40000000002328</c:v>
                </c:pt>
                <c:pt idx="35">
                  <c:v>-504.90000000002328</c:v>
                </c:pt>
                <c:pt idx="36">
                  <c:v>-3253.7000000000698</c:v>
                </c:pt>
                <c:pt idx="37">
                  <c:v>-4315.5</c:v>
                </c:pt>
                <c:pt idx="38">
                  <c:v>-3373.6999999999534</c:v>
                </c:pt>
                <c:pt idx="39">
                  <c:v>-8091</c:v>
                </c:pt>
                <c:pt idx="40">
                  <c:v>-10386</c:v>
                </c:pt>
                <c:pt idx="41">
                  <c:v>-17344</c:v>
                </c:pt>
              </c:numCache>
            </c:numRef>
          </c:yVal>
          <c:smooth val="0"/>
          <c:extLst>
            <c:ext xmlns:c16="http://schemas.microsoft.com/office/drawing/2014/chart" uri="{C3380CC4-5D6E-409C-BE32-E72D297353CC}">
              <c16:uniqueId val="{00000001-46E5-4515-A460-15D391EB6A5E}"/>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'childcare no kids 1990-99'!$B$80:$B$121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no kids 1990-99'!$T$80:$T$121</c:f>
              <c:numCache>
                <c:formatCode>General</c:formatCode>
                <c:ptCount val="42"/>
                <c:pt idx="0">
                  <c:v>82.929130000000001</c:v>
                </c:pt>
                <c:pt idx="1">
                  <c:v>188.28790000000001</c:v>
                </c:pt>
                <c:pt idx="2">
                  <c:v>271.79140000000001</c:v>
                </c:pt>
                <c:pt idx="3">
                  <c:v>324.91079999999999</c:v>
                </c:pt>
                <c:pt idx="4">
                  <c:v>369.66449999999998</c:v>
                </c:pt>
                <c:pt idx="5">
                  <c:v>370.75349999999997</c:v>
                </c:pt>
                <c:pt idx="6">
                  <c:v>368.0249</c:v>
                </c:pt>
                <c:pt idx="7">
                  <c:v>381.26299999999998</c:v>
                </c:pt>
                <c:pt idx="8">
                  <c:v>514.12689999999998</c:v>
                </c:pt>
                <c:pt idx="9">
                  <c:v>521.01689999999996</c:v>
                </c:pt>
                <c:pt idx="10">
                  <c:v>478.39690000000002</c:v>
                </c:pt>
                <c:pt idx="11">
                  <c:v>454.2056</c:v>
                </c:pt>
                <c:pt idx="12">
                  <c:v>410.26350000000002</c:v>
                </c:pt>
                <c:pt idx="13">
                  <c:v>325.12709999999998</c:v>
                </c:pt>
                <c:pt idx="14">
                  <c:v>307.14550000000003</c:v>
                </c:pt>
                <c:pt idx="15">
                  <c:v>310.0471</c:v>
                </c:pt>
                <c:pt idx="16">
                  <c:v>258.6653</c:v>
                </c:pt>
                <c:pt idx="17">
                  <c:v>214.43629999999999</c:v>
                </c:pt>
                <c:pt idx="18">
                  <c:v>171.08160000000001</c:v>
                </c:pt>
                <c:pt idx="19">
                  <c:v>162.6499</c:v>
                </c:pt>
                <c:pt idx="20">
                  <c:v>133.59809999999999</c:v>
                </c:pt>
                <c:pt idx="21">
                  <c:v>96.536090000000002</c:v>
                </c:pt>
                <c:pt idx="22">
                  <c:v>96.997159999999994</c:v>
                </c:pt>
                <c:pt idx="23">
                  <c:v>74.991650000000007</c:v>
                </c:pt>
                <c:pt idx="24">
                  <c:v>68.873850000000004</c:v>
                </c:pt>
                <c:pt idx="25">
                  <c:v>61.419780000000003</c:v>
                </c:pt>
                <c:pt idx="26">
                  <c:v>26.41844</c:v>
                </c:pt>
                <c:pt idx="27">
                  <c:v>29.743210000000001</c:v>
                </c:pt>
                <c:pt idx="28">
                  <c:v>24.112169999999999</c:v>
                </c:pt>
                <c:pt idx="29">
                  <c:v>16.10202</c:v>
                </c:pt>
                <c:pt idx="30">
                  <c:v>16.70966</c:v>
                </c:pt>
                <c:pt idx="31">
                  <c:v>8.3911689999999997</c:v>
                </c:pt>
                <c:pt idx="32">
                  <c:v>9.000337</c:v>
                </c:pt>
                <c:pt idx="33">
                  <c:v>7.2446590000000004</c:v>
                </c:pt>
                <c:pt idx="34">
                  <c:v>6.873545</c:v>
                </c:pt>
                <c:pt idx="35">
                  <c:v>5.5956460000000003</c:v>
                </c:pt>
                <c:pt idx="36">
                  <c:v>8.7168890000000001</c:v>
                </c:pt>
                <c:pt idx="37">
                  <c:v>6.5038879999999999</c:v>
                </c:pt>
                <c:pt idx="38">
                  <c:v>4.3310550000000001</c:v>
                </c:pt>
                <c:pt idx="39">
                  <c:v>4.7915800000000001E-2</c:v>
                </c:pt>
                <c:pt idx="40">
                  <c:v>0.66651050000000001</c:v>
                </c:pt>
                <c:pt idx="41">
                  <c:v>0</c:v>
                </c:pt>
              </c:numCache>
            </c:numRef>
          </c:yVal>
          <c:smooth val="0"/>
          <c:extLst>
            <c:ext xmlns:c16="http://schemas.microsoft.com/office/drawing/2014/chart" uri="{C3380CC4-5D6E-409C-BE32-E72D297353CC}">
              <c16:uniqueId val="{00000000-6ADD-4B82-AC05-DA21E2878D7B}"/>
            </c:ext>
          </c:extLst>
        </c:ser>
        <c:dLbls>
          <c:showLegendKey val="0"/>
          <c:showVal val="0"/>
          <c:showCatName val="0"/>
          <c:showSerName val="0"/>
          <c:showPercent val="0"/>
          <c:showBubbleSize val="0"/>
        </c:dLbls>
        <c:axId val="202336336"/>
        <c:axId val="202341616"/>
      </c:scatterChart>
      <c:valAx>
        <c:axId val="2023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41616"/>
        <c:crosses val="autoZero"/>
        <c:crossBetween val="midCat"/>
      </c:valAx>
      <c:valAx>
        <c:axId val="202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6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'childcare costs 2000-09'!$U$1</c:f>
              <c:strCache>
                <c:ptCount val="1"/>
                <c:pt idx="0">
                  <c:v>ignore costs expectations</c:v>
                </c:pt>
              </c:strCache>
            </c:strRef>
          </c:tx>
          <c:spPr>
            <a:ln w="19050" cap="rnd">
              <a:solidFill>
                <a:schemeClr val="accent1"/>
              </a:solidFill>
              <a:round/>
            </a:ln>
            <a:effectLst/>
          </c:spPr>
          <c:marker>
            <c:symbol val="none"/>
          </c:marker>
          <c:xVal>
            <c:numRef>
              <c:f>'childcare costs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2000-09'!$U$80:$U$121</c:f>
              <c:numCache>
                <c:formatCode>General</c:formatCode>
                <c:ptCount val="42"/>
                <c:pt idx="0">
                  <c:v>-10924.630000000005</c:v>
                </c:pt>
                <c:pt idx="1">
                  <c:v>-10224.080000000002</c:v>
                </c:pt>
                <c:pt idx="2">
                  <c:v>-11488.840000000004</c:v>
                </c:pt>
                <c:pt idx="3">
                  <c:v>-12822.36</c:v>
                </c:pt>
                <c:pt idx="4">
                  <c:v>-12158.75</c:v>
                </c:pt>
                <c:pt idx="5">
                  <c:v>-14719.64</c:v>
                </c:pt>
                <c:pt idx="6">
                  <c:v>-15689.279999999999</c:v>
                </c:pt>
                <c:pt idx="7">
                  <c:v>-15414.61</c:v>
                </c:pt>
                <c:pt idx="8">
                  <c:v>-16473.900000000009</c:v>
                </c:pt>
                <c:pt idx="9">
                  <c:v>-19659.399999999994</c:v>
                </c:pt>
                <c:pt idx="10">
                  <c:v>-23094.800000000017</c:v>
                </c:pt>
                <c:pt idx="11">
                  <c:v>-26533.5</c:v>
                </c:pt>
                <c:pt idx="12">
                  <c:v>-29086.5</c:v>
                </c:pt>
                <c:pt idx="13">
                  <c:v>-26116.100000000006</c:v>
                </c:pt>
                <c:pt idx="14">
                  <c:v>-25583.100000000006</c:v>
                </c:pt>
                <c:pt idx="15">
                  <c:v>-27371.600000000006</c:v>
                </c:pt>
                <c:pt idx="16">
                  <c:v>-28590.5</c:v>
                </c:pt>
                <c:pt idx="17">
                  <c:v>-27754.499999999971</c:v>
                </c:pt>
                <c:pt idx="18">
                  <c:v>-30064.299999999988</c:v>
                </c:pt>
                <c:pt idx="19">
                  <c:v>-29146.5</c:v>
                </c:pt>
                <c:pt idx="20">
                  <c:v>-28494.600000000035</c:v>
                </c:pt>
                <c:pt idx="21">
                  <c:v>-27290.299999999988</c:v>
                </c:pt>
                <c:pt idx="22">
                  <c:v>-27634.599999999977</c:v>
                </c:pt>
                <c:pt idx="23">
                  <c:v>-26423.5</c:v>
                </c:pt>
                <c:pt idx="24">
                  <c:v>-23542.5</c:v>
                </c:pt>
                <c:pt idx="25">
                  <c:v>-25910.5</c:v>
                </c:pt>
                <c:pt idx="26">
                  <c:v>-25779.5</c:v>
                </c:pt>
                <c:pt idx="27">
                  <c:v>-25959.899999999965</c:v>
                </c:pt>
                <c:pt idx="28">
                  <c:v>-25365.699999999953</c:v>
                </c:pt>
                <c:pt idx="29">
                  <c:v>-33881.79999999993</c:v>
                </c:pt>
                <c:pt idx="30">
                  <c:v>-35202.5</c:v>
                </c:pt>
                <c:pt idx="31">
                  <c:v>-30057.399999999907</c:v>
                </c:pt>
                <c:pt idx="32">
                  <c:v>-22219</c:v>
                </c:pt>
                <c:pt idx="33">
                  <c:v>-6149.3000000000466</c:v>
                </c:pt>
                <c:pt idx="34">
                  <c:v>1237.6999999999534</c:v>
                </c:pt>
                <c:pt idx="35">
                  <c:v>3541.7000000000698</c:v>
                </c:pt>
                <c:pt idx="36">
                  <c:v>4912.5999999999767</c:v>
                </c:pt>
                <c:pt idx="37">
                  <c:v>16616.5</c:v>
                </c:pt>
                <c:pt idx="38">
                  <c:v>7901.9000000000233</c:v>
                </c:pt>
                <c:pt idx="39">
                  <c:v>-2809</c:v>
                </c:pt>
                <c:pt idx="40">
                  <c:v>-1100</c:v>
                </c:pt>
                <c:pt idx="41">
                  <c:v>0</c:v>
                </c:pt>
              </c:numCache>
            </c:numRef>
          </c:yVal>
          <c:smooth val="0"/>
          <c:extLst>
            <c:ext xmlns:c16="http://schemas.microsoft.com/office/drawing/2014/chart" uri="{C3380CC4-5D6E-409C-BE32-E72D297353CC}">
              <c16:uniqueId val="{00000000-AABA-46AD-B883-A908BE0D08DA}"/>
            </c:ext>
          </c:extLst>
        </c:ser>
        <c:ser>
          <c:idx val="1"/>
          <c:order val="1"/>
          <c:tx>
            <c:strRef>
              <c:f>'childcare costs 2000-09'!$AF$1</c:f>
              <c:strCache>
                <c:ptCount val="1"/>
                <c:pt idx="0">
                  <c:v>rational expecations</c:v>
                </c:pt>
              </c:strCache>
            </c:strRef>
          </c:tx>
          <c:spPr>
            <a:ln w="19050" cap="rnd">
              <a:solidFill>
                <a:schemeClr val="accent2"/>
              </a:solidFill>
              <a:round/>
            </a:ln>
            <a:effectLst/>
          </c:spPr>
          <c:marker>
            <c:symbol val="none"/>
          </c:marker>
          <c:xVal>
            <c:numRef>
              <c:f>'childcare costs 2000-09'!$B$80:$B$121</c:f>
              <c:numCache>
                <c:formatCode>General</c:formatCode>
                <c:ptCount val="42"/>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63</c:v>
                </c:pt>
                <c:pt idx="35">
                  <c:v>64</c:v>
                </c:pt>
                <c:pt idx="36">
                  <c:v>65</c:v>
                </c:pt>
                <c:pt idx="37">
                  <c:v>66</c:v>
                </c:pt>
                <c:pt idx="38">
                  <c:v>67</c:v>
                </c:pt>
                <c:pt idx="39">
                  <c:v>68</c:v>
                </c:pt>
                <c:pt idx="40">
                  <c:v>69</c:v>
                </c:pt>
                <c:pt idx="41">
                  <c:v>70</c:v>
                </c:pt>
              </c:numCache>
            </c:numRef>
          </c:xVal>
          <c:yVal>
            <c:numRef>
              <c:f>'childcare costs 2000-09'!$AF$80:$AF$121</c:f>
              <c:numCache>
                <c:formatCode>General</c:formatCode>
                <c:ptCount val="42"/>
                <c:pt idx="0">
                  <c:v>18481.700000000004</c:v>
                </c:pt>
                <c:pt idx="1">
                  <c:v>20948.720000000008</c:v>
                </c:pt>
                <c:pt idx="2">
                  <c:v>23599.169999999991</c:v>
                </c:pt>
                <c:pt idx="3">
                  <c:v>25626.070000000007</c:v>
                </c:pt>
                <c:pt idx="4">
                  <c:v>25687.710000000006</c:v>
                </c:pt>
                <c:pt idx="5">
                  <c:v>24473.699999999997</c:v>
                </c:pt>
                <c:pt idx="6">
                  <c:v>24260.679999999993</c:v>
                </c:pt>
                <c:pt idx="7">
                  <c:v>24231.710000000006</c:v>
                </c:pt>
                <c:pt idx="8">
                  <c:v>28783.000000000015</c:v>
                </c:pt>
                <c:pt idx="9">
                  <c:v>30295.799999999988</c:v>
                </c:pt>
                <c:pt idx="10">
                  <c:v>33122.5</c:v>
                </c:pt>
                <c:pt idx="11">
                  <c:v>36008</c:v>
                </c:pt>
                <c:pt idx="12">
                  <c:v>37489.799999999988</c:v>
                </c:pt>
                <c:pt idx="13">
                  <c:v>39062.899999999994</c:v>
                </c:pt>
                <c:pt idx="14">
                  <c:v>39960.199999999983</c:v>
                </c:pt>
                <c:pt idx="15">
                  <c:v>41680.100000000035</c:v>
                </c:pt>
                <c:pt idx="16">
                  <c:v>44319.799999999988</c:v>
                </c:pt>
                <c:pt idx="17">
                  <c:v>42141.199999999983</c:v>
                </c:pt>
                <c:pt idx="18">
                  <c:v>43872.299999999988</c:v>
                </c:pt>
                <c:pt idx="19">
                  <c:v>40049.400000000023</c:v>
                </c:pt>
                <c:pt idx="20">
                  <c:v>39054.5</c:v>
                </c:pt>
                <c:pt idx="21">
                  <c:v>36964.799999999988</c:v>
                </c:pt>
                <c:pt idx="22">
                  <c:v>34800.299999999988</c:v>
                </c:pt>
                <c:pt idx="23">
                  <c:v>32981</c:v>
                </c:pt>
                <c:pt idx="24">
                  <c:v>28503.900000000023</c:v>
                </c:pt>
                <c:pt idx="25">
                  <c:v>29314.100000000035</c:v>
                </c:pt>
                <c:pt idx="26">
                  <c:v>28705.299999999988</c:v>
                </c:pt>
                <c:pt idx="27">
                  <c:v>27371.899999999965</c:v>
                </c:pt>
                <c:pt idx="28">
                  <c:v>27455</c:v>
                </c:pt>
                <c:pt idx="29">
                  <c:v>35729.900000000023</c:v>
                </c:pt>
                <c:pt idx="30">
                  <c:v>39248.70000000007</c:v>
                </c:pt>
                <c:pt idx="31">
                  <c:v>36731.599999999977</c:v>
                </c:pt>
                <c:pt idx="32">
                  <c:v>33494.5</c:v>
                </c:pt>
                <c:pt idx="33">
                  <c:v>30856.599999999977</c:v>
                </c:pt>
                <c:pt idx="34">
                  <c:v>22384.5</c:v>
                </c:pt>
                <c:pt idx="35">
                  <c:v>7344.1999999999534</c:v>
                </c:pt>
                <c:pt idx="36">
                  <c:v>-323.79999999993015</c:v>
                </c:pt>
                <c:pt idx="37">
                  <c:v>-15472.70000000007</c:v>
                </c:pt>
                <c:pt idx="38">
                  <c:v>-10597.100000000093</c:v>
                </c:pt>
                <c:pt idx="39">
                  <c:v>15550</c:v>
                </c:pt>
                <c:pt idx="40">
                  <c:v>-8113</c:v>
                </c:pt>
                <c:pt idx="41">
                  <c:v>0</c:v>
                </c:pt>
              </c:numCache>
            </c:numRef>
          </c:yVal>
          <c:smooth val="0"/>
          <c:extLst>
            <c:ext xmlns:c16="http://schemas.microsoft.com/office/drawing/2014/chart" uri="{C3380CC4-5D6E-409C-BE32-E72D297353CC}">
              <c16:uniqueId val="{00000001-AABA-46AD-B883-A908BE0D08DA}"/>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6264154480689913"/>
          <c:y val="0.78724985388925517"/>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A2DDE51A-4A78-4FB9-99D8-4A55A8D65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F3DCB7D8-DC94-49FE-AB67-3CFDEF456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E9FC7A09-375E-43F6-831D-2380F8B79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30A47590-8294-D3E6-AA89-32AB05372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C21F6EB0-3820-45DF-930E-89C43EE74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6BDCB8C0-AA57-4CDF-8EB3-37508E714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D412BC5D-E88F-44D1-987B-510BBEE45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01A853A7-4A33-494D-B0F5-0A488FE7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73C2D49F-B745-437A-ABC6-32D47FF7C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3B47DFDC-6DF6-4038-BD58-44523F2F2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400050</xdr:colOff>
      <xdr:row>100</xdr:row>
      <xdr:rowOff>119062</xdr:rowOff>
    </xdr:from>
    <xdr:to>
      <xdr:col>21</xdr:col>
      <xdr:colOff>247650</xdr:colOff>
      <xdr:row>116</xdr:row>
      <xdr:rowOff>171450</xdr:rowOff>
    </xdr:to>
    <xdr:graphicFrame macro="">
      <xdr:nvGraphicFramePr>
        <xdr:cNvPr id="2" name="Chart 1">
          <a:extLst>
            <a:ext uri="{FF2B5EF4-FFF2-40B4-BE49-F238E27FC236}">
              <a16:creationId xmlns:a16="http://schemas.microsoft.com/office/drawing/2014/main" id="{F5ACC94E-7551-4588-8D47-8AE278991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600075</xdr:colOff>
      <xdr:row>107</xdr:row>
      <xdr:rowOff>109537</xdr:rowOff>
    </xdr:from>
    <xdr:to>
      <xdr:col>31</xdr:col>
      <xdr:colOff>295275</xdr:colOff>
      <xdr:row>121</xdr:row>
      <xdr:rowOff>185737</xdr:rowOff>
    </xdr:to>
    <xdr:graphicFrame macro="">
      <xdr:nvGraphicFramePr>
        <xdr:cNvPr id="3" name="Chart 2">
          <a:extLst>
            <a:ext uri="{FF2B5EF4-FFF2-40B4-BE49-F238E27FC236}">
              <a16:creationId xmlns:a16="http://schemas.microsoft.com/office/drawing/2014/main" id="{479D2B48-436F-40E5-8FC5-5B983B23D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7DA37-BBA2-4816-A254-F04780D02959}">
  <dimension ref="B1:AI187"/>
  <sheetViews>
    <sheetView tabSelected="1" zoomScale="80" zoomScaleNormal="80" workbookViewId="0">
      <pane xSplit="2" ySplit="2" topLeftCell="C38" activePane="bottomRight" state="frozen"/>
      <selection pane="topRight" activeCell="C1" sqref="C1"/>
      <selection pane="bottomLeft" activeCell="A3" sqref="A3"/>
      <selection pane="bottomRight" activeCell="L52" sqref="L52"/>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v>3.4858399999999998E-2</v>
      </c>
      <c r="D3">
        <v>3.4858399999999998E-2</v>
      </c>
      <c r="E3">
        <v>6.6993499999999997E-2</v>
      </c>
      <c r="F3">
        <v>0.24291940000000001</v>
      </c>
      <c r="G3">
        <v>21.58061</v>
      </c>
      <c r="H3">
        <v>17704.64</v>
      </c>
      <c r="I3">
        <v>18471.88</v>
      </c>
      <c r="J3">
        <v>0</v>
      </c>
      <c r="K3" s="13">
        <v>774.8519</v>
      </c>
      <c r="M3">
        <v>3.4858399999999998E-2</v>
      </c>
      <c r="N3">
        <v>3.4858399999999998E-2</v>
      </c>
      <c r="O3">
        <v>6.6993499999999997E-2</v>
      </c>
      <c r="P3">
        <v>0.22875819999999999</v>
      </c>
      <c r="Q3">
        <v>21.178100000000001</v>
      </c>
      <c r="R3">
        <v>17592.48</v>
      </c>
      <c r="S3">
        <v>18446.21</v>
      </c>
      <c r="T3">
        <v>0</v>
      </c>
      <c r="U3">
        <v>688.36199999999997</v>
      </c>
      <c r="X3">
        <v>3.4858399999999998E-2</v>
      </c>
      <c r="Y3">
        <v>3.4858399999999998E-2</v>
      </c>
      <c r="Z3">
        <v>6.6993499999999997E-2</v>
      </c>
      <c r="AA3">
        <v>0.2162309</v>
      </c>
      <c r="AB3">
        <v>20.187909999999999</v>
      </c>
      <c r="AC3">
        <v>17344.169999999998</v>
      </c>
      <c r="AD3">
        <v>18584.04</v>
      </c>
      <c r="AE3">
        <v>0</v>
      </c>
      <c r="AF3">
        <v>302.22230000000002</v>
      </c>
    </row>
    <row r="4" spans="2:33" x14ac:dyDescent="0.35">
      <c r="B4">
        <f>B3+1</f>
        <v>19</v>
      </c>
      <c r="C4">
        <v>9.4786999999999996E-3</v>
      </c>
      <c r="D4">
        <v>9.4786999999999996E-3</v>
      </c>
      <c r="E4">
        <v>6.9510299999999997E-2</v>
      </c>
      <c r="F4">
        <v>0.30384410000000001</v>
      </c>
      <c r="G4">
        <v>19.349129999999999</v>
      </c>
      <c r="H4">
        <v>16890.86</v>
      </c>
      <c r="I4">
        <v>19774.189999999999</v>
      </c>
      <c r="J4">
        <v>0</v>
      </c>
      <c r="K4" s="13">
        <v>1015.78</v>
      </c>
      <c r="M4">
        <v>9.4786999999999996E-3</v>
      </c>
      <c r="N4">
        <v>9.4786999999999996E-3</v>
      </c>
      <c r="O4">
        <v>6.9510299999999997E-2</v>
      </c>
      <c r="P4">
        <v>0.30279089999999997</v>
      </c>
      <c r="Q4">
        <v>19.335439999999998</v>
      </c>
      <c r="R4">
        <v>16671.740000000002</v>
      </c>
      <c r="S4">
        <v>19666.12</v>
      </c>
      <c r="T4">
        <v>0</v>
      </c>
      <c r="U4">
        <v>904.73630000000003</v>
      </c>
      <c r="X4">
        <v>9.4786999999999996E-3</v>
      </c>
      <c r="Y4">
        <v>9.4786999999999996E-3</v>
      </c>
      <c r="Z4">
        <v>6.9510299999999997E-2</v>
      </c>
      <c r="AA4">
        <v>0.27330169999999998</v>
      </c>
      <c r="AB4">
        <v>18.580829999999999</v>
      </c>
      <c r="AC4">
        <v>16496.189999999999</v>
      </c>
      <c r="AD4">
        <v>19809</v>
      </c>
      <c r="AE4">
        <v>0</v>
      </c>
      <c r="AF4">
        <v>586.30700000000002</v>
      </c>
    </row>
    <row r="5" spans="2:33" x14ac:dyDescent="0.35">
      <c r="B5">
        <f t="shared" ref="B5:B65" si="0">B4+1</f>
        <v>20</v>
      </c>
      <c r="C5">
        <v>1.6742799999999999E-2</v>
      </c>
      <c r="D5">
        <v>1.6742799999999999E-2</v>
      </c>
      <c r="E5">
        <v>7.1029900000000007E-2</v>
      </c>
      <c r="F5">
        <v>0.4647387</v>
      </c>
      <c r="G5">
        <v>21.096910000000001</v>
      </c>
      <c r="H5">
        <v>18942.68</v>
      </c>
      <c r="I5">
        <v>18441.04</v>
      </c>
      <c r="J5">
        <v>0</v>
      </c>
      <c r="K5" s="13">
        <v>1044.7260000000001</v>
      </c>
      <c r="M5">
        <v>1.6742799999999999E-2</v>
      </c>
      <c r="N5">
        <v>1.6742799999999999E-2</v>
      </c>
      <c r="O5">
        <v>7.1029900000000007E-2</v>
      </c>
      <c r="P5">
        <v>0.45814310000000003</v>
      </c>
      <c r="Q5">
        <v>20.892440000000001</v>
      </c>
      <c r="R5">
        <v>18753.080000000002</v>
      </c>
      <c r="S5">
        <v>18365.57</v>
      </c>
      <c r="T5">
        <v>0</v>
      </c>
      <c r="U5">
        <v>930.59839999999997</v>
      </c>
      <c r="X5">
        <v>1.6742799999999999E-2</v>
      </c>
      <c r="Y5">
        <v>1.6742799999999999E-2</v>
      </c>
      <c r="Z5">
        <v>7.1029900000000007E-2</v>
      </c>
      <c r="AA5">
        <v>0.45763569999999998</v>
      </c>
      <c r="AB5">
        <v>20.774730000000002</v>
      </c>
      <c r="AC5">
        <v>18721.830000000002</v>
      </c>
      <c r="AD5">
        <v>18343.21</v>
      </c>
      <c r="AE5">
        <v>0</v>
      </c>
      <c r="AF5">
        <v>921.70680000000004</v>
      </c>
    </row>
    <row r="6" spans="2:33" x14ac:dyDescent="0.35">
      <c r="B6">
        <f t="shared" si="0"/>
        <v>21</v>
      </c>
      <c r="C6">
        <v>6.3829800000000006E-2</v>
      </c>
      <c r="D6">
        <v>6.3829800000000006E-2</v>
      </c>
      <c r="E6">
        <v>6.6731100000000002E-2</v>
      </c>
      <c r="F6">
        <v>0.49758219999999997</v>
      </c>
      <c r="G6">
        <v>22.61702</v>
      </c>
      <c r="H6">
        <v>19405.84</v>
      </c>
      <c r="I6">
        <v>19492.13</v>
      </c>
      <c r="J6">
        <v>0</v>
      </c>
      <c r="K6" s="13">
        <v>-103.29049999999999</v>
      </c>
      <c r="M6">
        <v>6.3829800000000006E-2</v>
      </c>
      <c r="N6">
        <v>6.3829800000000006E-2</v>
      </c>
      <c r="O6">
        <v>6.6731100000000002E-2</v>
      </c>
      <c r="P6">
        <v>0.4685687</v>
      </c>
      <c r="Q6">
        <v>21.818180000000002</v>
      </c>
      <c r="R6">
        <v>19234.66</v>
      </c>
      <c r="S6">
        <v>19414.36</v>
      </c>
      <c r="T6">
        <v>26.967079999999999</v>
      </c>
      <c r="U6">
        <v>-223.74250000000001</v>
      </c>
      <c r="X6">
        <v>6.3829800000000006E-2</v>
      </c>
      <c r="Y6">
        <v>6.3829800000000006E-2</v>
      </c>
      <c r="Z6">
        <v>6.6731100000000002E-2</v>
      </c>
      <c r="AA6">
        <v>0.4724371</v>
      </c>
      <c r="AB6">
        <v>21.587039999999998</v>
      </c>
      <c r="AC6">
        <v>19200.759999999998</v>
      </c>
      <c r="AD6">
        <v>19412.8</v>
      </c>
      <c r="AE6">
        <v>30.347729999999999</v>
      </c>
      <c r="AF6">
        <v>-259.47719999999998</v>
      </c>
    </row>
    <row r="7" spans="2:33" x14ac:dyDescent="0.35">
      <c r="B7">
        <f t="shared" si="0"/>
        <v>22</v>
      </c>
      <c r="C7">
        <v>2.0608899999999999E-2</v>
      </c>
      <c r="D7">
        <v>2.0608899999999999E-2</v>
      </c>
      <c r="E7">
        <v>6.5573800000000002E-2</v>
      </c>
      <c r="F7">
        <v>0.42248239999999998</v>
      </c>
      <c r="G7">
        <v>18.036999999999999</v>
      </c>
      <c r="H7">
        <v>19068.79</v>
      </c>
      <c r="I7">
        <v>20705.27</v>
      </c>
      <c r="J7">
        <v>0</v>
      </c>
      <c r="K7" s="13">
        <v>831.47879999999998</v>
      </c>
      <c r="M7">
        <v>2.0608899999999999E-2</v>
      </c>
      <c r="N7">
        <v>2.0608899999999999E-2</v>
      </c>
      <c r="O7">
        <v>6.5573800000000002E-2</v>
      </c>
      <c r="P7">
        <v>0.41124119999999997</v>
      </c>
      <c r="Q7">
        <v>17.817799999999998</v>
      </c>
      <c r="R7">
        <v>18935.27</v>
      </c>
      <c r="S7">
        <v>20639.68</v>
      </c>
      <c r="T7">
        <v>14.29527</v>
      </c>
      <c r="U7">
        <v>749.21860000000004</v>
      </c>
      <c r="X7">
        <v>2.0608899999999999E-2</v>
      </c>
      <c r="Y7">
        <v>2.0608899999999999E-2</v>
      </c>
      <c r="Z7">
        <v>6.5573800000000002E-2</v>
      </c>
      <c r="AA7">
        <v>0.41077279999999999</v>
      </c>
      <c r="AB7">
        <v>17.79532</v>
      </c>
      <c r="AC7">
        <v>18948.25</v>
      </c>
      <c r="AD7">
        <v>20691.43</v>
      </c>
      <c r="AE7">
        <v>14.356299999999999</v>
      </c>
      <c r="AF7">
        <v>710.38379999999995</v>
      </c>
    </row>
    <row r="8" spans="2:33" x14ac:dyDescent="0.35">
      <c r="B8">
        <f t="shared" si="0"/>
        <v>23</v>
      </c>
      <c r="C8">
        <v>9.1517899999999999E-2</v>
      </c>
      <c r="D8">
        <v>9.1517899999999999E-2</v>
      </c>
      <c r="E8">
        <v>7.3660699999999996E-2</v>
      </c>
      <c r="F8">
        <v>0.60178569999999998</v>
      </c>
      <c r="G8">
        <v>15.00536</v>
      </c>
      <c r="H8">
        <v>18073.75</v>
      </c>
      <c r="I8">
        <v>23106.39</v>
      </c>
      <c r="J8">
        <v>0</v>
      </c>
      <c r="K8" s="13">
        <v>-2460.3110000000001</v>
      </c>
      <c r="M8">
        <v>9.1517899999999999E-2</v>
      </c>
      <c r="N8">
        <v>9.1517899999999999E-2</v>
      </c>
      <c r="O8">
        <v>7.3660699999999996E-2</v>
      </c>
      <c r="P8">
        <v>0.55401789999999995</v>
      </c>
      <c r="Q8">
        <v>13.84196</v>
      </c>
      <c r="R8">
        <v>17492.96</v>
      </c>
      <c r="S8">
        <v>22883.83</v>
      </c>
      <c r="T8">
        <v>20.355720000000002</v>
      </c>
      <c r="U8">
        <v>-2838.9540000000002</v>
      </c>
      <c r="X8">
        <v>9.1517899999999999E-2</v>
      </c>
      <c r="Y8">
        <v>9.1517899999999999E-2</v>
      </c>
      <c r="Z8">
        <v>7.3660699999999996E-2</v>
      </c>
      <c r="AA8">
        <v>0.546875</v>
      </c>
      <c r="AB8">
        <v>13.7058</v>
      </c>
      <c r="AC8">
        <v>17522.12</v>
      </c>
      <c r="AD8">
        <v>22978.080000000002</v>
      </c>
      <c r="AE8">
        <v>20.355720000000002</v>
      </c>
      <c r="AF8">
        <v>-2904.0439999999999</v>
      </c>
    </row>
    <row r="9" spans="2:33" x14ac:dyDescent="0.35">
      <c r="B9">
        <f t="shared" si="0"/>
        <v>24</v>
      </c>
      <c r="C9">
        <v>4.8076999999999998E-3</v>
      </c>
      <c r="D9">
        <v>4.8076999999999998E-3</v>
      </c>
      <c r="E9">
        <v>6.1625899999999997E-2</v>
      </c>
      <c r="F9">
        <v>0.64991259999999995</v>
      </c>
      <c r="G9">
        <v>16.518789999999999</v>
      </c>
      <c r="H9">
        <v>23690.1</v>
      </c>
      <c r="I9">
        <v>26836.54</v>
      </c>
      <c r="J9">
        <v>0</v>
      </c>
      <c r="K9" s="13">
        <v>13109.61</v>
      </c>
      <c r="M9">
        <v>4.8076999999999998E-3</v>
      </c>
      <c r="N9">
        <v>4.8076999999999998E-3</v>
      </c>
      <c r="O9">
        <v>6.1625899999999997E-2</v>
      </c>
      <c r="P9">
        <v>0.64860139999999999</v>
      </c>
      <c r="Q9">
        <v>16.477270000000001</v>
      </c>
      <c r="R9">
        <v>23544.87</v>
      </c>
      <c r="S9">
        <v>26734.05</v>
      </c>
      <c r="T9">
        <v>67.230019999999996</v>
      </c>
      <c r="U9">
        <v>12999.45</v>
      </c>
      <c r="X9">
        <v>4.8076999999999998E-3</v>
      </c>
      <c r="Y9">
        <v>4.8076999999999998E-3</v>
      </c>
      <c r="Z9">
        <v>6.1625899999999997E-2</v>
      </c>
      <c r="AA9">
        <v>0.62325169999999996</v>
      </c>
      <c r="AB9">
        <v>15.978579999999999</v>
      </c>
      <c r="AC9">
        <v>23182.81</v>
      </c>
      <c r="AD9">
        <v>26655.94</v>
      </c>
      <c r="AE9">
        <v>69.083590000000001</v>
      </c>
      <c r="AF9">
        <v>12713.64</v>
      </c>
    </row>
    <row r="10" spans="2:33" x14ac:dyDescent="0.35">
      <c r="B10">
        <f t="shared" si="0"/>
        <v>25</v>
      </c>
      <c r="C10">
        <v>2.3519200000000001E-2</v>
      </c>
      <c r="D10">
        <v>2.3519200000000001E-2</v>
      </c>
      <c r="E10">
        <v>8.3623699999999995E-2</v>
      </c>
      <c r="F10">
        <v>0.59625439999999996</v>
      </c>
      <c r="G10">
        <v>14.99085</v>
      </c>
      <c r="H10">
        <v>23355.01</v>
      </c>
      <c r="I10">
        <v>28562.52</v>
      </c>
      <c r="J10">
        <v>0</v>
      </c>
      <c r="K10" s="13">
        <v>6992.7889999999998</v>
      </c>
      <c r="M10">
        <v>2.3519200000000001E-2</v>
      </c>
      <c r="N10">
        <v>2.3519200000000001E-2</v>
      </c>
      <c r="O10">
        <v>8.3623699999999995E-2</v>
      </c>
      <c r="P10">
        <v>0.58841460000000001</v>
      </c>
      <c r="Q10">
        <v>14.79138</v>
      </c>
      <c r="R10">
        <v>23221.7</v>
      </c>
      <c r="S10">
        <v>28456.799999999999</v>
      </c>
      <c r="T10">
        <v>78.739810000000006</v>
      </c>
      <c r="U10">
        <v>6886.2460000000001</v>
      </c>
      <c r="X10">
        <v>2.3519200000000001E-2</v>
      </c>
      <c r="Y10">
        <v>2.3519200000000001E-2</v>
      </c>
      <c r="Z10">
        <v>8.3623699999999995E-2</v>
      </c>
      <c r="AA10">
        <v>0.57839719999999994</v>
      </c>
      <c r="AB10">
        <v>14.61585</v>
      </c>
      <c r="AC10">
        <v>23268.99</v>
      </c>
      <c r="AD10">
        <v>28387.57</v>
      </c>
      <c r="AE10">
        <v>77.873949999999994</v>
      </c>
      <c r="AF10">
        <v>7003.6409999999996</v>
      </c>
    </row>
    <row r="11" spans="2:33" x14ac:dyDescent="0.35">
      <c r="B11">
        <f t="shared" si="0"/>
        <v>26</v>
      </c>
      <c r="C11">
        <v>5.2362699999999998E-2</v>
      </c>
      <c r="D11">
        <v>5.2362699999999998E-2</v>
      </c>
      <c r="E11">
        <v>7.6628399999999999E-2</v>
      </c>
      <c r="F11">
        <v>0.61898679999999995</v>
      </c>
      <c r="G11">
        <v>15.722860000000001</v>
      </c>
      <c r="H11">
        <v>22836.080000000002</v>
      </c>
      <c r="I11">
        <v>28272.78</v>
      </c>
      <c r="J11">
        <v>0</v>
      </c>
      <c r="K11" s="13">
        <v>-956.09389999999996</v>
      </c>
      <c r="M11">
        <v>5.2362699999999998E-2</v>
      </c>
      <c r="N11">
        <v>5.2362699999999998E-2</v>
      </c>
      <c r="O11">
        <v>7.6628399999999999E-2</v>
      </c>
      <c r="P11">
        <v>0.59897829999999996</v>
      </c>
      <c r="Q11">
        <v>15.271179999999999</v>
      </c>
      <c r="R11">
        <v>22443.94</v>
      </c>
      <c r="S11">
        <v>28090.400000000001</v>
      </c>
      <c r="T11">
        <v>64.615840000000006</v>
      </c>
      <c r="U11">
        <v>-1230.6559999999999</v>
      </c>
      <c r="X11">
        <v>5.2362699999999998E-2</v>
      </c>
      <c r="Y11">
        <v>5.2362699999999998E-2</v>
      </c>
      <c r="Z11">
        <v>7.6628399999999999E-2</v>
      </c>
      <c r="AA11">
        <v>0.59897829999999996</v>
      </c>
      <c r="AB11">
        <v>14.781180000000001</v>
      </c>
      <c r="AC11">
        <v>22159.8</v>
      </c>
      <c r="AD11">
        <v>28079.49</v>
      </c>
      <c r="AE11">
        <v>65.231549999999999</v>
      </c>
      <c r="AF11">
        <v>-1504.4939999999999</v>
      </c>
    </row>
    <row r="12" spans="2:33" x14ac:dyDescent="0.35">
      <c r="B12">
        <f t="shared" si="0"/>
        <v>27</v>
      </c>
      <c r="C12">
        <v>5.9147000000000002E-3</v>
      </c>
      <c r="D12">
        <v>5.9147000000000002E-3</v>
      </c>
      <c r="E12">
        <v>7.1820899999999993E-2</v>
      </c>
      <c r="F12">
        <v>0.77777779999999996</v>
      </c>
      <c r="G12">
        <v>18.42163</v>
      </c>
      <c r="H12">
        <v>26983.22</v>
      </c>
      <c r="I12">
        <v>29817</v>
      </c>
      <c r="J12">
        <v>0</v>
      </c>
      <c r="K12" s="13">
        <v>-2188.5300000000002</v>
      </c>
      <c r="M12">
        <v>5.9147000000000002E-3</v>
      </c>
      <c r="N12">
        <v>5.9147000000000002E-3</v>
      </c>
      <c r="O12">
        <v>7.1820899999999993E-2</v>
      </c>
      <c r="P12">
        <v>0.77608790000000005</v>
      </c>
      <c r="Q12">
        <v>18.392900000000001</v>
      </c>
      <c r="R12">
        <v>26811.79</v>
      </c>
      <c r="S12">
        <v>29676.53</v>
      </c>
      <c r="T12">
        <v>110.5194</v>
      </c>
      <c r="U12">
        <v>-2330.3119999999999</v>
      </c>
      <c r="X12">
        <v>5.9147000000000002E-3</v>
      </c>
      <c r="Y12">
        <v>5.9147000000000002E-3</v>
      </c>
      <c r="Z12">
        <v>7.1820899999999993E-2</v>
      </c>
      <c r="AA12">
        <v>0.76087870000000002</v>
      </c>
      <c r="AB12">
        <v>17.724119999999999</v>
      </c>
      <c r="AC12">
        <v>26521.759999999998</v>
      </c>
      <c r="AD12">
        <v>30071.77</v>
      </c>
      <c r="AE12">
        <v>103.2047</v>
      </c>
      <c r="AF12">
        <v>-3008.252</v>
      </c>
    </row>
    <row r="13" spans="2:33" x14ac:dyDescent="0.35">
      <c r="B13">
        <f t="shared" si="0"/>
        <v>28</v>
      </c>
      <c r="C13">
        <v>3.0290500000000001E-2</v>
      </c>
      <c r="D13">
        <v>3.0290500000000001E-2</v>
      </c>
      <c r="E13">
        <v>7.5933600000000004E-2</v>
      </c>
      <c r="F13">
        <v>0.66970949999999996</v>
      </c>
      <c r="G13">
        <v>18.11618</v>
      </c>
      <c r="H13">
        <v>28550.09</v>
      </c>
      <c r="I13">
        <v>31818.81</v>
      </c>
      <c r="J13">
        <v>0</v>
      </c>
      <c r="K13" s="13">
        <v>3228.35</v>
      </c>
      <c r="M13">
        <v>3.0290500000000001E-2</v>
      </c>
      <c r="N13">
        <v>3.0290500000000001E-2</v>
      </c>
      <c r="O13">
        <v>7.5933600000000004E-2</v>
      </c>
      <c r="P13">
        <v>0.65518670000000001</v>
      </c>
      <c r="Q13">
        <v>17.779669999999999</v>
      </c>
      <c r="R13">
        <v>28423.68</v>
      </c>
      <c r="S13">
        <v>31672.04</v>
      </c>
      <c r="T13">
        <v>201.40100000000001</v>
      </c>
      <c r="U13">
        <v>3046.7620000000002</v>
      </c>
      <c r="X13">
        <v>3.0290500000000001E-2</v>
      </c>
      <c r="Y13">
        <v>3.0290500000000001E-2</v>
      </c>
      <c r="Z13">
        <v>7.5933600000000004E-2</v>
      </c>
      <c r="AA13">
        <v>0.62697099999999995</v>
      </c>
      <c r="AB13">
        <v>16.741489999999999</v>
      </c>
      <c r="AC13">
        <v>27643.97</v>
      </c>
      <c r="AD13">
        <v>32311.919999999998</v>
      </c>
      <c r="AE13">
        <v>180.321</v>
      </c>
      <c r="AF13">
        <v>1648.307</v>
      </c>
    </row>
    <row r="14" spans="2:33" x14ac:dyDescent="0.35">
      <c r="B14">
        <f t="shared" si="0"/>
        <v>29</v>
      </c>
      <c r="C14">
        <v>8.1039999999999997E-4</v>
      </c>
      <c r="D14">
        <v>8.1039999999999997E-4</v>
      </c>
      <c r="E14">
        <v>0.11588329999999999</v>
      </c>
      <c r="F14">
        <v>0.62803889999999996</v>
      </c>
      <c r="G14">
        <v>13.06645</v>
      </c>
      <c r="H14">
        <v>27847.38</v>
      </c>
      <c r="I14">
        <v>36275.5</v>
      </c>
      <c r="J14">
        <v>0</v>
      </c>
      <c r="K14" s="13">
        <v>14071.33</v>
      </c>
      <c r="M14">
        <v>8.1039999999999997E-4</v>
      </c>
      <c r="N14">
        <v>8.1039999999999997E-4</v>
      </c>
      <c r="O14">
        <v>0.11588329999999999</v>
      </c>
      <c r="P14">
        <v>0.62763369999999996</v>
      </c>
      <c r="Q14">
        <v>13.056319999999999</v>
      </c>
      <c r="R14">
        <v>27464.19</v>
      </c>
      <c r="S14">
        <v>36037.550000000003</v>
      </c>
      <c r="T14">
        <v>190.86160000000001</v>
      </c>
      <c r="U14">
        <v>13734.71</v>
      </c>
      <c r="X14">
        <v>8.1039999999999997E-4</v>
      </c>
      <c r="Y14">
        <v>8.1039999999999997E-4</v>
      </c>
      <c r="Z14">
        <v>0.11588329999999999</v>
      </c>
      <c r="AA14">
        <v>0.62155590000000005</v>
      </c>
      <c r="AB14">
        <v>12.911670000000001</v>
      </c>
      <c r="AC14">
        <v>27428.78</v>
      </c>
      <c r="AD14">
        <v>36066.199999999997</v>
      </c>
      <c r="AE14">
        <v>190.1858</v>
      </c>
      <c r="AF14">
        <v>13671.33</v>
      </c>
    </row>
    <row r="15" spans="2:33" x14ac:dyDescent="0.35">
      <c r="B15">
        <f t="shared" si="0"/>
        <v>30</v>
      </c>
      <c r="C15">
        <v>5.0638099999999998E-2</v>
      </c>
      <c r="D15">
        <v>5.0638099999999998E-2</v>
      </c>
      <c r="E15">
        <v>8.8102100000000003E-2</v>
      </c>
      <c r="F15">
        <v>0.63853439999999995</v>
      </c>
      <c r="G15">
        <v>14.407579999999999</v>
      </c>
      <c r="H15">
        <v>28082.03</v>
      </c>
      <c r="I15">
        <v>37787.82</v>
      </c>
      <c r="J15">
        <v>0</v>
      </c>
      <c r="K15" s="13">
        <v>39312.99</v>
      </c>
      <c r="M15">
        <v>5.0638099999999998E-2</v>
      </c>
      <c r="N15">
        <v>5.0638099999999998E-2</v>
      </c>
      <c r="O15">
        <v>8.8102100000000003E-2</v>
      </c>
      <c r="P15">
        <v>0.6228901</v>
      </c>
      <c r="Q15">
        <v>14.019349999999999</v>
      </c>
      <c r="R15">
        <v>28166.44</v>
      </c>
      <c r="S15">
        <v>37725.550000000003</v>
      </c>
      <c r="T15">
        <v>307.33199999999999</v>
      </c>
      <c r="U15">
        <v>39151.49</v>
      </c>
      <c r="X15">
        <v>5.0638099999999998E-2</v>
      </c>
      <c r="Y15">
        <v>5.0638099999999998E-2</v>
      </c>
      <c r="Z15">
        <v>8.8102100000000003E-2</v>
      </c>
      <c r="AA15">
        <v>0.61177440000000005</v>
      </c>
      <c r="AB15">
        <v>13.79415</v>
      </c>
      <c r="AC15">
        <v>28187.49</v>
      </c>
      <c r="AD15">
        <v>37816.019999999997</v>
      </c>
      <c r="AE15">
        <v>304.98099999999999</v>
      </c>
      <c r="AF15">
        <v>39084.42</v>
      </c>
    </row>
    <row r="16" spans="2:33" x14ac:dyDescent="0.35">
      <c r="B16">
        <f t="shared" si="0"/>
        <v>31</v>
      </c>
      <c r="C16">
        <v>9.8532499999999995E-2</v>
      </c>
      <c r="D16">
        <v>9.8532499999999995E-2</v>
      </c>
      <c r="E16">
        <v>8.4695999999999994E-2</v>
      </c>
      <c r="F16">
        <v>0.55262049999999996</v>
      </c>
      <c r="G16">
        <v>12.269600000000001</v>
      </c>
      <c r="H16">
        <v>26804.86</v>
      </c>
      <c r="I16">
        <v>37515.589999999997</v>
      </c>
      <c r="J16">
        <v>0</v>
      </c>
      <c r="K16" s="13">
        <v>19177.740000000002</v>
      </c>
      <c r="M16">
        <v>9.8532499999999995E-2</v>
      </c>
      <c r="N16">
        <v>9.8532499999999995E-2</v>
      </c>
      <c r="O16">
        <v>8.4695999999999994E-2</v>
      </c>
      <c r="P16">
        <v>0.50062890000000004</v>
      </c>
      <c r="Q16">
        <v>11.00671</v>
      </c>
      <c r="R16">
        <v>26670.74</v>
      </c>
      <c r="S16">
        <v>37400.81</v>
      </c>
      <c r="T16">
        <v>330.89600000000002</v>
      </c>
      <c r="U16">
        <v>18826.599999999999</v>
      </c>
      <c r="X16">
        <v>9.8532499999999995E-2</v>
      </c>
      <c r="Y16">
        <v>9.8532499999999995E-2</v>
      </c>
      <c r="Z16">
        <v>8.4695999999999994E-2</v>
      </c>
      <c r="AA16">
        <v>0.50020960000000003</v>
      </c>
      <c r="AB16">
        <v>10.93627</v>
      </c>
      <c r="AC16">
        <v>26524.48</v>
      </c>
      <c r="AD16">
        <v>37276.6</v>
      </c>
      <c r="AE16">
        <v>332.00240000000002</v>
      </c>
      <c r="AF16">
        <v>18803.439999999999</v>
      </c>
    </row>
    <row r="17" spans="2:32" x14ac:dyDescent="0.35">
      <c r="B17">
        <f t="shared" si="0"/>
        <v>32</v>
      </c>
      <c r="C17">
        <v>2.3889400000000002E-2</v>
      </c>
      <c r="D17">
        <v>2.3889400000000002E-2</v>
      </c>
      <c r="E17">
        <v>8.2145899999999994E-2</v>
      </c>
      <c r="F17">
        <v>0.57460180000000005</v>
      </c>
      <c r="G17">
        <v>12.81601</v>
      </c>
      <c r="H17">
        <v>28805.31</v>
      </c>
      <c r="I17">
        <v>43877.58</v>
      </c>
      <c r="J17">
        <v>0</v>
      </c>
      <c r="K17" s="13">
        <v>53852.13</v>
      </c>
      <c r="M17">
        <v>2.3889400000000002E-2</v>
      </c>
      <c r="N17">
        <v>2.3889400000000002E-2</v>
      </c>
      <c r="O17">
        <v>8.2145899999999994E-2</v>
      </c>
      <c r="P17">
        <v>0.56747689999999995</v>
      </c>
      <c r="Q17">
        <v>12.668900000000001</v>
      </c>
      <c r="R17">
        <v>28800.59</v>
      </c>
      <c r="S17">
        <v>43776.43</v>
      </c>
      <c r="T17">
        <v>253.1293</v>
      </c>
      <c r="U17">
        <v>53694.73</v>
      </c>
      <c r="X17">
        <v>2.3889400000000002E-2</v>
      </c>
      <c r="Y17">
        <v>2.3889400000000002E-2</v>
      </c>
      <c r="Z17">
        <v>8.2145899999999994E-2</v>
      </c>
      <c r="AA17">
        <v>0.54987430000000004</v>
      </c>
      <c r="AB17">
        <v>12.36002</v>
      </c>
      <c r="AC17">
        <v>28686.25</v>
      </c>
      <c r="AD17">
        <v>43514.19</v>
      </c>
      <c r="AE17">
        <v>254.67179999999999</v>
      </c>
      <c r="AF17">
        <v>53841.08</v>
      </c>
    </row>
    <row r="18" spans="2:32" x14ac:dyDescent="0.35">
      <c r="B18">
        <f t="shared" si="0"/>
        <v>33</v>
      </c>
      <c r="C18">
        <v>1.0322599999999999E-2</v>
      </c>
      <c r="D18">
        <v>1.0322599999999999E-2</v>
      </c>
      <c r="E18">
        <v>0.1139785</v>
      </c>
      <c r="F18">
        <v>0.64258059999999995</v>
      </c>
      <c r="G18">
        <v>14.290749999999999</v>
      </c>
      <c r="H18">
        <v>32034.67</v>
      </c>
      <c r="I18">
        <v>45648.46</v>
      </c>
      <c r="J18">
        <v>0</v>
      </c>
      <c r="K18" s="13">
        <v>69742.429999999993</v>
      </c>
      <c r="M18">
        <v>1.0322599999999999E-2</v>
      </c>
      <c r="N18">
        <v>1.0322599999999999E-2</v>
      </c>
      <c r="O18">
        <v>0.1139785</v>
      </c>
      <c r="P18">
        <v>0.64129029999999998</v>
      </c>
      <c r="Q18">
        <v>14.26667</v>
      </c>
      <c r="R18">
        <v>32002.240000000002</v>
      </c>
      <c r="S18">
        <v>45543.28</v>
      </c>
      <c r="T18">
        <v>391.04239999999999</v>
      </c>
      <c r="U18">
        <v>69423.06</v>
      </c>
      <c r="X18">
        <v>1.0322599999999999E-2</v>
      </c>
      <c r="Y18">
        <v>1.0322599999999999E-2</v>
      </c>
      <c r="Z18">
        <v>0.1139785</v>
      </c>
      <c r="AA18">
        <v>0.62881719999999997</v>
      </c>
      <c r="AB18">
        <v>14.096769999999999</v>
      </c>
      <c r="AC18">
        <v>31715.64</v>
      </c>
      <c r="AD18">
        <v>45231.38</v>
      </c>
      <c r="AE18">
        <v>371.74900000000002</v>
      </c>
      <c r="AF18">
        <v>69467.710000000006</v>
      </c>
    </row>
    <row r="19" spans="2:32" x14ac:dyDescent="0.35">
      <c r="B19">
        <f t="shared" si="0"/>
        <v>34</v>
      </c>
      <c r="C19">
        <v>3.05245E-2</v>
      </c>
      <c r="D19">
        <v>3.05245E-2</v>
      </c>
      <c r="E19">
        <v>8.8134100000000007E-2</v>
      </c>
      <c r="F19">
        <v>0.61092000000000002</v>
      </c>
      <c r="G19">
        <v>12.64789</v>
      </c>
      <c r="H19">
        <v>36453.300000000003</v>
      </c>
      <c r="I19">
        <v>50997.11</v>
      </c>
      <c r="J19">
        <v>0</v>
      </c>
      <c r="K19" s="13">
        <v>65263.22</v>
      </c>
      <c r="M19">
        <v>3.05245E-2</v>
      </c>
      <c r="N19">
        <v>3.05245E-2</v>
      </c>
      <c r="O19">
        <v>8.8134100000000007E-2</v>
      </c>
      <c r="P19">
        <v>0.60146169999999999</v>
      </c>
      <c r="Q19">
        <v>12.42906</v>
      </c>
      <c r="R19">
        <v>35813.1</v>
      </c>
      <c r="S19">
        <v>50741.14</v>
      </c>
      <c r="T19">
        <v>455.67320000000001</v>
      </c>
      <c r="U19">
        <v>64422.07</v>
      </c>
      <c r="X19">
        <v>3.05245E-2</v>
      </c>
      <c r="Y19">
        <v>3.05245E-2</v>
      </c>
      <c r="Z19">
        <v>8.8134100000000007E-2</v>
      </c>
      <c r="AA19">
        <v>0.5791058</v>
      </c>
      <c r="AB19">
        <v>11.902839999999999</v>
      </c>
      <c r="AC19">
        <v>35126.43</v>
      </c>
      <c r="AD19">
        <v>50765.67</v>
      </c>
      <c r="AE19">
        <v>433.64019999999999</v>
      </c>
      <c r="AF19">
        <v>63732.98</v>
      </c>
    </row>
    <row r="20" spans="2:32" x14ac:dyDescent="0.35">
      <c r="B20">
        <f t="shared" si="0"/>
        <v>35</v>
      </c>
      <c r="C20">
        <v>4.4963299999999998E-2</v>
      </c>
      <c r="D20">
        <v>4.4963299999999998E-2</v>
      </c>
      <c r="E20">
        <v>0.1141375</v>
      </c>
      <c r="F20">
        <v>0.56290530000000005</v>
      </c>
      <c r="G20">
        <v>12.67445</v>
      </c>
      <c r="H20">
        <v>31537.09</v>
      </c>
      <c r="I20">
        <v>53209.58</v>
      </c>
      <c r="J20">
        <v>0</v>
      </c>
      <c r="K20" s="13">
        <v>36100.49</v>
      </c>
      <c r="M20">
        <v>4.4963299999999998E-2</v>
      </c>
      <c r="N20">
        <v>4.4963299999999998E-2</v>
      </c>
      <c r="O20">
        <v>0.1141375</v>
      </c>
      <c r="P20">
        <v>0.54907050000000002</v>
      </c>
      <c r="Q20">
        <v>12.405530000000001</v>
      </c>
      <c r="R20">
        <v>31666.45</v>
      </c>
      <c r="S20">
        <v>53095.9</v>
      </c>
      <c r="T20">
        <v>404.55560000000003</v>
      </c>
      <c r="U20">
        <v>35937.86</v>
      </c>
      <c r="X20">
        <v>4.4963299999999998E-2</v>
      </c>
      <c r="Y20">
        <v>4.4963299999999998E-2</v>
      </c>
      <c r="Z20">
        <v>0.1141375</v>
      </c>
      <c r="AA20">
        <v>0.53091219999999995</v>
      </c>
      <c r="AB20">
        <v>11.9278</v>
      </c>
      <c r="AC20">
        <v>30214.15</v>
      </c>
      <c r="AD20">
        <v>53073.38</v>
      </c>
      <c r="AE20">
        <v>382.09359999999998</v>
      </c>
      <c r="AF20">
        <v>34530.6</v>
      </c>
    </row>
    <row r="21" spans="2:32" x14ac:dyDescent="0.35">
      <c r="B21">
        <f t="shared" si="0"/>
        <v>36</v>
      </c>
      <c r="C21">
        <v>2.71594E-2</v>
      </c>
      <c r="D21">
        <v>2.71594E-2</v>
      </c>
      <c r="E21">
        <v>0.12422080000000001</v>
      </c>
      <c r="F21">
        <v>0.59038290000000004</v>
      </c>
      <c r="G21">
        <v>14.43633</v>
      </c>
      <c r="H21">
        <v>37687.589999999997</v>
      </c>
      <c r="I21">
        <v>38103.83</v>
      </c>
      <c r="J21">
        <v>0</v>
      </c>
      <c r="K21" s="13">
        <v>65358.63</v>
      </c>
      <c r="M21">
        <v>2.71594E-2</v>
      </c>
      <c r="N21">
        <v>2.71594E-2</v>
      </c>
      <c r="O21">
        <v>0.12422080000000001</v>
      </c>
      <c r="P21">
        <v>0.58771150000000005</v>
      </c>
      <c r="Q21">
        <v>14.36598</v>
      </c>
      <c r="R21">
        <v>37226.300000000003</v>
      </c>
      <c r="S21">
        <v>37889.39</v>
      </c>
      <c r="T21">
        <v>459.75479999999999</v>
      </c>
      <c r="U21">
        <v>64650.75</v>
      </c>
      <c r="X21">
        <v>2.71594E-2</v>
      </c>
      <c r="Y21">
        <v>2.71594E-2</v>
      </c>
      <c r="Z21">
        <v>0.12422080000000001</v>
      </c>
      <c r="AA21">
        <v>0.58103289999999996</v>
      </c>
      <c r="AB21">
        <v>14.077030000000001</v>
      </c>
      <c r="AC21">
        <v>36645.14</v>
      </c>
      <c r="AD21">
        <v>37975.97</v>
      </c>
      <c r="AE21">
        <v>449.55840000000001</v>
      </c>
      <c r="AF21">
        <v>63993.24</v>
      </c>
    </row>
    <row r="22" spans="2:32" x14ac:dyDescent="0.35">
      <c r="B22">
        <f t="shared" si="0"/>
        <v>37</v>
      </c>
      <c r="C22">
        <v>2.9491799999999999E-2</v>
      </c>
      <c r="D22">
        <v>2.9491799999999999E-2</v>
      </c>
      <c r="E22">
        <v>0.1311252</v>
      </c>
      <c r="F22">
        <v>0.6447368</v>
      </c>
      <c r="G22">
        <v>16.54673</v>
      </c>
      <c r="H22">
        <v>41581.449999999997</v>
      </c>
      <c r="I22">
        <v>39078.9</v>
      </c>
      <c r="J22">
        <v>0</v>
      </c>
      <c r="K22" s="13">
        <v>60096.44</v>
      </c>
      <c r="M22">
        <v>2.9491799999999999E-2</v>
      </c>
      <c r="N22">
        <v>2.9491799999999999E-2</v>
      </c>
      <c r="O22">
        <v>0.1311252</v>
      </c>
      <c r="P22">
        <v>0.63974589999999998</v>
      </c>
      <c r="Q22">
        <v>16.424230000000001</v>
      </c>
      <c r="R22">
        <v>41028.32</v>
      </c>
      <c r="S22">
        <v>38733.74</v>
      </c>
      <c r="T22">
        <v>753.76610000000005</v>
      </c>
      <c r="U22">
        <v>59132.639999999999</v>
      </c>
      <c r="X22">
        <v>2.9491799999999999E-2</v>
      </c>
      <c r="Y22">
        <v>2.9491799999999999E-2</v>
      </c>
      <c r="Z22">
        <v>0.1311252</v>
      </c>
      <c r="AA22">
        <v>0.62704170000000004</v>
      </c>
      <c r="AB22">
        <v>16.143830000000001</v>
      </c>
      <c r="AC22">
        <v>40749.980000000003</v>
      </c>
      <c r="AD22">
        <v>38544.9</v>
      </c>
      <c r="AE22">
        <v>749.0856</v>
      </c>
      <c r="AF22">
        <v>59047.82</v>
      </c>
    </row>
    <row r="23" spans="2:32" x14ac:dyDescent="0.35">
      <c r="B23">
        <f t="shared" si="0"/>
        <v>38</v>
      </c>
      <c r="C23">
        <v>2.0192700000000001E-2</v>
      </c>
      <c r="D23">
        <v>2.0192700000000001E-2</v>
      </c>
      <c r="E23">
        <v>0.1206976</v>
      </c>
      <c r="F23">
        <v>0.70858189999999999</v>
      </c>
      <c r="G23">
        <v>16.575949999999999</v>
      </c>
      <c r="H23">
        <v>40372.07</v>
      </c>
      <c r="I23">
        <v>40162.89</v>
      </c>
      <c r="J23">
        <v>0</v>
      </c>
      <c r="K23" s="13">
        <v>103421.3</v>
      </c>
      <c r="M23">
        <v>2.0192700000000001E-2</v>
      </c>
      <c r="N23">
        <v>2.0192700000000001E-2</v>
      </c>
      <c r="O23">
        <v>0.1206976</v>
      </c>
      <c r="P23">
        <v>0.70858189999999999</v>
      </c>
      <c r="Q23">
        <v>16.575949999999999</v>
      </c>
      <c r="R23">
        <v>40406.42</v>
      </c>
      <c r="S23">
        <v>39950.76</v>
      </c>
      <c r="T23">
        <v>978.51329999999996</v>
      </c>
      <c r="U23">
        <v>102686.5</v>
      </c>
      <c r="X23">
        <v>2.0192700000000001E-2</v>
      </c>
      <c r="Y23">
        <v>2.0192700000000001E-2</v>
      </c>
      <c r="Z23">
        <v>0.1206976</v>
      </c>
      <c r="AA23">
        <v>0.6911427</v>
      </c>
      <c r="AB23">
        <v>16.340060000000001</v>
      </c>
      <c r="AC23">
        <v>40262.61</v>
      </c>
      <c r="AD23">
        <v>39725.25</v>
      </c>
      <c r="AE23">
        <v>975.63620000000003</v>
      </c>
      <c r="AF23">
        <v>102771.1</v>
      </c>
    </row>
    <row r="24" spans="2:32" x14ac:dyDescent="0.35">
      <c r="B24">
        <f t="shared" si="0"/>
        <v>39</v>
      </c>
      <c r="C24">
        <v>4.1571499999999997E-2</v>
      </c>
      <c r="D24">
        <v>4.1571499999999997E-2</v>
      </c>
      <c r="E24">
        <v>0.1461855</v>
      </c>
      <c r="F24">
        <v>0.6628598</v>
      </c>
      <c r="G24">
        <v>16.13888</v>
      </c>
      <c r="H24">
        <v>40366.43</v>
      </c>
      <c r="I24">
        <v>41679.440000000002</v>
      </c>
      <c r="J24">
        <v>0</v>
      </c>
      <c r="K24" s="13">
        <v>138790.29999999999</v>
      </c>
      <c r="M24">
        <v>4.1571499999999997E-2</v>
      </c>
      <c r="N24">
        <v>4.1571499999999997E-2</v>
      </c>
      <c r="O24">
        <v>0.1461855</v>
      </c>
      <c r="P24">
        <v>0.65737780000000001</v>
      </c>
      <c r="Q24">
        <v>15.99452</v>
      </c>
      <c r="R24">
        <v>40558.42</v>
      </c>
      <c r="S24">
        <v>41587.839999999997</v>
      </c>
      <c r="T24">
        <v>664.06240000000003</v>
      </c>
      <c r="U24">
        <v>138408</v>
      </c>
      <c r="X24">
        <v>4.1571499999999997E-2</v>
      </c>
      <c r="Y24">
        <v>4.1571499999999997E-2</v>
      </c>
      <c r="Z24">
        <v>0.1461855</v>
      </c>
      <c r="AA24">
        <v>0.62083140000000003</v>
      </c>
      <c r="AB24">
        <v>15.180899999999999</v>
      </c>
      <c r="AC24">
        <v>40013.620000000003</v>
      </c>
      <c r="AD24">
        <v>41467.25</v>
      </c>
      <c r="AE24">
        <v>664.21180000000004</v>
      </c>
      <c r="AF24">
        <v>137983.70000000001</v>
      </c>
    </row>
    <row r="25" spans="2:32" x14ac:dyDescent="0.35">
      <c r="B25">
        <f t="shared" si="0"/>
        <v>40</v>
      </c>
      <c r="C25">
        <v>4.1571499999999997E-2</v>
      </c>
      <c r="D25">
        <v>4.1571499999999997E-2</v>
      </c>
      <c r="E25">
        <v>0.120603</v>
      </c>
      <c r="F25">
        <v>0.67884880000000003</v>
      </c>
      <c r="G25">
        <v>17.159890000000001</v>
      </c>
      <c r="H25">
        <v>39846.379999999997</v>
      </c>
      <c r="I25">
        <v>39299.279999999999</v>
      </c>
      <c r="J25">
        <v>0</v>
      </c>
      <c r="K25" s="13">
        <v>144754.4</v>
      </c>
      <c r="M25">
        <v>4.1571499999999997E-2</v>
      </c>
      <c r="N25">
        <v>4.1571499999999997E-2</v>
      </c>
      <c r="O25">
        <v>0.120603</v>
      </c>
      <c r="P25">
        <v>0.65692099999999998</v>
      </c>
      <c r="Q25">
        <v>16.59845</v>
      </c>
      <c r="R25">
        <v>39905.980000000003</v>
      </c>
      <c r="S25">
        <v>39097.699999999997</v>
      </c>
      <c r="T25">
        <v>737.09259999999995</v>
      </c>
      <c r="U25">
        <v>144276.4</v>
      </c>
      <c r="X25">
        <v>4.1571499999999997E-2</v>
      </c>
      <c r="Y25">
        <v>4.1571499999999997E-2</v>
      </c>
      <c r="Z25">
        <v>0.120603</v>
      </c>
      <c r="AA25">
        <v>0.64732749999999994</v>
      </c>
      <c r="AB25">
        <v>16.47419</v>
      </c>
      <c r="AC25">
        <v>39785.78</v>
      </c>
      <c r="AD25">
        <v>38785.919999999998</v>
      </c>
      <c r="AE25">
        <v>724.29560000000004</v>
      </c>
      <c r="AF25">
        <v>144480.79999999999</v>
      </c>
    </row>
    <row r="26" spans="2:32" x14ac:dyDescent="0.35">
      <c r="B26">
        <f t="shared" si="0"/>
        <v>41</v>
      </c>
      <c r="C26">
        <v>3.2794700000000003E-2</v>
      </c>
      <c r="D26">
        <v>3.2794700000000003E-2</v>
      </c>
      <c r="E26">
        <v>0.1031369</v>
      </c>
      <c r="F26">
        <v>0.65209130000000004</v>
      </c>
      <c r="G26">
        <v>16.442019999999999</v>
      </c>
      <c r="H26">
        <v>39080.78</v>
      </c>
      <c r="I26">
        <v>39614.129999999997</v>
      </c>
      <c r="J26">
        <v>0</v>
      </c>
      <c r="K26" s="13">
        <v>187358.5</v>
      </c>
      <c r="M26">
        <v>3.2794700000000003E-2</v>
      </c>
      <c r="N26">
        <v>3.2794700000000003E-2</v>
      </c>
      <c r="O26">
        <v>0.1031369</v>
      </c>
      <c r="P26">
        <v>0.64733839999999998</v>
      </c>
      <c r="Q26">
        <v>16.33745</v>
      </c>
      <c r="R26">
        <v>38885.22</v>
      </c>
      <c r="S26">
        <v>39444.089999999997</v>
      </c>
      <c r="T26">
        <v>576.80610000000001</v>
      </c>
      <c r="U26">
        <v>186754.5</v>
      </c>
      <c r="X26">
        <v>3.2794700000000003E-2</v>
      </c>
      <c r="Y26">
        <v>3.2794700000000003E-2</v>
      </c>
      <c r="Z26">
        <v>0.1031369</v>
      </c>
      <c r="AA26">
        <v>0.64448669999999997</v>
      </c>
      <c r="AB26">
        <v>16.2424</v>
      </c>
      <c r="AC26">
        <v>38822.36</v>
      </c>
      <c r="AD26">
        <v>39244.910000000003</v>
      </c>
      <c r="AE26">
        <v>579.81859999999995</v>
      </c>
      <c r="AF26">
        <v>186887.9</v>
      </c>
    </row>
    <row r="27" spans="2:32" x14ac:dyDescent="0.35">
      <c r="B27">
        <f t="shared" si="0"/>
        <v>42</v>
      </c>
      <c r="C27">
        <v>6.1438600000000003E-2</v>
      </c>
      <c r="D27">
        <v>6.1438600000000003E-2</v>
      </c>
      <c r="E27">
        <v>0.14085909999999999</v>
      </c>
      <c r="F27">
        <v>0.70379619999999998</v>
      </c>
      <c r="G27">
        <v>17.94106</v>
      </c>
      <c r="H27">
        <v>41778.29</v>
      </c>
      <c r="I27">
        <v>39434.050000000003</v>
      </c>
      <c r="J27">
        <v>0</v>
      </c>
      <c r="K27" s="13">
        <v>160515.20000000001</v>
      </c>
      <c r="M27">
        <v>6.1438600000000003E-2</v>
      </c>
      <c r="N27">
        <v>6.1438600000000003E-2</v>
      </c>
      <c r="O27">
        <v>0.14085909999999999</v>
      </c>
      <c r="P27">
        <v>0.68481519999999996</v>
      </c>
      <c r="Q27">
        <v>17.471530000000001</v>
      </c>
      <c r="R27">
        <v>41768.65</v>
      </c>
      <c r="S27">
        <v>39274</v>
      </c>
      <c r="T27">
        <v>470.88589999999999</v>
      </c>
      <c r="U27">
        <v>160193.4</v>
      </c>
      <c r="X27">
        <v>6.1438600000000003E-2</v>
      </c>
      <c r="Y27">
        <v>6.1438600000000003E-2</v>
      </c>
      <c r="Z27">
        <v>0.14085909999999999</v>
      </c>
      <c r="AA27">
        <v>0.68081919999999996</v>
      </c>
      <c r="AB27">
        <v>17.48601</v>
      </c>
      <c r="AC27">
        <v>41888.76</v>
      </c>
      <c r="AD27">
        <v>38885.57</v>
      </c>
      <c r="AE27">
        <v>481.12950000000001</v>
      </c>
      <c r="AF27">
        <v>160691.70000000001</v>
      </c>
    </row>
    <row r="28" spans="2:32" x14ac:dyDescent="0.35">
      <c r="B28">
        <f t="shared" si="0"/>
        <v>43</v>
      </c>
      <c r="C28">
        <v>4.8989900000000003E-2</v>
      </c>
      <c r="D28">
        <v>4.8989900000000003E-2</v>
      </c>
      <c r="E28">
        <v>0.1161616</v>
      </c>
      <c r="F28">
        <v>0.67474749999999994</v>
      </c>
      <c r="G28">
        <v>16.131820000000001</v>
      </c>
      <c r="H28">
        <v>41776.25</v>
      </c>
      <c r="I28">
        <v>39292.589999999997</v>
      </c>
      <c r="J28">
        <v>0</v>
      </c>
      <c r="K28" s="13">
        <v>142384.70000000001</v>
      </c>
      <c r="M28">
        <v>4.8989900000000003E-2</v>
      </c>
      <c r="N28">
        <v>4.8989900000000003E-2</v>
      </c>
      <c r="O28">
        <v>0.1161616</v>
      </c>
      <c r="P28">
        <v>0.66111109999999995</v>
      </c>
      <c r="Q28">
        <v>15.86768</v>
      </c>
      <c r="R28">
        <v>42112.800000000003</v>
      </c>
      <c r="S28">
        <v>39265.79</v>
      </c>
      <c r="T28">
        <v>506.59190000000001</v>
      </c>
      <c r="U28">
        <v>142240.1</v>
      </c>
      <c r="X28">
        <v>4.8989900000000003E-2</v>
      </c>
      <c r="Y28">
        <v>4.8989900000000003E-2</v>
      </c>
      <c r="Z28">
        <v>0.1161616</v>
      </c>
      <c r="AA28">
        <v>0.63080809999999998</v>
      </c>
      <c r="AB28">
        <v>15.456060000000001</v>
      </c>
      <c r="AC28">
        <v>41713.35</v>
      </c>
      <c r="AD28">
        <v>38901.58</v>
      </c>
      <c r="AE28">
        <v>486.56020000000001</v>
      </c>
      <c r="AF28">
        <v>142225</v>
      </c>
    </row>
    <row r="29" spans="2:32" x14ac:dyDescent="0.35">
      <c r="B29">
        <f t="shared" si="0"/>
        <v>44</v>
      </c>
      <c r="C29">
        <v>4.3868400000000002E-2</v>
      </c>
      <c r="D29">
        <v>4.3868400000000002E-2</v>
      </c>
      <c r="E29">
        <v>0.1206381</v>
      </c>
      <c r="F29">
        <v>0.66400800000000004</v>
      </c>
      <c r="G29">
        <v>16.95065</v>
      </c>
      <c r="H29">
        <v>41596.410000000003</v>
      </c>
      <c r="I29">
        <v>38103.01</v>
      </c>
      <c r="J29">
        <v>0</v>
      </c>
      <c r="K29" s="13">
        <v>167198.29999999999</v>
      </c>
      <c r="M29">
        <v>4.3868400000000002E-2</v>
      </c>
      <c r="N29">
        <v>4.3868400000000002E-2</v>
      </c>
      <c r="O29">
        <v>0.1206381</v>
      </c>
      <c r="P29">
        <v>0.65702890000000003</v>
      </c>
      <c r="Q29">
        <v>16.7667</v>
      </c>
      <c r="R29">
        <v>41559.33</v>
      </c>
      <c r="S29">
        <v>38045.14</v>
      </c>
      <c r="T29">
        <v>402.81779999999998</v>
      </c>
      <c r="U29">
        <v>166815.20000000001</v>
      </c>
      <c r="X29">
        <v>4.3868400000000002E-2</v>
      </c>
      <c r="Y29">
        <v>4.3868400000000002E-2</v>
      </c>
      <c r="Z29">
        <v>0.1206381</v>
      </c>
      <c r="AA29">
        <v>0.65054840000000003</v>
      </c>
      <c r="AB29">
        <v>16.901299999999999</v>
      </c>
      <c r="AC29">
        <v>41587.269999999997</v>
      </c>
      <c r="AD29">
        <v>37674.800000000003</v>
      </c>
      <c r="AE29">
        <v>402.84120000000001</v>
      </c>
      <c r="AF29">
        <v>167213.5</v>
      </c>
    </row>
    <row r="30" spans="2:32" x14ac:dyDescent="0.35">
      <c r="B30">
        <f t="shared" si="0"/>
        <v>45</v>
      </c>
      <c r="C30">
        <v>3.9921100000000001E-2</v>
      </c>
      <c r="D30">
        <v>3.9921100000000001E-2</v>
      </c>
      <c r="E30">
        <v>0.1665845</v>
      </c>
      <c r="F30">
        <v>0.65795959999999998</v>
      </c>
      <c r="G30">
        <v>17.282900000000001</v>
      </c>
      <c r="H30">
        <v>40827.120000000003</v>
      </c>
      <c r="I30">
        <v>38025.49</v>
      </c>
      <c r="J30">
        <v>0</v>
      </c>
      <c r="K30" s="13">
        <v>158642.9</v>
      </c>
      <c r="M30">
        <v>3.9921100000000001E-2</v>
      </c>
      <c r="N30">
        <v>3.9921100000000001E-2</v>
      </c>
      <c r="O30">
        <v>0.1665845</v>
      </c>
      <c r="P30">
        <v>0.65352390000000005</v>
      </c>
      <c r="Q30">
        <v>17.153279999999999</v>
      </c>
      <c r="R30">
        <v>41129.39</v>
      </c>
      <c r="S30">
        <v>38080.019999999997</v>
      </c>
      <c r="T30">
        <v>517.34059999999999</v>
      </c>
      <c r="U30">
        <v>158371.9</v>
      </c>
      <c r="X30">
        <v>3.9921100000000001E-2</v>
      </c>
      <c r="Y30">
        <v>3.9921100000000001E-2</v>
      </c>
      <c r="Z30">
        <v>0.1665845</v>
      </c>
      <c r="AA30">
        <v>0.64317400000000002</v>
      </c>
      <c r="AB30">
        <v>16.918189999999999</v>
      </c>
      <c r="AC30">
        <v>41048</v>
      </c>
      <c r="AD30">
        <v>37659.480000000003</v>
      </c>
      <c r="AE30">
        <v>511.3931</v>
      </c>
      <c r="AF30">
        <v>158717</v>
      </c>
    </row>
    <row r="31" spans="2:32" x14ac:dyDescent="0.35">
      <c r="B31">
        <f t="shared" si="0"/>
        <v>46</v>
      </c>
      <c r="C31">
        <v>3.0067900000000002E-2</v>
      </c>
      <c r="D31">
        <v>3.0067900000000002E-2</v>
      </c>
      <c r="E31">
        <v>0.14500479999999999</v>
      </c>
      <c r="F31">
        <v>0.65130940000000004</v>
      </c>
      <c r="G31">
        <v>17.703690000000002</v>
      </c>
      <c r="H31">
        <v>44367.26</v>
      </c>
      <c r="I31">
        <v>37585.99</v>
      </c>
      <c r="J31">
        <v>0</v>
      </c>
      <c r="K31" s="13">
        <v>176582.3</v>
      </c>
      <c r="M31">
        <v>3.0067900000000002E-2</v>
      </c>
      <c r="N31">
        <v>3.0067900000000002E-2</v>
      </c>
      <c r="O31">
        <v>0.14500479999999999</v>
      </c>
      <c r="P31">
        <v>0.64258000000000004</v>
      </c>
      <c r="Q31">
        <v>17.486419999999999</v>
      </c>
      <c r="R31">
        <v>44656.82</v>
      </c>
      <c r="S31">
        <v>37551.71</v>
      </c>
      <c r="T31">
        <v>333.14350000000002</v>
      </c>
      <c r="U31">
        <v>176572.1</v>
      </c>
      <c r="X31">
        <v>3.0067900000000002E-2</v>
      </c>
      <c r="Y31">
        <v>3.0067900000000002E-2</v>
      </c>
      <c r="Z31">
        <v>0.14500479999999999</v>
      </c>
      <c r="AA31">
        <v>0.64839959999999996</v>
      </c>
      <c r="AB31">
        <v>17.470420000000001</v>
      </c>
      <c r="AC31">
        <v>44669.88</v>
      </c>
      <c r="AD31">
        <v>37116.019999999997</v>
      </c>
      <c r="AE31">
        <v>329.83370000000002</v>
      </c>
      <c r="AF31">
        <v>177024.1</v>
      </c>
    </row>
    <row r="32" spans="2:32" x14ac:dyDescent="0.35">
      <c r="B32">
        <f t="shared" si="0"/>
        <v>47</v>
      </c>
      <c r="C32">
        <v>3.5161699999999997E-2</v>
      </c>
      <c r="D32">
        <v>3.5161699999999997E-2</v>
      </c>
      <c r="E32">
        <v>0.19409280000000001</v>
      </c>
      <c r="F32">
        <v>0.7060478</v>
      </c>
      <c r="G32">
        <v>19.355370000000001</v>
      </c>
      <c r="H32">
        <v>50615.19</v>
      </c>
      <c r="I32">
        <v>37440.15</v>
      </c>
      <c r="J32">
        <v>0</v>
      </c>
      <c r="K32" s="13">
        <v>165182.6</v>
      </c>
      <c r="M32">
        <v>3.5161699999999997E-2</v>
      </c>
      <c r="N32">
        <v>3.5161699999999997E-2</v>
      </c>
      <c r="O32">
        <v>0.19409280000000001</v>
      </c>
      <c r="P32">
        <v>0.69714019999999999</v>
      </c>
      <c r="Q32">
        <v>19.126110000000001</v>
      </c>
      <c r="R32">
        <v>50955.55</v>
      </c>
      <c r="S32">
        <v>37490.04</v>
      </c>
      <c r="T32">
        <v>253.71719999999999</v>
      </c>
      <c r="U32">
        <v>165218.6</v>
      </c>
      <c r="X32">
        <v>3.5161699999999997E-2</v>
      </c>
      <c r="Y32">
        <v>3.5161699999999997E-2</v>
      </c>
      <c r="Z32">
        <v>0.19409280000000001</v>
      </c>
      <c r="AA32">
        <v>0.68166899999999997</v>
      </c>
      <c r="AB32">
        <v>18.834969999999998</v>
      </c>
      <c r="AC32">
        <v>50600.27</v>
      </c>
      <c r="AD32">
        <v>36922.92</v>
      </c>
      <c r="AE32">
        <v>257.3707</v>
      </c>
      <c r="AF32">
        <v>165426.79999999999</v>
      </c>
    </row>
    <row r="33" spans="2:32" x14ac:dyDescent="0.35">
      <c r="B33">
        <f t="shared" si="0"/>
        <v>48</v>
      </c>
      <c r="C33">
        <v>4.8824600000000003E-2</v>
      </c>
      <c r="D33">
        <v>4.8824600000000003E-2</v>
      </c>
      <c r="E33">
        <v>0.1505425</v>
      </c>
      <c r="F33">
        <v>0.6496383</v>
      </c>
      <c r="G33">
        <v>17.748190000000001</v>
      </c>
      <c r="H33">
        <v>39567.370000000003</v>
      </c>
      <c r="I33">
        <v>36338.42</v>
      </c>
      <c r="J33">
        <v>0</v>
      </c>
      <c r="K33" s="13">
        <v>155449.79999999999</v>
      </c>
      <c r="M33">
        <v>4.8824600000000003E-2</v>
      </c>
      <c r="N33">
        <v>4.8824600000000003E-2</v>
      </c>
      <c r="O33">
        <v>0.1505425</v>
      </c>
      <c r="P33">
        <v>0.63788429999999996</v>
      </c>
      <c r="Q33">
        <v>17.439419999999998</v>
      </c>
      <c r="R33">
        <v>40341.769999999997</v>
      </c>
      <c r="S33">
        <v>36549.660000000003</v>
      </c>
      <c r="T33">
        <v>138.4469</v>
      </c>
      <c r="U33">
        <v>155874.1</v>
      </c>
      <c r="X33">
        <v>4.8824600000000003E-2</v>
      </c>
      <c r="Y33">
        <v>4.8824600000000003E-2</v>
      </c>
      <c r="Z33">
        <v>0.1505425</v>
      </c>
      <c r="AA33">
        <v>0.62522599999999995</v>
      </c>
      <c r="AB33">
        <v>17.06193</v>
      </c>
      <c r="AC33">
        <v>40026.339999999997</v>
      </c>
      <c r="AD33">
        <v>36141.4</v>
      </c>
      <c r="AE33">
        <v>134.3047</v>
      </c>
      <c r="AF33">
        <v>155971.1</v>
      </c>
    </row>
    <row r="34" spans="2:32" x14ac:dyDescent="0.35">
      <c r="B34">
        <f t="shared" si="0"/>
        <v>49</v>
      </c>
      <c r="C34">
        <v>5.8410200000000002E-2</v>
      </c>
      <c r="D34">
        <v>5.8410200000000002E-2</v>
      </c>
      <c r="E34">
        <v>0.17171719999999999</v>
      </c>
      <c r="F34">
        <v>0.68599030000000005</v>
      </c>
      <c r="G34">
        <v>18.314450000000001</v>
      </c>
      <c r="H34">
        <v>44162.99</v>
      </c>
      <c r="I34">
        <v>37045.279999999999</v>
      </c>
      <c r="J34">
        <v>0</v>
      </c>
      <c r="K34" s="13">
        <v>212289.5</v>
      </c>
      <c r="M34">
        <v>5.8410200000000002E-2</v>
      </c>
      <c r="N34">
        <v>5.8410200000000002E-2</v>
      </c>
      <c r="O34">
        <v>0.17171719999999999</v>
      </c>
      <c r="P34">
        <v>0.67676769999999997</v>
      </c>
      <c r="Q34">
        <v>18.09442</v>
      </c>
      <c r="R34">
        <v>44883.92</v>
      </c>
      <c r="S34">
        <v>37285.06</v>
      </c>
      <c r="T34">
        <v>170.3098</v>
      </c>
      <c r="U34">
        <v>212599.8</v>
      </c>
      <c r="X34">
        <v>5.8410200000000002E-2</v>
      </c>
      <c r="Y34">
        <v>5.8410200000000002E-2</v>
      </c>
      <c r="Z34">
        <v>0.17171719999999999</v>
      </c>
      <c r="AA34">
        <v>0.65568729999999997</v>
      </c>
      <c r="AB34">
        <v>17.526129999999998</v>
      </c>
      <c r="AC34">
        <v>44686.46</v>
      </c>
      <c r="AD34">
        <v>36758.019999999997</v>
      </c>
      <c r="AE34">
        <v>165.8202</v>
      </c>
      <c r="AF34">
        <v>212933.9</v>
      </c>
    </row>
    <row r="35" spans="2:32" x14ac:dyDescent="0.35">
      <c r="B35">
        <f t="shared" si="0"/>
        <v>50</v>
      </c>
      <c r="C35">
        <v>3.7828199999999999E-2</v>
      </c>
      <c r="D35">
        <v>3.7828199999999999E-2</v>
      </c>
      <c r="E35">
        <v>0.14686250000000001</v>
      </c>
      <c r="F35">
        <v>0.65509569999999995</v>
      </c>
      <c r="G35">
        <v>18.153089999999999</v>
      </c>
      <c r="H35">
        <v>41723.730000000003</v>
      </c>
      <c r="I35">
        <v>37525.47</v>
      </c>
      <c r="J35">
        <v>0</v>
      </c>
      <c r="K35" s="13">
        <v>250691.7</v>
      </c>
      <c r="M35">
        <v>3.7828199999999999E-2</v>
      </c>
      <c r="N35">
        <v>3.7828199999999999E-2</v>
      </c>
      <c r="O35">
        <v>0.14686250000000001</v>
      </c>
      <c r="P35">
        <v>0.64753000000000005</v>
      </c>
      <c r="Q35">
        <v>17.976859999999999</v>
      </c>
      <c r="R35">
        <v>42229.1</v>
      </c>
      <c r="S35">
        <v>37635.800000000003</v>
      </c>
      <c r="T35">
        <v>93.305049999999994</v>
      </c>
      <c r="U35">
        <v>250993.2</v>
      </c>
      <c r="X35">
        <v>3.7828199999999999E-2</v>
      </c>
      <c r="Y35">
        <v>3.7828199999999999E-2</v>
      </c>
      <c r="Z35">
        <v>0.14686250000000001</v>
      </c>
      <c r="AA35">
        <v>0.64040940000000002</v>
      </c>
      <c r="AB35">
        <v>17.817979999999999</v>
      </c>
      <c r="AC35">
        <v>42058.33</v>
      </c>
      <c r="AD35">
        <v>37264.300000000003</v>
      </c>
      <c r="AE35">
        <v>94.151179999999997</v>
      </c>
      <c r="AF35">
        <v>251193.1</v>
      </c>
    </row>
    <row r="36" spans="2:32" x14ac:dyDescent="0.35">
      <c r="B36">
        <f t="shared" si="0"/>
        <v>51</v>
      </c>
      <c r="C36">
        <v>3.2837100000000001E-2</v>
      </c>
      <c r="D36">
        <v>3.2837100000000001E-2</v>
      </c>
      <c r="E36">
        <v>0.1970228</v>
      </c>
      <c r="F36">
        <v>0.66024519999999998</v>
      </c>
      <c r="G36">
        <v>17.97767</v>
      </c>
      <c r="H36">
        <v>40955.58</v>
      </c>
      <c r="I36">
        <v>36952.699999999997</v>
      </c>
      <c r="J36">
        <v>0</v>
      </c>
      <c r="K36" s="13">
        <v>256990.9</v>
      </c>
      <c r="M36">
        <v>3.2837100000000001E-2</v>
      </c>
      <c r="N36">
        <v>3.2837100000000001E-2</v>
      </c>
      <c r="O36">
        <v>0.1970228</v>
      </c>
      <c r="P36">
        <v>0.65411560000000002</v>
      </c>
      <c r="Q36">
        <v>17.806039999999999</v>
      </c>
      <c r="R36">
        <v>41200.51</v>
      </c>
      <c r="S36">
        <v>37037.339999999997</v>
      </c>
      <c r="T36">
        <v>98.201970000000003</v>
      </c>
      <c r="U36">
        <v>257052.7</v>
      </c>
      <c r="X36">
        <v>3.2837100000000001E-2</v>
      </c>
      <c r="Y36">
        <v>3.2837100000000001E-2</v>
      </c>
      <c r="Z36">
        <v>0.1970228</v>
      </c>
      <c r="AA36">
        <v>0.64667249999999998</v>
      </c>
      <c r="AB36">
        <v>17.5289</v>
      </c>
      <c r="AC36">
        <v>40825.58</v>
      </c>
      <c r="AD36">
        <v>36529.32</v>
      </c>
      <c r="AE36">
        <v>97.899420000000006</v>
      </c>
      <c r="AF36">
        <v>257186.1</v>
      </c>
    </row>
    <row r="37" spans="2:32" x14ac:dyDescent="0.35">
      <c r="B37">
        <f t="shared" si="0"/>
        <v>52</v>
      </c>
      <c r="C37">
        <v>8.4723400000000004E-2</v>
      </c>
      <c r="D37">
        <v>8.4723400000000004E-2</v>
      </c>
      <c r="E37">
        <v>0.17954349999999999</v>
      </c>
      <c r="F37">
        <v>0.61194029999999999</v>
      </c>
      <c r="G37">
        <v>17.26163</v>
      </c>
      <c r="H37">
        <v>39426.480000000003</v>
      </c>
      <c r="I37">
        <v>37003.42</v>
      </c>
      <c r="J37">
        <v>0</v>
      </c>
      <c r="K37" s="13">
        <v>244605.6</v>
      </c>
      <c r="M37">
        <v>8.4723400000000004E-2</v>
      </c>
      <c r="N37">
        <v>8.4723400000000004E-2</v>
      </c>
      <c r="O37">
        <v>0.17954349999999999</v>
      </c>
      <c r="P37">
        <v>0.59350309999999995</v>
      </c>
      <c r="Q37">
        <v>16.71115</v>
      </c>
      <c r="R37">
        <v>40021.96</v>
      </c>
      <c r="S37">
        <v>37143.54</v>
      </c>
      <c r="T37">
        <v>131.90010000000001</v>
      </c>
      <c r="U37">
        <v>244928.7</v>
      </c>
      <c r="X37">
        <v>8.4723400000000004E-2</v>
      </c>
      <c r="Y37">
        <v>8.4723400000000004E-2</v>
      </c>
      <c r="Z37">
        <v>0.17954349999999999</v>
      </c>
      <c r="AA37">
        <v>0.57989460000000004</v>
      </c>
      <c r="AB37">
        <v>16.19096</v>
      </c>
      <c r="AC37">
        <v>39675.050000000003</v>
      </c>
      <c r="AD37">
        <v>36819.1</v>
      </c>
      <c r="AE37">
        <v>131.8922</v>
      </c>
      <c r="AF37">
        <v>244906.2</v>
      </c>
    </row>
    <row r="38" spans="2:32" x14ac:dyDescent="0.35">
      <c r="B38">
        <f t="shared" si="0"/>
        <v>53</v>
      </c>
      <c r="C38">
        <v>3.7892000000000002E-2</v>
      </c>
      <c r="D38">
        <v>3.7892000000000002E-2</v>
      </c>
      <c r="E38">
        <v>0.21036589999999999</v>
      </c>
      <c r="F38">
        <v>0.66419859999999997</v>
      </c>
      <c r="G38">
        <v>18.57274</v>
      </c>
      <c r="H38">
        <v>39816.83</v>
      </c>
      <c r="I38">
        <v>36016.370000000003</v>
      </c>
      <c r="J38">
        <v>0</v>
      </c>
      <c r="K38" s="13">
        <v>255048.8</v>
      </c>
      <c r="M38">
        <v>3.7892000000000002E-2</v>
      </c>
      <c r="N38">
        <v>3.7892000000000002E-2</v>
      </c>
      <c r="O38">
        <v>0.21036589999999999</v>
      </c>
      <c r="P38">
        <v>0.65853660000000003</v>
      </c>
      <c r="Q38">
        <v>18.41638</v>
      </c>
      <c r="R38">
        <v>39635.279999999999</v>
      </c>
      <c r="S38">
        <v>35985.910000000003</v>
      </c>
      <c r="T38">
        <v>117.2235</v>
      </c>
      <c r="U38">
        <v>254780.2</v>
      </c>
      <c r="X38">
        <v>3.7892000000000002E-2</v>
      </c>
      <c r="Y38">
        <v>3.7892000000000002E-2</v>
      </c>
      <c r="Z38">
        <v>0.21036589999999999</v>
      </c>
      <c r="AA38">
        <v>0.64982580000000001</v>
      </c>
      <c r="AB38">
        <v>18.085799999999999</v>
      </c>
      <c r="AC38">
        <v>39111.15</v>
      </c>
      <c r="AD38">
        <v>35464.620000000003</v>
      </c>
      <c r="AE38">
        <v>117.20780000000001</v>
      </c>
      <c r="AF38">
        <v>254777.3</v>
      </c>
    </row>
    <row r="39" spans="2:32" x14ac:dyDescent="0.35">
      <c r="B39">
        <f t="shared" si="0"/>
        <v>54</v>
      </c>
      <c r="C39">
        <v>4.4658499999999997E-2</v>
      </c>
      <c r="D39">
        <v>4.4658499999999997E-2</v>
      </c>
      <c r="E39">
        <v>0.20052539999999999</v>
      </c>
      <c r="F39">
        <v>0.59194400000000003</v>
      </c>
      <c r="G39">
        <v>16.979420000000001</v>
      </c>
      <c r="H39">
        <v>36950.51</v>
      </c>
      <c r="I39">
        <v>36577.15</v>
      </c>
      <c r="J39">
        <v>0</v>
      </c>
      <c r="K39" s="13">
        <v>291278.5</v>
      </c>
      <c r="M39">
        <v>4.4658499999999997E-2</v>
      </c>
      <c r="N39">
        <v>4.4658499999999997E-2</v>
      </c>
      <c r="O39">
        <v>0.20052539999999999</v>
      </c>
      <c r="P39">
        <v>0.58056039999999998</v>
      </c>
      <c r="Q39">
        <v>16.653680000000001</v>
      </c>
      <c r="R39">
        <v>37060.1</v>
      </c>
      <c r="S39">
        <v>36606.51</v>
      </c>
      <c r="T39">
        <v>58.058129999999998</v>
      </c>
      <c r="U39">
        <v>291300.5</v>
      </c>
      <c r="X39">
        <v>4.4658499999999997E-2</v>
      </c>
      <c r="Y39">
        <v>4.4658499999999997E-2</v>
      </c>
      <c r="Z39">
        <v>0.20052539999999999</v>
      </c>
      <c r="AA39">
        <v>0.56085810000000003</v>
      </c>
      <c r="AB39">
        <v>16.312169999999998</v>
      </c>
      <c r="AC39">
        <v>36209.360000000001</v>
      </c>
      <c r="AD39">
        <v>36112.93</v>
      </c>
      <c r="AE39">
        <v>58.031399999999998</v>
      </c>
      <c r="AF39">
        <v>290943.40000000002</v>
      </c>
    </row>
    <row r="40" spans="2:32" x14ac:dyDescent="0.35">
      <c r="B40">
        <f t="shared" si="0"/>
        <v>55</v>
      </c>
      <c r="C40">
        <v>5.1146400000000002E-2</v>
      </c>
      <c r="D40">
        <v>5.1146400000000002E-2</v>
      </c>
      <c r="E40">
        <v>0.1865079</v>
      </c>
      <c r="F40">
        <v>0.62698410000000004</v>
      </c>
      <c r="G40">
        <v>17.747350000000001</v>
      </c>
      <c r="H40">
        <v>37092.730000000003</v>
      </c>
      <c r="I40">
        <v>35856.410000000003</v>
      </c>
      <c r="J40">
        <v>0</v>
      </c>
      <c r="K40" s="13">
        <v>291381</v>
      </c>
      <c r="M40">
        <v>5.1146400000000002E-2</v>
      </c>
      <c r="N40">
        <v>5.1146400000000002E-2</v>
      </c>
      <c r="O40">
        <v>0.1865079</v>
      </c>
      <c r="P40">
        <v>0.61331570000000002</v>
      </c>
      <c r="Q40">
        <v>17.322749999999999</v>
      </c>
      <c r="R40">
        <v>37586.99</v>
      </c>
      <c r="S40">
        <v>35962.160000000003</v>
      </c>
      <c r="T40">
        <v>26.63739</v>
      </c>
      <c r="U40">
        <v>291742.8</v>
      </c>
      <c r="X40">
        <v>5.1146400000000002E-2</v>
      </c>
      <c r="Y40">
        <v>5.1146400000000002E-2</v>
      </c>
      <c r="Z40">
        <v>0.1865079</v>
      </c>
      <c r="AA40">
        <v>0.60626100000000005</v>
      </c>
      <c r="AB40">
        <v>17.044969999999999</v>
      </c>
      <c r="AC40">
        <v>37391.919999999998</v>
      </c>
      <c r="AD40">
        <v>35552</v>
      </c>
      <c r="AE40">
        <v>19.275950000000002</v>
      </c>
      <c r="AF40">
        <v>291965.3</v>
      </c>
    </row>
    <row r="41" spans="2:32" x14ac:dyDescent="0.35">
      <c r="B41">
        <f t="shared" si="0"/>
        <v>56</v>
      </c>
      <c r="C41">
        <v>4.8509099999999999E-2</v>
      </c>
      <c r="D41">
        <v>4.8509099999999999E-2</v>
      </c>
      <c r="E41">
        <v>0.19581660000000001</v>
      </c>
      <c r="F41">
        <v>0.58433469999999998</v>
      </c>
      <c r="G41">
        <v>18.11571</v>
      </c>
      <c r="H41">
        <v>39280.449999999997</v>
      </c>
      <c r="I41">
        <v>41015.760000000002</v>
      </c>
      <c r="J41">
        <v>0</v>
      </c>
      <c r="K41" s="13">
        <v>436202.5</v>
      </c>
      <c r="M41">
        <v>4.8509099999999999E-2</v>
      </c>
      <c r="N41">
        <v>4.8509099999999999E-2</v>
      </c>
      <c r="O41">
        <v>0.19581660000000001</v>
      </c>
      <c r="P41">
        <v>0.57187359999999998</v>
      </c>
      <c r="Q41">
        <v>17.706720000000001</v>
      </c>
      <c r="R41">
        <v>39638.769999999997</v>
      </c>
      <c r="S41">
        <v>41044.75</v>
      </c>
      <c r="T41">
        <v>14.88653</v>
      </c>
      <c r="U41">
        <v>436516.9</v>
      </c>
      <c r="X41">
        <v>4.8509099999999999E-2</v>
      </c>
      <c r="Y41">
        <v>4.8509099999999999E-2</v>
      </c>
      <c r="Z41">
        <v>0.19581660000000001</v>
      </c>
      <c r="AA41">
        <v>0.56742320000000002</v>
      </c>
      <c r="AB41">
        <v>17.388960000000001</v>
      </c>
      <c r="AC41">
        <v>39672.730000000003</v>
      </c>
      <c r="AD41">
        <v>41038.71</v>
      </c>
      <c r="AE41">
        <v>19.220089999999999</v>
      </c>
      <c r="AF41">
        <v>436552.5</v>
      </c>
    </row>
    <row r="42" spans="2:32" x14ac:dyDescent="0.35">
      <c r="B42">
        <f t="shared" si="0"/>
        <v>57</v>
      </c>
      <c r="C42">
        <v>9.6407499999999993E-2</v>
      </c>
      <c r="D42">
        <v>9.6407499999999993E-2</v>
      </c>
      <c r="E42">
        <v>0.21191450000000001</v>
      </c>
      <c r="F42">
        <v>0.58253750000000004</v>
      </c>
      <c r="G42">
        <v>17.656659999999999</v>
      </c>
      <c r="H42">
        <v>36764.92</v>
      </c>
      <c r="I42">
        <v>40181.11</v>
      </c>
      <c r="J42">
        <v>0</v>
      </c>
      <c r="K42" s="13">
        <v>470759.5</v>
      </c>
      <c r="M42">
        <v>9.6407499999999993E-2</v>
      </c>
      <c r="N42">
        <v>9.6407499999999993E-2</v>
      </c>
      <c r="O42">
        <v>0.21191450000000001</v>
      </c>
      <c r="P42">
        <v>0.55161439999999995</v>
      </c>
      <c r="Q42">
        <v>16.73124</v>
      </c>
      <c r="R42">
        <v>36582.089999999997</v>
      </c>
      <c r="S42">
        <v>40179.870000000003</v>
      </c>
      <c r="T42">
        <v>16.858239999999999</v>
      </c>
      <c r="U42">
        <v>470555.2</v>
      </c>
      <c r="X42">
        <v>9.6407499999999993E-2</v>
      </c>
      <c r="Y42">
        <v>9.6407499999999993E-2</v>
      </c>
      <c r="Z42">
        <v>0.21191450000000001</v>
      </c>
      <c r="AA42">
        <v>0.53751709999999997</v>
      </c>
      <c r="AB42">
        <v>16.432469999999999</v>
      </c>
      <c r="AC42">
        <v>36519.26</v>
      </c>
      <c r="AD42">
        <v>39809.129999999997</v>
      </c>
      <c r="AE42">
        <v>17.229430000000001</v>
      </c>
      <c r="AF42">
        <v>470862.7</v>
      </c>
    </row>
    <row r="43" spans="2:32" x14ac:dyDescent="0.35">
      <c r="B43">
        <f t="shared" si="0"/>
        <v>58</v>
      </c>
      <c r="C43">
        <v>8.0223900000000001E-2</v>
      </c>
      <c r="D43">
        <v>8.0223900000000001E-2</v>
      </c>
      <c r="E43">
        <v>0.24207090000000001</v>
      </c>
      <c r="F43">
        <v>0.51259330000000003</v>
      </c>
      <c r="G43">
        <v>15.816700000000001</v>
      </c>
      <c r="H43">
        <v>36541.49</v>
      </c>
      <c r="I43">
        <v>38438.15</v>
      </c>
      <c r="J43">
        <v>0</v>
      </c>
      <c r="K43" s="13">
        <v>464349.4</v>
      </c>
      <c r="M43">
        <v>8.0223900000000001E-2</v>
      </c>
      <c r="N43">
        <v>8.0223900000000001E-2</v>
      </c>
      <c r="O43">
        <v>0.24207090000000001</v>
      </c>
      <c r="P43">
        <v>0.49440299999999998</v>
      </c>
      <c r="Q43">
        <v>15.268660000000001</v>
      </c>
      <c r="R43">
        <v>36738.03</v>
      </c>
      <c r="S43">
        <v>38480.51</v>
      </c>
      <c r="T43">
        <v>35.360169999999997</v>
      </c>
      <c r="U43">
        <v>464466.6</v>
      </c>
      <c r="X43">
        <v>8.0223900000000001E-2</v>
      </c>
      <c r="Y43">
        <v>8.0223900000000001E-2</v>
      </c>
      <c r="Z43">
        <v>0.24207090000000001</v>
      </c>
      <c r="AA43">
        <v>0.48880600000000002</v>
      </c>
      <c r="AB43">
        <v>15.129200000000001</v>
      </c>
      <c r="AC43">
        <v>36754.54</v>
      </c>
      <c r="AD43">
        <v>37843.449999999997</v>
      </c>
      <c r="AE43">
        <v>35.326880000000003</v>
      </c>
      <c r="AF43">
        <v>465120.3</v>
      </c>
    </row>
    <row r="44" spans="2:32" x14ac:dyDescent="0.35">
      <c r="B44">
        <f t="shared" si="0"/>
        <v>59</v>
      </c>
      <c r="C44">
        <v>7.9825800000000002E-2</v>
      </c>
      <c r="D44">
        <v>7.9825800000000002E-2</v>
      </c>
      <c r="E44">
        <v>0.21673919999999999</v>
      </c>
      <c r="F44">
        <v>0.53313980000000005</v>
      </c>
      <c r="G44">
        <v>17.141749999999998</v>
      </c>
      <c r="H44">
        <v>40291.86</v>
      </c>
      <c r="I44">
        <v>38040.410000000003</v>
      </c>
      <c r="J44">
        <v>0</v>
      </c>
      <c r="K44" s="13">
        <v>546395.6</v>
      </c>
      <c r="M44">
        <v>7.9825800000000002E-2</v>
      </c>
      <c r="N44">
        <v>7.9825800000000002E-2</v>
      </c>
      <c r="O44">
        <v>0.21673919999999999</v>
      </c>
      <c r="P44">
        <v>0.51669089999999995</v>
      </c>
      <c r="Q44">
        <v>16.706340000000001</v>
      </c>
      <c r="R44">
        <v>40715.94</v>
      </c>
      <c r="S44">
        <v>38082.39</v>
      </c>
      <c r="T44">
        <v>10.05419</v>
      </c>
      <c r="U44">
        <v>546756.69999999995</v>
      </c>
      <c r="X44">
        <v>7.9825800000000002E-2</v>
      </c>
      <c r="Y44">
        <v>7.9825800000000002E-2</v>
      </c>
      <c r="Z44">
        <v>0.21673919999999999</v>
      </c>
      <c r="AA44">
        <v>0.50217710000000004</v>
      </c>
      <c r="AB44">
        <v>16.305759999999999</v>
      </c>
      <c r="AC44">
        <v>40305.620000000003</v>
      </c>
      <c r="AD44">
        <v>37540.39</v>
      </c>
      <c r="AE44">
        <v>8.9695029999999996</v>
      </c>
      <c r="AF44">
        <v>546889.4</v>
      </c>
    </row>
    <row r="45" spans="2:32" x14ac:dyDescent="0.35">
      <c r="B45">
        <f t="shared" si="0"/>
        <v>60</v>
      </c>
      <c r="C45">
        <v>0.1301715</v>
      </c>
      <c r="D45">
        <v>0.1301715</v>
      </c>
      <c r="E45">
        <v>0.20484359999999999</v>
      </c>
      <c r="F45">
        <v>0.4313824</v>
      </c>
      <c r="G45">
        <v>14.68214</v>
      </c>
      <c r="H45">
        <v>33551</v>
      </c>
      <c r="I45">
        <v>41372.480000000003</v>
      </c>
      <c r="J45">
        <v>0</v>
      </c>
      <c r="K45" s="13">
        <v>706288.9</v>
      </c>
      <c r="M45">
        <v>0.1301715</v>
      </c>
      <c r="N45">
        <v>0.1301715</v>
      </c>
      <c r="O45">
        <v>0.20484359999999999</v>
      </c>
      <c r="P45">
        <v>0.39556000000000002</v>
      </c>
      <c r="Q45">
        <v>13.519679999999999</v>
      </c>
      <c r="R45">
        <v>33258.06</v>
      </c>
      <c r="S45">
        <v>41431.599999999999</v>
      </c>
      <c r="T45">
        <v>2.8007979999999999</v>
      </c>
      <c r="U45">
        <v>705906.2</v>
      </c>
      <c r="X45">
        <v>0.1301715</v>
      </c>
      <c r="Y45">
        <v>0.1301715</v>
      </c>
      <c r="Z45">
        <v>0.20484359999999999</v>
      </c>
      <c r="AA45">
        <v>0.39051459999999999</v>
      </c>
      <c r="AB45">
        <v>13.135719999999999</v>
      </c>
      <c r="AC45">
        <v>32850.199999999997</v>
      </c>
      <c r="AD45">
        <v>41148.769999999997</v>
      </c>
      <c r="AE45">
        <v>2.8007979999999999</v>
      </c>
      <c r="AF45">
        <v>705781.1</v>
      </c>
    </row>
    <row r="46" spans="2:32" x14ac:dyDescent="0.35">
      <c r="B46">
        <f t="shared" si="0"/>
        <v>61</v>
      </c>
      <c r="C46">
        <v>9.9122399999999999E-2</v>
      </c>
      <c r="D46">
        <v>9.9122399999999999E-2</v>
      </c>
      <c r="E46">
        <v>0.20443990000000001</v>
      </c>
      <c r="F46">
        <v>0.38048530000000003</v>
      </c>
      <c r="G46">
        <v>14.55756</v>
      </c>
      <c r="H46">
        <v>37683.339999999997</v>
      </c>
      <c r="I46">
        <v>43146.22</v>
      </c>
      <c r="J46">
        <v>0</v>
      </c>
      <c r="K46" s="13">
        <v>784771.4</v>
      </c>
      <c r="M46">
        <v>9.9122399999999999E-2</v>
      </c>
      <c r="N46">
        <v>9.9122399999999999E-2</v>
      </c>
      <c r="O46">
        <v>0.20443990000000001</v>
      </c>
      <c r="P46">
        <v>0.36293239999999999</v>
      </c>
      <c r="Q46">
        <v>14.0222</v>
      </c>
      <c r="R46">
        <v>37566.69</v>
      </c>
      <c r="S46">
        <v>43201.13</v>
      </c>
      <c r="T46">
        <v>3.1593460000000002</v>
      </c>
      <c r="U46">
        <v>784596.7</v>
      </c>
      <c r="X46">
        <v>9.9122399999999999E-2</v>
      </c>
      <c r="Y46">
        <v>9.9122399999999999E-2</v>
      </c>
      <c r="Z46">
        <v>0.20443990000000001</v>
      </c>
      <c r="AA46">
        <v>0.34796080000000001</v>
      </c>
      <c r="AB46">
        <v>13.465669999999999</v>
      </c>
      <c r="AC46">
        <v>37166.620000000003</v>
      </c>
      <c r="AD46">
        <v>42863.64</v>
      </c>
      <c r="AE46">
        <v>3.1060479999999999</v>
      </c>
      <c r="AF46">
        <v>784534.2</v>
      </c>
    </row>
    <row r="47" spans="2:32" x14ac:dyDescent="0.35">
      <c r="B47">
        <f t="shared" si="0"/>
        <v>62</v>
      </c>
      <c r="C47">
        <v>0.1091197</v>
      </c>
      <c r="D47">
        <v>0.1091197</v>
      </c>
      <c r="E47">
        <v>0.18081179999999999</v>
      </c>
      <c r="F47">
        <v>0.33157619999999999</v>
      </c>
      <c r="G47">
        <v>12.78651</v>
      </c>
      <c r="H47">
        <v>33267.449999999997</v>
      </c>
      <c r="I47">
        <v>43604.18</v>
      </c>
      <c r="J47">
        <v>0</v>
      </c>
      <c r="K47" s="13">
        <v>877820.3</v>
      </c>
      <c r="M47">
        <v>0.1091197</v>
      </c>
      <c r="N47">
        <v>0.1091197</v>
      </c>
      <c r="O47">
        <v>0.18081179999999999</v>
      </c>
      <c r="P47">
        <v>0.31787029999999999</v>
      </c>
      <c r="Q47">
        <v>12.35899</v>
      </c>
      <c r="R47">
        <v>34082.81</v>
      </c>
      <c r="S47">
        <v>43708.33</v>
      </c>
      <c r="T47">
        <v>17.314070000000001</v>
      </c>
      <c r="U47">
        <v>878495.1</v>
      </c>
      <c r="X47">
        <v>0.1091197</v>
      </c>
      <c r="Y47">
        <v>0.1091197</v>
      </c>
      <c r="Z47">
        <v>0.18081179999999999</v>
      </c>
      <c r="AA47">
        <v>0.29836580000000001</v>
      </c>
      <c r="AB47">
        <v>11.80443</v>
      </c>
      <c r="AC47">
        <v>33412.54</v>
      </c>
      <c r="AD47">
        <v>43527.01</v>
      </c>
      <c r="AE47">
        <v>17.314070000000001</v>
      </c>
      <c r="AF47">
        <v>878006.1</v>
      </c>
    </row>
    <row r="48" spans="2:32" x14ac:dyDescent="0.35">
      <c r="B48">
        <f t="shared" si="0"/>
        <v>63</v>
      </c>
      <c r="C48">
        <v>0.12726280000000001</v>
      </c>
      <c r="D48">
        <v>0.12726280000000001</v>
      </c>
      <c r="E48">
        <v>0.20186509999999999</v>
      </c>
      <c r="F48">
        <v>0.33406469999999999</v>
      </c>
      <c r="G48">
        <v>13.75041</v>
      </c>
      <c r="H48">
        <v>33408.33</v>
      </c>
      <c r="I48">
        <v>41652.57</v>
      </c>
      <c r="J48">
        <v>0</v>
      </c>
      <c r="K48" s="13">
        <v>861327.2</v>
      </c>
      <c r="M48">
        <v>0.12726280000000001</v>
      </c>
      <c r="N48">
        <v>0.12726280000000001</v>
      </c>
      <c r="O48">
        <v>0.20186509999999999</v>
      </c>
      <c r="P48">
        <v>0.3027976</v>
      </c>
      <c r="Q48">
        <v>12.871639999999999</v>
      </c>
      <c r="R48">
        <v>34076.67</v>
      </c>
      <c r="S48">
        <v>41765.550000000003</v>
      </c>
      <c r="T48">
        <v>4.1186400000000001</v>
      </c>
      <c r="U48">
        <v>861878.4</v>
      </c>
      <c r="X48">
        <v>0.12726280000000001</v>
      </c>
      <c r="Y48">
        <v>0.12726280000000001</v>
      </c>
      <c r="Z48">
        <v>0.20186509999999999</v>
      </c>
      <c r="AA48">
        <v>0.2956665</v>
      </c>
      <c r="AB48">
        <v>12.825559999999999</v>
      </c>
      <c r="AC48">
        <v>34006.19</v>
      </c>
      <c r="AD48">
        <v>41414.370000000003</v>
      </c>
      <c r="AE48">
        <v>7.314934</v>
      </c>
      <c r="AF48">
        <v>862155.9</v>
      </c>
    </row>
    <row r="49" spans="2:32" x14ac:dyDescent="0.35">
      <c r="B49">
        <f t="shared" si="0"/>
        <v>64</v>
      </c>
      <c r="C49">
        <v>9.4403600000000004E-2</v>
      </c>
      <c r="D49">
        <v>9.4403600000000004E-2</v>
      </c>
      <c r="E49">
        <v>0.18824189999999999</v>
      </c>
      <c r="F49">
        <v>0.24646689999999999</v>
      </c>
      <c r="G49">
        <v>11.494059999999999</v>
      </c>
      <c r="H49">
        <v>33870.339999999997</v>
      </c>
      <c r="I49">
        <v>45651.23</v>
      </c>
      <c r="J49">
        <v>0</v>
      </c>
      <c r="K49" s="13">
        <v>1173326</v>
      </c>
      <c r="M49">
        <v>9.4403600000000004E-2</v>
      </c>
      <c r="N49">
        <v>9.4403600000000004E-2</v>
      </c>
      <c r="O49">
        <v>0.18824189999999999</v>
      </c>
      <c r="P49">
        <v>0.240814</v>
      </c>
      <c r="Q49">
        <v>11.33691</v>
      </c>
      <c r="R49">
        <v>34841.29</v>
      </c>
      <c r="S49">
        <v>45843.39</v>
      </c>
      <c r="T49">
        <v>3.510081</v>
      </c>
      <c r="U49">
        <v>1174076</v>
      </c>
      <c r="X49">
        <v>9.4403600000000004E-2</v>
      </c>
      <c r="Y49">
        <v>9.4403600000000004E-2</v>
      </c>
      <c r="Z49">
        <v>0.18824189999999999</v>
      </c>
      <c r="AA49">
        <v>0.21368000000000001</v>
      </c>
      <c r="AB49">
        <v>10.48785</v>
      </c>
      <c r="AC49">
        <v>34406.69</v>
      </c>
      <c r="AD49">
        <v>45218.22</v>
      </c>
      <c r="AE49">
        <v>3.510081</v>
      </c>
      <c r="AF49">
        <v>1174267</v>
      </c>
    </row>
    <row r="50" spans="2:32" x14ac:dyDescent="0.35">
      <c r="B50">
        <f t="shared" si="0"/>
        <v>65</v>
      </c>
      <c r="C50">
        <v>2.6728600000000002E-2</v>
      </c>
      <c r="D50">
        <v>0.1150494</v>
      </c>
      <c r="E50" s="12">
        <v>1</v>
      </c>
      <c r="F50">
        <v>0.13712959999999999</v>
      </c>
      <c r="G50">
        <v>11.929690000000001</v>
      </c>
      <c r="H50">
        <v>34504.75</v>
      </c>
      <c r="I50">
        <v>47589.91</v>
      </c>
      <c r="J50" s="12">
        <v>167.59809999999999</v>
      </c>
      <c r="K50" s="13">
        <v>1220538</v>
      </c>
      <c r="M50">
        <v>2.6728600000000002E-2</v>
      </c>
      <c r="N50">
        <v>0.1150494</v>
      </c>
      <c r="O50">
        <v>1</v>
      </c>
      <c r="P50">
        <v>0.13190009999999999</v>
      </c>
      <c r="Q50">
        <v>11.04242</v>
      </c>
      <c r="R50">
        <v>34245.449999999997</v>
      </c>
      <c r="S50">
        <v>47574.65</v>
      </c>
      <c r="T50">
        <v>177.00370000000001</v>
      </c>
      <c r="U50">
        <v>1219898</v>
      </c>
      <c r="X50">
        <v>2.6728600000000002E-2</v>
      </c>
      <c r="Y50">
        <v>0.1150494</v>
      </c>
      <c r="Z50">
        <v>1</v>
      </c>
      <c r="AA50">
        <v>0.12957579999999999</v>
      </c>
      <c r="AB50">
        <v>10.85938</v>
      </c>
      <c r="AC50">
        <v>34363.03</v>
      </c>
      <c r="AD50">
        <v>47053.3</v>
      </c>
      <c r="AE50">
        <v>169.72130000000001</v>
      </c>
      <c r="AF50">
        <v>1220545</v>
      </c>
    </row>
    <row r="51" spans="2:32" x14ac:dyDescent="0.35">
      <c r="B51">
        <f t="shared" si="0"/>
        <v>66</v>
      </c>
      <c r="C51">
        <v>1.6269599999999999E-2</v>
      </c>
      <c r="D51">
        <v>0.1016851</v>
      </c>
      <c r="E51" s="12">
        <v>1</v>
      </c>
      <c r="F51">
        <v>8.3091200000000004E-2</v>
      </c>
      <c r="G51">
        <v>10.09239</v>
      </c>
      <c r="H51">
        <v>40955.620000000003</v>
      </c>
      <c r="I51">
        <v>55756.36</v>
      </c>
      <c r="J51" s="12">
        <v>356.16890000000001</v>
      </c>
      <c r="K51" s="13">
        <v>1591360</v>
      </c>
      <c r="M51">
        <v>1.6269599999999999E-2</v>
      </c>
      <c r="N51">
        <v>0.1016851</v>
      </c>
      <c r="O51">
        <v>1</v>
      </c>
      <c r="P51">
        <v>8.0185900000000004E-2</v>
      </c>
      <c r="Q51">
        <v>9.2504360000000005</v>
      </c>
      <c r="R51">
        <v>42180.44</v>
      </c>
      <c r="S51">
        <v>55711.29</v>
      </c>
      <c r="T51">
        <v>356.16890000000001</v>
      </c>
      <c r="U51">
        <v>1592230</v>
      </c>
      <c r="X51">
        <v>1.6269599999999999E-2</v>
      </c>
      <c r="Y51">
        <v>0.1016851</v>
      </c>
      <c r="Z51">
        <v>1</v>
      </c>
      <c r="AA51">
        <v>7.3213200000000006E-2</v>
      </c>
      <c r="AB51">
        <v>9.0679839999999992</v>
      </c>
      <c r="AC51">
        <v>42158.98</v>
      </c>
      <c r="AD51">
        <v>55439.25</v>
      </c>
      <c r="AE51">
        <v>356.16890000000001</v>
      </c>
      <c r="AF51">
        <v>1592481</v>
      </c>
    </row>
    <row r="52" spans="2:32" x14ac:dyDescent="0.35">
      <c r="B52">
        <f t="shared" si="0"/>
        <v>67</v>
      </c>
      <c r="C52">
        <v>4.6566000000000003E-3</v>
      </c>
      <c r="D52">
        <v>0.12922</v>
      </c>
      <c r="E52" s="12">
        <v>1</v>
      </c>
      <c r="F52">
        <v>5.0640299999999999E-2</v>
      </c>
      <c r="G52">
        <v>11.328290000000001</v>
      </c>
      <c r="H52">
        <v>42584.28</v>
      </c>
      <c r="I52">
        <v>42546.59</v>
      </c>
      <c r="J52" s="12">
        <v>257.82560000000001</v>
      </c>
      <c r="K52" s="13">
        <v>1239784</v>
      </c>
      <c r="M52">
        <v>4.6566000000000003E-3</v>
      </c>
      <c r="N52">
        <v>0.12922</v>
      </c>
      <c r="O52">
        <v>1</v>
      </c>
      <c r="P52">
        <v>5.0058199999999997E-2</v>
      </c>
      <c r="Q52">
        <v>10.013389999999999</v>
      </c>
      <c r="R52">
        <v>42945.66</v>
      </c>
      <c r="S52">
        <v>42419.58</v>
      </c>
      <c r="T52">
        <v>257.82560000000001</v>
      </c>
      <c r="U52">
        <v>1239890</v>
      </c>
      <c r="X52">
        <v>4.6566000000000003E-3</v>
      </c>
      <c r="Y52">
        <v>0.12922</v>
      </c>
      <c r="Z52">
        <v>1</v>
      </c>
      <c r="AA52">
        <v>4.9476100000000002E-2</v>
      </c>
      <c r="AB52">
        <v>9.0739230000000006</v>
      </c>
      <c r="AC52">
        <v>42318.95</v>
      </c>
      <c r="AD52">
        <v>41914.92</v>
      </c>
      <c r="AE52">
        <v>257.82560000000001</v>
      </c>
      <c r="AF52">
        <v>1239768</v>
      </c>
    </row>
    <row r="53" spans="2:32" x14ac:dyDescent="0.35">
      <c r="B53">
        <f t="shared" si="0"/>
        <v>68</v>
      </c>
      <c r="C53">
        <v>1.4705899999999999E-2</v>
      </c>
      <c r="D53">
        <v>0.10352939999999999</v>
      </c>
      <c r="E53" s="12">
        <v>1</v>
      </c>
      <c r="F53">
        <v>5.4705900000000002E-2</v>
      </c>
      <c r="G53">
        <v>11.000590000000001</v>
      </c>
      <c r="H53">
        <v>40284.300000000003</v>
      </c>
      <c r="I53">
        <v>45523.28</v>
      </c>
      <c r="J53" s="12">
        <v>83.623609999999999</v>
      </c>
      <c r="K53" s="13">
        <v>1332556</v>
      </c>
      <c r="M53">
        <v>1.4705899999999999E-2</v>
      </c>
      <c r="N53">
        <v>0.10352939999999999</v>
      </c>
      <c r="O53">
        <v>1</v>
      </c>
      <c r="P53">
        <v>5.3529399999999998E-2</v>
      </c>
      <c r="Q53">
        <v>10.60059</v>
      </c>
      <c r="R53">
        <v>40496.120000000003</v>
      </c>
      <c r="S53">
        <v>45433.42</v>
      </c>
      <c r="T53">
        <v>83.623609999999999</v>
      </c>
      <c r="U53">
        <v>1332749</v>
      </c>
      <c r="X53">
        <v>1.4705899999999999E-2</v>
      </c>
      <c r="Y53">
        <v>0.10352939999999999</v>
      </c>
      <c r="Z53">
        <v>1</v>
      </c>
      <c r="AA53">
        <v>5.05882E-2</v>
      </c>
      <c r="AB53">
        <v>9.6023530000000008</v>
      </c>
      <c r="AC53">
        <v>39863.68</v>
      </c>
      <c r="AD53">
        <v>45247.45</v>
      </c>
      <c r="AE53">
        <v>83.623609999999999</v>
      </c>
      <c r="AF53">
        <v>1332302</v>
      </c>
    </row>
    <row r="54" spans="2:32" x14ac:dyDescent="0.35">
      <c r="B54">
        <f t="shared" si="0"/>
        <v>69</v>
      </c>
      <c r="C54">
        <v>4.9474000000000002E-3</v>
      </c>
      <c r="D54">
        <v>0.122449</v>
      </c>
      <c r="E54" s="12">
        <v>1</v>
      </c>
      <c r="F54">
        <v>5.75139E-2</v>
      </c>
      <c r="G54">
        <v>10.51268</v>
      </c>
      <c r="H54">
        <v>41562.14</v>
      </c>
      <c r="I54">
        <v>43443.66</v>
      </c>
      <c r="J54" s="12">
        <v>195.02080000000001</v>
      </c>
      <c r="K54" s="13">
        <v>1366621</v>
      </c>
      <c r="M54">
        <v>4.9474000000000002E-3</v>
      </c>
      <c r="N54">
        <v>0.122449</v>
      </c>
      <c r="O54">
        <v>1</v>
      </c>
      <c r="P54">
        <v>5.31849E-2</v>
      </c>
      <c r="Q54">
        <v>9.8237480000000001</v>
      </c>
      <c r="R54">
        <v>42977.82</v>
      </c>
      <c r="S54">
        <v>43477.97</v>
      </c>
      <c r="T54">
        <v>195.02080000000001</v>
      </c>
      <c r="U54">
        <v>1367764</v>
      </c>
      <c r="X54">
        <v>4.9474000000000002E-3</v>
      </c>
      <c r="Y54">
        <v>0.122449</v>
      </c>
      <c r="Z54">
        <v>1</v>
      </c>
      <c r="AA54">
        <v>5.2566500000000002E-2</v>
      </c>
      <c r="AB54">
        <v>9.0674089999999996</v>
      </c>
      <c r="AC54">
        <v>42409.54</v>
      </c>
      <c r="AD54">
        <v>43102.02</v>
      </c>
      <c r="AE54">
        <v>195.02080000000001</v>
      </c>
      <c r="AF54">
        <v>1367571</v>
      </c>
    </row>
    <row r="55" spans="2:32" x14ac:dyDescent="0.35">
      <c r="B55">
        <f t="shared" si="0"/>
        <v>70</v>
      </c>
      <c r="C55">
        <v>1.1173199999999999E-2</v>
      </c>
      <c r="D55">
        <v>0.1452514</v>
      </c>
      <c r="E55" s="12">
        <v>1</v>
      </c>
      <c r="F55">
        <v>2.7932999999999999E-2</v>
      </c>
      <c r="G55">
        <v>9.5592799999999993</v>
      </c>
      <c r="H55">
        <v>41414.120000000003</v>
      </c>
      <c r="I55">
        <v>47247.64</v>
      </c>
      <c r="J55" s="12">
        <v>320.74220000000003</v>
      </c>
      <c r="K55" s="13">
        <v>1416552</v>
      </c>
      <c r="M55">
        <v>1.1173199999999999E-2</v>
      </c>
      <c r="N55">
        <v>0.1452514</v>
      </c>
      <c r="O55">
        <v>1</v>
      </c>
      <c r="P55">
        <v>2.7932999999999999E-2</v>
      </c>
      <c r="Q55">
        <v>8.9348229999999997</v>
      </c>
      <c r="R55">
        <v>42728.24</v>
      </c>
      <c r="S55">
        <v>47260.93</v>
      </c>
      <c r="T55">
        <v>320.74220000000003</v>
      </c>
      <c r="U55">
        <v>1417304</v>
      </c>
      <c r="X55">
        <v>1.1173199999999999E-2</v>
      </c>
      <c r="Y55">
        <v>0.1452514</v>
      </c>
      <c r="Z55">
        <v>1</v>
      </c>
      <c r="AA55">
        <v>2.4829299999999999E-2</v>
      </c>
      <c r="AB55">
        <v>9.0353820000000002</v>
      </c>
      <c r="AC55">
        <v>42757.45</v>
      </c>
      <c r="AD55">
        <v>47123.49</v>
      </c>
      <c r="AE55">
        <v>320.74220000000003</v>
      </c>
      <c r="AF55">
        <v>1417470</v>
      </c>
    </row>
    <row r="56" spans="2:32" x14ac:dyDescent="0.35">
      <c r="B56">
        <f t="shared" si="0"/>
        <v>71</v>
      </c>
      <c r="C56">
        <v>7.3755000000000001E-3</v>
      </c>
      <c r="D56">
        <v>0.1309158</v>
      </c>
      <c r="E56" s="12">
        <v>1</v>
      </c>
      <c r="F56">
        <v>2.3355899999999999E-2</v>
      </c>
      <c r="G56">
        <v>10.909649999999999</v>
      </c>
      <c r="H56">
        <v>39100.39</v>
      </c>
      <c r="I56">
        <v>44279.16</v>
      </c>
      <c r="J56" s="12">
        <v>341.32929999999999</v>
      </c>
      <c r="K56" s="13">
        <v>1299740</v>
      </c>
      <c r="M56">
        <v>7.3755000000000001E-3</v>
      </c>
      <c r="N56">
        <v>0.1309158</v>
      </c>
      <c r="O56">
        <v>1</v>
      </c>
      <c r="P56">
        <v>1.9053500000000001E-2</v>
      </c>
      <c r="Q56">
        <v>10.196070000000001</v>
      </c>
      <c r="R56">
        <v>39786.01</v>
      </c>
      <c r="S56">
        <v>44213.42</v>
      </c>
      <c r="T56">
        <v>341.32929999999999</v>
      </c>
      <c r="U56">
        <v>1300060</v>
      </c>
      <c r="X56">
        <v>7.3755000000000001E-3</v>
      </c>
      <c r="Y56">
        <v>0.1309158</v>
      </c>
      <c r="Z56">
        <v>1</v>
      </c>
      <c r="AA56">
        <v>1.5980299999999999E-2</v>
      </c>
      <c r="AB56">
        <v>9.4701909999999998</v>
      </c>
      <c r="AC56">
        <v>39760.339999999997</v>
      </c>
      <c r="AD56">
        <v>43993.58</v>
      </c>
      <c r="AE56">
        <v>341.32929999999999</v>
      </c>
      <c r="AF56">
        <v>1300254</v>
      </c>
    </row>
    <row r="57" spans="2:32" x14ac:dyDescent="0.35">
      <c r="B57">
        <f t="shared" si="0"/>
        <v>72</v>
      </c>
      <c r="C57">
        <v>2.3980999999999998E-3</v>
      </c>
      <c r="D57">
        <v>0.147482</v>
      </c>
      <c r="E57" s="12">
        <v>1</v>
      </c>
      <c r="F57">
        <v>3.41727E-2</v>
      </c>
      <c r="G57">
        <v>10.17806</v>
      </c>
      <c r="H57">
        <v>39286.589999999997</v>
      </c>
      <c r="I57">
        <v>42037.5</v>
      </c>
      <c r="J57" s="12">
        <v>40.05142</v>
      </c>
      <c r="K57" s="13">
        <v>1278762</v>
      </c>
      <c r="M57">
        <v>2.3980999999999998E-3</v>
      </c>
      <c r="N57">
        <v>0.147482</v>
      </c>
      <c r="O57">
        <v>1</v>
      </c>
      <c r="P57">
        <v>3.41727E-2</v>
      </c>
      <c r="Q57">
        <v>9.3507189999999998</v>
      </c>
      <c r="R57">
        <v>39941.21</v>
      </c>
      <c r="S57">
        <v>42022.89</v>
      </c>
      <c r="T57">
        <v>40.05142</v>
      </c>
      <c r="U57">
        <v>1279288</v>
      </c>
      <c r="X57">
        <v>2.3980999999999998E-3</v>
      </c>
      <c r="Y57">
        <v>0.147482</v>
      </c>
      <c r="Z57">
        <v>1</v>
      </c>
      <c r="AA57">
        <v>2.8777E-2</v>
      </c>
      <c r="AB57">
        <v>8.3920860000000008</v>
      </c>
      <c r="AC57">
        <v>39749.03</v>
      </c>
      <c r="AD57">
        <v>41994.87</v>
      </c>
      <c r="AE57">
        <v>40.05142</v>
      </c>
      <c r="AF57">
        <v>1279124</v>
      </c>
    </row>
    <row r="58" spans="2:32" x14ac:dyDescent="0.35">
      <c r="B58">
        <f t="shared" si="0"/>
        <v>73</v>
      </c>
      <c r="C58">
        <v>3.4762E-3</v>
      </c>
      <c r="D58">
        <v>0.18597910000000001</v>
      </c>
      <c r="E58" s="12">
        <v>1</v>
      </c>
      <c r="F58">
        <v>3.0127500000000002E-2</v>
      </c>
      <c r="G58">
        <v>9.2584009999999992</v>
      </c>
      <c r="H58">
        <v>36589.65</v>
      </c>
      <c r="I58">
        <v>38884.35</v>
      </c>
      <c r="J58" s="12">
        <v>181.60419999999999</v>
      </c>
      <c r="K58" s="13">
        <v>1199110</v>
      </c>
      <c r="M58">
        <v>3.4762E-3</v>
      </c>
      <c r="N58">
        <v>0.18597910000000001</v>
      </c>
      <c r="O58">
        <v>1</v>
      </c>
      <c r="P58">
        <v>2.7810000000000001E-2</v>
      </c>
      <c r="Q58">
        <v>8.5585170000000002</v>
      </c>
      <c r="R58">
        <v>37495.25</v>
      </c>
      <c r="S58">
        <v>38843.32</v>
      </c>
      <c r="T58">
        <v>181.60419999999999</v>
      </c>
      <c r="U58">
        <v>1199822</v>
      </c>
      <c r="X58">
        <v>3.4762E-3</v>
      </c>
      <c r="Y58">
        <v>0.18597910000000001</v>
      </c>
      <c r="Z58">
        <v>1</v>
      </c>
      <c r="AA58">
        <v>2.5492500000000001E-2</v>
      </c>
      <c r="AB58">
        <v>6.9241020000000004</v>
      </c>
      <c r="AC58">
        <v>36563.89</v>
      </c>
      <c r="AD58">
        <v>39025.93</v>
      </c>
      <c r="AE58">
        <v>181.60419999999999</v>
      </c>
      <c r="AF58">
        <v>1198708</v>
      </c>
    </row>
    <row r="59" spans="2:32" x14ac:dyDescent="0.35">
      <c r="B59">
        <f t="shared" si="0"/>
        <v>74</v>
      </c>
      <c r="C59">
        <v>2.8592000000000001E-3</v>
      </c>
      <c r="D59">
        <v>0.17298069999999999</v>
      </c>
      <c r="E59" s="12">
        <v>1</v>
      </c>
      <c r="F59">
        <v>1.42959E-2</v>
      </c>
      <c r="G59">
        <v>9.2451749999999997</v>
      </c>
      <c r="H59">
        <v>36185.5</v>
      </c>
      <c r="I59">
        <v>40469.279999999999</v>
      </c>
      <c r="J59" s="12">
        <v>206.39949999999999</v>
      </c>
      <c r="K59" s="13">
        <v>1188582</v>
      </c>
      <c r="M59">
        <v>2.8592000000000001E-3</v>
      </c>
      <c r="N59">
        <v>0.17298069999999999</v>
      </c>
      <c r="O59">
        <v>1</v>
      </c>
      <c r="P59">
        <v>1.2866300000000001E-2</v>
      </c>
      <c r="Q59">
        <v>8.1908510000000003</v>
      </c>
      <c r="R59">
        <v>36676.57</v>
      </c>
      <c r="S59">
        <v>40384.54</v>
      </c>
      <c r="T59">
        <v>206.39949999999999</v>
      </c>
      <c r="U59">
        <v>1188896</v>
      </c>
      <c r="X59">
        <v>2.8592000000000001E-3</v>
      </c>
      <c r="Y59">
        <v>0.17298069999999999</v>
      </c>
      <c r="Z59">
        <v>1</v>
      </c>
      <c r="AA59">
        <v>1.2151500000000001E-2</v>
      </c>
      <c r="AB59">
        <v>6.6590420000000003</v>
      </c>
      <c r="AC59">
        <v>35475.53</v>
      </c>
      <c r="AD59">
        <v>41036.25</v>
      </c>
      <c r="AE59">
        <v>206.39949999999999</v>
      </c>
      <c r="AF59">
        <v>1187044</v>
      </c>
    </row>
    <row r="60" spans="2:32" x14ac:dyDescent="0.35">
      <c r="B60">
        <f t="shared" si="0"/>
        <v>75</v>
      </c>
      <c r="C60">
        <v>2.2556E-3</v>
      </c>
      <c r="D60">
        <v>0.2142857</v>
      </c>
      <c r="E60" s="12">
        <v>1</v>
      </c>
      <c r="F60">
        <v>1.35338E-2</v>
      </c>
      <c r="G60">
        <v>13.43684</v>
      </c>
      <c r="H60">
        <v>39960.1</v>
      </c>
      <c r="I60">
        <v>39070.9</v>
      </c>
      <c r="J60" s="12">
        <v>217.82159999999999</v>
      </c>
      <c r="K60" s="13">
        <v>1160328</v>
      </c>
      <c r="M60">
        <v>2.2556E-3</v>
      </c>
      <c r="N60">
        <v>0.2142857</v>
      </c>
      <c r="O60">
        <v>1</v>
      </c>
      <c r="P60">
        <v>1.20301E-2</v>
      </c>
      <c r="Q60">
        <v>10.90902</v>
      </c>
      <c r="R60">
        <v>38670.239999999998</v>
      </c>
      <c r="S60">
        <v>38924.11</v>
      </c>
      <c r="T60">
        <v>217.82159999999999</v>
      </c>
      <c r="U60">
        <v>1158941</v>
      </c>
      <c r="X60">
        <v>2.2556E-3</v>
      </c>
      <c r="Y60">
        <v>0.2142857</v>
      </c>
      <c r="Z60">
        <v>1</v>
      </c>
      <c r="AA60">
        <v>1.0526300000000001E-2</v>
      </c>
      <c r="AB60">
        <v>8.7233079999999994</v>
      </c>
      <c r="AC60">
        <v>36925.760000000002</v>
      </c>
      <c r="AD60">
        <v>39214.639999999999</v>
      </c>
      <c r="AE60">
        <v>217.82159999999999</v>
      </c>
      <c r="AF60">
        <v>1156906</v>
      </c>
    </row>
    <row r="61" spans="2:32" x14ac:dyDescent="0.35">
      <c r="B61">
        <f t="shared" si="0"/>
        <v>76</v>
      </c>
      <c r="C61">
        <v>7.6800000000000002E-4</v>
      </c>
      <c r="D61">
        <v>0.1943164</v>
      </c>
      <c r="E61" s="12">
        <v>1</v>
      </c>
      <c r="F61">
        <v>6.9124E-3</v>
      </c>
      <c r="G61">
        <v>0.52995389999999998</v>
      </c>
      <c r="H61">
        <v>25420.14</v>
      </c>
      <c r="I61">
        <v>38310.480000000003</v>
      </c>
      <c r="J61" s="12">
        <v>287.19069999999999</v>
      </c>
      <c r="K61" s="13">
        <v>1140795</v>
      </c>
      <c r="M61">
        <v>7.6800000000000002E-4</v>
      </c>
      <c r="N61">
        <v>0.1943164</v>
      </c>
      <c r="O61">
        <v>1</v>
      </c>
      <c r="P61">
        <v>4.6083000000000001E-3</v>
      </c>
      <c r="Q61">
        <v>9.0629799999999996E-2</v>
      </c>
      <c r="R61">
        <v>26650.81</v>
      </c>
      <c r="S61">
        <v>38322.379999999997</v>
      </c>
      <c r="T61">
        <v>287.19069999999999</v>
      </c>
      <c r="U61">
        <v>1141691</v>
      </c>
      <c r="X61">
        <v>7.6800000000000002E-4</v>
      </c>
      <c r="Y61">
        <v>0.1943164</v>
      </c>
      <c r="Z61">
        <v>1</v>
      </c>
      <c r="AA61">
        <v>6.1444000000000004E-3</v>
      </c>
      <c r="AB61">
        <v>0.50921660000000002</v>
      </c>
      <c r="AC61">
        <v>26861.21</v>
      </c>
      <c r="AD61">
        <v>38954.699999999997</v>
      </c>
      <c r="AE61">
        <v>287.19069999999999</v>
      </c>
      <c r="AF61">
        <v>1141269</v>
      </c>
    </row>
    <row r="62" spans="2:32" x14ac:dyDescent="0.35">
      <c r="B62">
        <f t="shared" si="0"/>
        <v>77</v>
      </c>
      <c r="C62">
        <v>1.48515E-2</v>
      </c>
      <c r="D62">
        <v>0.16831679999999999</v>
      </c>
      <c r="E62" s="12">
        <v>1</v>
      </c>
      <c r="F62">
        <v>4.9505E-3</v>
      </c>
      <c r="G62">
        <v>0.72194720000000001</v>
      </c>
      <c r="H62">
        <v>27239.37</v>
      </c>
      <c r="I62">
        <v>38258.370000000003</v>
      </c>
      <c r="J62" s="12">
        <v>194.35769999999999</v>
      </c>
      <c r="K62" s="13">
        <v>1136242</v>
      </c>
      <c r="M62">
        <v>1.48515E-2</v>
      </c>
      <c r="N62">
        <v>0.16831679999999999</v>
      </c>
      <c r="O62">
        <v>1</v>
      </c>
      <c r="P62">
        <v>4.9505E-3</v>
      </c>
      <c r="Q62">
        <v>0.1245875</v>
      </c>
      <c r="R62">
        <v>28309.9</v>
      </c>
      <c r="S62">
        <v>38290.65</v>
      </c>
      <c r="T62">
        <v>194.35769999999999</v>
      </c>
      <c r="U62">
        <v>1137017</v>
      </c>
      <c r="X62">
        <v>1.48515E-2</v>
      </c>
      <c r="Y62">
        <v>0.16831679999999999</v>
      </c>
      <c r="Z62">
        <v>1</v>
      </c>
      <c r="AA62">
        <v>4.9505E-3</v>
      </c>
      <c r="AB62">
        <v>0.59323429999999999</v>
      </c>
      <c r="AC62">
        <v>28597.3</v>
      </c>
      <c r="AD62">
        <v>39045.120000000003</v>
      </c>
      <c r="AE62">
        <v>194.35769999999999</v>
      </c>
      <c r="AF62">
        <v>1136550</v>
      </c>
    </row>
    <row r="63" spans="2:32" x14ac:dyDescent="0.35">
      <c r="B63">
        <f t="shared" si="0"/>
        <v>78</v>
      </c>
      <c r="C63">
        <v>0</v>
      </c>
      <c r="D63">
        <v>0.2467772</v>
      </c>
      <c r="E63" s="12">
        <v>1</v>
      </c>
      <c r="F63">
        <v>0</v>
      </c>
      <c r="G63">
        <v>7.3664800000000003E-2</v>
      </c>
      <c r="H63">
        <v>24053.4</v>
      </c>
      <c r="I63">
        <v>33861.730000000003</v>
      </c>
      <c r="J63" s="12">
        <v>515.15539999999999</v>
      </c>
      <c r="K63" s="13">
        <v>943881.2</v>
      </c>
      <c r="M63">
        <v>0</v>
      </c>
      <c r="N63">
        <v>0.2467772</v>
      </c>
      <c r="O63">
        <v>1</v>
      </c>
      <c r="P63">
        <v>0</v>
      </c>
      <c r="Q63">
        <v>0</v>
      </c>
      <c r="R63">
        <v>26092.66</v>
      </c>
      <c r="S63">
        <v>33952.239999999998</v>
      </c>
      <c r="T63">
        <v>515.15539999999999</v>
      </c>
      <c r="U63">
        <v>945223.7</v>
      </c>
      <c r="X63">
        <v>0</v>
      </c>
      <c r="Y63">
        <v>0.2467772</v>
      </c>
      <c r="Z63">
        <v>1</v>
      </c>
      <c r="AA63">
        <v>0</v>
      </c>
      <c r="AB63">
        <v>4.4198899999999999E-2</v>
      </c>
      <c r="AC63">
        <v>26113.32</v>
      </c>
      <c r="AD63">
        <v>34012.1</v>
      </c>
      <c r="AE63">
        <v>515.15539999999999</v>
      </c>
      <c r="AF63">
        <v>945184.5</v>
      </c>
    </row>
    <row r="64" spans="2:32" x14ac:dyDescent="0.35">
      <c r="B64">
        <f t="shared" si="0"/>
        <v>79</v>
      </c>
      <c r="C64">
        <v>6.1665000000000001E-3</v>
      </c>
      <c r="D64">
        <v>0.23638229999999999</v>
      </c>
      <c r="E64" s="12">
        <v>1</v>
      </c>
      <c r="F64">
        <v>0</v>
      </c>
      <c r="G64">
        <v>0.23227130000000001</v>
      </c>
      <c r="H64">
        <v>24695.97</v>
      </c>
      <c r="I64">
        <v>37147.339999999997</v>
      </c>
      <c r="J64" s="12">
        <v>308.48</v>
      </c>
      <c r="K64" s="13">
        <v>998474.1</v>
      </c>
      <c r="M64">
        <v>6.1665000000000001E-3</v>
      </c>
      <c r="N64">
        <v>0.23638229999999999</v>
      </c>
      <c r="O64">
        <v>1</v>
      </c>
      <c r="P64">
        <v>0</v>
      </c>
      <c r="Q64">
        <v>0</v>
      </c>
      <c r="R64">
        <v>25707.39</v>
      </c>
      <c r="S64">
        <v>37174.5</v>
      </c>
      <c r="T64">
        <v>308.48</v>
      </c>
      <c r="U64">
        <v>998882.1</v>
      </c>
      <c r="X64">
        <v>6.1665000000000001E-3</v>
      </c>
      <c r="Y64">
        <v>0.23638229999999999</v>
      </c>
      <c r="Z64">
        <v>1</v>
      </c>
      <c r="AA64">
        <v>1.0277000000000001E-3</v>
      </c>
      <c r="AB64">
        <v>5.3442999999999997E-2</v>
      </c>
      <c r="AC64">
        <v>25742.19</v>
      </c>
      <c r="AD64">
        <v>39018.839999999997</v>
      </c>
      <c r="AE64">
        <v>308.48</v>
      </c>
      <c r="AF64">
        <v>997072.6</v>
      </c>
    </row>
    <row r="65" spans="2:33" x14ac:dyDescent="0.35">
      <c r="B65">
        <f t="shared" si="0"/>
        <v>80</v>
      </c>
      <c r="C65">
        <v>0</v>
      </c>
      <c r="D65">
        <v>0.2299688</v>
      </c>
      <c r="E65" s="12">
        <v>1</v>
      </c>
      <c r="F65">
        <v>0</v>
      </c>
      <c r="G65">
        <v>0.2299688</v>
      </c>
      <c r="H65">
        <v>24004.75</v>
      </c>
      <c r="I65">
        <v>30994.36</v>
      </c>
      <c r="J65" s="12">
        <v>309.69630000000001</v>
      </c>
      <c r="K65" s="13">
        <v>814594.2</v>
      </c>
      <c r="M65">
        <v>0</v>
      </c>
      <c r="N65">
        <v>0.2299688</v>
      </c>
      <c r="O65">
        <v>1</v>
      </c>
      <c r="P65">
        <v>0</v>
      </c>
      <c r="Q65">
        <v>0</v>
      </c>
      <c r="R65">
        <v>25208.62</v>
      </c>
      <c r="S65">
        <v>31027.64</v>
      </c>
      <c r="T65">
        <v>309.69630000000001</v>
      </c>
      <c r="U65">
        <v>815327.4</v>
      </c>
      <c r="X65">
        <v>0</v>
      </c>
      <c r="Y65">
        <v>0.2299688</v>
      </c>
      <c r="Z65">
        <v>1</v>
      </c>
      <c r="AA65">
        <v>0</v>
      </c>
      <c r="AB65">
        <v>0.24037459999999999</v>
      </c>
      <c r="AC65">
        <v>25317.38</v>
      </c>
      <c r="AD65">
        <v>30571.01</v>
      </c>
      <c r="AE65">
        <v>309.69630000000001</v>
      </c>
      <c r="AF65">
        <v>815892.8</v>
      </c>
    </row>
    <row r="66" spans="2:33" x14ac:dyDescent="0.35">
      <c r="Z66" s="1"/>
    </row>
    <row r="67" spans="2:33" x14ac:dyDescent="0.35">
      <c r="Z67" s="1"/>
    </row>
    <row r="68" spans="2:33" x14ac:dyDescent="0.35">
      <c r="M68" t="s">
        <v>58</v>
      </c>
      <c r="X68" t="s">
        <v>59</v>
      </c>
      <c r="Z68" s="1"/>
    </row>
    <row r="69" spans="2:33" x14ac:dyDescent="0.35">
      <c r="B69">
        <v>18</v>
      </c>
      <c r="C69">
        <f>IF(ISNUMBER(X3),X3,"")</f>
        <v>3.4858399999999998E-2</v>
      </c>
      <c r="D69">
        <f t="shared" ref="D69:E84" si="1">IF(ISNUMBER(Y3),Y3,"")</f>
        <v>3.4858399999999998E-2</v>
      </c>
      <c r="E69">
        <f t="shared" si="1"/>
        <v>6.6993499999999997E-2</v>
      </c>
      <c r="F69">
        <f>IF(ISNUMBER(F3),F3,"")</f>
        <v>0.24291940000000001</v>
      </c>
      <c r="G69">
        <f t="shared" ref="G69:K69" si="2">IF(ISNUMBER(G3),G3,"")</f>
        <v>21.58061</v>
      </c>
      <c r="H69">
        <f t="shared" si="2"/>
        <v>17704.64</v>
      </c>
      <c r="I69">
        <f t="shared" si="2"/>
        <v>18471.88</v>
      </c>
      <c r="J69">
        <f t="shared" si="2"/>
        <v>0</v>
      </c>
      <c r="K69">
        <f t="shared" si="2"/>
        <v>774.8519</v>
      </c>
      <c r="M69">
        <f>IF(AND(ISNUMBER(M3),ISNUMBER(C3)),M3-C3,"")</f>
        <v>0</v>
      </c>
      <c r="N69">
        <f>IF(ISNUMBER(N3),N3,"")</f>
        <v>3.4858399999999998E-2</v>
      </c>
      <c r="O69">
        <f>IF(ISNUMBER(O3),O3,"")</f>
        <v>6.6993499999999997E-2</v>
      </c>
      <c r="P69">
        <f t="shared" ref="P69:U84" si="3">IF(AND(ISNUMBER(P3),ISNUMBER(F3)),P3-F3,"")</f>
        <v>-1.4161200000000013E-2</v>
      </c>
      <c r="Q69">
        <f t="shared" si="3"/>
        <v>-0.40250999999999948</v>
      </c>
      <c r="R69">
        <f t="shared" si="3"/>
        <v>-112.15999999999985</v>
      </c>
      <c r="S69">
        <f t="shared" si="3"/>
        <v>-25.670000000001892</v>
      </c>
      <c r="T69">
        <f t="shared" si="3"/>
        <v>0</v>
      </c>
      <c r="U69">
        <f t="shared" si="3"/>
        <v>-86.489900000000034</v>
      </c>
      <c r="X69">
        <f t="shared" ref="X69:AF84" si="4">IF(AND(ISNUMBER(X3),ISNUMBER(M3)),X3-M3,"")</f>
        <v>0</v>
      </c>
      <c r="Y69">
        <f t="shared" si="4"/>
        <v>0</v>
      </c>
      <c r="Z69">
        <f t="shared" si="4"/>
        <v>0</v>
      </c>
      <c r="AA69">
        <f t="shared" si="4"/>
        <v>-1.2527299999999991E-2</v>
      </c>
      <c r="AB69">
        <f t="shared" si="4"/>
        <v>-0.9901900000000019</v>
      </c>
      <c r="AC69">
        <f t="shared" si="4"/>
        <v>-248.31000000000131</v>
      </c>
      <c r="AD69">
        <f t="shared" si="4"/>
        <v>137.83000000000175</v>
      </c>
      <c r="AE69">
        <f t="shared" si="4"/>
        <v>0</v>
      </c>
      <c r="AF69">
        <f t="shared" si="4"/>
        <v>-386.13969999999995</v>
      </c>
    </row>
    <row r="70" spans="2:33" x14ac:dyDescent="0.35">
      <c r="B70">
        <f>B69+1</f>
        <v>19</v>
      </c>
      <c r="C70">
        <f t="shared" ref="C70:E131" si="5">IF(ISNUMBER(X4),X4,"")</f>
        <v>9.4786999999999996E-3</v>
      </c>
      <c r="D70">
        <f t="shared" si="1"/>
        <v>9.4786999999999996E-3</v>
      </c>
      <c r="E70">
        <f t="shared" si="1"/>
        <v>6.9510299999999997E-2</v>
      </c>
      <c r="F70">
        <f t="shared" ref="F70:K85" si="6">IF(ISNUMBER(F4),F4,"")</f>
        <v>0.30384410000000001</v>
      </c>
      <c r="G70">
        <f t="shared" si="6"/>
        <v>19.349129999999999</v>
      </c>
      <c r="H70">
        <f t="shared" si="6"/>
        <v>16890.86</v>
      </c>
      <c r="I70">
        <f t="shared" si="6"/>
        <v>19774.189999999999</v>
      </c>
      <c r="J70">
        <f t="shared" si="6"/>
        <v>0</v>
      </c>
      <c r="K70">
        <f t="shared" si="6"/>
        <v>1015.78</v>
      </c>
      <c r="M70">
        <f>IF(AND(ISNUMBER(M4),ISNUMBER(C4)),M4-C4,"")</f>
        <v>0</v>
      </c>
      <c r="N70">
        <f t="shared" ref="M70:O85" si="7">IF(ISNUMBER(N4),N4,"")</f>
        <v>9.4786999999999996E-3</v>
      </c>
      <c r="O70">
        <f t="shared" si="7"/>
        <v>6.9510299999999997E-2</v>
      </c>
      <c r="P70">
        <f t="shared" si="3"/>
        <v>-1.0532000000000319E-3</v>
      </c>
      <c r="Q70">
        <f t="shared" si="3"/>
        <v>-1.3690000000000424E-2</v>
      </c>
      <c r="R70">
        <f t="shared" si="3"/>
        <v>-219.11999999999898</v>
      </c>
      <c r="S70">
        <f t="shared" si="3"/>
        <v>-108.06999999999971</v>
      </c>
      <c r="T70">
        <f t="shared" si="3"/>
        <v>0</v>
      </c>
      <c r="U70">
        <f t="shared" si="3"/>
        <v>-111.04369999999994</v>
      </c>
      <c r="X70">
        <f t="shared" si="4"/>
        <v>0</v>
      </c>
      <c r="Y70">
        <f t="shared" si="4"/>
        <v>0</v>
      </c>
      <c r="Z70">
        <f t="shared" si="4"/>
        <v>0</v>
      </c>
      <c r="AA70">
        <f t="shared" si="4"/>
        <v>-2.9489199999999993E-2</v>
      </c>
      <c r="AB70">
        <f t="shared" si="4"/>
        <v>-0.75460999999999956</v>
      </c>
      <c r="AC70">
        <f t="shared" si="4"/>
        <v>-175.55000000000291</v>
      </c>
      <c r="AD70">
        <f t="shared" si="4"/>
        <v>142.88000000000102</v>
      </c>
      <c r="AE70">
        <f t="shared" si="4"/>
        <v>0</v>
      </c>
      <c r="AF70">
        <f t="shared" si="4"/>
        <v>-318.42930000000001</v>
      </c>
    </row>
    <row r="71" spans="2:33" x14ac:dyDescent="0.35">
      <c r="B71">
        <f t="shared" ref="B71:B131" si="8">B70+1</f>
        <v>20</v>
      </c>
      <c r="C71">
        <f t="shared" si="5"/>
        <v>1.6742799999999999E-2</v>
      </c>
      <c r="D71">
        <f t="shared" si="1"/>
        <v>1.6742799999999999E-2</v>
      </c>
      <c r="E71">
        <f t="shared" si="1"/>
        <v>7.1029900000000007E-2</v>
      </c>
      <c r="F71">
        <f t="shared" si="6"/>
        <v>0.4647387</v>
      </c>
      <c r="G71">
        <f t="shared" si="6"/>
        <v>21.096910000000001</v>
      </c>
      <c r="H71">
        <f t="shared" si="6"/>
        <v>18942.68</v>
      </c>
      <c r="I71">
        <f t="shared" si="6"/>
        <v>18441.04</v>
      </c>
      <c r="J71">
        <f t="shared" si="6"/>
        <v>0</v>
      </c>
      <c r="K71">
        <f t="shared" si="6"/>
        <v>1044.7260000000001</v>
      </c>
      <c r="M71">
        <f t="shared" si="7"/>
        <v>1.6742799999999999E-2</v>
      </c>
      <c r="N71">
        <f t="shared" si="7"/>
        <v>1.6742799999999999E-2</v>
      </c>
      <c r="O71">
        <f t="shared" si="7"/>
        <v>7.1029900000000007E-2</v>
      </c>
      <c r="P71">
        <f t="shared" si="3"/>
        <v>-6.5955999999999793E-3</v>
      </c>
      <c r="Q71">
        <f t="shared" si="3"/>
        <v>-0.2044700000000006</v>
      </c>
      <c r="R71">
        <f t="shared" si="3"/>
        <v>-189.59999999999854</v>
      </c>
      <c r="S71">
        <f t="shared" si="3"/>
        <v>-75.470000000001164</v>
      </c>
      <c r="T71">
        <f t="shared" si="3"/>
        <v>0</v>
      </c>
      <c r="U71">
        <f t="shared" si="3"/>
        <v>-114.12760000000014</v>
      </c>
      <c r="V71">
        <f>R71-T71-S71</f>
        <v>-114.12999999999738</v>
      </c>
      <c r="X71">
        <f t="shared" si="4"/>
        <v>0</v>
      </c>
      <c r="Y71">
        <f t="shared" si="4"/>
        <v>0</v>
      </c>
      <c r="Z71">
        <f t="shared" si="4"/>
        <v>0</v>
      </c>
      <c r="AA71">
        <f t="shared" si="4"/>
        <v>-5.074000000000467E-4</v>
      </c>
      <c r="AB71">
        <f t="shared" si="4"/>
        <v>-0.11770999999999887</v>
      </c>
      <c r="AC71">
        <f t="shared" si="4"/>
        <v>-31.25</v>
      </c>
      <c r="AD71">
        <f t="shared" si="4"/>
        <v>-22.360000000000582</v>
      </c>
      <c r="AE71">
        <f t="shared" si="4"/>
        <v>0</v>
      </c>
      <c r="AF71">
        <f t="shared" si="4"/>
        <v>-8.8915999999999258</v>
      </c>
      <c r="AG71">
        <f t="shared" ref="AG71:AG75" si="9">AC71-AE71-AD71</f>
        <v>-8.8899999999994179</v>
      </c>
    </row>
    <row r="72" spans="2:33" x14ac:dyDescent="0.35">
      <c r="B72">
        <f t="shared" si="8"/>
        <v>21</v>
      </c>
      <c r="C72">
        <f t="shared" si="5"/>
        <v>6.3829800000000006E-2</v>
      </c>
      <c r="D72">
        <f t="shared" si="1"/>
        <v>6.3829800000000006E-2</v>
      </c>
      <c r="E72">
        <f t="shared" si="1"/>
        <v>6.6731100000000002E-2</v>
      </c>
      <c r="F72">
        <f t="shared" si="6"/>
        <v>0.49758219999999997</v>
      </c>
      <c r="G72">
        <f t="shared" si="6"/>
        <v>22.61702</v>
      </c>
      <c r="H72">
        <f t="shared" si="6"/>
        <v>19405.84</v>
      </c>
      <c r="I72">
        <f t="shared" si="6"/>
        <v>19492.13</v>
      </c>
      <c r="J72">
        <f t="shared" si="6"/>
        <v>0</v>
      </c>
      <c r="K72">
        <f t="shared" si="6"/>
        <v>-103.29049999999999</v>
      </c>
      <c r="M72">
        <f t="shared" si="7"/>
        <v>6.3829800000000006E-2</v>
      </c>
      <c r="N72">
        <f t="shared" si="7"/>
        <v>6.3829800000000006E-2</v>
      </c>
      <c r="O72">
        <f t="shared" si="7"/>
        <v>6.6731100000000002E-2</v>
      </c>
      <c r="P72">
        <f t="shared" si="3"/>
        <v>-2.901349999999997E-2</v>
      </c>
      <c r="Q72">
        <f t="shared" si="3"/>
        <v>-0.79883999999999844</v>
      </c>
      <c r="R72">
        <f t="shared" si="3"/>
        <v>-171.18000000000029</v>
      </c>
      <c r="S72">
        <f t="shared" si="3"/>
        <v>-77.770000000000437</v>
      </c>
      <c r="T72">
        <f t="shared" si="3"/>
        <v>26.967079999999999</v>
      </c>
      <c r="U72">
        <f t="shared" si="3"/>
        <v>-120.45200000000001</v>
      </c>
      <c r="V72">
        <f t="shared" ref="V72:V130" si="10">R72-T72-S72</f>
        <v>-120.37707999999986</v>
      </c>
      <c r="X72">
        <f t="shared" si="4"/>
        <v>0</v>
      </c>
      <c r="Y72">
        <f t="shared" si="4"/>
        <v>0</v>
      </c>
      <c r="Z72">
        <f t="shared" si="4"/>
        <v>0</v>
      </c>
      <c r="AA72">
        <f t="shared" si="4"/>
        <v>3.8683999999999941E-3</v>
      </c>
      <c r="AB72">
        <f t="shared" si="4"/>
        <v>-0.23114000000000345</v>
      </c>
      <c r="AC72">
        <f t="shared" si="4"/>
        <v>-33.900000000001455</v>
      </c>
      <c r="AD72">
        <f t="shared" si="4"/>
        <v>-1.5600000000013097</v>
      </c>
      <c r="AE72">
        <f t="shared" si="4"/>
        <v>3.3806499999999993</v>
      </c>
      <c r="AF72">
        <f t="shared" si="4"/>
        <v>-35.734699999999975</v>
      </c>
      <c r="AG72">
        <f t="shared" si="9"/>
        <v>-35.720650000000148</v>
      </c>
    </row>
    <row r="73" spans="2:33" x14ac:dyDescent="0.35">
      <c r="B73">
        <f t="shared" si="8"/>
        <v>22</v>
      </c>
      <c r="C73">
        <f t="shared" si="5"/>
        <v>2.0608899999999999E-2</v>
      </c>
      <c r="D73">
        <f t="shared" si="1"/>
        <v>2.0608899999999999E-2</v>
      </c>
      <c r="E73">
        <f t="shared" si="1"/>
        <v>6.5573800000000002E-2</v>
      </c>
      <c r="F73">
        <f t="shared" si="6"/>
        <v>0.42248239999999998</v>
      </c>
      <c r="G73">
        <f t="shared" si="6"/>
        <v>18.036999999999999</v>
      </c>
      <c r="H73">
        <f t="shared" si="6"/>
        <v>19068.79</v>
      </c>
      <c r="I73">
        <f t="shared" si="6"/>
        <v>20705.27</v>
      </c>
      <c r="J73">
        <f t="shared" si="6"/>
        <v>0</v>
      </c>
      <c r="K73">
        <f t="shared" si="6"/>
        <v>831.47879999999998</v>
      </c>
      <c r="M73">
        <f t="shared" si="7"/>
        <v>2.0608899999999999E-2</v>
      </c>
      <c r="N73">
        <f t="shared" si="7"/>
        <v>2.0608899999999999E-2</v>
      </c>
      <c r="O73">
        <f t="shared" si="7"/>
        <v>6.5573800000000002E-2</v>
      </c>
      <c r="P73">
        <f t="shared" si="3"/>
        <v>-1.1241200000000007E-2</v>
      </c>
      <c r="Q73">
        <f t="shared" si="3"/>
        <v>-0.21920000000000073</v>
      </c>
      <c r="R73">
        <f t="shared" si="3"/>
        <v>-133.52000000000044</v>
      </c>
      <c r="S73">
        <f t="shared" si="3"/>
        <v>-65.590000000000146</v>
      </c>
      <c r="T73">
        <f t="shared" si="3"/>
        <v>14.29527</v>
      </c>
      <c r="U73">
        <f t="shared" si="3"/>
        <v>-82.260199999999941</v>
      </c>
      <c r="V73">
        <f t="shared" si="10"/>
        <v>-82.225270000000279</v>
      </c>
      <c r="X73">
        <f t="shared" si="4"/>
        <v>0</v>
      </c>
      <c r="Y73">
        <f t="shared" si="4"/>
        <v>0</v>
      </c>
      <c r="Z73">
        <f t="shared" si="4"/>
        <v>0</v>
      </c>
      <c r="AA73">
        <f t="shared" si="4"/>
        <v>-4.6839999999997994E-4</v>
      </c>
      <c r="AB73">
        <f t="shared" si="4"/>
        <v>-2.2479999999998057E-2</v>
      </c>
      <c r="AC73">
        <f t="shared" si="4"/>
        <v>12.979999999999563</v>
      </c>
      <c r="AD73">
        <f t="shared" si="4"/>
        <v>51.75</v>
      </c>
      <c r="AE73">
        <f t="shared" si="4"/>
        <v>6.1029999999998807E-2</v>
      </c>
      <c r="AF73">
        <f t="shared" si="4"/>
        <v>-38.834800000000087</v>
      </c>
      <c r="AG73">
        <f t="shared" si="9"/>
        <v>-38.831030000000439</v>
      </c>
    </row>
    <row r="74" spans="2:33" x14ac:dyDescent="0.35">
      <c r="B74">
        <f t="shared" si="8"/>
        <v>23</v>
      </c>
      <c r="C74">
        <f t="shared" si="5"/>
        <v>9.1517899999999999E-2</v>
      </c>
      <c r="D74">
        <f t="shared" si="1"/>
        <v>9.1517899999999999E-2</v>
      </c>
      <c r="E74">
        <f t="shared" si="1"/>
        <v>7.3660699999999996E-2</v>
      </c>
      <c r="F74">
        <f t="shared" si="6"/>
        <v>0.60178569999999998</v>
      </c>
      <c r="G74">
        <f t="shared" si="6"/>
        <v>15.00536</v>
      </c>
      <c r="H74">
        <f t="shared" si="6"/>
        <v>18073.75</v>
      </c>
      <c r="I74">
        <f t="shared" si="6"/>
        <v>23106.39</v>
      </c>
      <c r="J74">
        <f t="shared" si="6"/>
        <v>0</v>
      </c>
      <c r="K74">
        <f t="shared" si="6"/>
        <v>-2460.3110000000001</v>
      </c>
      <c r="M74">
        <f t="shared" si="7"/>
        <v>9.1517899999999999E-2</v>
      </c>
      <c r="N74">
        <f t="shared" si="7"/>
        <v>9.1517899999999999E-2</v>
      </c>
      <c r="O74">
        <f t="shared" si="7"/>
        <v>7.3660699999999996E-2</v>
      </c>
      <c r="P74">
        <f t="shared" si="3"/>
        <v>-4.7767800000000027E-2</v>
      </c>
      <c r="Q74">
        <f t="shared" si="3"/>
        <v>-1.1633999999999993</v>
      </c>
      <c r="R74">
        <f t="shared" si="3"/>
        <v>-580.79000000000087</v>
      </c>
      <c r="S74">
        <f t="shared" si="3"/>
        <v>-222.55999999999767</v>
      </c>
      <c r="T74">
        <f t="shared" si="3"/>
        <v>20.355720000000002</v>
      </c>
      <c r="U74">
        <f t="shared" si="3"/>
        <v>-378.64300000000003</v>
      </c>
      <c r="V74">
        <f t="shared" si="10"/>
        <v>-378.58572000000322</v>
      </c>
      <c r="X74">
        <f t="shared" si="4"/>
        <v>0</v>
      </c>
      <c r="Y74">
        <f t="shared" si="4"/>
        <v>0</v>
      </c>
      <c r="Z74">
        <f t="shared" si="4"/>
        <v>0</v>
      </c>
      <c r="AA74">
        <f t="shared" si="4"/>
        <v>-7.1428999999999521E-3</v>
      </c>
      <c r="AB74">
        <f t="shared" si="4"/>
        <v>-0.13616000000000028</v>
      </c>
      <c r="AC74">
        <f t="shared" si="4"/>
        <v>29.159999999999854</v>
      </c>
      <c r="AD74">
        <f t="shared" si="4"/>
        <v>94.25</v>
      </c>
      <c r="AE74">
        <f t="shared" si="4"/>
        <v>0</v>
      </c>
      <c r="AF74">
        <f t="shared" si="4"/>
        <v>-65.089999999999691</v>
      </c>
      <c r="AG74">
        <f t="shared" si="9"/>
        <v>-65.090000000000146</v>
      </c>
    </row>
    <row r="75" spans="2:33" x14ac:dyDescent="0.35">
      <c r="B75">
        <f t="shared" si="8"/>
        <v>24</v>
      </c>
      <c r="C75">
        <f t="shared" si="5"/>
        <v>4.8076999999999998E-3</v>
      </c>
      <c r="D75">
        <f t="shared" si="1"/>
        <v>4.8076999999999998E-3</v>
      </c>
      <c r="E75">
        <f t="shared" si="1"/>
        <v>6.1625899999999997E-2</v>
      </c>
      <c r="F75">
        <f t="shared" si="6"/>
        <v>0.64991259999999995</v>
      </c>
      <c r="G75">
        <f t="shared" si="6"/>
        <v>16.518789999999999</v>
      </c>
      <c r="H75">
        <f t="shared" si="6"/>
        <v>23690.1</v>
      </c>
      <c r="I75">
        <f t="shared" si="6"/>
        <v>26836.54</v>
      </c>
      <c r="J75">
        <f t="shared" si="6"/>
        <v>0</v>
      </c>
      <c r="K75">
        <f t="shared" si="6"/>
        <v>13109.61</v>
      </c>
      <c r="M75">
        <f t="shared" si="7"/>
        <v>4.8076999999999998E-3</v>
      </c>
      <c r="N75">
        <f t="shared" si="7"/>
        <v>4.8076999999999998E-3</v>
      </c>
      <c r="O75">
        <f t="shared" si="7"/>
        <v>6.1625899999999997E-2</v>
      </c>
      <c r="P75">
        <f t="shared" si="3"/>
        <v>-1.3111999999999568E-3</v>
      </c>
      <c r="Q75">
        <f t="shared" si="3"/>
        <v>-4.1519999999998447E-2</v>
      </c>
      <c r="R75">
        <f t="shared" si="3"/>
        <v>-145.22999999999956</v>
      </c>
      <c r="S75">
        <f t="shared" si="3"/>
        <v>-102.4900000000016</v>
      </c>
      <c r="T75">
        <f t="shared" si="3"/>
        <v>67.230019999999996</v>
      </c>
      <c r="U75">
        <f t="shared" si="3"/>
        <v>-110.15999999999985</v>
      </c>
      <c r="V75">
        <f t="shared" si="10"/>
        <v>-109.97001999999796</v>
      </c>
      <c r="X75">
        <f t="shared" si="4"/>
        <v>0</v>
      </c>
      <c r="Y75">
        <f t="shared" si="4"/>
        <v>0</v>
      </c>
      <c r="Z75">
        <f t="shared" si="4"/>
        <v>0</v>
      </c>
      <c r="AA75">
        <f t="shared" si="4"/>
        <v>-2.5349700000000031E-2</v>
      </c>
      <c r="AB75">
        <f t="shared" si="4"/>
        <v>-0.49869000000000163</v>
      </c>
      <c r="AC75">
        <f t="shared" si="4"/>
        <v>-362.05999999999767</v>
      </c>
      <c r="AD75">
        <f t="shared" si="4"/>
        <v>-78.110000000000582</v>
      </c>
      <c r="AE75">
        <f t="shared" si="4"/>
        <v>1.8535700000000048</v>
      </c>
      <c r="AF75">
        <f t="shared" si="4"/>
        <v>-285.81000000000131</v>
      </c>
      <c r="AG75">
        <f t="shared" si="9"/>
        <v>-285.80356999999708</v>
      </c>
    </row>
    <row r="76" spans="2:33" x14ac:dyDescent="0.35">
      <c r="B76">
        <f t="shared" si="8"/>
        <v>25</v>
      </c>
      <c r="C76">
        <f t="shared" si="5"/>
        <v>2.3519200000000001E-2</v>
      </c>
      <c r="D76">
        <f t="shared" si="1"/>
        <v>2.3519200000000001E-2</v>
      </c>
      <c r="E76">
        <f t="shared" si="1"/>
        <v>8.3623699999999995E-2</v>
      </c>
      <c r="F76">
        <f t="shared" si="6"/>
        <v>0.59625439999999996</v>
      </c>
      <c r="G76">
        <f t="shared" si="6"/>
        <v>14.99085</v>
      </c>
      <c r="H76">
        <f t="shared" si="6"/>
        <v>23355.01</v>
      </c>
      <c r="I76">
        <f t="shared" si="6"/>
        <v>28562.52</v>
      </c>
      <c r="J76">
        <f t="shared" si="6"/>
        <v>0</v>
      </c>
      <c r="K76">
        <f t="shared" si="6"/>
        <v>6992.7889999999998</v>
      </c>
      <c r="M76">
        <f t="shared" si="7"/>
        <v>2.3519200000000001E-2</v>
      </c>
      <c r="N76">
        <f t="shared" si="7"/>
        <v>2.3519200000000001E-2</v>
      </c>
      <c r="O76">
        <f t="shared" si="7"/>
        <v>8.3623699999999995E-2</v>
      </c>
      <c r="P76">
        <f t="shared" si="3"/>
        <v>-7.8397999999999524E-3</v>
      </c>
      <c r="Q76">
        <f t="shared" si="3"/>
        <v>-0.19946999999999981</v>
      </c>
      <c r="R76">
        <f t="shared" si="3"/>
        <v>-133.30999999999767</v>
      </c>
      <c r="S76">
        <f t="shared" si="3"/>
        <v>-105.72000000000116</v>
      </c>
      <c r="T76">
        <f t="shared" si="3"/>
        <v>78.739810000000006</v>
      </c>
      <c r="U76">
        <f t="shared" si="3"/>
        <v>-106.54299999999967</v>
      </c>
      <c r="V76">
        <f t="shared" si="10"/>
        <v>-106.32980999999651</v>
      </c>
      <c r="X76">
        <f t="shared" si="4"/>
        <v>0</v>
      </c>
      <c r="Y76">
        <f t="shared" si="4"/>
        <v>0</v>
      </c>
      <c r="Z76">
        <f t="shared" si="4"/>
        <v>0</v>
      </c>
      <c r="AA76">
        <f t="shared" si="4"/>
        <v>-1.0017400000000065E-2</v>
      </c>
      <c r="AB76">
        <f t="shared" si="4"/>
        <v>-0.17553000000000019</v>
      </c>
      <c r="AC76">
        <f t="shared" si="4"/>
        <v>47.290000000000873</v>
      </c>
      <c r="AD76">
        <f t="shared" si="4"/>
        <v>-69.229999999999563</v>
      </c>
      <c r="AE76">
        <f t="shared" si="4"/>
        <v>-0.86586000000001206</v>
      </c>
      <c r="AF76">
        <f t="shared" si="4"/>
        <v>117.39499999999953</v>
      </c>
      <c r="AG76">
        <f>AC76-AE76-AD76</f>
        <v>117.38586000000045</v>
      </c>
    </row>
    <row r="77" spans="2:33" x14ac:dyDescent="0.35">
      <c r="B77">
        <f t="shared" si="8"/>
        <v>26</v>
      </c>
      <c r="C77">
        <f t="shared" si="5"/>
        <v>5.2362699999999998E-2</v>
      </c>
      <c r="D77">
        <f t="shared" si="1"/>
        <v>5.2362699999999998E-2</v>
      </c>
      <c r="E77">
        <f t="shared" si="1"/>
        <v>7.6628399999999999E-2</v>
      </c>
      <c r="F77">
        <f t="shared" si="6"/>
        <v>0.61898679999999995</v>
      </c>
      <c r="G77">
        <f t="shared" si="6"/>
        <v>15.722860000000001</v>
      </c>
      <c r="H77">
        <f t="shared" si="6"/>
        <v>22836.080000000002</v>
      </c>
      <c r="I77">
        <f t="shared" si="6"/>
        <v>28272.78</v>
      </c>
      <c r="J77">
        <f t="shared" si="6"/>
        <v>0</v>
      </c>
      <c r="K77">
        <f t="shared" si="6"/>
        <v>-956.09389999999996</v>
      </c>
      <c r="M77">
        <f t="shared" si="7"/>
        <v>5.2362699999999998E-2</v>
      </c>
      <c r="N77">
        <f t="shared" si="7"/>
        <v>5.2362699999999998E-2</v>
      </c>
      <c r="O77">
        <f t="shared" si="7"/>
        <v>7.6628399999999999E-2</v>
      </c>
      <c r="P77">
        <f t="shared" si="3"/>
        <v>-2.0008499999999985E-2</v>
      </c>
      <c r="Q77">
        <f t="shared" si="3"/>
        <v>-0.45168000000000141</v>
      </c>
      <c r="R77">
        <f t="shared" si="3"/>
        <v>-392.14000000000306</v>
      </c>
      <c r="S77">
        <f t="shared" si="3"/>
        <v>-182.37999999999738</v>
      </c>
      <c r="T77">
        <f t="shared" si="3"/>
        <v>64.615840000000006</v>
      </c>
      <c r="U77">
        <f t="shared" si="3"/>
        <v>-274.56209999999999</v>
      </c>
      <c r="V77">
        <f t="shared" si="10"/>
        <v>-274.37584000000567</v>
      </c>
      <c r="X77">
        <f t="shared" si="4"/>
        <v>0</v>
      </c>
      <c r="Y77">
        <f t="shared" si="4"/>
        <v>0</v>
      </c>
      <c r="Z77">
        <f t="shared" si="4"/>
        <v>0</v>
      </c>
      <c r="AA77">
        <f t="shared" si="4"/>
        <v>0</v>
      </c>
      <c r="AB77">
        <f t="shared" si="4"/>
        <v>-0.48999999999999844</v>
      </c>
      <c r="AC77">
        <f t="shared" si="4"/>
        <v>-284.13999999999942</v>
      </c>
      <c r="AD77">
        <f t="shared" si="4"/>
        <v>-10.909999999999854</v>
      </c>
      <c r="AE77">
        <f t="shared" si="4"/>
        <v>0.61570999999999287</v>
      </c>
      <c r="AF77">
        <f t="shared" si="4"/>
        <v>-273.83799999999997</v>
      </c>
      <c r="AG77">
        <f t="shared" ref="AG77:AG130" si="11">AC77-AE77-AD77</f>
        <v>-273.84570999999954</v>
      </c>
    </row>
    <row r="78" spans="2:33" x14ac:dyDescent="0.35">
      <c r="B78">
        <f t="shared" si="8"/>
        <v>27</v>
      </c>
      <c r="C78">
        <f t="shared" si="5"/>
        <v>5.9147000000000002E-3</v>
      </c>
      <c r="D78">
        <f t="shared" si="1"/>
        <v>5.9147000000000002E-3</v>
      </c>
      <c r="E78">
        <f t="shared" si="1"/>
        <v>7.1820899999999993E-2</v>
      </c>
      <c r="F78">
        <f t="shared" si="6"/>
        <v>0.77777779999999996</v>
      </c>
      <c r="G78">
        <f t="shared" si="6"/>
        <v>18.42163</v>
      </c>
      <c r="H78">
        <f t="shared" si="6"/>
        <v>26983.22</v>
      </c>
      <c r="I78">
        <f t="shared" si="6"/>
        <v>29817</v>
      </c>
      <c r="J78">
        <f t="shared" si="6"/>
        <v>0</v>
      </c>
      <c r="K78">
        <f t="shared" si="6"/>
        <v>-2188.5300000000002</v>
      </c>
      <c r="M78">
        <f t="shared" si="7"/>
        <v>5.9147000000000002E-3</v>
      </c>
      <c r="N78">
        <f t="shared" si="7"/>
        <v>5.9147000000000002E-3</v>
      </c>
      <c r="O78">
        <f t="shared" si="7"/>
        <v>7.1820899999999993E-2</v>
      </c>
      <c r="P78">
        <f t="shared" si="3"/>
        <v>-1.6898999999999109E-3</v>
      </c>
      <c r="Q78">
        <f t="shared" si="3"/>
        <v>-2.8729999999999478E-2</v>
      </c>
      <c r="R78">
        <f t="shared" si="3"/>
        <v>-171.43000000000029</v>
      </c>
      <c r="S78">
        <f t="shared" si="3"/>
        <v>-140.47000000000116</v>
      </c>
      <c r="T78">
        <f t="shared" si="3"/>
        <v>110.5194</v>
      </c>
      <c r="U78">
        <f t="shared" si="3"/>
        <v>-141.7819999999997</v>
      </c>
      <c r="V78">
        <f t="shared" si="10"/>
        <v>-141.47939999999915</v>
      </c>
      <c r="X78">
        <f t="shared" si="4"/>
        <v>0</v>
      </c>
      <c r="Y78">
        <f t="shared" si="4"/>
        <v>0</v>
      </c>
      <c r="Z78">
        <f t="shared" si="4"/>
        <v>0</v>
      </c>
      <c r="AA78">
        <f t="shared" si="4"/>
        <v>-1.5209200000000034E-2</v>
      </c>
      <c r="AB78">
        <f t="shared" si="4"/>
        <v>-0.66878000000000171</v>
      </c>
      <c r="AC78">
        <f t="shared" si="4"/>
        <v>-290.03000000000247</v>
      </c>
      <c r="AD78">
        <f t="shared" si="4"/>
        <v>395.2400000000016</v>
      </c>
      <c r="AE78">
        <f t="shared" si="4"/>
        <v>-7.314700000000002</v>
      </c>
      <c r="AF78">
        <f t="shared" si="4"/>
        <v>-677.94</v>
      </c>
      <c r="AG78">
        <f t="shared" si="11"/>
        <v>-677.95530000000406</v>
      </c>
    </row>
    <row r="79" spans="2:33" x14ac:dyDescent="0.35">
      <c r="B79">
        <f t="shared" si="8"/>
        <v>28</v>
      </c>
      <c r="C79">
        <f t="shared" si="5"/>
        <v>3.0290500000000001E-2</v>
      </c>
      <c r="D79">
        <f t="shared" si="1"/>
        <v>3.0290500000000001E-2</v>
      </c>
      <c r="E79">
        <f t="shared" si="1"/>
        <v>7.5933600000000004E-2</v>
      </c>
      <c r="F79">
        <f t="shared" si="6"/>
        <v>0.66970949999999996</v>
      </c>
      <c r="G79">
        <f t="shared" si="6"/>
        <v>18.11618</v>
      </c>
      <c r="H79">
        <f t="shared" si="6"/>
        <v>28550.09</v>
      </c>
      <c r="I79">
        <f t="shared" si="6"/>
        <v>31818.81</v>
      </c>
      <c r="J79">
        <f t="shared" si="6"/>
        <v>0</v>
      </c>
      <c r="K79">
        <f t="shared" si="6"/>
        <v>3228.35</v>
      </c>
      <c r="M79">
        <f t="shared" si="7"/>
        <v>3.0290500000000001E-2</v>
      </c>
      <c r="N79">
        <f t="shared" si="7"/>
        <v>3.0290500000000001E-2</v>
      </c>
      <c r="O79">
        <f t="shared" si="7"/>
        <v>7.5933600000000004E-2</v>
      </c>
      <c r="P79">
        <f t="shared" si="3"/>
        <v>-1.4522799999999947E-2</v>
      </c>
      <c r="Q79">
        <f t="shared" si="3"/>
        <v>-0.33651000000000053</v>
      </c>
      <c r="R79">
        <f t="shared" si="3"/>
        <v>-126.40999999999985</v>
      </c>
      <c r="S79">
        <f t="shared" si="3"/>
        <v>-146.77000000000044</v>
      </c>
      <c r="T79">
        <f t="shared" si="3"/>
        <v>201.40100000000001</v>
      </c>
      <c r="U79">
        <f t="shared" si="3"/>
        <v>-181.58799999999974</v>
      </c>
      <c r="V79">
        <f t="shared" si="10"/>
        <v>-181.04099999999943</v>
      </c>
      <c r="X79">
        <f t="shared" si="4"/>
        <v>0</v>
      </c>
      <c r="Y79">
        <f t="shared" si="4"/>
        <v>0</v>
      </c>
      <c r="Z79">
        <f t="shared" si="4"/>
        <v>0</v>
      </c>
      <c r="AA79">
        <f t="shared" si="4"/>
        <v>-2.8215700000000066E-2</v>
      </c>
      <c r="AB79">
        <f t="shared" si="4"/>
        <v>-1.0381800000000005</v>
      </c>
      <c r="AC79">
        <f t="shared" si="4"/>
        <v>-779.70999999999913</v>
      </c>
      <c r="AD79">
        <f t="shared" si="4"/>
        <v>639.87999999999738</v>
      </c>
      <c r="AE79">
        <f t="shared" si="4"/>
        <v>-21.080000000000013</v>
      </c>
      <c r="AF79">
        <f t="shared" si="4"/>
        <v>-1398.4550000000002</v>
      </c>
      <c r="AG79">
        <f t="shared" si="11"/>
        <v>-1398.5099999999966</v>
      </c>
    </row>
    <row r="80" spans="2:33" x14ac:dyDescent="0.35">
      <c r="B80">
        <f t="shared" si="8"/>
        <v>29</v>
      </c>
      <c r="C80">
        <f t="shared" si="5"/>
        <v>8.1039999999999997E-4</v>
      </c>
      <c r="D80">
        <f t="shared" si="1"/>
        <v>8.1039999999999997E-4</v>
      </c>
      <c r="E80">
        <f t="shared" si="1"/>
        <v>0.11588329999999999</v>
      </c>
      <c r="F80">
        <f t="shared" si="6"/>
        <v>0.62803889999999996</v>
      </c>
      <c r="G80">
        <f t="shared" si="6"/>
        <v>13.06645</v>
      </c>
      <c r="H80">
        <f t="shared" si="6"/>
        <v>27847.38</v>
      </c>
      <c r="I80">
        <f t="shared" si="6"/>
        <v>36275.5</v>
      </c>
      <c r="J80">
        <f t="shared" si="6"/>
        <v>0</v>
      </c>
      <c r="K80">
        <f t="shared" si="6"/>
        <v>14071.33</v>
      </c>
      <c r="M80">
        <f t="shared" si="7"/>
        <v>8.1039999999999997E-4</v>
      </c>
      <c r="N80">
        <f t="shared" si="7"/>
        <v>8.1039999999999997E-4</v>
      </c>
      <c r="O80">
        <f t="shared" si="7"/>
        <v>0.11588329999999999</v>
      </c>
      <c r="P80">
        <f t="shared" si="3"/>
        <v>-4.0519999999999445E-4</v>
      </c>
      <c r="Q80">
        <f t="shared" si="3"/>
        <v>-1.0130000000000194E-2</v>
      </c>
      <c r="R80">
        <f t="shared" si="3"/>
        <v>-383.19000000000233</v>
      </c>
      <c r="S80">
        <f t="shared" si="3"/>
        <v>-237.94999999999709</v>
      </c>
      <c r="T80">
        <f t="shared" si="3"/>
        <v>190.86160000000001</v>
      </c>
      <c r="U80">
        <f t="shared" si="3"/>
        <v>-336.6200000000008</v>
      </c>
      <c r="V80">
        <f t="shared" si="10"/>
        <v>-336.10160000000519</v>
      </c>
      <c r="X80">
        <f t="shared" si="4"/>
        <v>0</v>
      </c>
      <c r="Y80">
        <f t="shared" si="4"/>
        <v>0</v>
      </c>
      <c r="Z80">
        <f t="shared" si="4"/>
        <v>0</v>
      </c>
      <c r="AA80">
        <f t="shared" si="4"/>
        <v>-6.0777999999999111E-3</v>
      </c>
      <c r="AB80">
        <f t="shared" si="4"/>
        <v>-0.14464999999999861</v>
      </c>
      <c r="AC80">
        <f t="shared" si="4"/>
        <v>-35.409999999999854</v>
      </c>
      <c r="AD80">
        <f t="shared" si="4"/>
        <v>28.649999999994179</v>
      </c>
      <c r="AE80">
        <f t="shared" si="4"/>
        <v>-0.6758000000000095</v>
      </c>
      <c r="AF80">
        <f t="shared" si="4"/>
        <v>-63.3799999999992</v>
      </c>
      <c r="AG80">
        <f t="shared" si="11"/>
        <v>-63.384199999994024</v>
      </c>
    </row>
    <row r="81" spans="2:33" x14ac:dyDescent="0.35">
      <c r="B81">
        <f t="shared" si="8"/>
        <v>30</v>
      </c>
      <c r="C81">
        <f t="shared" si="5"/>
        <v>5.0638099999999998E-2</v>
      </c>
      <c r="D81">
        <f t="shared" si="1"/>
        <v>5.0638099999999998E-2</v>
      </c>
      <c r="E81">
        <f t="shared" si="1"/>
        <v>8.8102100000000003E-2</v>
      </c>
      <c r="F81">
        <f t="shared" si="6"/>
        <v>0.63853439999999995</v>
      </c>
      <c r="G81">
        <f t="shared" si="6"/>
        <v>14.407579999999999</v>
      </c>
      <c r="H81">
        <f t="shared" si="6"/>
        <v>28082.03</v>
      </c>
      <c r="I81">
        <f t="shared" si="6"/>
        <v>37787.82</v>
      </c>
      <c r="J81">
        <f t="shared" si="6"/>
        <v>0</v>
      </c>
      <c r="K81">
        <f t="shared" si="6"/>
        <v>39312.99</v>
      </c>
      <c r="M81">
        <f t="shared" si="7"/>
        <v>5.0638099999999998E-2</v>
      </c>
      <c r="N81">
        <f t="shared" si="7"/>
        <v>5.0638099999999998E-2</v>
      </c>
      <c r="O81">
        <f t="shared" si="7"/>
        <v>8.8102100000000003E-2</v>
      </c>
      <c r="P81">
        <f t="shared" si="3"/>
        <v>-1.5644299999999944E-2</v>
      </c>
      <c r="Q81">
        <f t="shared" si="3"/>
        <v>-0.38823000000000008</v>
      </c>
      <c r="R81">
        <f t="shared" si="3"/>
        <v>84.409999999999854</v>
      </c>
      <c r="S81">
        <f t="shared" si="3"/>
        <v>-62.269999999996799</v>
      </c>
      <c r="T81">
        <f t="shared" si="3"/>
        <v>307.33199999999999</v>
      </c>
      <c r="U81">
        <f t="shared" si="3"/>
        <v>-161.5</v>
      </c>
      <c r="V81">
        <f t="shared" si="10"/>
        <v>-160.65200000000334</v>
      </c>
      <c r="X81">
        <f t="shared" si="4"/>
        <v>0</v>
      </c>
      <c r="Y81">
        <f t="shared" si="4"/>
        <v>0</v>
      </c>
      <c r="Z81">
        <f t="shared" si="4"/>
        <v>0</v>
      </c>
      <c r="AA81">
        <f t="shared" si="4"/>
        <v>-1.1115699999999951E-2</v>
      </c>
      <c r="AB81">
        <f t="shared" si="4"/>
        <v>-0.22519999999999918</v>
      </c>
      <c r="AC81">
        <f t="shared" si="4"/>
        <v>21.05000000000291</v>
      </c>
      <c r="AD81">
        <f t="shared" si="4"/>
        <v>90.469999999993888</v>
      </c>
      <c r="AE81">
        <f t="shared" si="4"/>
        <v>-2.3509999999999991</v>
      </c>
      <c r="AF81">
        <f t="shared" si="4"/>
        <v>-67.069999999999709</v>
      </c>
      <c r="AG81">
        <f t="shared" si="11"/>
        <v>-67.068999999990979</v>
      </c>
    </row>
    <row r="82" spans="2:33" x14ac:dyDescent="0.35">
      <c r="B82">
        <f t="shared" si="8"/>
        <v>31</v>
      </c>
      <c r="C82">
        <f t="shared" si="5"/>
        <v>9.8532499999999995E-2</v>
      </c>
      <c r="D82">
        <f t="shared" si="1"/>
        <v>9.8532499999999995E-2</v>
      </c>
      <c r="E82">
        <f t="shared" si="1"/>
        <v>8.4695999999999994E-2</v>
      </c>
      <c r="F82">
        <f t="shared" si="6"/>
        <v>0.55262049999999996</v>
      </c>
      <c r="G82">
        <f t="shared" si="6"/>
        <v>12.269600000000001</v>
      </c>
      <c r="H82">
        <f t="shared" si="6"/>
        <v>26804.86</v>
      </c>
      <c r="I82">
        <f t="shared" si="6"/>
        <v>37515.589999999997</v>
      </c>
      <c r="J82">
        <f t="shared" si="6"/>
        <v>0</v>
      </c>
      <c r="K82">
        <f t="shared" si="6"/>
        <v>19177.740000000002</v>
      </c>
      <c r="M82">
        <f t="shared" si="7"/>
        <v>9.8532499999999995E-2</v>
      </c>
      <c r="N82">
        <f t="shared" si="7"/>
        <v>9.8532499999999995E-2</v>
      </c>
      <c r="O82">
        <f t="shared" si="7"/>
        <v>8.4695999999999994E-2</v>
      </c>
      <c r="P82">
        <f t="shared" si="3"/>
        <v>-5.1991599999999916E-2</v>
      </c>
      <c r="Q82">
        <f t="shared" si="3"/>
        <v>-1.2628900000000005</v>
      </c>
      <c r="R82">
        <f t="shared" si="3"/>
        <v>-134.11999999999898</v>
      </c>
      <c r="S82">
        <f t="shared" si="3"/>
        <v>-114.77999999999884</v>
      </c>
      <c r="T82">
        <f t="shared" si="3"/>
        <v>330.89600000000002</v>
      </c>
      <c r="U82">
        <f t="shared" si="3"/>
        <v>-351.14000000000306</v>
      </c>
      <c r="V82">
        <f t="shared" si="10"/>
        <v>-350.23600000000016</v>
      </c>
      <c r="X82">
        <f t="shared" si="4"/>
        <v>0</v>
      </c>
      <c r="Y82">
        <f t="shared" si="4"/>
        <v>0</v>
      </c>
      <c r="Z82">
        <f t="shared" si="4"/>
        <v>0</v>
      </c>
      <c r="AA82">
        <f t="shared" si="4"/>
        <v>-4.1930000000001133E-4</v>
      </c>
      <c r="AB82">
        <f t="shared" si="4"/>
        <v>-7.0439999999999614E-2</v>
      </c>
      <c r="AC82">
        <f t="shared" si="4"/>
        <v>-146.26000000000204</v>
      </c>
      <c r="AD82">
        <f t="shared" si="4"/>
        <v>-124.20999999999913</v>
      </c>
      <c r="AE82">
        <f t="shared" si="4"/>
        <v>1.1064000000000078</v>
      </c>
      <c r="AF82">
        <f t="shared" si="4"/>
        <v>-23.159999999999854</v>
      </c>
      <c r="AG82">
        <f t="shared" si="11"/>
        <v>-23.156400000002918</v>
      </c>
    </row>
    <row r="83" spans="2:33" x14ac:dyDescent="0.35">
      <c r="B83">
        <f t="shared" si="8"/>
        <v>32</v>
      </c>
      <c r="C83">
        <f t="shared" si="5"/>
        <v>2.3889400000000002E-2</v>
      </c>
      <c r="D83">
        <f t="shared" si="1"/>
        <v>2.3889400000000002E-2</v>
      </c>
      <c r="E83">
        <f t="shared" si="1"/>
        <v>8.2145899999999994E-2</v>
      </c>
      <c r="F83">
        <f t="shared" si="6"/>
        <v>0.57460180000000005</v>
      </c>
      <c r="G83">
        <f t="shared" si="6"/>
        <v>12.81601</v>
      </c>
      <c r="H83">
        <f t="shared" si="6"/>
        <v>28805.31</v>
      </c>
      <c r="I83">
        <f t="shared" si="6"/>
        <v>43877.58</v>
      </c>
      <c r="J83">
        <f t="shared" si="6"/>
        <v>0</v>
      </c>
      <c r="K83">
        <f t="shared" si="6"/>
        <v>53852.13</v>
      </c>
      <c r="M83">
        <f t="shared" si="7"/>
        <v>2.3889400000000002E-2</v>
      </c>
      <c r="N83">
        <f t="shared" si="7"/>
        <v>2.3889400000000002E-2</v>
      </c>
      <c r="O83">
        <f t="shared" si="7"/>
        <v>8.2145899999999994E-2</v>
      </c>
      <c r="P83">
        <f t="shared" si="3"/>
        <v>-7.1249000000001006E-3</v>
      </c>
      <c r="Q83">
        <f t="shared" si="3"/>
        <v>-0.14710999999999963</v>
      </c>
      <c r="R83">
        <f t="shared" si="3"/>
        <v>-4.7200000000011642</v>
      </c>
      <c r="S83">
        <f t="shared" si="3"/>
        <v>-101.15000000000146</v>
      </c>
      <c r="T83">
        <f t="shared" si="3"/>
        <v>253.1293</v>
      </c>
      <c r="U83">
        <f t="shared" si="3"/>
        <v>-157.39999999999418</v>
      </c>
      <c r="V83">
        <f t="shared" si="10"/>
        <v>-156.69929999999971</v>
      </c>
      <c r="X83">
        <f t="shared" si="4"/>
        <v>0</v>
      </c>
      <c r="Y83">
        <f t="shared" si="4"/>
        <v>0</v>
      </c>
      <c r="Z83">
        <f t="shared" si="4"/>
        <v>0</v>
      </c>
      <c r="AA83">
        <f t="shared" si="4"/>
        <v>-1.7602599999999913E-2</v>
      </c>
      <c r="AB83">
        <f t="shared" si="4"/>
        <v>-0.30888000000000027</v>
      </c>
      <c r="AC83">
        <f t="shared" si="4"/>
        <v>-114.34000000000015</v>
      </c>
      <c r="AD83">
        <f t="shared" si="4"/>
        <v>-262.23999999999796</v>
      </c>
      <c r="AE83">
        <f t="shared" si="4"/>
        <v>1.5424999999999898</v>
      </c>
      <c r="AF83">
        <f t="shared" si="4"/>
        <v>146.34999999999854</v>
      </c>
      <c r="AG83">
        <f t="shared" si="11"/>
        <v>146.35749999999783</v>
      </c>
    </row>
    <row r="84" spans="2:33" x14ac:dyDescent="0.35">
      <c r="B84">
        <f t="shared" si="8"/>
        <v>33</v>
      </c>
      <c r="C84">
        <f t="shared" si="5"/>
        <v>1.0322599999999999E-2</v>
      </c>
      <c r="D84">
        <f t="shared" si="1"/>
        <v>1.0322599999999999E-2</v>
      </c>
      <c r="E84">
        <f t="shared" si="1"/>
        <v>0.1139785</v>
      </c>
      <c r="F84">
        <f t="shared" si="6"/>
        <v>0.64258059999999995</v>
      </c>
      <c r="G84">
        <f t="shared" si="6"/>
        <v>14.290749999999999</v>
      </c>
      <c r="H84">
        <f t="shared" si="6"/>
        <v>32034.67</v>
      </c>
      <c r="I84">
        <f t="shared" si="6"/>
        <v>45648.46</v>
      </c>
      <c r="J84">
        <f t="shared" si="6"/>
        <v>0</v>
      </c>
      <c r="K84">
        <f t="shared" si="6"/>
        <v>69742.429999999993</v>
      </c>
      <c r="M84">
        <f t="shared" si="7"/>
        <v>1.0322599999999999E-2</v>
      </c>
      <c r="N84">
        <f t="shared" si="7"/>
        <v>1.0322599999999999E-2</v>
      </c>
      <c r="O84">
        <f t="shared" si="7"/>
        <v>0.1139785</v>
      </c>
      <c r="P84">
        <f t="shared" si="3"/>
        <v>-1.2902999999999665E-3</v>
      </c>
      <c r="Q84">
        <f t="shared" si="3"/>
        <v>-2.4079999999999657E-2</v>
      </c>
      <c r="R84">
        <f t="shared" si="3"/>
        <v>-32.429999999996653</v>
      </c>
      <c r="S84">
        <f t="shared" si="3"/>
        <v>-105.18000000000029</v>
      </c>
      <c r="T84">
        <f t="shared" si="3"/>
        <v>391.04239999999999</v>
      </c>
      <c r="U84">
        <f t="shared" si="3"/>
        <v>-319.36999999999534</v>
      </c>
      <c r="V84">
        <f t="shared" si="10"/>
        <v>-318.29239999999635</v>
      </c>
      <c r="X84">
        <f t="shared" si="4"/>
        <v>0</v>
      </c>
      <c r="Y84">
        <f t="shared" si="4"/>
        <v>0</v>
      </c>
      <c r="Z84">
        <f t="shared" si="4"/>
        <v>0</v>
      </c>
      <c r="AA84">
        <f t="shared" si="4"/>
        <v>-1.2473100000000015E-2</v>
      </c>
      <c r="AB84">
        <f t="shared" si="4"/>
        <v>-0.16990000000000016</v>
      </c>
      <c r="AC84">
        <f t="shared" si="4"/>
        <v>-286.60000000000218</v>
      </c>
      <c r="AD84">
        <f t="shared" si="4"/>
        <v>-311.90000000000146</v>
      </c>
      <c r="AE84">
        <f t="shared" si="4"/>
        <v>-19.293399999999963</v>
      </c>
      <c r="AF84">
        <f t="shared" si="4"/>
        <v>44.650000000008731</v>
      </c>
      <c r="AG84">
        <f t="shared" si="11"/>
        <v>44.593399999999235</v>
      </c>
    </row>
    <row r="85" spans="2:33" x14ac:dyDescent="0.35">
      <c r="B85">
        <f t="shared" si="8"/>
        <v>34</v>
      </c>
      <c r="C85">
        <f t="shared" si="5"/>
        <v>3.05245E-2</v>
      </c>
      <c r="D85">
        <f t="shared" si="5"/>
        <v>3.05245E-2</v>
      </c>
      <c r="E85">
        <f t="shared" si="5"/>
        <v>8.8134100000000007E-2</v>
      </c>
      <c r="F85">
        <f t="shared" si="6"/>
        <v>0.61092000000000002</v>
      </c>
      <c r="G85">
        <f t="shared" si="6"/>
        <v>12.64789</v>
      </c>
      <c r="H85">
        <f t="shared" si="6"/>
        <v>36453.300000000003</v>
      </c>
      <c r="I85">
        <f t="shared" si="6"/>
        <v>50997.11</v>
      </c>
      <c r="J85">
        <f t="shared" si="6"/>
        <v>0</v>
      </c>
      <c r="K85">
        <f t="shared" si="6"/>
        <v>65263.22</v>
      </c>
      <c r="M85">
        <f t="shared" si="7"/>
        <v>3.05245E-2</v>
      </c>
      <c r="N85">
        <f t="shared" si="7"/>
        <v>3.05245E-2</v>
      </c>
      <c r="O85">
        <f t="shared" si="7"/>
        <v>8.8134100000000007E-2</v>
      </c>
      <c r="P85">
        <f t="shared" ref="P85:U100" si="12">IF(AND(ISNUMBER(P19),ISNUMBER(F19)),P19-F19,"")</f>
        <v>-9.4583000000000306E-3</v>
      </c>
      <c r="Q85">
        <f t="shared" si="12"/>
        <v>-0.21883000000000052</v>
      </c>
      <c r="R85">
        <f t="shared" si="12"/>
        <v>-640.20000000000437</v>
      </c>
      <c r="S85">
        <f t="shared" si="12"/>
        <v>-255.97000000000116</v>
      </c>
      <c r="T85">
        <f t="shared" si="12"/>
        <v>455.67320000000001</v>
      </c>
      <c r="U85">
        <f t="shared" si="12"/>
        <v>-841.15000000000146</v>
      </c>
      <c r="V85">
        <f t="shared" si="10"/>
        <v>-839.90320000000315</v>
      </c>
      <c r="X85">
        <f t="shared" ref="X85:AF100" si="13">IF(AND(ISNUMBER(X19),ISNUMBER(M19)),X19-M19,"")</f>
        <v>0</v>
      </c>
      <c r="Y85">
        <f t="shared" si="13"/>
        <v>0</v>
      </c>
      <c r="Z85">
        <f t="shared" si="13"/>
        <v>0</v>
      </c>
      <c r="AA85">
        <f t="shared" si="13"/>
        <v>-2.2355899999999984E-2</v>
      </c>
      <c r="AB85">
        <f t="shared" si="13"/>
        <v>-0.52622000000000035</v>
      </c>
      <c r="AC85">
        <f t="shared" si="13"/>
        <v>-686.66999999999825</v>
      </c>
      <c r="AD85">
        <f t="shared" si="13"/>
        <v>24.529999999998836</v>
      </c>
      <c r="AE85">
        <f t="shared" si="13"/>
        <v>-22.033000000000015</v>
      </c>
      <c r="AF85">
        <f t="shared" si="13"/>
        <v>-689.08999999999651</v>
      </c>
      <c r="AG85">
        <f t="shared" si="11"/>
        <v>-689.16699999999707</v>
      </c>
    </row>
    <row r="86" spans="2:33" x14ac:dyDescent="0.35">
      <c r="B86">
        <f t="shared" si="8"/>
        <v>35</v>
      </c>
      <c r="C86">
        <f t="shared" si="5"/>
        <v>4.4963299999999998E-2</v>
      </c>
      <c r="D86">
        <f t="shared" si="5"/>
        <v>4.4963299999999998E-2</v>
      </c>
      <c r="E86">
        <f t="shared" si="5"/>
        <v>0.1141375</v>
      </c>
      <c r="F86">
        <f t="shared" ref="F86:K101" si="14">IF(ISNUMBER(F20),F20,"")</f>
        <v>0.56290530000000005</v>
      </c>
      <c r="G86">
        <f t="shared" si="14"/>
        <v>12.67445</v>
      </c>
      <c r="H86">
        <f t="shared" si="14"/>
        <v>31537.09</v>
      </c>
      <c r="I86">
        <f t="shared" si="14"/>
        <v>53209.58</v>
      </c>
      <c r="J86">
        <f t="shared" si="14"/>
        <v>0</v>
      </c>
      <c r="K86">
        <f t="shared" si="14"/>
        <v>36100.49</v>
      </c>
      <c r="M86">
        <f t="shared" ref="M86:O101" si="15">IF(ISNUMBER(M20),M20,"")</f>
        <v>4.4963299999999998E-2</v>
      </c>
      <c r="N86">
        <f t="shared" si="15"/>
        <v>4.4963299999999998E-2</v>
      </c>
      <c r="O86">
        <f t="shared" si="15"/>
        <v>0.1141375</v>
      </c>
      <c r="P86">
        <f t="shared" si="12"/>
        <v>-1.3834800000000036E-2</v>
      </c>
      <c r="Q86">
        <f t="shared" si="12"/>
        <v>-0.2689199999999996</v>
      </c>
      <c r="R86">
        <f t="shared" si="12"/>
        <v>129.36000000000058</v>
      </c>
      <c r="S86">
        <f t="shared" si="12"/>
        <v>-113.68000000000029</v>
      </c>
      <c r="T86">
        <f t="shared" si="12"/>
        <v>404.55560000000003</v>
      </c>
      <c r="U86">
        <f t="shared" si="12"/>
        <v>-162.62999999999738</v>
      </c>
      <c r="V86">
        <f t="shared" si="10"/>
        <v>-161.51559999999915</v>
      </c>
      <c r="X86">
        <f t="shared" si="13"/>
        <v>0</v>
      </c>
      <c r="Y86">
        <f t="shared" si="13"/>
        <v>0</v>
      </c>
      <c r="Z86">
        <f t="shared" si="13"/>
        <v>0</v>
      </c>
      <c r="AA86">
        <f t="shared" si="13"/>
        <v>-1.8158300000000072E-2</v>
      </c>
      <c r="AB86">
        <f t="shared" si="13"/>
        <v>-0.4777300000000011</v>
      </c>
      <c r="AC86">
        <f t="shared" si="13"/>
        <v>-1452.2999999999993</v>
      </c>
      <c r="AD86">
        <f t="shared" si="13"/>
        <v>-22.520000000004075</v>
      </c>
      <c r="AE86">
        <f t="shared" si="13"/>
        <v>-22.462000000000046</v>
      </c>
      <c r="AF86">
        <f t="shared" si="13"/>
        <v>-1407.260000000002</v>
      </c>
      <c r="AG86">
        <f t="shared" si="11"/>
        <v>-1407.3179999999952</v>
      </c>
    </row>
    <row r="87" spans="2:33" x14ac:dyDescent="0.35">
      <c r="B87">
        <f t="shared" si="8"/>
        <v>36</v>
      </c>
      <c r="C87">
        <f t="shared" si="5"/>
        <v>2.71594E-2</v>
      </c>
      <c r="D87">
        <f t="shared" si="5"/>
        <v>2.71594E-2</v>
      </c>
      <c r="E87">
        <f t="shared" si="5"/>
        <v>0.12422080000000001</v>
      </c>
      <c r="F87">
        <f t="shared" si="14"/>
        <v>0.59038290000000004</v>
      </c>
      <c r="G87">
        <f t="shared" si="14"/>
        <v>14.43633</v>
      </c>
      <c r="H87">
        <f t="shared" si="14"/>
        <v>37687.589999999997</v>
      </c>
      <c r="I87">
        <f t="shared" si="14"/>
        <v>38103.83</v>
      </c>
      <c r="J87">
        <f t="shared" si="14"/>
        <v>0</v>
      </c>
      <c r="K87">
        <f t="shared" si="14"/>
        <v>65358.63</v>
      </c>
      <c r="M87">
        <f t="shared" si="15"/>
        <v>2.71594E-2</v>
      </c>
      <c r="N87">
        <f t="shared" si="15"/>
        <v>2.71594E-2</v>
      </c>
      <c r="O87">
        <f t="shared" si="15"/>
        <v>0.12422080000000001</v>
      </c>
      <c r="P87">
        <f t="shared" si="12"/>
        <v>-2.6713999999999904E-3</v>
      </c>
      <c r="Q87">
        <f t="shared" si="12"/>
        <v>-7.0349999999999469E-2</v>
      </c>
      <c r="R87">
        <f t="shared" si="12"/>
        <v>-461.2899999999936</v>
      </c>
      <c r="S87">
        <f t="shared" si="12"/>
        <v>-214.44000000000233</v>
      </c>
      <c r="T87">
        <f t="shared" si="12"/>
        <v>459.75479999999999</v>
      </c>
      <c r="U87">
        <f t="shared" si="12"/>
        <v>-707.87999999999738</v>
      </c>
      <c r="V87">
        <f t="shared" si="10"/>
        <v>-706.6047999999912</v>
      </c>
      <c r="X87">
        <f t="shared" si="13"/>
        <v>0</v>
      </c>
      <c r="Y87">
        <f t="shared" si="13"/>
        <v>0</v>
      </c>
      <c r="Z87">
        <f t="shared" si="13"/>
        <v>0</v>
      </c>
      <c r="AA87">
        <f t="shared" si="13"/>
        <v>-6.67860000000009E-3</v>
      </c>
      <c r="AB87">
        <f t="shared" si="13"/>
        <v>-0.28894999999999982</v>
      </c>
      <c r="AC87">
        <f t="shared" si="13"/>
        <v>-581.16000000000349</v>
      </c>
      <c r="AD87">
        <f t="shared" si="13"/>
        <v>86.580000000001746</v>
      </c>
      <c r="AE87">
        <f t="shared" si="13"/>
        <v>-10.196399999999983</v>
      </c>
      <c r="AF87">
        <f t="shared" si="13"/>
        <v>-657.51000000000204</v>
      </c>
      <c r="AG87">
        <f t="shared" si="11"/>
        <v>-657.5436000000052</v>
      </c>
    </row>
    <row r="88" spans="2:33" x14ac:dyDescent="0.35">
      <c r="B88">
        <f t="shared" si="8"/>
        <v>37</v>
      </c>
      <c r="C88">
        <f t="shared" si="5"/>
        <v>2.9491799999999999E-2</v>
      </c>
      <c r="D88">
        <f t="shared" si="5"/>
        <v>2.9491799999999999E-2</v>
      </c>
      <c r="E88">
        <f t="shared" si="5"/>
        <v>0.1311252</v>
      </c>
      <c r="F88">
        <f t="shared" si="14"/>
        <v>0.6447368</v>
      </c>
      <c r="G88">
        <f t="shared" si="14"/>
        <v>16.54673</v>
      </c>
      <c r="H88">
        <f t="shared" si="14"/>
        <v>41581.449999999997</v>
      </c>
      <c r="I88">
        <f t="shared" si="14"/>
        <v>39078.9</v>
      </c>
      <c r="J88">
        <f t="shared" si="14"/>
        <v>0</v>
      </c>
      <c r="K88">
        <f t="shared" si="14"/>
        <v>60096.44</v>
      </c>
      <c r="M88">
        <f t="shared" si="15"/>
        <v>2.9491799999999999E-2</v>
      </c>
      <c r="N88">
        <f t="shared" si="15"/>
        <v>2.9491799999999999E-2</v>
      </c>
      <c r="O88">
        <f t="shared" si="15"/>
        <v>0.1311252</v>
      </c>
      <c r="P88">
        <f t="shared" si="12"/>
        <v>-4.9909000000000203E-3</v>
      </c>
      <c r="Q88">
        <f t="shared" si="12"/>
        <v>-0.12249999999999872</v>
      </c>
      <c r="R88">
        <f t="shared" si="12"/>
        <v>-553.12999999999738</v>
      </c>
      <c r="S88">
        <f t="shared" si="12"/>
        <v>-345.16000000000349</v>
      </c>
      <c r="T88">
        <f t="shared" si="12"/>
        <v>753.76610000000005</v>
      </c>
      <c r="U88">
        <f t="shared" si="12"/>
        <v>-963.80000000000291</v>
      </c>
      <c r="V88">
        <f t="shared" si="10"/>
        <v>-961.73609999999394</v>
      </c>
      <c r="X88">
        <f t="shared" si="13"/>
        <v>0</v>
      </c>
      <c r="Y88">
        <f t="shared" si="13"/>
        <v>0</v>
      </c>
      <c r="Z88">
        <f t="shared" si="13"/>
        <v>0</v>
      </c>
      <c r="AA88">
        <f t="shared" si="13"/>
        <v>-1.2704199999999943E-2</v>
      </c>
      <c r="AB88">
        <f t="shared" si="13"/>
        <v>-0.2804000000000002</v>
      </c>
      <c r="AC88">
        <f t="shared" si="13"/>
        <v>-278.33999999999651</v>
      </c>
      <c r="AD88">
        <f t="shared" si="13"/>
        <v>-188.83999999999651</v>
      </c>
      <c r="AE88">
        <f t="shared" si="13"/>
        <v>-4.6805000000000518</v>
      </c>
      <c r="AF88">
        <f t="shared" si="13"/>
        <v>-84.819999999999709</v>
      </c>
      <c r="AG88">
        <f t="shared" si="11"/>
        <v>-84.819499999999948</v>
      </c>
    </row>
    <row r="89" spans="2:33" x14ac:dyDescent="0.35">
      <c r="B89">
        <f t="shared" si="8"/>
        <v>38</v>
      </c>
      <c r="C89">
        <f t="shared" si="5"/>
        <v>2.0192700000000001E-2</v>
      </c>
      <c r="D89">
        <f t="shared" si="5"/>
        <v>2.0192700000000001E-2</v>
      </c>
      <c r="E89">
        <f t="shared" si="5"/>
        <v>0.1206976</v>
      </c>
      <c r="F89">
        <f t="shared" si="14"/>
        <v>0.70858189999999999</v>
      </c>
      <c r="G89">
        <f t="shared" si="14"/>
        <v>16.575949999999999</v>
      </c>
      <c r="H89">
        <f t="shared" si="14"/>
        <v>40372.07</v>
      </c>
      <c r="I89">
        <f t="shared" si="14"/>
        <v>40162.89</v>
      </c>
      <c r="J89">
        <f t="shared" si="14"/>
        <v>0</v>
      </c>
      <c r="K89">
        <f t="shared" si="14"/>
        <v>103421.3</v>
      </c>
      <c r="M89">
        <f t="shared" si="15"/>
        <v>2.0192700000000001E-2</v>
      </c>
      <c r="N89">
        <f t="shared" si="15"/>
        <v>2.0192700000000001E-2</v>
      </c>
      <c r="O89">
        <f t="shared" si="15"/>
        <v>0.1206976</v>
      </c>
      <c r="P89">
        <f t="shared" si="12"/>
        <v>0</v>
      </c>
      <c r="Q89">
        <f t="shared" si="12"/>
        <v>0</v>
      </c>
      <c r="R89">
        <f t="shared" si="12"/>
        <v>34.349999999998545</v>
      </c>
      <c r="S89">
        <f t="shared" si="12"/>
        <v>-212.12999999999738</v>
      </c>
      <c r="T89">
        <f t="shared" si="12"/>
        <v>978.51329999999996</v>
      </c>
      <c r="U89">
        <f t="shared" si="12"/>
        <v>-734.80000000000291</v>
      </c>
      <c r="V89">
        <f t="shared" si="10"/>
        <v>-732.03330000000403</v>
      </c>
      <c r="X89">
        <f t="shared" si="13"/>
        <v>0</v>
      </c>
      <c r="Y89">
        <f t="shared" si="13"/>
        <v>0</v>
      </c>
      <c r="Z89">
        <f t="shared" si="13"/>
        <v>0</v>
      </c>
      <c r="AA89">
        <f t="shared" si="13"/>
        <v>-1.7439199999999988E-2</v>
      </c>
      <c r="AB89">
        <f t="shared" si="13"/>
        <v>-0.23588999999999771</v>
      </c>
      <c r="AC89">
        <f t="shared" si="13"/>
        <v>-143.80999999999767</v>
      </c>
      <c r="AD89">
        <f t="shared" si="13"/>
        <v>-225.51000000000204</v>
      </c>
      <c r="AE89">
        <f t="shared" si="13"/>
        <v>-2.8770999999999276</v>
      </c>
      <c r="AF89">
        <f t="shared" si="13"/>
        <v>84.600000000005821</v>
      </c>
      <c r="AG89">
        <f t="shared" si="11"/>
        <v>84.577100000004293</v>
      </c>
    </row>
    <row r="90" spans="2:33" x14ac:dyDescent="0.35">
      <c r="B90">
        <f t="shared" si="8"/>
        <v>39</v>
      </c>
      <c r="C90">
        <f t="shared" si="5"/>
        <v>4.1571499999999997E-2</v>
      </c>
      <c r="D90">
        <f t="shared" si="5"/>
        <v>4.1571499999999997E-2</v>
      </c>
      <c r="E90">
        <f t="shared" si="5"/>
        <v>0.1461855</v>
      </c>
      <c r="F90">
        <f t="shared" si="14"/>
        <v>0.6628598</v>
      </c>
      <c r="G90">
        <f t="shared" si="14"/>
        <v>16.13888</v>
      </c>
      <c r="H90">
        <f t="shared" si="14"/>
        <v>40366.43</v>
      </c>
      <c r="I90">
        <f t="shared" si="14"/>
        <v>41679.440000000002</v>
      </c>
      <c r="J90">
        <f t="shared" si="14"/>
        <v>0</v>
      </c>
      <c r="K90">
        <f t="shared" si="14"/>
        <v>138790.29999999999</v>
      </c>
      <c r="M90">
        <f t="shared" si="15"/>
        <v>4.1571499999999997E-2</v>
      </c>
      <c r="N90">
        <f t="shared" si="15"/>
        <v>4.1571499999999997E-2</v>
      </c>
      <c r="O90">
        <f t="shared" si="15"/>
        <v>0.1461855</v>
      </c>
      <c r="P90">
        <f t="shared" si="12"/>
        <v>-5.4819999999999869E-3</v>
      </c>
      <c r="Q90">
        <f t="shared" si="12"/>
        <v>-0.14436000000000071</v>
      </c>
      <c r="R90">
        <f t="shared" si="12"/>
        <v>191.98999999999796</v>
      </c>
      <c r="S90">
        <f t="shared" si="12"/>
        <v>-91.600000000005821</v>
      </c>
      <c r="T90">
        <f t="shared" si="12"/>
        <v>664.06240000000003</v>
      </c>
      <c r="U90">
        <f t="shared" si="12"/>
        <v>-382.29999999998836</v>
      </c>
      <c r="V90">
        <f t="shared" si="10"/>
        <v>-380.47239999999624</v>
      </c>
      <c r="X90">
        <f t="shared" si="13"/>
        <v>0</v>
      </c>
      <c r="Y90">
        <f t="shared" si="13"/>
        <v>0</v>
      </c>
      <c r="Z90">
        <f t="shared" si="13"/>
        <v>0</v>
      </c>
      <c r="AA90">
        <f t="shared" si="13"/>
        <v>-3.6546399999999979E-2</v>
      </c>
      <c r="AB90">
        <f t="shared" si="13"/>
        <v>-0.81362000000000023</v>
      </c>
      <c r="AC90">
        <f t="shared" si="13"/>
        <v>-544.79999999999563</v>
      </c>
      <c r="AD90">
        <f t="shared" si="13"/>
        <v>-120.58999999999651</v>
      </c>
      <c r="AE90">
        <f t="shared" si="13"/>
        <v>0.14940000000001419</v>
      </c>
      <c r="AF90">
        <f t="shared" si="13"/>
        <v>-424.29999999998836</v>
      </c>
      <c r="AG90">
        <f t="shared" si="11"/>
        <v>-424.35939999999914</v>
      </c>
    </row>
    <row r="91" spans="2:33" x14ac:dyDescent="0.35">
      <c r="B91">
        <f t="shared" si="8"/>
        <v>40</v>
      </c>
      <c r="C91">
        <f t="shared" si="5"/>
        <v>4.1571499999999997E-2</v>
      </c>
      <c r="D91">
        <f t="shared" si="5"/>
        <v>4.1571499999999997E-2</v>
      </c>
      <c r="E91">
        <f t="shared" si="5"/>
        <v>0.120603</v>
      </c>
      <c r="F91">
        <f t="shared" si="14"/>
        <v>0.67884880000000003</v>
      </c>
      <c r="G91">
        <f t="shared" si="14"/>
        <v>17.159890000000001</v>
      </c>
      <c r="H91">
        <f t="shared" si="14"/>
        <v>39846.379999999997</v>
      </c>
      <c r="I91">
        <f t="shared" si="14"/>
        <v>39299.279999999999</v>
      </c>
      <c r="J91">
        <f t="shared" si="14"/>
        <v>0</v>
      </c>
      <c r="K91">
        <f t="shared" si="14"/>
        <v>144754.4</v>
      </c>
      <c r="M91">
        <f t="shared" si="15"/>
        <v>4.1571499999999997E-2</v>
      </c>
      <c r="N91">
        <f t="shared" si="15"/>
        <v>4.1571499999999997E-2</v>
      </c>
      <c r="O91">
        <f t="shared" si="15"/>
        <v>0.120603</v>
      </c>
      <c r="P91">
        <f t="shared" si="12"/>
        <v>-2.1927800000000053E-2</v>
      </c>
      <c r="Q91">
        <f t="shared" si="12"/>
        <v>-0.56144000000000105</v>
      </c>
      <c r="R91">
        <f t="shared" si="12"/>
        <v>59.600000000005821</v>
      </c>
      <c r="S91">
        <f t="shared" si="12"/>
        <v>-201.58000000000175</v>
      </c>
      <c r="T91">
        <f t="shared" si="12"/>
        <v>737.09259999999995</v>
      </c>
      <c r="U91">
        <f t="shared" si="12"/>
        <v>-478</v>
      </c>
      <c r="V91">
        <f t="shared" si="10"/>
        <v>-475.91259999999238</v>
      </c>
      <c r="X91">
        <f t="shared" si="13"/>
        <v>0</v>
      </c>
      <c r="Y91">
        <f t="shared" si="13"/>
        <v>0</v>
      </c>
      <c r="Z91">
        <f t="shared" si="13"/>
        <v>0</v>
      </c>
      <c r="AA91">
        <f t="shared" si="13"/>
        <v>-9.5935000000000326E-3</v>
      </c>
      <c r="AB91">
        <f t="shared" si="13"/>
        <v>-0.12425999999999959</v>
      </c>
      <c r="AC91">
        <f t="shared" si="13"/>
        <v>-120.20000000000437</v>
      </c>
      <c r="AD91">
        <f t="shared" si="13"/>
        <v>-311.77999999999884</v>
      </c>
      <c r="AE91">
        <f t="shared" si="13"/>
        <v>-12.796999999999912</v>
      </c>
      <c r="AF91">
        <f t="shared" si="13"/>
        <v>204.39999999999418</v>
      </c>
      <c r="AG91">
        <f t="shared" si="11"/>
        <v>204.37699999999438</v>
      </c>
    </row>
    <row r="92" spans="2:33" x14ac:dyDescent="0.35">
      <c r="B92">
        <f t="shared" si="8"/>
        <v>41</v>
      </c>
      <c r="C92">
        <f t="shared" si="5"/>
        <v>3.2794700000000003E-2</v>
      </c>
      <c r="D92">
        <f t="shared" si="5"/>
        <v>3.2794700000000003E-2</v>
      </c>
      <c r="E92">
        <f t="shared" si="5"/>
        <v>0.1031369</v>
      </c>
      <c r="F92">
        <f t="shared" si="14"/>
        <v>0.65209130000000004</v>
      </c>
      <c r="G92">
        <f t="shared" si="14"/>
        <v>16.442019999999999</v>
      </c>
      <c r="H92">
        <f t="shared" si="14"/>
        <v>39080.78</v>
      </c>
      <c r="I92">
        <f t="shared" si="14"/>
        <v>39614.129999999997</v>
      </c>
      <c r="J92">
        <f t="shared" si="14"/>
        <v>0</v>
      </c>
      <c r="K92">
        <f t="shared" si="14"/>
        <v>187358.5</v>
      </c>
      <c r="M92">
        <f t="shared" si="15"/>
        <v>3.2794700000000003E-2</v>
      </c>
      <c r="N92">
        <f t="shared" si="15"/>
        <v>3.2794700000000003E-2</v>
      </c>
      <c r="O92">
        <f t="shared" si="15"/>
        <v>0.1031369</v>
      </c>
      <c r="P92">
        <f t="shared" si="12"/>
        <v>-4.7529000000000599E-3</v>
      </c>
      <c r="Q92">
        <f t="shared" si="12"/>
        <v>-0.10456999999999894</v>
      </c>
      <c r="R92">
        <f t="shared" si="12"/>
        <v>-195.55999999999767</v>
      </c>
      <c r="S92">
        <f t="shared" si="12"/>
        <v>-170.04000000000087</v>
      </c>
      <c r="T92">
        <f t="shared" si="12"/>
        <v>576.80610000000001</v>
      </c>
      <c r="U92">
        <f t="shared" si="12"/>
        <v>-604</v>
      </c>
      <c r="V92">
        <f t="shared" si="10"/>
        <v>-602.32609999999681</v>
      </c>
      <c r="X92">
        <f t="shared" si="13"/>
        <v>0</v>
      </c>
      <c r="Y92">
        <f t="shared" si="13"/>
        <v>0</v>
      </c>
      <c r="Z92">
        <f t="shared" si="13"/>
        <v>0</v>
      </c>
      <c r="AA92">
        <f t="shared" si="13"/>
        <v>-2.8517000000000126E-3</v>
      </c>
      <c r="AB92">
        <f t="shared" si="13"/>
        <v>-9.5050000000000523E-2</v>
      </c>
      <c r="AC92">
        <f t="shared" si="13"/>
        <v>-62.860000000000582</v>
      </c>
      <c r="AD92">
        <f t="shared" si="13"/>
        <v>-199.17999999999302</v>
      </c>
      <c r="AE92">
        <f t="shared" si="13"/>
        <v>3.0124999999999318</v>
      </c>
      <c r="AF92">
        <f t="shared" si="13"/>
        <v>133.39999999999418</v>
      </c>
      <c r="AG92">
        <f t="shared" si="11"/>
        <v>133.3074999999925</v>
      </c>
    </row>
    <row r="93" spans="2:33" x14ac:dyDescent="0.35">
      <c r="B93">
        <f t="shared" si="8"/>
        <v>42</v>
      </c>
      <c r="C93">
        <f t="shared" si="5"/>
        <v>6.1438600000000003E-2</v>
      </c>
      <c r="D93">
        <f t="shared" si="5"/>
        <v>6.1438600000000003E-2</v>
      </c>
      <c r="E93">
        <f t="shared" si="5"/>
        <v>0.14085909999999999</v>
      </c>
      <c r="F93">
        <f t="shared" si="14"/>
        <v>0.70379619999999998</v>
      </c>
      <c r="G93">
        <f t="shared" si="14"/>
        <v>17.94106</v>
      </c>
      <c r="H93">
        <f t="shared" si="14"/>
        <v>41778.29</v>
      </c>
      <c r="I93">
        <f t="shared" si="14"/>
        <v>39434.050000000003</v>
      </c>
      <c r="J93">
        <f t="shared" si="14"/>
        <v>0</v>
      </c>
      <c r="K93">
        <f t="shared" si="14"/>
        <v>160515.20000000001</v>
      </c>
      <c r="M93">
        <f t="shared" si="15"/>
        <v>6.1438600000000003E-2</v>
      </c>
      <c r="N93">
        <f t="shared" si="15"/>
        <v>6.1438600000000003E-2</v>
      </c>
      <c r="O93">
        <f t="shared" si="15"/>
        <v>0.14085909999999999</v>
      </c>
      <c r="P93">
        <f t="shared" si="12"/>
        <v>-1.8981000000000026E-2</v>
      </c>
      <c r="Q93">
        <f t="shared" si="12"/>
        <v>-0.46952999999999889</v>
      </c>
      <c r="R93">
        <f t="shared" si="12"/>
        <v>-9.6399999999994179</v>
      </c>
      <c r="S93">
        <f t="shared" si="12"/>
        <v>-160.05000000000291</v>
      </c>
      <c r="T93">
        <f t="shared" si="12"/>
        <v>470.88589999999999</v>
      </c>
      <c r="U93">
        <f t="shared" si="12"/>
        <v>-321.80000000001746</v>
      </c>
      <c r="V93">
        <f t="shared" si="10"/>
        <v>-320.4758999999965</v>
      </c>
      <c r="X93">
        <f t="shared" si="13"/>
        <v>0</v>
      </c>
      <c r="Y93">
        <f t="shared" si="13"/>
        <v>0</v>
      </c>
      <c r="Z93">
        <f t="shared" si="13"/>
        <v>0</v>
      </c>
      <c r="AA93">
        <f t="shared" si="13"/>
        <v>-3.9959999999999996E-3</v>
      </c>
      <c r="AB93">
        <f t="shared" si="13"/>
        <v>1.4479999999998938E-2</v>
      </c>
      <c r="AC93">
        <f t="shared" si="13"/>
        <v>120.11000000000058</v>
      </c>
      <c r="AD93">
        <f t="shared" si="13"/>
        <v>-388.43000000000029</v>
      </c>
      <c r="AE93">
        <f t="shared" si="13"/>
        <v>10.243600000000015</v>
      </c>
      <c r="AF93">
        <f t="shared" si="13"/>
        <v>498.30000000001746</v>
      </c>
      <c r="AG93">
        <f t="shared" si="11"/>
        <v>498.29640000000086</v>
      </c>
    </row>
    <row r="94" spans="2:33" x14ac:dyDescent="0.35">
      <c r="B94">
        <f t="shared" si="8"/>
        <v>43</v>
      </c>
      <c r="C94">
        <f t="shared" si="5"/>
        <v>4.8989900000000003E-2</v>
      </c>
      <c r="D94">
        <f t="shared" si="5"/>
        <v>4.8989900000000003E-2</v>
      </c>
      <c r="E94">
        <f t="shared" si="5"/>
        <v>0.1161616</v>
      </c>
      <c r="F94">
        <f t="shared" si="14"/>
        <v>0.67474749999999994</v>
      </c>
      <c r="G94">
        <f t="shared" si="14"/>
        <v>16.131820000000001</v>
      </c>
      <c r="H94">
        <f t="shared" si="14"/>
        <v>41776.25</v>
      </c>
      <c r="I94">
        <f t="shared" si="14"/>
        <v>39292.589999999997</v>
      </c>
      <c r="J94">
        <f t="shared" si="14"/>
        <v>0</v>
      </c>
      <c r="K94">
        <f t="shared" si="14"/>
        <v>142384.70000000001</v>
      </c>
      <c r="M94">
        <f t="shared" si="15"/>
        <v>4.8989900000000003E-2</v>
      </c>
      <c r="N94">
        <f t="shared" si="15"/>
        <v>4.8989900000000003E-2</v>
      </c>
      <c r="O94">
        <f t="shared" si="15"/>
        <v>0.1161616</v>
      </c>
      <c r="P94">
        <f t="shared" si="12"/>
        <v>-1.3636399999999993E-2</v>
      </c>
      <c r="Q94">
        <f t="shared" si="12"/>
        <v>-0.26414000000000115</v>
      </c>
      <c r="R94">
        <f t="shared" si="12"/>
        <v>336.55000000000291</v>
      </c>
      <c r="S94">
        <f t="shared" si="12"/>
        <v>-26.799999999995634</v>
      </c>
      <c r="T94">
        <f t="shared" si="12"/>
        <v>506.59190000000001</v>
      </c>
      <c r="U94">
        <f t="shared" si="12"/>
        <v>-144.60000000000582</v>
      </c>
      <c r="V94">
        <f t="shared" si="10"/>
        <v>-143.24190000000146</v>
      </c>
      <c r="X94">
        <f t="shared" si="13"/>
        <v>0</v>
      </c>
      <c r="Y94">
        <f t="shared" si="13"/>
        <v>0</v>
      </c>
      <c r="Z94">
        <f t="shared" si="13"/>
        <v>0</v>
      </c>
      <c r="AA94">
        <f t="shared" si="13"/>
        <v>-3.0302999999999969E-2</v>
      </c>
      <c r="AB94">
        <f t="shared" si="13"/>
        <v>-0.41161999999999921</v>
      </c>
      <c r="AC94">
        <f t="shared" si="13"/>
        <v>-399.45000000000437</v>
      </c>
      <c r="AD94">
        <f t="shared" si="13"/>
        <v>-364.20999999999913</v>
      </c>
      <c r="AE94">
        <f t="shared" si="13"/>
        <v>-20.031700000000001</v>
      </c>
      <c r="AF94">
        <f t="shared" si="13"/>
        <v>-15.100000000005821</v>
      </c>
      <c r="AG94">
        <f t="shared" si="11"/>
        <v>-15.208300000005238</v>
      </c>
    </row>
    <row r="95" spans="2:33" x14ac:dyDescent="0.35">
      <c r="B95">
        <f t="shared" si="8"/>
        <v>44</v>
      </c>
      <c r="C95">
        <f t="shared" si="5"/>
        <v>4.3868400000000002E-2</v>
      </c>
      <c r="D95">
        <f t="shared" si="5"/>
        <v>4.3868400000000002E-2</v>
      </c>
      <c r="E95">
        <f t="shared" si="5"/>
        <v>0.1206381</v>
      </c>
      <c r="F95">
        <f t="shared" si="14"/>
        <v>0.66400800000000004</v>
      </c>
      <c r="G95">
        <f t="shared" si="14"/>
        <v>16.95065</v>
      </c>
      <c r="H95">
        <f t="shared" si="14"/>
        <v>41596.410000000003</v>
      </c>
      <c r="I95">
        <f t="shared" si="14"/>
        <v>38103.01</v>
      </c>
      <c r="J95">
        <f t="shared" si="14"/>
        <v>0</v>
      </c>
      <c r="K95">
        <f t="shared" si="14"/>
        <v>167198.29999999999</v>
      </c>
      <c r="M95">
        <f t="shared" si="15"/>
        <v>4.3868400000000002E-2</v>
      </c>
      <c r="N95">
        <f t="shared" si="15"/>
        <v>4.3868400000000002E-2</v>
      </c>
      <c r="O95">
        <f t="shared" si="15"/>
        <v>0.1206381</v>
      </c>
      <c r="P95">
        <f t="shared" si="12"/>
        <v>-6.9791000000000158E-3</v>
      </c>
      <c r="Q95">
        <f t="shared" si="12"/>
        <v>-0.18394999999999939</v>
      </c>
      <c r="R95">
        <f t="shared" si="12"/>
        <v>-37.080000000001746</v>
      </c>
      <c r="S95">
        <f t="shared" si="12"/>
        <v>-57.870000000002619</v>
      </c>
      <c r="T95">
        <f t="shared" si="12"/>
        <v>402.81779999999998</v>
      </c>
      <c r="U95">
        <f t="shared" si="12"/>
        <v>-383.09999999997672</v>
      </c>
      <c r="V95">
        <f t="shared" si="10"/>
        <v>-382.0277999999991</v>
      </c>
      <c r="X95">
        <f t="shared" si="13"/>
        <v>0</v>
      </c>
      <c r="Y95">
        <f t="shared" si="13"/>
        <v>0</v>
      </c>
      <c r="Z95">
        <f t="shared" si="13"/>
        <v>0</v>
      </c>
      <c r="AA95">
        <f t="shared" si="13"/>
        <v>-6.4805000000000001E-3</v>
      </c>
      <c r="AB95">
        <f t="shared" si="13"/>
        <v>0.13459999999999894</v>
      </c>
      <c r="AC95">
        <f t="shared" si="13"/>
        <v>27.939999999995052</v>
      </c>
      <c r="AD95">
        <f t="shared" si="13"/>
        <v>-370.33999999999651</v>
      </c>
      <c r="AE95">
        <f t="shared" si="13"/>
        <v>2.3400000000037835E-2</v>
      </c>
      <c r="AF95">
        <f t="shared" si="13"/>
        <v>398.29999999998836</v>
      </c>
      <c r="AG95">
        <f t="shared" si="11"/>
        <v>398.25659999999152</v>
      </c>
    </row>
    <row r="96" spans="2:33" x14ac:dyDescent="0.35">
      <c r="B96">
        <f t="shared" si="8"/>
        <v>45</v>
      </c>
      <c r="C96">
        <f t="shared" si="5"/>
        <v>3.9921100000000001E-2</v>
      </c>
      <c r="D96">
        <f t="shared" si="5"/>
        <v>3.9921100000000001E-2</v>
      </c>
      <c r="E96">
        <f t="shared" si="5"/>
        <v>0.1665845</v>
      </c>
      <c r="F96">
        <f t="shared" si="14"/>
        <v>0.65795959999999998</v>
      </c>
      <c r="G96">
        <f t="shared" si="14"/>
        <v>17.282900000000001</v>
      </c>
      <c r="H96">
        <f t="shared" si="14"/>
        <v>40827.120000000003</v>
      </c>
      <c r="I96">
        <f t="shared" si="14"/>
        <v>38025.49</v>
      </c>
      <c r="J96">
        <f t="shared" si="14"/>
        <v>0</v>
      </c>
      <c r="K96">
        <f t="shared" si="14"/>
        <v>158642.9</v>
      </c>
      <c r="M96">
        <f t="shared" si="15"/>
        <v>3.9921100000000001E-2</v>
      </c>
      <c r="N96">
        <f t="shared" si="15"/>
        <v>3.9921100000000001E-2</v>
      </c>
      <c r="O96">
        <f t="shared" si="15"/>
        <v>0.1665845</v>
      </c>
      <c r="P96">
        <f t="shared" si="12"/>
        <v>-4.4356999999999314E-3</v>
      </c>
      <c r="Q96">
        <f t="shared" si="12"/>
        <v>-0.12962000000000273</v>
      </c>
      <c r="R96">
        <f t="shared" si="12"/>
        <v>302.2699999999968</v>
      </c>
      <c r="S96">
        <f t="shared" si="12"/>
        <v>54.529999999998836</v>
      </c>
      <c r="T96">
        <f t="shared" si="12"/>
        <v>517.34059999999999</v>
      </c>
      <c r="U96">
        <f t="shared" si="12"/>
        <v>-271</v>
      </c>
      <c r="V96">
        <f t="shared" si="10"/>
        <v>-269.60060000000203</v>
      </c>
      <c r="X96">
        <f t="shared" si="13"/>
        <v>0</v>
      </c>
      <c r="Y96">
        <f t="shared" si="13"/>
        <v>0</v>
      </c>
      <c r="Z96">
        <f t="shared" si="13"/>
        <v>0</v>
      </c>
      <c r="AA96">
        <f t="shared" si="13"/>
        <v>-1.0349900000000023E-2</v>
      </c>
      <c r="AB96">
        <f t="shared" si="13"/>
        <v>-0.23508999999999958</v>
      </c>
      <c r="AC96">
        <f t="shared" si="13"/>
        <v>-81.389999999999418</v>
      </c>
      <c r="AD96">
        <f t="shared" si="13"/>
        <v>-420.5399999999936</v>
      </c>
      <c r="AE96">
        <f t="shared" si="13"/>
        <v>-5.9474999999999909</v>
      </c>
      <c r="AF96">
        <f t="shared" si="13"/>
        <v>345.10000000000582</v>
      </c>
      <c r="AG96">
        <f t="shared" si="11"/>
        <v>345.09749999999417</v>
      </c>
    </row>
    <row r="97" spans="2:33" x14ac:dyDescent="0.35">
      <c r="B97">
        <f t="shared" si="8"/>
        <v>46</v>
      </c>
      <c r="C97">
        <f t="shared" si="5"/>
        <v>3.0067900000000002E-2</v>
      </c>
      <c r="D97">
        <f t="shared" si="5"/>
        <v>3.0067900000000002E-2</v>
      </c>
      <c r="E97">
        <f t="shared" si="5"/>
        <v>0.14500479999999999</v>
      </c>
      <c r="F97">
        <f t="shared" si="14"/>
        <v>0.65130940000000004</v>
      </c>
      <c r="G97">
        <f t="shared" si="14"/>
        <v>17.703690000000002</v>
      </c>
      <c r="H97">
        <f t="shared" si="14"/>
        <v>44367.26</v>
      </c>
      <c r="I97">
        <f t="shared" si="14"/>
        <v>37585.99</v>
      </c>
      <c r="J97">
        <f t="shared" si="14"/>
        <v>0</v>
      </c>
      <c r="K97">
        <f t="shared" si="14"/>
        <v>176582.3</v>
      </c>
      <c r="M97">
        <f t="shared" si="15"/>
        <v>3.0067900000000002E-2</v>
      </c>
      <c r="N97">
        <f t="shared" si="15"/>
        <v>3.0067900000000002E-2</v>
      </c>
      <c r="O97">
        <f t="shared" si="15"/>
        <v>0.14500479999999999</v>
      </c>
      <c r="P97">
        <f t="shared" si="12"/>
        <v>-8.7293999999999983E-3</v>
      </c>
      <c r="Q97">
        <f t="shared" si="12"/>
        <v>-0.21727000000000274</v>
      </c>
      <c r="R97">
        <f t="shared" si="12"/>
        <v>289.55999999999767</v>
      </c>
      <c r="S97">
        <f t="shared" si="12"/>
        <v>-34.279999999998836</v>
      </c>
      <c r="T97">
        <f t="shared" si="12"/>
        <v>333.14350000000002</v>
      </c>
      <c r="U97">
        <f t="shared" si="12"/>
        <v>-10.199999999982538</v>
      </c>
      <c r="V97">
        <f t="shared" si="10"/>
        <v>-9.3035000000035097</v>
      </c>
      <c r="X97">
        <f t="shared" si="13"/>
        <v>0</v>
      </c>
      <c r="Y97">
        <f t="shared" si="13"/>
        <v>0</v>
      </c>
      <c r="Z97">
        <f t="shared" si="13"/>
        <v>0</v>
      </c>
      <c r="AA97">
        <f t="shared" si="13"/>
        <v>5.8195999999999248E-3</v>
      </c>
      <c r="AB97">
        <f t="shared" si="13"/>
        <v>-1.5999999999998238E-2</v>
      </c>
      <c r="AC97">
        <f t="shared" si="13"/>
        <v>13.059999999997672</v>
      </c>
      <c r="AD97">
        <f t="shared" si="13"/>
        <v>-435.69000000000233</v>
      </c>
      <c r="AE97">
        <f t="shared" si="13"/>
        <v>-3.3097999999999956</v>
      </c>
      <c r="AF97">
        <f t="shared" si="13"/>
        <v>452</v>
      </c>
      <c r="AG97">
        <f t="shared" si="11"/>
        <v>452.0598</v>
      </c>
    </row>
    <row r="98" spans="2:33" x14ac:dyDescent="0.35">
      <c r="B98">
        <f t="shared" si="8"/>
        <v>47</v>
      </c>
      <c r="C98">
        <f t="shared" si="5"/>
        <v>3.5161699999999997E-2</v>
      </c>
      <c r="D98">
        <f t="shared" si="5"/>
        <v>3.5161699999999997E-2</v>
      </c>
      <c r="E98">
        <f t="shared" si="5"/>
        <v>0.19409280000000001</v>
      </c>
      <c r="F98">
        <f t="shared" si="14"/>
        <v>0.7060478</v>
      </c>
      <c r="G98">
        <f t="shared" si="14"/>
        <v>19.355370000000001</v>
      </c>
      <c r="H98">
        <f t="shared" si="14"/>
        <v>50615.19</v>
      </c>
      <c r="I98">
        <f t="shared" si="14"/>
        <v>37440.15</v>
      </c>
      <c r="J98">
        <f t="shared" si="14"/>
        <v>0</v>
      </c>
      <c r="K98">
        <f t="shared" si="14"/>
        <v>165182.6</v>
      </c>
      <c r="M98">
        <f t="shared" si="15"/>
        <v>3.5161699999999997E-2</v>
      </c>
      <c r="N98">
        <f t="shared" si="15"/>
        <v>3.5161699999999997E-2</v>
      </c>
      <c r="O98">
        <f t="shared" si="15"/>
        <v>0.19409280000000001</v>
      </c>
      <c r="P98">
        <f t="shared" si="12"/>
        <v>-8.9076000000000155E-3</v>
      </c>
      <c r="Q98">
        <f t="shared" si="12"/>
        <v>-0.22926000000000002</v>
      </c>
      <c r="R98">
        <f t="shared" si="12"/>
        <v>340.36000000000058</v>
      </c>
      <c r="S98">
        <f t="shared" si="12"/>
        <v>49.889999999999418</v>
      </c>
      <c r="T98">
        <f t="shared" si="12"/>
        <v>253.71719999999999</v>
      </c>
      <c r="U98">
        <f t="shared" si="12"/>
        <v>36</v>
      </c>
      <c r="V98">
        <f t="shared" si="10"/>
        <v>36.752800000001173</v>
      </c>
      <c r="X98">
        <f t="shared" si="13"/>
        <v>0</v>
      </c>
      <c r="Y98">
        <f t="shared" si="13"/>
        <v>0</v>
      </c>
      <c r="Z98">
        <f t="shared" si="13"/>
        <v>0</v>
      </c>
      <c r="AA98">
        <f t="shared" si="13"/>
        <v>-1.5471200000000018E-2</v>
      </c>
      <c r="AB98">
        <f t="shared" si="13"/>
        <v>-0.29114000000000217</v>
      </c>
      <c r="AC98">
        <f t="shared" si="13"/>
        <v>-355.28000000000611</v>
      </c>
      <c r="AD98">
        <f t="shared" si="13"/>
        <v>-567.12000000000262</v>
      </c>
      <c r="AE98">
        <f t="shared" si="13"/>
        <v>3.6535000000000082</v>
      </c>
      <c r="AF98">
        <f t="shared" si="13"/>
        <v>208.19999999998254</v>
      </c>
      <c r="AG98">
        <f t="shared" si="11"/>
        <v>208.1864999999965</v>
      </c>
    </row>
    <row r="99" spans="2:33" x14ac:dyDescent="0.35">
      <c r="B99">
        <f t="shared" si="8"/>
        <v>48</v>
      </c>
      <c r="C99">
        <f t="shared" si="5"/>
        <v>4.8824600000000003E-2</v>
      </c>
      <c r="D99">
        <f t="shared" si="5"/>
        <v>4.8824600000000003E-2</v>
      </c>
      <c r="E99">
        <f t="shared" si="5"/>
        <v>0.1505425</v>
      </c>
      <c r="F99">
        <f t="shared" si="14"/>
        <v>0.6496383</v>
      </c>
      <c r="G99">
        <f t="shared" si="14"/>
        <v>17.748190000000001</v>
      </c>
      <c r="H99">
        <f t="shared" si="14"/>
        <v>39567.370000000003</v>
      </c>
      <c r="I99">
        <f t="shared" si="14"/>
        <v>36338.42</v>
      </c>
      <c r="J99">
        <f t="shared" si="14"/>
        <v>0</v>
      </c>
      <c r="K99">
        <f t="shared" si="14"/>
        <v>155449.79999999999</v>
      </c>
      <c r="M99">
        <f t="shared" si="15"/>
        <v>4.8824600000000003E-2</v>
      </c>
      <c r="N99">
        <f t="shared" si="15"/>
        <v>4.8824600000000003E-2</v>
      </c>
      <c r="O99">
        <f t="shared" si="15"/>
        <v>0.1505425</v>
      </c>
      <c r="P99">
        <f t="shared" si="12"/>
        <v>-1.1754000000000042E-2</v>
      </c>
      <c r="Q99">
        <f t="shared" si="12"/>
        <v>-0.30877000000000265</v>
      </c>
      <c r="R99">
        <f t="shared" si="12"/>
        <v>774.39999999999418</v>
      </c>
      <c r="S99">
        <f t="shared" si="12"/>
        <v>211.24000000000524</v>
      </c>
      <c r="T99">
        <f t="shared" si="12"/>
        <v>138.4469</v>
      </c>
      <c r="U99">
        <f t="shared" si="12"/>
        <v>424.30000000001746</v>
      </c>
      <c r="V99">
        <f t="shared" si="10"/>
        <v>424.71309999998891</v>
      </c>
      <c r="X99">
        <f t="shared" si="13"/>
        <v>0</v>
      </c>
      <c r="Y99">
        <f t="shared" si="13"/>
        <v>0</v>
      </c>
      <c r="Z99">
        <f t="shared" si="13"/>
        <v>0</v>
      </c>
      <c r="AA99">
        <f t="shared" si="13"/>
        <v>-1.2658300000000011E-2</v>
      </c>
      <c r="AB99">
        <f t="shared" si="13"/>
        <v>-0.3774899999999981</v>
      </c>
      <c r="AC99">
        <f t="shared" si="13"/>
        <v>-315.43000000000029</v>
      </c>
      <c r="AD99">
        <f t="shared" si="13"/>
        <v>-408.26000000000204</v>
      </c>
      <c r="AE99">
        <f t="shared" si="13"/>
        <v>-4.1422000000000025</v>
      </c>
      <c r="AF99">
        <f t="shared" si="13"/>
        <v>97</v>
      </c>
      <c r="AG99">
        <f t="shared" si="11"/>
        <v>96.972200000001749</v>
      </c>
    </row>
    <row r="100" spans="2:33" x14ac:dyDescent="0.35">
      <c r="B100">
        <f t="shared" si="8"/>
        <v>49</v>
      </c>
      <c r="C100">
        <f t="shared" si="5"/>
        <v>5.8410200000000002E-2</v>
      </c>
      <c r="D100">
        <f t="shared" si="5"/>
        <v>5.8410200000000002E-2</v>
      </c>
      <c r="E100">
        <f t="shared" si="5"/>
        <v>0.17171719999999999</v>
      </c>
      <c r="F100">
        <f t="shared" si="14"/>
        <v>0.68599030000000005</v>
      </c>
      <c r="G100">
        <f t="shared" si="14"/>
        <v>18.314450000000001</v>
      </c>
      <c r="H100">
        <f t="shared" si="14"/>
        <v>44162.99</v>
      </c>
      <c r="I100">
        <f t="shared" si="14"/>
        <v>37045.279999999999</v>
      </c>
      <c r="J100">
        <f t="shared" si="14"/>
        <v>0</v>
      </c>
      <c r="K100">
        <f t="shared" si="14"/>
        <v>212289.5</v>
      </c>
      <c r="M100">
        <f t="shared" si="15"/>
        <v>5.8410200000000002E-2</v>
      </c>
      <c r="N100">
        <f t="shared" si="15"/>
        <v>5.8410200000000002E-2</v>
      </c>
      <c r="O100">
        <f t="shared" si="15"/>
        <v>0.17171719999999999</v>
      </c>
      <c r="P100">
        <f t="shared" si="12"/>
        <v>-9.2226000000000807E-3</v>
      </c>
      <c r="Q100">
        <f t="shared" si="12"/>
        <v>-0.22003000000000128</v>
      </c>
      <c r="R100">
        <f t="shared" si="12"/>
        <v>720.93000000000029</v>
      </c>
      <c r="S100">
        <f t="shared" si="12"/>
        <v>239.77999999999884</v>
      </c>
      <c r="T100">
        <f t="shared" si="12"/>
        <v>170.3098</v>
      </c>
      <c r="U100">
        <f t="shared" si="12"/>
        <v>310.29999999998836</v>
      </c>
      <c r="V100">
        <f t="shared" si="10"/>
        <v>310.84020000000146</v>
      </c>
      <c r="X100">
        <f t="shared" si="13"/>
        <v>0</v>
      </c>
      <c r="Y100">
        <f t="shared" si="13"/>
        <v>0</v>
      </c>
      <c r="Z100">
        <f t="shared" si="13"/>
        <v>0</v>
      </c>
      <c r="AA100">
        <f t="shared" si="13"/>
        <v>-2.1080399999999999E-2</v>
      </c>
      <c r="AB100">
        <f t="shared" si="13"/>
        <v>-0.56829000000000107</v>
      </c>
      <c r="AC100">
        <f t="shared" si="13"/>
        <v>-197.45999999999913</v>
      </c>
      <c r="AD100">
        <f t="shared" si="13"/>
        <v>-527.04000000000087</v>
      </c>
      <c r="AE100">
        <f t="shared" si="13"/>
        <v>-4.4895999999999958</v>
      </c>
      <c r="AF100">
        <f t="shared" si="13"/>
        <v>334.10000000000582</v>
      </c>
      <c r="AG100">
        <f t="shared" si="11"/>
        <v>334.06960000000174</v>
      </c>
    </row>
    <row r="101" spans="2:33" x14ac:dyDescent="0.35">
      <c r="B101">
        <f t="shared" si="8"/>
        <v>50</v>
      </c>
      <c r="C101">
        <f t="shared" si="5"/>
        <v>3.7828199999999999E-2</v>
      </c>
      <c r="D101">
        <f t="shared" si="5"/>
        <v>3.7828199999999999E-2</v>
      </c>
      <c r="E101">
        <f t="shared" si="5"/>
        <v>0.14686250000000001</v>
      </c>
      <c r="F101">
        <f t="shared" si="14"/>
        <v>0.65509569999999995</v>
      </c>
      <c r="G101">
        <f t="shared" si="14"/>
        <v>18.153089999999999</v>
      </c>
      <c r="H101">
        <f t="shared" si="14"/>
        <v>41723.730000000003</v>
      </c>
      <c r="I101">
        <f t="shared" si="14"/>
        <v>37525.47</v>
      </c>
      <c r="J101">
        <f t="shared" si="14"/>
        <v>0</v>
      </c>
      <c r="K101">
        <f t="shared" si="14"/>
        <v>250691.7</v>
      </c>
      <c r="M101">
        <f t="shared" si="15"/>
        <v>3.7828199999999999E-2</v>
      </c>
      <c r="N101">
        <f t="shared" si="15"/>
        <v>3.7828199999999999E-2</v>
      </c>
      <c r="O101">
        <f t="shared" si="15"/>
        <v>0.14686250000000001</v>
      </c>
      <c r="P101">
        <f t="shared" ref="P101:U116" si="16">IF(AND(ISNUMBER(P35),ISNUMBER(F35)),P35-F35,"")</f>
        <v>-7.5656999999998975E-3</v>
      </c>
      <c r="Q101">
        <f t="shared" si="16"/>
        <v>-0.17623000000000033</v>
      </c>
      <c r="R101">
        <f t="shared" si="16"/>
        <v>505.36999999999534</v>
      </c>
      <c r="S101">
        <f t="shared" si="16"/>
        <v>110.33000000000175</v>
      </c>
      <c r="T101">
        <f t="shared" si="16"/>
        <v>93.305049999999994</v>
      </c>
      <c r="U101">
        <f t="shared" si="16"/>
        <v>301.5</v>
      </c>
      <c r="V101">
        <f t="shared" si="10"/>
        <v>301.7349499999936</v>
      </c>
      <c r="X101">
        <f t="shared" ref="X101:AF116" si="17">IF(AND(ISNUMBER(X35),ISNUMBER(M35)),X35-M35,"")</f>
        <v>0</v>
      </c>
      <c r="Y101">
        <f t="shared" si="17"/>
        <v>0</v>
      </c>
      <c r="Z101">
        <f t="shared" si="17"/>
        <v>0</v>
      </c>
      <c r="AA101">
        <f t="shared" si="17"/>
        <v>-7.1206000000000325E-3</v>
      </c>
      <c r="AB101">
        <f t="shared" si="17"/>
        <v>-0.15887999999999991</v>
      </c>
      <c r="AC101">
        <f t="shared" si="17"/>
        <v>-170.7699999999968</v>
      </c>
      <c r="AD101">
        <f t="shared" si="17"/>
        <v>-371.5</v>
      </c>
      <c r="AE101">
        <f t="shared" si="17"/>
        <v>0.84613000000000227</v>
      </c>
      <c r="AF101">
        <f t="shared" si="17"/>
        <v>199.89999999999418</v>
      </c>
      <c r="AG101">
        <f t="shared" si="11"/>
        <v>199.88387000000318</v>
      </c>
    </row>
    <row r="102" spans="2:33" x14ac:dyDescent="0.35">
      <c r="B102">
        <f t="shared" si="8"/>
        <v>51</v>
      </c>
      <c r="C102">
        <f t="shared" si="5"/>
        <v>3.2837100000000001E-2</v>
      </c>
      <c r="D102">
        <f t="shared" si="5"/>
        <v>3.2837100000000001E-2</v>
      </c>
      <c r="E102">
        <f t="shared" si="5"/>
        <v>0.1970228</v>
      </c>
      <c r="F102">
        <f t="shared" ref="F102:K117" si="18">IF(ISNUMBER(F36),F36,"")</f>
        <v>0.66024519999999998</v>
      </c>
      <c r="G102">
        <f t="shared" si="18"/>
        <v>17.97767</v>
      </c>
      <c r="H102">
        <f t="shared" si="18"/>
        <v>40955.58</v>
      </c>
      <c r="I102">
        <f t="shared" si="18"/>
        <v>36952.699999999997</v>
      </c>
      <c r="J102">
        <f t="shared" si="18"/>
        <v>0</v>
      </c>
      <c r="K102">
        <f t="shared" si="18"/>
        <v>256990.9</v>
      </c>
      <c r="M102">
        <f t="shared" ref="M102:O117" si="19">IF(ISNUMBER(M36),M36,"")</f>
        <v>3.2837100000000001E-2</v>
      </c>
      <c r="N102">
        <f t="shared" si="19"/>
        <v>3.2837100000000001E-2</v>
      </c>
      <c r="O102">
        <f t="shared" si="19"/>
        <v>0.1970228</v>
      </c>
      <c r="P102">
        <f t="shared" si="16"/>
        <v>-6.1295999999999573E-3</v>
      </c>
      <c r="Q102">
        <f t="shared" si="16"/>
        <v>-0.17163000000000039</v>
      </c>
      <c r="R102">
        <f t="shared" si="16"/>
        <v>244.93000000000029</v>
      </c>
      <c r="S102">
        <f t="shared" si="16"/>
        <v>84.639999999999418</v>
      </c>
      <c r="T102">
        <f t="shared" si="16"/>
        <v>98.201970000000003</v>
      </c>
      <c r="U102">
        <f t="shared" si="16"/>
        <v>61.800000000017462</v>
      </c>
      <c r="V102">
        <f t="shared" si="10"/>
        <v>62.088030000000856</v>
      </c>
      <c r="X102">
        <f t="shared" si="17"/>
        <v>0</v>
      </c>
      <c r="Y102">
        <f t="shared" si="17"/>
        <v>0</v>
      </c>
      <c r="Z102">
        <f t="shared" si="17"/>
        <v>0</v>
      </c>
      <c r="AA102">
        <f t="shared" si="17"/>
        <v>-7.4431000000000358E-3</v>
      </c>
      <c r="AB102">
        <f t="shared" si="17"/>
        <v>-0.27713999999999928</v>
      </c>
      <c r="AC102">
        <f t="shared" si="17"/>
        <v>-374.93000000000029</v>
      </c>
      <c r="AD102">
        <f t="shared" si="17"/>
        <v>-508.0199999999968</v>
      </c>
      <c r="AE102">
        <f t="shared" si="17"/>
        <v>-0.30254999999999654</v>
      </c>
      <c r="AF102">
        <f t="shared" si="17"/>
        <v>133.39999999999418</v>
      </c>
      <c r="AG102">
        <f t="shared" si="11"/>
        <v>133.3925499999965</v>
      </c>
    </row>
    <row r="103" spans="2:33" x14ac:dyDescent="0.35">
      <c r="B103">
        <f t="shared" si="8"/>
        <v>52</v>
      </c>
      <c r="C103">
        <f t="shared" si="5"/>
        <v>8.4723400000000004E-2</v>
      </c>
      <c r="D103">
        <f t="shared" si="5"/>
        <v>8.4723400000000004E-2</v>
      </c>
      <c r="E103">
        <f t="shared" si="5"/>
        <v>0.17954349999999999</v>
      </c>
      <c r="F103">
        <f t="shared" si="18"/>
        <v>0.61194029999999999</v>
      </c>
      <c r="G103">
        <f t="shared" si="18"/>
        <v>17.26163</v>
      </c>
      <c r="H103">
        <f t="shared" si="18"/>
        <v>39426.480000000003</v>
      </c>
      <c r="I103">
        <f t="shared" si="18"/>
        <v>37003.42</v>
      </c>
      <c r="J103">
        <f t="shared" si="18"/>
        <v>0</v>
      </c>
      <c r="K103">
        <f t="shared" si="18"/>
        <v>244605.6</v>
      </c>
      <c r="M103">
        <f t="shared" si="19"/>
        <v>8.4723400000000004E-2</v>
      </c>
      <c r="N103">
        <f t="shared" si="19"/>
        <v>8.4723400000000004E-2</v>
      </c>
      <c r="O103">
        <f t="shared" si="19"/>
        <v>0.17954349999999999</v>
      </c>
      <c r="P103">
        <f t="shared" si="16"/>
        <v>-1.8437200000000042E-2</v>
      </c>
      <c r="Q103">
        <f t="shared" si="16"/>
        <v>-0.5504800000000003</v>
      </c>
      <c r="R103">
        <f t="shared" si="16"/>
        <v>595.47999999999593</v>
      </c>
      <c r="S103">
        <f t="shared" si="16"/>
        <v>140.12000000000262</v>
      </c>
      <c r="T103">
        <f t="shared" si="16"/>
        <v>131.90010000000001</v>
      </c>
      <c r="U103">
        <f t="shared" si="16"/>
        <v>323.10000000000582</v>
      </c>
      <c r="V103">
        <f t="shared" si="10"/>
        <v>323.4598999999933</v>
      </c>
      <c r="X103">
        <f t="shared" si="17"/>
        <v>0</v>
      </c>
      <c r="Y103">
        <f t="shared" si="17"/>
        <v>0</v>
      </c>
      <c r="Z103">
        <f t="shared" si="17"/>
        <v>0</v>
      </c>
      <c r="AA103">
        <f t="shared" si="17"/>
        <v>-1.3608499999999912E-2</v>
      </c>
      <c r="AB103">
        <f t="shared" si="17"/>
        <v>-0.52018999999999949</v>
      </c>
      <c r="AC103">
        <f t="shared" si="17"/>
        <v>-346.90999999999622</v>
      </c>
      <c r="AD103">
        <f t="shared" si="17"/>
        <v>-324.44000000000233</v>
      </c>
      <c r="AE103">
        <f t="shared" si="17"/>
        <v>-7.9000000000064574E-3</v>
      </c>
      <c r="AF103">
        <f t="shared" si="17"/>
        <v>-22.5</v>
      </c>
      <c r="AG103">
        <f t="shared" si="11"/>
        <v>-22.462099999993882</v>
      </c>
    </row>
    <row r="104" spans="2:33" x14ac:dyDescent="0.35">
      <c r="B104">
        <f t="shared" si="8"/>
        <v>53</v>
      </c>
      <c r="C104">
        <f t="shared" si="5"/>
        <v>3.7892000000000002E-2</v>
      </c>
      <c r="D104">
        <f t="shared" si="5"/>
        <v>3.7892000000000002E-2</v>
      </c>
      <c r="E104">
        <f t="shared" si="5"/>
        <v>0.21036589999999999</v>
      </c>
      <c r="F104">
        <f t="shared" si="18"/>
        <v>0.66419859999999997</v>
      </c>
      <c r="G104">
        <f t="shared" si="18"/>
        <v>18.57274</v>
      </c>
      <c r="H104">
        <f t="shared" si="18"/>
        <v>39816.83</v>
      </c>
      <c r="I104">
        <f t="shared" si="18"/>
        <v>36016.370000000003</v>
      </c>
      <c r="J104">
        <f t="shared" si="18"/>
        <v>0</v>
      </c>
      <c r="K104">
        <f t="shared" si="18"/>
        <v>255048.8</v>
      </c>
      <c r="M104">
        <f t="shared" si="19"/>
        <v>3.7892000000000002E-2</v>
      </c>
      <c r="N104">
        <f t="shared" si="19"/>
        <v>3.7892000000000002E-2</v>
      </c>
      <c r="O104">
        <f t="shared" si="19"/>
        <v>0.21036589999999999</v>
      </c>
      <c r="P104">
        <f t="shared" si="16"/>
        <v>-5.6619999999999449E-3</v>
      </c>
      <c r="Q104">
        <f t="shared" si="16"/>
        <v>-0.15635999999999939</v>
      </c>
      <c r="R104">
        <f t="shared" si="16"/>
        <v>-181.55000000000291</v>
      </c>
      <c r="S104">
        <f t="shared" si="16"/>
        <v>-30.459999999999127</v>
      </c>
      <c r="T104">
        <f t="shared" si="16"/>
        <v>117.2235</v>
      </c>
      <c r="U104">
        <f t="shared" si="16"/>
        <v>-268.59999999997672</v>
      </c>
      <c r="V104">
        <f t="shared" si="10"/>
        <v>-268.31350000000378</v>
      </c>
      <c r="X104">
        <f t="shared" si="17"/>
        <v>0</v>
      </c>
      <c r="Y104">
        <f t="shared" si="17"/>
        <v>0</v>
      </c>
      <c r="Z104">
        <f t="shared" si="17"/>
        <v>0</v>
      </c>
      <c r="AA104">
        <f t="shared" si="17"/>
        <v>-8.7108000000000185E-3</v>
      </c>
      <c r="AB104">
        <f t="shared" si="17"/>
        <v>-0.33058000000000121</v>
      </c>
      <c r="AC104">
        <f t="shared" si="17"/>
        <v>-524.12999999999738</v>
      </c>
      <c r="AD104">
        <f t="shared" si="17"/>
        <v>-521.29000000000087</v>
      </c>
      <c r="AE104">
        <f t="shared" si="17"/>
        <v>-1.5699999999995384E-2</v>
      </c>
      <c r="AF104">
        <f t="shared" si="17"/>
        <v>-2.9000000000232831</v>
      </c>
      <c r="AG104">
        <f t="shared" si="11"/>
        <v>-2.8242999999964695</v>
      </c>
    </row>
    <row r="105" spans="2:33" x14ac:dyDescent="0.35">
      <c r="B105">
        <f t="shared" si="8"/>
        <v>54</v>
      </c>
      <c r="C105">
        <f t="shared" si="5"/>
        <v>4.4658499999999997E-2</v>
      </c>
      <c r="D105">
        <f t="shared" si="5"/>
        <v>4.4658499999999997E-2</v>
      </c>
      <c r="E105">
        <f t="shared" si="5"/>
        <v>0.20052539999999999</v>
      </c>
      <c r="F105">
        <f t="shared" si="18"/>
        <v>0.59194400000000003</v>
      </c>
      <c r="G105">
        <f t="shared" si="18"/>
        <v>16.979420000000001</v>
      </c>
      <c r="H105">
        <f t="shared" si="18"/>
        <v>36950.51</v>
      </c>
      <c r="I105">
        <f t="shared" si="18"/>
        <v>36577.15</v>
      </c>
      <c r="J105">
        <f t="shared" si="18"/>
        <v>0</v>
      </c>
      <c r="K105">
        <f t="shared" si="18"/>
        <v>291278.5</v>
      </c>
      <c r="M105">
        <f t="shared" si="19"/>
        <v>4.4658499999999997E-2</v>
      </c>
      <c r="N105">
        <f t="shared" si="19"/>
        <v>4.4658499999999997E-2</v>
      </c>
      <c r="O105">
        <f t="shared" si="19"/>
        <v>0.20052539999999999</v>
      </c>
      <c r="P105">
        <f t="shared" si="16"/>
        <v>-1.1383600000000049E-2</v>
      </c>
      <c r="Q105">
        <f t="shared" si="16"/>
        <v>-0.3257399999999997</v>
      </c>
      <c r="R105">
        <f t="shared" si="16"/>
        <v>109.58999999999651</v>
      </c>
      <c r="S105">
        <f t="shared" si="16"/>
        <v>29.360000000000582</v>
      </c>
      <c r="T105">
        <f t="shared" si="16"/>
        <v>58.058129999999998</v>
      </c>
      <c r="U105">
        <f t="shared" si="16"/>
        <v>22</v>
      </c>
      <c r="V105">
        <f t="shared" si="10"/>
        <v>22.171869999995927</v>
      </c>
      <c r="X105">
        <f t="shared" si="17"/>
        <v>0</v>
      </c>
      <c r="Y105">
        <f t="shared" si="17"/>
        <v>0</v>
      </c>
      <c r="Z105">
        <f t="shared" si="17"/>
        <v>0</v>
      </c>
      <c r="AA105">
        <f t="shared" si="17"/>
        <v>-1.970229999999995E-2</v>
      </c>
      <c r="AB105">
        <f t="shared" si="17"/>
        <v>-0.34151000000000309</v>
      </c>
      <c r="AC105">
        <f t="shared" si="17"/>
        <v>-850.73999999999796</v>
      </c>
      <c r="AD105">
        <f t="shared" si="17"/>
        <v>-493.58000000000175</v>
      </c>
      <c r="AE105">
        <f t="shared" si="17"/>
        <v>-2.6730000000000587E-2</v>
      </c>
      <c r="AF105">
        <f t="shared" si="17"/>
        <v>-357.09999999997672</v>
      </c>
      <c r="AG105">
        <f t="shared" si="11"/>
        <v>-357.13326999999617</v>
      </c>
    </row>
    <row r="106" spans="2:33" x14ac:dyDescent="0.35">
      <c r="B106">
        <f t="shared" si="8"/>
        <v>55</v>
      </c>
      <c r="C106">
        <f t="shared" si="5"/>
        <v>5.1146400000000002E-2</v>
      </c>
      <c r="D106">
        <f t="shared" si="5"/>
        <v>5.1146400000000002E-2</v>
      </c>
      <c r="E106">
        <f t="shared" si="5"/>
        <v>0.1865079</v>
      </c>
      <c r="F106">
        <f t="shared" si="18"/>
        <v>0.62698410000000004</v>
      </c>
      <c r="G106">
        <f t="shared" si="18"/>
        <v>17.747350000000001</v>
      </c>
      <c r="H106">
        <f t="shared" si="18"/>
        <v>37092.730000000003</v>
      </c>
      <c r="I106">
        <f t="shared" si="18"/>
        <v>35856.410000000003</v>
      </c>
      <c r="J106">
        <f t="shared" si="18"/>
        <v>0</v>
      </c>
      <c r="K106">
        <f t="shared" si="18"/>
        <v>291381</v>
      </c>
      <c r="M106">
        <f t="shared" si="19"/>
        <v>5.1146400000000002E-2</v>
      </c>
      <c r="N106">
        <f t="shared" si="19"/>
        <v>5.1146400000000002E-2</v>
      </c>
      <c r="O106">
        <f t="shared" si="19"/>
        <v>0.1865079</v>
      </c>
      <c r="P106">
        <f t="shared" si="16"/>
        <v>-1.3668400000000025E-2</v>
      </c>
      <c r="Q106">
        <f t="shared" si="16"/>
        <v>-0.42460000000000164</v>
      </c>
      <c r="R106">
        <f t="shared" si="16"/>
        <v>494.25999999999476</v>
      </c>
      <c r="S106">
        <f t="shared" si="16"/>
        <v>105.75</v>
      </c>
      <c r="T106">
        <f t="shared" si="16"/>
        <v>26.63739</v>
      </c>
      <c r="U106">
        <f t="shared" si="16"/>
        <v>361.79999999998836</v>
      </c>
      <c r="V106">
        <f t="shared" si="10"/>
        <v>361.87260999999478</v>
      </c>
      <c r="X106">
        <f t="shared" si="17"/>
        <v>0</v>
      </c>
      <c r="Y106">
        <f t="shared" si="17"/>
        <v>0</v>
      </c>
      <c r="Z106">
        <f t="shared" si="17"/>
        <v>0</v>
      </c>
      <c r="AA106">
        <f t="shared" si="17"/>
        <v>-7.0546999999999693E-3</v>
      </c>
      <c r="AB106">
        <f t="shared" si="17"/>
        <v>-0.27777999999999992</v>
      </c>
      <c r="AC106">
        <f t="shared" si="17"/>
        <v>-195.06999999999971</v>
      </c>
      <c r="AD106">
        <f t="shared" si="17"/>
        <v>-410.16000000000349</v>
      </c>
      <c r="AE106">
        <f t="shared" si="17"/>
        <v>-7.3614399999999982</v>
      </c>
      <c r="AF106">
        <f t="shared" si="17"/>
        <v>222.5</v>
      </c>
      <c r="AG106">
        <f t="shared" si="11"/>
        <v>222.45144000000377</v>
      </c>
    </row>
    <row r="107" spans="2:33" x14ac:dyDescent="0.35">
      <c r="B107">
        <f t="shared" si="8"/>
        <v>56</v>
      </c>
      <c r="C107">
        <f t="shared" si="5"/>
        <v>4.8509099999999999E-2</v>
      </c>
      <c r="D107">
        <f t="shared" si="5"/>
        <v>4.8509099999999999E-2</v>
      </c>
      <c r="E107">
        <f t="shared" si="5"/>
        <v>0.19581660000000001</v>
      </c>
      <c r="F107">
        <f t="shared" si="18"/>
        <v>0.58433469999999998</v>
      </c>
      <c r="G107">
        <f t="shared" si="18"/>
        <v>18.11571</v>
      </c>
      <c r="H107">
        <f t="shared" si="18"/>
        <v>39280.449999999997</v>
      </c>
      <c r="I107">
        <f t="shared" si="18"/>
        <v>41015.760000000002</v>
      </c>
      <c r="J107">
        <f t="shared" si="18"/>
        <v>0</v>
      </c>
      <c r="K107">
        <f t="shared" si="18"/>
        <v>436202.5</v>
      </c>
      <c r="M107">
        <f t="shared" si="19"/>
        <v>4.8509099999999999E-2</v>
      </c>
      <c r="N107">
        <f t="shared" si="19"/>
        <v>4.8509099999999999E-2</v>
      </c>
      <c r="O107">
        <f t="shared" si="19"/>
        <v>0.19581660000000001</v>
      </c>
      <c r="P107">
        <f t="shared" si="16"/>
        <v>-1.2461100000000003E-2</v>
      </c>
      <c r="Q107">
        <f t="shared" si="16"/>
        <v>-0.4089899999999993</v>
      </c>
      <c r="R107">
        <f t="shared" si="16"/>
        <v>358.31999999999971</v>
      </c>
      <c r="S107">
        <f t="shared" si="16"/>
        <v>28.989999999997963</v>
      </c>
      <c r="T107">
        <f t="shared" si="16"/>
        <v>14.88653</v>
      </c>
      <c r="U107">
        <f t="shared" si="16"/>
        <v>314.40000000002328</v>
      </c>
      <c r="V107">
        <f t="shared" si="10"/>
        <v>314.44347000000175</v>
      </c>
      <c r="X107">
        <f t="shared" si="17"/>
        <v>0</v>
      </c>
      <c r="Y107">
        <f t="shared" si="17"/>
        <v>0</v>
      </c>
      <c r="Z107">
        <f t="shared" si="17"/>
        <v>0</v>
      </c>
      <c r="AA107">
        <f t="shared" si="17"/>
        <v>-4.4503999999999655E-3</v>
      </c>
      <c r="AB107">
        <f t="shared" si="17"/>
        <v>-0.31775999999999982</v>
      </c>
      <c r="AC107">
        <f t="shared" si="17"/>
        <v>33.960000000006403</v>
      </c>
      <c r="AD107">
        <f t="shared" si="17"/>
        <v>-6.0400000000008731</v>
      </c>
      <c r="AE107">
        <f t="shared" si="17"/>
        <v>4.3335599999999985</v>
      </c>
      <c r="AF107">
        <f t="shared" si="17"/>
        <v>35.599999999976717</v>
      </c>
      <c r="AG107">
        <f t="shared" si="11"/>
        <v>35.666440000007277</v>
      </c>
    </row>
    <row r="108" spans="2:33" x14ac:dyDescent="0.35">
      <c r="B108">
        <f t="shared" si="8"/>
        <v>57</v>
      </c>
      <c r="C108">
        <f t="shared" si="5"/>
        <v>9.6407499999999993E-2</v>
      </c>
      <c r="D108">
        <f t="shared" si="5"/>
        <v>9.6407499999999993E-2</v>
      </c>
      <c r="E108">
        <f t="shared" si="5"/>
        <v>0.21191450000000001</v>
      </c>
      <c r="F108">
        <f t="shared" si="18"/>
        <v>0.58253750000000004</v>
      </c>
      <c r="G108">
        <f t="shared" si="18"/>
        <v>17.656659999999999</v>
      </c>
      <c r="H108">
        <f t="shared" si="18"/>
        <v>36764.92</v>
      </c>
      <c r="I108">
        <f t="shared" si="18"/>
        <v>40181.11</v>
      </c>
      <c r="J108">
        <f t="shared" si="18"/>
        <v>0</v>
      </c>
      <c r="K108">
        <f t="shared" si="18"/>
        <v>470759.5</v>
      </c>
      <c r="M108">
        <f t="shared" si="19"/>
        <v>9.6407499999999993E-2</v>
      </c>
      <c r="N108">
        <f t="shared" si="19"/>
        <v>9.6407499999999993E-2</v>
      </c>
      <c r="O108">
        <f t="shared" si="19"/>
        <v>0.21191450000000001</v>
      </c>
      <c r="P108">
        <f t="shared" si="16"/>
        <v>-3.0923100000000092E-2</v>
      </c>
      <c r="Q108">
        <f t="shared" si="16"/>
        <v>-0.92541999999999902</v>
      </c>
      <c r="R108">
        <f t="shared" si="16"/>
        <v>-182.83000000000175</v>
      </c>
      <c r="S108">
        <f t="shared" si="16"/>
        <v>-1.2399999999979627</v>
      </c>
      <c r="T108">
        <f t="shared" si="16"/>
        <v>16.858239999999999</v>
      </c>
      <c r="U108">
        <f t="shared" si="16"/>
        <v>-204.29999999998836</v>
      </c>
      <c r="V108">
        <f t="shared" si="10"/>
        <v>-198.44824000000378</v>
      </c>
      <c r="X108">
        <f t="shared" si="17"/>
        <v>0</v>
      </c>
      <c r="Y108">
        <f t="shared" si="17"/>
        <v>0</v>
      </c>
      <c r="Z108">
        <f t="shared" si="17"/>
        <v>0</v>
      </c>
      <c r="AA108">
        <f t="shared" si="17"/>
        <v>-1.4097299999999979E-2</v>
      </c>
      <c r="AB108">
        <f t="shared" si="17"/>
        <v>-0.29877000000000109</v>
      </c>
      <c r="AC108">
        <f t="shared" si="17"/>
        <v>-62.82999999999447</v>
      </c>
      <c r="AD108">
        <f t="shared" si="17"/>
        <v>-370.74000000000524</v>
      </c>
      <c r="AE108">
        <f t="shared" si="17"/>
        <v>0.37119000000000213</v>
      </c>
      <c r="AF108">
        <f t="shared" si="17"/>
        <v>307.5</v>
      </c>
      <c r="AG108">
        <f t="shared" si="11"/>
        <v>307.53881000001076</v>
      </c>
    </row>
    <row r="109" spans="2:33" x14ac:dyDescent="0.35">
      <c r="B109">
        <f t="shared" si="8"/>
        <v>58</v>
      </c>
      <c r="C109">
        <f t="shared" si="5"/>
        <v>8.0223900000000001E-2</v>
      </c>
      <c r="D109">
        <f t="shared" si="5"/>
        <v>8.0223900000000001E-2</v>
      </c>
      <c r="E109">
        <f t="shared" si="5"/>
        <v>0.24207090000000001</v>
      </c>
      <c r="F109">
        <f t="shared" si="18"/>
        <v>0.51259330000000003</v>
      </c>
      <c r="G109">
        <f t="shared" si="18"/>
        <v>15.816700000000001</v>
      </c>
      <c r="H109">
        <f t="shared" si="18"/>
        <v>36541.49</v>
      </c>
      <c r="I109">
        <f t="shared" si="18"/>
        <v>38438.15</v>
      </c>
      <c r="J109">
        <f t="shared" si="18"/>
        <v>0</v>
      </c>
      <c r="K109">
        <f t="shared" si="18"/>
        <v>464349.4</v>
      </c>
      <c r="M109">
        <f t="shared" si="19"/>
        <v>8.0223900000000001E-2</v>
      </c>
      <c r="N109">
        <f t="shared" si="19"/>
        <v>8.0223900000000001E-2</v>
      </c>
      <c r="O109">
        <f t="shared" si="19"/>
        <v>0.24207090000000001</v>
      </c>
      <c r="P109">
        <f t="shared" si="16"/>
        <v>-1.8190300000000048E-2</v>
      </c>
      <c r="Q109">
        <f t="shared" si="16"/>
        <v>-0.5480400000000003</v>
      </c>
      <c r="R109">
        <f t="shared" si="16"/>
        <v>196.54000000000087</v>
      </c>
      <c r="S109">
        <f t="shared" si="16"/>
        <v>42.360000000000582</v>
      </c>
      <c r="T109">
        <f t="shared" si="16"/>
        <v>35.360169999999997</v>
      </c>
      <c r="U109">
        <f t="shared" si="16"/>
        <v>117.19999999995343</v>
      </c>
      <c r="V109">
        <f t="shared" si="10"/>
        <v>118.81983000000031</v>
      </c>
      <c r="X109">
        <f t="shared" si="17"/>
        <v>0</v>
      </c>
      <c r="Y109">
        <f t="shared" si="17"/>
        <v>0</v>
      </c>
      <c r="Z109">
        <f t="shared" si="17"/>
        <v>0</v>
      </c>
      <c r="AA109">
        <f t="shared" si="17"/>
        <v>-5.5969999999999631E-3</v>
      </c>
      <c r="AB109">
        <f t="shared" si="17"/>
        <v>-0.1394599999999997</v>
      </c>
      <c r="AC109">
        <f t="shared" si="17"/>
        <v>16.510000000002037</v>
      </c>
      <c r="AD109">
        <f t="shared" si="17"/>
        <v>-637.06000000000495</v>
      </c>
      <c r="AE109">
        <f t="shared" si="17"/>
        <v>-3.3289999999993825E-2</v>
      </c>
      <c r="AF109">
        <f t="shared" si="17"/>
        <v>653.70000000001164</v>
      </c>
      <c r="AG109">
        <f t="shared" si="11"/>
        <v>653.60329000000695</v>
      </c>
    </row>
    <row r="110" spans="2:33" x14ac:dyDescent="0.35">
      <c r="B110">
        <f t="shared" si="8"/>
        <v>59</v>
      </c>
      <c r="C110">
        <f t="shared" si="5"/>
        <v>7.9825800000000002E-2</v>
      </c>
      <c r="D110">
        <f t="shared" si="5"/>
        <v>7.9825800000000002E-2</v>
      </c>
      <c r="E110">
        <f t="shared" si="5"/>
        <v>0.21673919999999999</v>
      </c>
      <c r="F110">
        <f t="shared" si="18"/>
        <v>0.53313980000000005</v>
      </c>
      <c r="G110">
        <f t="shared" si="18"/>
        <v>17.141749999999998</v>
      </c>
      <c r="H110">
        <f t="shared" si="18"/>
        <v>40291.86</v>
      </c>
      <c r="I110">
        <f t="shared" si="18"/>
        <v>38040.410000000003</v>
      </c>
      <c r="J110">
        <f t="shared" si="18"/>
        <v>0</v>
      </c>
      <c r="K110">
        <f t="shared" si="18"/>
        <v>546395.6</v>
      </c>
      <c r="M110">
        <f t="shared" si="19"/>
        <v>7.9825800000000002E-2</v>
      </c>
      <c r="N110">
        <f t="shared" si="19"/>
        <v>7.9825800000000002E-2</v>
      </c>
      <c r="O110">
        <f t="shared" si="19"/>
        <v>0.21673919999999999</v>
      </c>
      <c r="P110">
        <f t="shared" si="16"/>
        <v>-1.64489000000001E-2</v>
      </c>
      <c r="Q110">
        <f t="shared" si="16"/>
        <v>-0.43540999999999741</v>
      </c>
      <c r="R110">
        <f t="shared" si="16"/>
        <v>424.08000000000175</v>
      </c>
      <c r="S110">
        <f t="shared" si="16"/>
        <v>41.979999999995925</v>
      </c>
      <c r="T110">
        <f t="shared" si="16"/>
        <v>10.05419</v>
      </c>
      <c r="U110">
        <f t="shared" si="16"/>
        <v>361.09999999997672</v>
      </c>
      <c r="V110">
        <f t="shared" si="10"/>
        <v>372.04581000000582</v>
      </c>
      <c r="X110">
        <f t="shared" si="17"/>
        <v>0</v>
      </c>
      <c r="Y110">
        <f t="shared" si="17"/>
        <v>0</v>
      </c>
      <c r="Z110">
        <f t="shared" si="17"/>
        <v>0</v>
      </c>
      <c r="AA110">
        <f t="shared" si="17"/>
        <v>-1.451379999999991E-2</v>
      </c>
      <c r="AB110">
        <f t="shared" si="17"/>
        <v>-0.40058000000000149</v>
      </c>
      <c r="AC110">
        <f t="shared" si="17"/>
        <v>-410.31999999999971</v>
      </c>
      <c r="AD110">
        <f t="shared" si="17"/>
        <v>-542</v>
      </c>
      <c r="AE110">
        <f t="shared" si="17"/>
        <v>-1.0846870000000006</v>
      </c>
      <c r="AF110">
        <f t="shared" si="17"/>
        <v>132.70000000006985</v>
      </c>
      <c r="AG110">
        <f t="shared" si="11"/>
        <v>132.76468700000027</v>
      </c>
    </row>
    <row r="111" spans="2:33" x14ac:dyDescent="0.35">
      <c r="B111">
        <f t="shared" si="8"/>
        <v>60</v>
      </c>
      <c r="C111">
        <f t="shared" si="5"/>
        <v>0.1301715</v>
      </c>
      <c r="D111">
        <f t="shared" si="5"/>
        <v>0.1301715</v>
      </c>
      <c r="E111">
        <f t="shared" si="5"/>
        <v>0.20484359999999999</v>
      </c>
      <c r="F111">
        <f t="shared" si="18"/>
        <v>0.4313824</v>
      </c>
      <c r="G111">
        <f t="shared" si="18"/>
        <v>14.68214</v>
      </c>
      <c r="H111">
        <f t="shared" si="18"/>
        <v>33551</v>
      </c>
      <c r="I111">
        <f t="shared" si="18"/>
        <v>41372.480000000003</v>
      </c>
      <c r="J111">
        <f t="shared" si="18"/>
        <v>0</v>
      </c>
      <c r="K111">
        <f t="shared" si="18"/>
        <v>706288.9</v>
      </c>
      <c r="M111">
        <f t="shared" si="19"/>
        <v>0.1301715</v>
      </c>
      <c r="N111">
        <f t="shared" si="19"/>
        <v>0.1301715</v>
      </c>
      <c r="O111">
        <f t="shared" si="19"/>
        <v>0.20484359999999999</v>
      </c>
      <c r="P111">
        <f t="shared" si="16"/>
        <v>-3.5822399999999976E-2</v>
      </c>
      <c r="Q111">
        <f t="shared" si="16"/>
        <v>-1.1624600000000012</v>
      </c>
      <c r="R111">
        <f t="shared" si="16"/>
        <v>-292.94000000000233</v>
      </c>
      <c r="S111">
        <f t="shared" si="16"/>
        <v>59.119999999995343</v>
      </c>
      <c r="T111">
        <f t="shared" si="16"/>
        <v>2.8007979999999999</v>
      </c>
      <c r="U111">
        <f t="shared" si="16"/>
        <v>-382.70000000006985</v>
      </c>
      <c r="V111">
        <f t="shared" si="10"/>
        <v>-354.86079799999766</v>
      </c>
      <c r="X111">
        <f t="shared" si="17"/>
        <v>0</v>
      </c>
      <c r="Y111">
        <f t="shared" si="17"/>
        <v>0</v>
      </c>
      <c r="Z111">
        <f t="shared" si="17"/>
        <v>0</v>
      </c>
      <c r="AA111">
        <f t="shared" si="17"/>
        <v>-5.0454000000000332E-3</v>
      </c>
      <c r="AB111">
        <f t="shared" si="17"/>
        <v>-0.38396000000000008</v>
      </c>
      <c r="AC111">
        <f t="shared" si="17"/>
        <v>-407.86000000000058</v>
      </c>
      <c r="AD111">
        <f t="shared" si="17"/>
        <v>-282.83000000000175</v>
      </c>
      <c r="AE111">
        <f t="shared" si="17"/>
        <v>0</v>
      </c>
      <c r="AF111">
        <f t="shared" si="17"/>
        <v>-125.09999999997672</v>
      </c>
      <c r="AG111">
        <f t="shared" si="11"/>
        <v>-125.02999999999884</v>
      </c>
    </row>
    <row r="112" spans="2:33" x14ac:dyDescent="0.35">
      <c r="B112">
        <f t="shared" si="8"/>
        <v>61</v>
      </c>
      <c r="C112">
        <f t="shared" si="5"/>
        <v>9.9122399999999999E-2</v>
      </c>
      <c r="D112">
        <f t="shared" si="5"/>
        <v>9.9122399999999999E-2</v>
      </c>
      <c r="E112">
        <f t="shared" si="5"/>
        <v>0.20443990000000001</v>
      </c>
      <c r="F112">
        <f t="shared" si="18"/>
        <v>0.38048530000000003</v>
      </c>
      <c r="G112">
        <f t="shared" si="18"/>
        <v>14.55756</v>
      </c>
      <c r="H112">
        <f t="shared" si="18"/>
        <v>37683.339999999997</v>
      </c>
      <c r="I112">
        <f t="shared" si="18"/>
        <v>43146.22</v>
      </c>
      <c r="J112">
        <f t="shared" si="18"/>
        <v>0</v>
      </c>
      <c r="K112">
        <f t="shared" si="18"/>
        <v>784771.4</v>
      </c>
      <c r="M112">
        <f t="shared" si="19"/>
        <v>9.9122399999999999E-2</v>
      </c>
      <c r="N112">
        <f t="shared" si="19"/>
        <v>9.9122399999999999E-2</v>
      </c>
      <c r="O112">
        <f t="shared" si="19"/>
        <v>0.20443990000000001</v>
      </c>
      <c r="P112">
        <f t="shared" si="16"/>
        <v>-1.7552900000000038E-2</v>
      </c>
      <c r="Q112">
        <f t="shared" si="16"/>
        <v>-0.53536000000000072</v>
      </c>
      <c r="R112">
        <f t="shared" si="16"/>
        <v>-116.64999999999418</v>
      </c>
      <c r="S112">
        <f t="shared" si="16"/>
        <v>54.909999999996217</v>
      </c>
      <c r="T112">
        <f t="shared" si="16"/>
        <v>3.1593460000000002</v>
      </c>
      <c r="U112">
        <f t="shared" si="16"/>
        <v>-174.70000000006985</v>
      </c>
      <c r="V112">
        <f t="shared" si="10"/>
        <v>-174.7193459999904</v>
      </c>
      <c r="X112">
        <f t="shared" si="17"/>
        <v>0</v>
      </c>
      <c r="Y112">
        <f t="shared" si="17"/>
        <v>0</v>
      </c>
      <c r="Z112">
        <f t="shared" si="17"/>
        <v>0</v>
      </c>
      <c r="AA112">
        <f t="shared" si="17"/>
        <v>-1.4971599999999974E-2</v>
      </c>
      <c r="AB112">
        <f t="shared" si="17"/>
        <v>-0.55653000000000041</v>
      </c>
      <c r="AC112">
        <f t="shared" si="17"/>
        <v>-400.06999999999971</v>
      </c>
      <c r="AD112">
        <f t="shared" si="17"/>
        <v>-337.48999999999796</v>
      </c>
      <c r="AE112">
        <f t="shared" si="17"/>
        <v>-5.329800000000029E-2</v>
      </c>
      <c r="AF112">
        <f t="shared" si="17"/>
        <v>-62.5</v>
      </c>
      <c r="AG112">
        <f t="shared" si="11"/>
        <v>-62.526702000001762</v>
      </c>
    </row>
    <row r="113" spans="2:33" x14ac:dyDescent="0.35">
      <c r="B113">
        <f t="shared" si="8"/>
        <v>62</v>
      </c>
      <c r="C113">
        <f t="shared" si="5"/>
        <v>0.1091197</v>
      </c>
      <c r="D113">
        <f t="shared" si="5"/>
        <v>0.1091197</v>
      </c>
      <c r="E113">
        <f t="shared" si="5"/>
        <v>0.18081179999999999</v>
      </c>
      <c r="F113">
        <f t="shared" si="18"/>
        <v>0.33157619999999999</v>
      </c>
      <c r="G113">
        <f t="shared" si="18"/>
        <v>12.78651</v>
      </c>
      <c r="H113">
        <f t="shared" si="18"/>
        <v>33267.449999999997</v>
      </c>
      <c r="I113">
        <f t="shared" si="18"/>
        <v>43604.18</v>
      </c>
      <c r="J113">
        <f t="shared" si="18"/>
        <v>0</v>
      </c>
      <c r="K113">
        <f t="shared" si="18"/>
        <v>877820.3</v>
      </c>
      <c r="M113">
        <f t="shared" si="19"/>
        <v>0.1091197</v>
      </c>
      <c r="N113">
        <f t="shared" si="19"/>
        <v>0.1091197</v>
      </c>
      <c r="O113">
        <f t="shared" si="19"/>
        <v>0.18081179999999999</v>
      </c>
      <c r="P113">
        <f t="shared" si="16"/>
        <v>-1.3705899999999993E-2</v>
      </c>
      <c r="Q113">
        <f t="shared" si="16"/>
        <v>-0.42751999999999946</v>
      </c>
      <c r="R113">
        <f t="shared" si="16"/>
        <v>815.36000000000058</v>
      </c>
      <c r="S113">
        <f t="shared" si="16"/>
        <v>104.15000000000146</v>
      </c>
      <c r="T113">
        <f t="shared" si="16"/>
        <v>17.314070000000001</v>
      </c>
      <c r="U113">
        <f t="shared" si="16"/>
        <v>674.79999999993015</v>
      </c>
      <c r="V113">
        <f t="shared" si="10"/>
        <v>693.89592999999911</v>
      </c>
      <c r="X113">
        <f t="shared" si="17"/>
        <v>0</v>
      </c>
      <c r="Y113">
        <f t="shared" si="17"/>
        <v>0</v>
      </c>
      <c r="Z113">
        <f t="shared" si="17"/>
        <v>0</v>
      </c>
      <c r="AA113">
        <f t="shared" si="17"/>
        <v>-1.950449999999998E-2</v>
      </c>
      <c r="AB113">
        <f t="shared" si="17"/>
        <v>-0.55456000000000039</v>
      </c>
      <c r="AC113">
        <f t="shared" si="17"/>
        <v>-670.2699999999968</v>
      </c>
      <c r="AD113">
        <f t="shared" si="17"/>
        <v>-181.31999999999971</v>
      </c>
      <c r="AE113">
        <f t="shared" si="17"/>
        <v>0</v>
      </c>
      <c r="AF113">
        <f t="shared" si="17"/>
        <v>-489</v>
      </c>
      <c r="AG113">
        <f t="shared" si="11"/>
        <v>-488.94999999999709</v>
      </c>
    </row>
    <row r="114" spans="2:33" x14ac:dyDescent="0.35">
      <c r="B114">
        <f t="shared" si="8"/>
        <v>63</v>
      </c>
      <c r="C114">
        <f t="shared" si="5"/>
        <v>0.12726280000000001</v>
      </c>
      <c r="D114">
        <f t="shared" si="5"/>
        <v>0.12726280000000001</v>
      </c>
      <c r="E114">
        <f t="shared" si="5"/>
        <v>0.20186509999999999</v>
      </c>
      <c r="F114">
        <f t="shared" si="18"/>
        <v>0.33406469999999999</v>
      </c>
      <c r="G114">
        <f t="shared" si="18"/>
        <v>13.75041</v>
      </c>
      <c r="H114">
        <f t="shared" si="18"/>
        <v>33408.33</v>
      </c>
      <c r="I114">
        <f t="shared" si="18"/>
        <v>41652.57</v>
      </c>
      <c r="J114">
        <f t="shared" si="18"/>
        <v>0</v>
      </c>
      <c r="K114">
        <f t="shared" si="18"/>
        <v>861327.2</v>
      </c>
      <c r="M114">
        <f t="shared" si="19"/>
        <v>0.12726280000000001</v>
      </c>
      <c r="N114">
        <f t="shared" si="19"/>
        <v>0.12726280000000001</v>
      </c>
      <c r="O114">
        <f t="shared" si="19"/>
        <v>0.20186509999999999</v>
      </c>
      <c r="P114">
        <f t="shared" si="16"/>
        <v>-3.1267099999999992E-2</v>
      </c>
      <c r="Q114">
        <f t="shared" si="16"/>
        <v>-0.87877000000000116</v>
      </c>
      <c r="R114">
        <f t="shared" si="16"/>
        <v>668.33999999999651</v>
      </c>
      <c r="S114">
        <f t="shared" si="16"/>
        <v>112.9800000000032</v>
      </c>
      <c r="T114">
        <f t="shared" si="16"/>
        <v>4.1186400000000001</v>
      </c>
      <c r="U114">
        <f t="shared" si="16"/>
        <v>551.20000000006985</v>
      </c>
      <c r="V114">
        <f t="shared" si="10"/>
        <v>551.24135999999328</v>
      </c>
      <c r="X114">
        <f t="shared" si="17"/>
        <v>0</v>
      </c>
      <c r="Y114">
        <f t="shared" si="17"/>
        <v>0</v>
      </c>
      <c r="Z114">
        <f t="shared" si="17"/>
        <v>0</v>
      </c>
      <c r="AA114">
        <f t="shared" si="17"/>
        <v>-7.1311000000000013E-3</v>
      </c>
      <c r="AB114">
        <f t="shared" si="17"/>
        <v>-4.6079999999999899E-2</v>
      </c>
      <c r="AC114">
        <f t="shared" si="17"/>
        <v>-70.479999999995925</v>
      </c>
      <c r="AD114">
        <f t="shared" si="17"/>
        <v>-351.18000000000029</v>
      </c>
      <c r="AE114">
        <f t="shared" si="17"/>
        <v>3.196294</v>
      </c>
      <c r="AF114">
        <f t="shared" si="17"/>
        <v>277.5</v>
      </c>
      <c r="AG114">
        <f t="shared" si="11"/>
        <v>277.5037060000044</v>
      </c>
    </row>
    <row r="115" spans="2:33" x14ac:dyDescent="0.35">
      <c r="B115">
        <f t="shared" si="8"/>
        <v>64</v>
      </c>
      <c r="C115">
        <f t="shared" si="5"/>
        <v>9.4403600000000004E-2</v>
      </c>
      <c r="D115">
        <f t="shared" si="5"/>
        <v>9.4403600000000004E-2</v>
      </c>
      <c r="E115">
        <f t="shared" si="5"/>
        <v>0.18824189999999999</v>
      </c>
      <c r="F115">
        <f t="shared" si="18"/>
        <v>0.24646689999999999</v>
      </c>
      <c r="G115">
        <f t="shared" si="18"/>
        <v>11.494059999999999</v>
      </c>
      <c r="H115">
        <f t="shared" si="18"/>
        <v>33870.339999999997</v>
      </c>
      <c r="I115">
        <f t="shared" si="18"/>
        <v>45651.23</v>
      </c>
      <c r="J115">
        <f t="shared" si="18"/>
        <v>0</v>
      </c>
      <c r="K115">
        <f t="shared" si="18"/>
        <v>1173326</v>
      </c>
      <c r="M115">
        <f t="shared" si="19"/>
        <v>9.4403600000000004E-2</v>
      </c>
      <c r="N115">
        <f t="shared" si="19"/>
        <v>9.4403600000000004E-2</v>
      </c>
      <c r="O115">
        <f t="shared" si="19"/>
        <v>0.18824189999999999</v>
      </c>
      <c r="P115">
        <f t="shared" si="16"/>
        <v>-5.6528999999999885E-3</v>
      </c>
      <c r="Q115">
        <f t="shared" si="16"/>
        <v>-0.15714999999999968</v>
      </c>
      <c r="R115">
        <f t="shared" si="16"/>
        <v>970.95000000000437</v>
      </c>
      <c r="S115">
        <f t="shared" si="16"/>
        <v>192.15999999999622</v>
      </c>
      <c r="T115">
        <f t="shared" si="16"/>
        <v>3.510081</v>
      </c>
      <c r="U115">
        <f t="shared" si="16"/>
        <v>750</v>
      </c>
      <c r="V115">
        <f t="shared" si="10"/>
        <v>775.27991900000814</v>
      </c>
      <c r="X115">
        <f t="shared" si="17"/>
        <v>0</v>
      </c>
      <c r="Y115">
        <f t="shared" si="17"/>
        <v>0</v>
      </c>
      <c r="Z115">
        <f t="shared" si="17"/>
        <v>0</v>
      </c>
      <c r="AA115">
        <f t="shared" si="17"/>
        <v>-2.7133999999999991E-2</v>
      </c>
      <c r="AB115">
        <f t="shared" si="17"/>
        <v>-0.8490599999999997</v>
      </c>
      <c r="AC115">
        <f t="shared" si="17"/>
        <v>-434.59999999999854</v>
      </c>
      <c r="AD115">
        <f t="shared" si="17"/>
        <v>-625.16999999999825</v>
      </c>
      <c r="AE115">
        <f t="shared" si="17"/>
        <v>0</v>
      </c>
      <c r="AF115">
        <f t="shared" si="17"/>
        <v>191</v>
      </c>
      <c r="AG115">
        <f t="shared" si="11"/>
        <v>190.56999999999971</v>
      </c>
    </row>
    <row r="116" spans="2:33" x14ac:dyDescent="0.35">
      <c r="B116">
        <f t="shared" si="8"/>
        <v>65</v>
      </c>
      <c r="C116">
        <f t="shared" si="5"/>
        <v>2.6728600000000002E-2</v>
      </c>
      <c r="D116">
        <f t="shared" si="5"/>
        <v>0.1150494</v>
      </c>
      <c r="E116">
        <f t="shared" si="5"/>
        <v>1</v>
      </c>
      <c r="F116">
        <f t="shared" si="18"/>
        <v>0.13712959999999999</v>
      </c>
      <c r="G116">
        <f t="shared" si="18"/>
        <v>11.929690000000001</v>
      </c>
      <c r="H116">
        <f t="shared" si="18"/>
        <v>34504.75</v>
      </c>
      <c r="I116">
        <f t="shared" si="18"/>
        <v>47589.91</v>
      </c>
      <c r="J116">
        <f t="shared" si="18"/>
        <v>167.59809999999999</v>
      </c>
      <c r="K116">
        <f t="shared" si="18"/>
        <v>1220538</v>
      </c>
      <c r="M116">
        <f t="shared" si="19"/>
        <v>2.6728600000000002E-2</v>
      </c>
      <c r="N116">
        <f t="shared" si="19"/>
        <v>0.1150494</v>
      </c>
      <c r="O116">
        <f t="shared" si="19"/>
        <v>1</v>
      </c>
      <c r="P116">
        <f t="shared" si="16"/>
        <v>-5.229499999999998E-3</v>
      </c>
      <c r="Q116">
        <f t="shared" si="16"/>
        <v>-0.88727000000000089</v>
      </c>
      <c r="R116">
        <f t="shared" si="16"/>
        <v>-259.30000000000291</v>
      </c>
      <c r="S116">
        <f t="shared" si="16"/>
        <v>-15.260000000002037</v>
      </c>
      <c r="T116">
        <f t="shared" si="16"/>
        <v>9.4056000000000211</v>
      </c>
      <c r="U116">
        <f t="shared" si="16"/>
        <v>-640</v>
      </c>
      <c r="V116">
        <f t="shared" si="10"/>
        <v>-253.44560000000092</v>
      </c>
      <c r="X116">
        <f t="shared" si="17"/>
        <v>0</v>
      </c>
      <c r="Y116">
        <f t="shared" si="17"/>
        <v>0</v>
      </c>
      <c r="Z116">
        <f t="shared" si="17"/>
        <v>0</v>
      </c>
      <c r="AA116">
        <f t="shared" si="17"/>
        <v>-2.3243000000000014E-3</v>
      </c>
      <c r="AB116">
        <f t="shared" si="17"/>
        <v>-0.18304000000000009</v>
      </c>
      <c r="AC116">
        <f t="shared" si="17"/>
        <v>117.58000000000175</v>
      </c>
      <c r="AD116">
        <f t="shared" si="17"/>
        <v>-521.34999999999854</v>
      </c>
      <c r="AE116">
        <f t="shared" si="17"/>
        <v>-7.2823999999999955</v>
      </c>
      <c r="AF116">
        <f t="shared" si="17"/>
        <v>647</v>
      </c>
      <c r="AG116">
        <f t="shared" si="11"/>
        <v>646.21240000000034</v>
      </c>
    </row>
    <row r="117" spans="2:33" x14ac:dyDescent="0.35">
      <c r="B117">
        <f t="shared" si="8"/>
        <v>66</v>
      </c>
      <c r="C117">
        <f t="shared" si="5"/>
        <v>1.6269599999999999E-2</v>
      </c>
      <c r="D117">
        <f t="shared" si="5"/>
        <v>0.1016851</v>
      </c>
      <c r="E117">
        <f t="shared" si="5"/>
        <v>1</v>
      </c>
      <c r="F117">
        <f t="shared" si="18"/>
        <v>8.3091200000000004E-2</v>
      </c>
      <c r="G117">
        <f t="shared" si="18"/>
        <v>10.09239</v>
      </c>
      <c r="H117">
        <f t="shared" si="18"/>
        <v>40955.620000000003</v>
      </c>
      <c r="I117">
        <f t="shared" si="18"/>
        <v>55756.36</v>
      </c>
      <c r="J117">
        <f t="shared" si="18"/>
        <v>356.16890000000001</v>
      </c>
      <c r="K117">
        <f t="shared" si="18"/>
        <v>1591360</v>
      </c>
      <c r="M117">
        <f t="shared" si="19"/>
        <v>1.6269599999999999E-2</v>
      </c>
      <c r="N117">
        <f t="shared" si="19"/>
        <v>0.1016851</v>
      </c>
      <c r="O117">
        <f t="shared" si="19"/>
        <v>1</v>
      </c>
      <c r="P117">
        <f t="shared" ref="P117:U131" si="20">IF(AND(ISNUMBER(P51),ISNUMBER(F51)),P51-F51,"")</f>
        <v>-2.9052999999999995E-3</v>
      </c>
      <c r="Q117">
        <f t="shared" si="20"/>
        <v>-0.84195399999999943</v>
      </c>
      <c r="R117">
        <f t="shared" si="20"/>
        <v>1224.8199999999997</v>
      </c>
      <c r="S117">
        <f t="shared" si="20"/>
        <v>-45.069999999999709</v>
      </c>
      <c r="T117">
        <f t="shared" si="20"/>
        <v>0</v>
      </c>
      <c r="U117">
        <f t="shared" si="20"/>
        <v>870</v>
      </c>
      <c r="V117">
        <f t="shared" si="10"/>
        <v>1269.8899999999994</v>
      </c>
      <c r="X117">
        <f t="shared" ref="X117:AF131" si="21">IF(AND(ISNUMBER(X51),ISNUMBER(M51)),X51-M51,"")</f>
        <v>0</v>
      </c>
      <c r="Y117">
        <f t="shared" si="21"/>
        <v>0</v>
      </c>
      <c r="Z117">
        <f t="shared" si="21"/>
        <v>0</v>
      </c>
      <c r="AA117">
        <f t="shared" si="21"/>
        <v>-6.9726999999999983E-3</v>
      </c>
      <c r="AB117">
        <f t="shared" si="21"/>
        <v>-0.18245200000000139</v>
      </c>
      <c r="AC117">
        <f t="shared" si="21"/>
        <v>-21.459999999999127</v>
      </c>
      <c r="AD117">
        <f t="shared" si="21"/>
        <v>-272.04000000000087</v>
      </c>
      <c r="AE117">
        <f t="shared" si="21"/>
        <v>0</v>
      </c>
      <c r="AF117">
        <f t="shared" si="21"/>
        <v>251</v>
      </c>
      <c r="AG117">
        <f t="shared" si="11"/>
        <v>250.58000000000175</v>
      </c>
    </row>
    <row r="118" spans="2:33" x14ac:dyDescent="0.35">
      <c r="B118">
        <f t="shared" si="8"/>
        <v>67</v>
      </c>
      <c r="C118">
        <f t="shared" si="5"/>
        <v>4.6566000000000003E-3</v>
      </c>
      <c r="D118">
        <f t="shared" si="5"/>
        <v>0.12922</v>
      </c>
      <c r="E118">
        <f t="shared" si="5"/>
        <v>1</v>
      </c>
      <c r="F118">
        <f t="shared" ref="F118:K131" si="22">IF(ISNUMBER(F52),F52,"")</f>
        <v>5.0640299999999999E-2</v>
      </c>
      <c r="G118">
        <f t="shared" si="22"/>
        <v>11.328290000000001</v>
      </c>
      <c r="H118">
        <f t="shared" si="22"/>
        <v>42584.28</v>
      </c>
      <c r="I118">
        <f t="shared" si="22"/>
        <v>42546.59</v>
      </c>
      <c r="J118">
        <f t="shared" si="22"/>
        <v>257.82560000000001</v>
      </c>
      <c r="K118">
        <f t="shared" si="22"/>
        <v>1239784</v>
      </c>
      <c r="M118">
        <f t="shared" ref="M118:O131" si="23">IF(ISNUMBER(M52),M52,"")</f>
        <v>4.6566000000000003E-3</v>
      </c>
      <c r="N118">
        <f t="shared" si="23"/>
        <v>0.12922</v>
      </c>
      <c r="O118">
        <f t="shared" si="23"/>
        <v>1</v>
      </c>
      <c r="P118">
        <f t="shared" si="20"/>
        <v>-5.8210000000000206E-4</v>
      </c>
      <c r="Q118">
        <f t="shared" si="20"/>
        <v>-1.3149000000000015</v>
      </c>
      <c r="R118">
        <f t="shared" si="20"/>
        <v>361.38000000000466</v>
      </c>
      <c r="S118">
        <f t="shared" si="20"/>
        <v>-127.00999999999476</v>
      </c>
      <c r="T118">
        <f t="shared" si="20"/>
        <v>0</v>
      </c>
      <c r="U118">
        <f t="shared" si="20"/>
        <v>106</v>
      </c>
      <c r="V118">
        <f t="shared" si="10"/>
        <v>488.38999999999942</v>
      </c>
      <c r="X118">
        <f t="shared" si="21"/>
        <v>0</v>
      </c>
      <c r="Y118">
        <f t="shared" si="21"/>
        <v>0</v>
      </c>
      <c r="Z118">
        <f t="shared" si="21"/>
        <v>0</v>
      </c>
      <c r="AA118">
        <f t="shared" si="21"/>
        <v>-5.8209999999999512E-4</v>
      </c>
      <c r="AB118">
        <f t="shared" si="21"/>
        <v>-0.93946699999999872</v>
      </c>
      <c r="AC118">
        <f t="shared" si="21"/>
        <v>-626.7100000000064</v>
      </c>
      <c r="AD118">
        <f t="shared" si="21"/>
        <v>-504.66000000000349</v>
      </c>
      <c r="AE118">
        <f t="shared" si="21"/>
        <v>0</v>
      </c>
      <c r="AF118">
        <f t="shared" si="21"/>
        <v>-122</v>
      </c>
      <c r="AG118">
        <f t="shared" si="11"/>
        <v>-122.05000000000291</v>
      </c>
    </row>
    <row r="119" spans="2:33" x14ac:dyDescent="0.35">
      <c r="B119">
        <f t="shared" si="8"/>
        <v>68</v>
      </c>
      <c r="C119">
        <f t="shared" si="5"/>
        <v>1.4705899999999999E-2</v>
      </c>
      <c r="D119">
        <f t="shared" si="5"/>
        <v>0.10352939999999999</v>
      </c>
      <c r="E119">
        <f t="shared" si="5"/>
        <v>1</v>
      </c>
      <c r="F119">
        <f t="shared" si="22"/>
        <v>5.4705900000000002E-2</v>
      </c>
      <c r="G119">
        <f t="shared" si="22"/>
        <v>11.000590000000001</v>
      </c>
      <c r="H119">
        <f t="shared" si="22"/>
        <v>40284.300000000003</v>
      </c>
      <c r="I119">
        <f t="shared" si="22"/>
        <v>45523.28</v>
      </c>
      <c r="J119">
        <f t="shared" si="22"/>
        <v>83.623609999999999</v>
      </c>
      <c r="K119">
        <f t="shared" si="22"/>
        <v>1332556</v>
      </c>
      <c r="M119">
        <f t="shared" si="23"/>
        <v>1.4705899999999999E-2</v>
      </c>
      <c r="N119">
        <f t="shared" si="23"/>
        <v>0.10352939999999999</v>
      </c>
      <c r="O119">
        <f t="shared" si="23"/>
        <v>1</v>
      </c>
      <c r="P119">
        <f t="shared" si="20"/>
        <v>-1.1765000000000039E-3</v>
      </c>
      <c r="Q119">
        <f t="shared" si="20"/>
        <v>-0.40000000000000036</v>
      </c>
      <c r="R119">
        <f t="shared" si="20"/>
        <v>211.81999999999971</v>
      </c>
      <c r="S119">
        <f t="shared" si="20"/>
        <v>-89.860000000000582</v>
      </c>
      <c r="T119">
        <f t="shared" si="20"/>
        <v>0</v>
      </c>
      <c r="U119">
        <f t="shared" si="20"/>
        <v>193</v>
      </c>
      <c r="V119">
        <f t="shared" si="10"/>
        <v>301.68000000000029</v>
      </c>
      <c r="X119">
        <f t="shared" si="21"/>
        <v>0</v>
      </c>
      <c r="Y119">
        <f t="shared" si="21"/>
        <v>0</v>
      </c>
      <c r="Z119">
        <f t="shared" si="21"/>
        <v>0</v>
      </c>
      <c r="AA119">
        <f t="shared" si="21"/>
        <v>-2.941199999999998E-3</v>
      </c>
      <c r="AB119">
        <f t="shared" si="21"/>
        <v>-0.9982369999999996</v>
      </c>
      <c r="AC119">
        <f t="shared" si="21"/>
        <v>-632.44000000000233</v>
      </c>
      <c r="AD119">
        <f t="shared" si="21"/>
        <v>-185.97000000000116</v>
      </c>
      <c r="AE119">
        <f t="shared" si="21"/>
        <v>0</v>
      </c>
      <c r="AF119">
        <f t="shared" si="21"/>
        <v>-447</v>
      </c>
      <c r="AG119">
        <f t="shared" si="11"/>
        <v>-446.47000000000116</v>
      </c>
    </row>
    <row r="120" spans="2:33" x14ac:dyDescent="0.35">
      <c r="B120">
        <f t="shared" si="8"/>
        <v>69</v>
      </c>
      <c r="C120">
        <f t="shared" si="5"/>
        <v>4.9474000000000002E-3</v>
      </c>
      <c r="D120">
        <f t="shared" si="5"/>
        <v>0.122449</v>
      </c>
      <c r="E120">
        <f t="shared" si="5"/>
        <v>1</v>
      </c>
      <c r="F120">
        <f t="shared" si="22"/>
        <v>5.75139E-2</v>
      </c>
      <c r="G120">
        <f t="shared" si="22"/>
        <v>10.51268</v>
      </c>
      <c r="H120">
        <f t="shared" si="22"/>
        <v>41562.14</v>
      </c>
      <c r="I120">
        <f t="shared" si="22"/>
        <v>43443.66</v>
      </c>
      <c r="J120">
        <f t="shared" si="22"/>
        <v>195.02080000000001</v>
      </c>
      <c r="K120">
        <f t="shared" si="22"/>
        <v>1366621</v>
      </c>
      <c r="M120">
        <f t="shared" si="23"/>
        <v>4.9474000000000002E-3</v>
      </c>
      <c r="N120">
        <f t="shared" si="23"/>
        <v>0.122449</v>
      </c>
      <c r="O120">
        <f t="shared" si="23"/>
        <v>1</v>
      </c>
      <c r="P120">
        <f t="shared" si="20"/>
        <v>-4.3289999999999995E-3</v>
      </c>
      <c r="Q120">
        <f t="shared" si="20"/>
        <v>-0.68893199999999943</v>
      </c>
      <c r="R120">
        <f t="shared" si="20"/>
        <v>1415.6800000000003</v>
      </c>
      <c r="S120">
        <f t="shared" si="20"/>
        <v>34.309999999997672</v>
      </c>
      <c r="T120">
        <f t="shared" si="20"/>
        <v>0</v>
      </c>
      <c r="U120">
        <f t="shared" si="20"/>
        <v>1143</v>
      </c>
      <c r="V120">
        <f t="shared" si="10"/>
        <v>1381.3700000000026</v>
      </c>
      <c r="X120">
        <f t="shared" si="21"/>
        <v>0</v>
      </c>
      <c r="Y120">
        <f t="shared" si="21"/>
        <v>0</v>
      </c>
      <c r="Z120">
        <f t="shared" si="21"/>
        <v>0</v>
      </c>
      <c r="AA120">
        <f t="shared" si="21"/>
        <v>-6.1839999999999812E-4</v>
      </c>
      <c r="AB120">
        <f t="shared" si="21"/>
        <v>-0.75633900000000054</v>
      </c>
      <c r="AC120">
        <f t="shared" si="21"/>
        <v>-568.27999999999884</v>
      </c>
      <c r="AD120">
        <f t="shared" si="21"/>
        <v>-375.95000000000437</v>
      </c>
      <c r="AE120">
        <f t="shared" si="21"/>
        <v>0</v>
      </c>
      <c r="AF120">
        <f t="shared" si="21"/>
        <v>-193</v>
      </c>
      <c r="AG120">
        <f t="shared" si="11"/>
        <v>-192.32999999999447</v>
      </c>
    </row>
    <row r="121" spans="2:33" x14ac:dyDescent="0.35">
      <c r="B121">
        <f t="shared" si="8"/>
        <v>70</v>
      </c>
      <c r="C121">
        <f t="shared" si="5"/>
        <v>1.1173199999999999E-2</v>
      </c>
      <c r="D121">
        <f t="shared" si="5"/>
        <v>0.1452514</v>
      </c>
      <c r="E121">
        <f t="shared" si="5"/>
        <v>1</v>
      </c>
      <c r="F121">
        <f t="shared" si="22"/>
        <v>2.7932999999999999E-2</v>
      </c>
      <c r="G121">
        <f t="shared" si="22"/>
        <v>9.5592799999999993</v>
      </c>
      <c r="H121">
        <f t="shared" si="22"/>
        <v>41414.120000000003</v>
      </c>
      <c r="I121">
        <f t="shared" si="22"/>
        <v>47247.64</v>
      </c>
      <c r="J121">
        <f t="shared" si="22"/>
        <v>320.74220000000003</v>
      </c>
      <c r="K121">
        <f t="shared" si="22"/>
        <v>1416552</v>
      </c>
      <c r="M121">
        <f t="shared" si="23"/>
        <v>1.1173199999999999E-2</v>
      </c>
      <c r="N121">
        <f t="shared" si="23"/>
        <v>0.1452514</v>
      </c>
      <c r="O121">
        <f t="shared" si="23"/>
        <v>1</v>
      </c>
      <c r="P121">
        <f t="shared" si="20"/>
        <v>0</v>
      </c>
      <c r="Q121">
        <f t="shared" si="20"/>
        <v>-0.6244569999999996</v>
      </c>
      <c r="R121">
        <f t="shared" si="20"/>
        <v>1314.1199999999953</v>
      </c>
      <c r="S121">
        <f t="shared" si="20"/>
        <v>13.290000000000873</v>
      </c>
      <c r="T121">
        <f t="shared" si="20"/>
        <v>0</v>
      </c>
      <c r="U121">
        <f t="shared" si="20"/>
        <v>752</v>
      </c>
      <c r="V121">
        <f t="shared" si="10"/>
        <v>1300.8299999999945</v>
      </c>
      <c r="X121">
        <f t="shared" si="21"/>
        <v>0</v>
      </c>
      <c r="Y121">
        <f t="shared" si="21"/>
        <v>0</v>
      </c>
      <c r="Z121">
        <f t="shared" si="21"/>
        <v>0</v>
      </c>
      <c r="AA121">
        <f t="shared" si="21"/>
        <v>-3.1037000000000009E-3</v>
      </c>
      <c r="AB121">
        <f t="shared" si="21"/>
        <v>0.10055900000000051</v>
      </c>
      <c r="AC121">
        <f t="shared" si="21"/>
        <v>29.209999999999127</v>
      </c>
      <c r="AD121">
        <f t="shared" si="21"/>
        <v>-137.44000000000233</v>
      </c>
      <c r="AE121">
        <f t="shared" si="21"/>
        <v>0</v>
      </c>
      <c r="AF121">
        <f t="shared" si="21"/>
        <v>166</v>
      </c>
      <c r="AG121">
        <f t="shared" si="11"/>
        <v>166.65000000000146</v>
      </c>
    </row>
    <row r="122" spans="2:33" x14ac:dyDescent="0.35">
      <c r="B122">
        <f t="shared" si="8"/>
        <v>71</v>
      </c>
      <c r="C122">
        <f t="shared" si="5"/>
        <v>7.3755000000000001E-3</v>
      </c>
      <c r="D122">
        <f t="shared" si="5"/>
        <v>0.1309158</v>
      </c>
      <c r="E122">
        <f t="shared" si="5"/>
        <v>1</v>
      </c>
      <c r="F122">
        <f t="shared" si="22"/>
        <v>2.3355899999999999E-2</v>
      </c>
      <c r="G122">
        <f t="shared" si="22"/>
        <v>10.909649999999999</v>
      </c>
      <c r="H122">
        <f t="shared" si="22"/>
        <v>39100.39</v>
      </c>
      <c r="I122">
        <f t="shared" si="22"/>
        <v>44279.16</v>
      </c>
      <c r="J122">
        <f t="shared" si="22"/>
        <v>341.32929999999999</v>
      </c>
      <c r="K122">
        <f t="shared" si="22"/>
        <v>1299740</v>
      </c>
      <c r="M122">
        <f t="shared" si="23"/>
        <v>7.3755000000000001E-3</v>
      </c>
      <c r="N122">
        <f t="shared" si="23"/>
        <v>0.1309158</v>
      </c>
      <c r="O122">
        <f t="shared" si="23"/>
        <v>1</v>
      </c>
      <c r="P122">
        <f t="shared" si="20"/>
        <v>-4.3023999999999979E-3</v>
      </c>
      <c r="Q122">
        <f t="shared" si="20"/>
        <v>-0.71357999999999855</v>
      </c>
      <c r="R122">
        <f t="shared" si="20"/>
        <v>685.62000000000262</v>
      </c>
      <c r="S122">
        <f t="shared" si="20"/>
        <v>-65.740000000005239</v>
      </c>
      <c r="T122">
        <f t="shared" si="20"/>
        <v>0</v>
      </c>
      <c r="U122">
        <f t="shared" si="20"/>
        <v>320</v>
      </c>
      <c r="V122">
        <f t="shared" si="10"/>
        <v>751.36000000000786</v>
      </c>
      <c r="X122">
        <f t="shared" si="21"/>
        <v>0</v>
      </c>
      <c r="Y122">
        <f t="shared" si="21"/>
        <v>0</v>
      </c>
      <c r="Z122">
        <f t="shared" si="21"/>
        <v>0</v>
      </c>
      <c r="AA122">
        <f t="shared" si="21"/>
        <v>-3.0732000000000016E-3</v>
      </c>
      <c r="AB122">
        <f t="shared" si="21"/>
        <v>-0.72587900000000083</v>
      </c>
      <c r="AC122">
        <f t="shared" si="21"/>
        <v>-25.67000000000553</v>
      </c>
      <c r="AD122">
        <f t="shared" si="21"/>
        <v>-219.83999999999651</v>
      </c>
      <c r="AE122">
        <f t="shared" si="21"/>
        <v>0</v>
      </c>
      <c r="AF122">
        <f t="shared" si="21"/>
        <v>194</v>
      </c>
      <c r="AG122">
        <f t="shared" si="11"/>
        <v>194.16999999999098</v>
      </c>
    </row>
    <row r="123" spans="2:33" x14ac:dyDescent="0.35">
      <c r="B123">
        <f t="shared" si="8"/>
        <v>72</v>
      </c>
      <c r="C123">
        <f t="shared" si="5"/>
        <v>2.3980999999999998E-3</v>
      </c>
      <c r="D123">
        <f t="shared" si="5"/>
        <v>0.147482</v>
      </c>
      <c r="E123">
        <f t="shared" si="5"/>
        <v>1</v>
      </c>
      <c r="F123">
        <f t="shared" si="22"/>
        <v>3.41727E-2</v>
      </c>
      <c r="G123">
        <f t="shared" si="22"/>
        <v>10.17806</v>
      </c>
      <c r="H123">
        <f t="shared" si="22"/>
        <v>39286.589999999997</v>
      </c>
      <c r="I123">
        <f t="shared" si="22"/>
        <v>42037.5</v>
      </c>
      <c r="J123">
        <f t="shared" si="22"/>
        <v>40.05142</v>
      </c>
      <c r="K123">
        <f t="shared" si="22"/>
        <v>1278762</v>
      </c>
      <c r="M123">
        <f t="shared" si="23"/>
        <v>2.3980999999999998E-3</v>
      </c>
      <c r="N123">
        <f t="shared" si="23"/>
        <v>0.147482</v>
      </c>
      <c r="O123">
        <f t="shared" si="23"/>
        <v>1</v>
      </c>
      <c r="P123">
        <f t="shared" si="20"/>
        <v>0</v>
      </c>
      <c r="Q123">
        <f t="shared" si="20"/>
        <v>-0.82734100000000055</v>
      </c>
      <c r="R123">
        <f t="shared" si="20"/>
        <v>654.62000000000262</v>
      </c>
      <c r="S123">
        <f t="shared" si="20"/>
        <v>-14.610000000000582</v>
      </c>
      <c r="T123">
        <f t="shared" si="20"/>
        <v>0</v>
      </c>
      <c r="U123">
        <f t="shared" si="20"/>
        <v>526</v>
      </c>
      <c r="V123">
        <f t="shared" si="10"/>
        <v>669.2300000000032</v>
      </c>
      <c r="X123">
        <f t="shared" si="21"/>
        <v>0</v>
      </c>
      <c r="Y123">
        <f t="shared" si="21"/>
        <v>0</v>
      </c>
      <c r="Z123">
        <f t="shared" si="21"/>
        <v>0</v>
      </c>
      <c r="AA123">
        <f t="shared" si="21"/>
        <v>-5.3956999999999998E-3</v>
      </c>
      <c r="AB123">
        <f t="shared" si="21"/>
        <v>-0.95863299999999896</v>
      </c>
      <c r="AC123">
        <f t="shared" si="21"/>
        <v>-192.18000000000029</v>
      </c>
      <c r="AD123">
        <f t="shared" si="21"/>
        <v>-28.019999999996799</v>
      </c>
      <c r="AE123">
        <f t="shared" si="21"/>
        <v>0</v>
      </c>
      <c r="AF123">
        <f t="shared" si="21"/>
        <v>-164</v>
      </c>
      <c r="AG123">
        <f t="shared" si="11"/>
        <v>-164.16000000000349</v>
      </c>
    </row>
    <row r="124" spans="2:33" x14ac:dyDescent="0.35">
      <c r="B124">
        <f t="shared" si="8"/>
        <v>73</v>
      </c>
      <c r="C124">
        <f t="shared" si="5"/>
        <v>3.4762E-3</v>
      </c>
      <c r="D124">
        <f t="shared" si="5"/>
        <v>0.18597910000000001</v>
      </c>
      <c r="E124">
        <f t="shared" si="5"/>
        <v>1</v>
      </c>
      <c r="F124">
        <f t="shared" si="22"/>
        <v>3.0127500000000002E-2</v>
      </c>
      <c r="G124">
        <f t="shared" si="22"/>
        <v>9.2584009999999992</v>
      </c>
      <c r="H124">
        <f t="shared" si="22"/>
        <v>36589.65</v>
      </c>
      <c r="I124">
        <f t="shared" si="22"/>
        <v>38884.35</v>
      </c>
      <c r="J124">
        <f t="shared" si="22"/>
        <v>181.60419999999999</v>
      </c>
      <c r="K124">
        <f t="shared" si="22"/>
        <v>1199110</v>
      </c>
      <c r="M124">
        <f t="shared" si="23"/>
        <v>3.4762E-3</v>
      </c>
      <c r="N124">
        <f t="shared" si="23"/>
        <v>0.18597910000000001</v>
      </c>
      <c r="O124">
        <f t="shared" si="23"/>
        <v>1</v>
      </c>
      <c r="P124">
        <f t="shared" si="20"/>
        <v>-2.3175000000000001E-3</v>
      </c>
      <c r="Q124">
        <f t="shared" si="20"/>
        <v>-0.69988399999999906</v>
      </c>
      <c r="R124">
        <f t="shared" si="20"/>
        <v>905.59999999999854</v>
      </c>
      <c r="S124">
        <f t="shared" si="20"/>
        <v>-41.029999999998836</v>
      </c>
      <c r="T124">
        <f t="shared" si="20"/>
        <v>0</v>
      </c>
      <c r="U124">
        <f t="shared" si="20"/>
        <v>712</v>
      </c>
      <c r="V124">
        <f t="shared" si="10"/>
        <v>946.62999999999738</v>
      </c>
      <c r="X124">
        <f t="shared" si="21"/>
        <v>0</v>
      </c>
      <c r="Y124">
        <f t="shared" si="21"/>
        <v>0</v>
      </c>
      <c r="Z124">
        <f t="shared" si="21"/>
        <v>0</v>
      </c>
      <c r="AA124">
        <f t="shared" si="21"/>
        <v>-2.3175000000000001E-3</v>
      </c>
      <c r="AB124">
        <f t="shared" si="21"/>
        <v>-1.6344149999999997</v>
      </c>
      <c r="AC124">
        <f t="shared" si="21"/>
        <v>-931.36000000000058</v>
      </c>
      <c r="AD124">
        <f t="shared" si="21"/>
        <v>182.61000000000058</v>
      </c>
      <c r="AE124">
        <f t="shared" si="21"/>
        <v>0</v>
      </c>
      <c r="AF124">
        <f t="shared" si="21"/>
        <v>-1114</v>
      </c>
      <c r="AG124">
        <f t="shared" si="11"/>
        <v>-1113.9700000000012</v>
      </c>
    </row>
    <row r="125" spans="2:33" x14ac:dyDescent="0.35">
      <c r="B125">
        <f t="shared" si="8"/>
        <v>74</v>
      </c>
      <c r="C125">
        <f t="shared" si="5"/>
        <v>2.8592000000000001E-3</v>
      </c>
      <c r="D125">
        <f t="shared" si="5"/>
        <v>0.17298069999999999</v>
      </c>
      <c r="E125">
        <f t="shared" si="5"/>
        <v>1</v>
      </c>
      <c r="F125">
        <f t="shared" si="22"/>
        <v>1.42959E-2</v>
      </c>
      <c r="G125">
        <f t="shared" si="22"/>
        <v>9.2451749999999997</v>
      </c>
      <c r="H125">
        <f t="shared" si="22"/>
        <v>36185.5</v>
      </c>
      <c r="I125">
        <f t="shared" si="22"/>
        <v>40469.279999999999</v>
      </c>
      <c r="J125">
        <f t="shared" si="22"/>
        <v>206.39949999999999</v>
      </c>
      <c r="K125">
        <f t="shared" si="22"/>
        <v>1188582</v>
      </c>
      <c r="M125">
        <f t="shared" si="23"/>
        <v>2.8592000000000001E-3</v>
      </c>
      <c r="N125">
        <f t="shared" si="23"/>
        <v>0.17298069999999999</v>
      </c>
      <c r="O125">
        <f t="shared" si="23"/>
        <v>1</v>
      </c>
      <c r="P125">
        <f t="shared" si="20"/>
        <v>-1.4295999999999996E-3</v>
      </c>
      <c r="Q125">
        <f t="shared" si="20"/>
        <v>-1.0543239999999994</v>
      </c>
      <c r="R125">
        <f t="shared" si="20"/>
        <v>491.06999999999971</v>
      </c>
      <c r="S125">
        <f t="shared" si="20"/>
        <v>-84.739999999997963</v>
      </c>
      <c r="T125">
        <f t="shared" si="20"/>
        <v>0</v>
      </c>
      <c r="U125">
        <f t="shared" si="20"/>
        <v>314</v>
      </c>
      <c r="V125">
        <f t="shared" si="10"/>
        <v>575.80999999999767</v>
      </c>
      <c r="X125">
        <f t="shared" si="21"/>
        <v>0</v>
      </c>
      <c r="Y125">
        <f t="shared" si="21"/>
        <v>0</v>
      </c>
      <c r="Z125">
        <f t="shared" si="21"/>
        <v>0</v>
      </c>
      <c r="AA125">
        <f t="shared" si="21"/>
        <v>-7.1479999999999981E-4</v>
      </c>
      <c r="AB125">
        <f t="shared" si="21"/>
        <v>-1.531809</v>
      </c>
      <c r="AC125">
        <f t="shared" si="21"/>
        <v>-1201.0400000000009</v>
      </c>
      <c r="AD125">
        <f t="shared" si="21"/>
        <v>651.70999999999913</v>
      </c>
      <c r="AE125">
        <f t="shared" si="21"/>
        <v>0</v>
      </c>
      <c r="AF125">
        <f t="shared" si="21"/>
        <v>-1852</v>
      </c>
      <c r="AG125">
        <f t="shared" si="11"/>
        <v>-1852.75</v>
      </c>
    </row>
    <row r="126" spans="2:33" x14ac:dyDescent="0.35">
      <c r="B126">
        <f t="shared" si="8"/>
        <v>75</v>
      </c>
      <c r="C126">
        <f t="shared" si="5"/>
        <v>2.2556E-3</v>
      </c>
      <c r="D126">
        <f t="shared" si="5"/>
        <v>0.2142857</v>
      </c>
      <c r="E126">
        <f t="shared" si="5"/>
        <v>1</v>
      </c>
      <c r="F126">
        <f t="shared" si="22"/>
        <v>1.35338E-2</v>
      </c>
      <c r="G126">
        <f t="shared" si="22"/>
        <v>13.43684</v>
      </c>
      <c r="H126">
        <f t="shared" si="22"/>
        <v>39960.1</v>
      </c>
      <c r="I126">
        <f t="shared" si="22"/>
        <v>39070.9</v>
      </c>
      <c r="J126">
        <f t="shared" si="22"/>
        <v>217.82159999999999</v>
      </c>
      <c r="K126">
        <f t="shared" si="22"/>
        <v>1160328</v>
      </c>
      <c r="M126">
        <f t="shared" si="23"/>
        <v>2.2556E-3</v>
      </c>
      <c r="N126">
        <f t="shared" si="23"/>
        <v>0.2142857</v>
      </c>
      <c r="O126">
        <f t="shared" si="23"/>
        <v>1</v>
      </c>
      <c r="P126">
        <f t="shared" si="20"/>
        <v>-1.5037000000000002E-3</v>
      </c>
      <c r="Q126">
        <f t="shared" si="20"/>
        <v>-2.5278200000000002</v>
      </c>
      <c r="R126">
        <f t="shared" si="20"/>
        <v>-1289.8600000000006</v>
      </c>
      <c r="S126">
        <f t="shared" si="20"/>
        <v>-146.79000000000087</v>
      </c>
      <c r="T126">
        <f t="shared" si="20"/>
        <v>0</v>
      </c>
      <c r="U126">
        <f t="shared" si="20"/>
        <v>-1387</v>
      </c>
      <c r="V126">
        <f t="shared" si="10"/>
        <v>-1143.0699999999997</v>
      </c>
      <c r="X126">
        <f t="shared" si="21"/>
        <v>0</v>
      </c>
      <c r="Y126">
        <f t="shared" si="21"/>
        <v>0</v>
      </c>
      <c r="Z126">
        <f t="shared" si="21"/>
        <v>0</v>
      </c>
      <c r="AA126">
        <f t="shared" si="21"/>
        <v>-1.5037999999999996E-3</v>
      </c>
      <c r="AB126">
        <f t="shared" si="21"/>
        <v>-2.1857120000000005</v>
      </c>
      <c r="AC126">
        <f t="shared" si="21"/>
        <v>-1744.4799999999959</v>
      </c>
      <c r="AD126">
        <f t="shared" si="21"/>
        <v>290.52999999999884</v>
      </c>
      <c r="AE126">
        <f t="shared" si="21"/>
        <v>0</v>
      </c>
      <c r="AF126">
        <f t="shared" si="21"/>
        <v>-2035</v>
      </c>
      <c r="AG126">
        <f t="shared" si="11"/>
        <v>-2035.0099999999948</v>
      </c>
    </row>
    <row r="127" spans="2:33" x14ac:dyDescent="0.35">
      <c r="B127">
        <f t="shared" si="8"/>
        <v>76</v>
      </c>
      <c r="C127">
        <f t="shared" si="5"/>
        <v>7.6800000000000002E-4</v>
      </c>
      <c r="D127">
        <f t="shared" si="5"/>
        <v>0.1943164</v>
      </c>
      <c r="E127">
        <f t="shared" si="5"/>
        <v>1</v>
      </c>
      <c r="F127">
        <f t="shared" si="22"/>
        <v>6.9124E-3</v>
      </c>
      <c r="G127">
        <f t="shared" si="22"/>
        <v>0.52995389999999998</v>
      </c>
      <c r="H127">
        <f t="shared" si="22"/>
        <v>25420.14</v>
      </c>
      <c r="I127">
        <f t="shared" si="22"/>
        <v>38310.480000000003</v>
      </c>
      <c r="J127">
        <f t="shared" si="22"/>
        <v>287.19069999999999</v>
      </c>
      <c r="K127">
        <f t="shared" si="22"/>
        <v>1140795</v>
      </c>
      <c r="M127">
        <f t="shared" si="23"/>
        <v>7.6800000000000002E-4</v>
      </c>
      <c r="N127">
        <f t="shared" si="23"/>
        <v>0.1943164</v>
      </c>
      <c r="O127">
        <f t="shared" si="23"/>
        <v>1</v>
      </c>
      <c r="P127">
        <f t="shared" si="20"/>
        <v>-2.3040999999999999E-3</v>
      </c>
      <c r="Q127">
        <f t="shared" si="20"/>
        <v>-0.4393241</v>
      </c>
      <c r="R127">
        <f t="shared" si="20"/>
        <v>1230.6700000000019</v>
      </c>
      <c r="S127">
        <f t="shared" si="20"/>
        <v>11.899999999994179</v>
      </c>
      <c r="T127">
        <f t="shared" si="20"/>
        <v>0</v>
      </c>
      <c r="U127">
        <f t="shared" si="20"/>
        <v>896</v>
      </c>
      <c r="V127">
        <f t="shared" si="10"/>
        <v>1218.7700000000077</v>
      </c>
      <c r="X127">
        <f t="shared" si="21"/>
        <v>0</v>
      </c>
      <c r="Y127">
        <f t="shared" si="21"/>
        <v>0</v>
      </c>
      <c r="Z127">
        <f t="shared" si="21"/>
        <v>0</v>
      </c>
      <c r="AA127">
        <f t="shared" si="21"/>
        <v>1.5361000000000003E-3</v>
      </c>
      <c r="AB127">
        <f t="shared" si="21"/>
        <v>0.41858680000000004</v>
      </c>
      <c r="AC127">
        <f t="shared" si="21"/>
        <v>210.39999999999782</v>
      </c>
      <c r="AD127">
        <f t="shared" si="21"/>
        <v>632.31999999999971</v>
      </c>
      <c r="AE127">
        <f t="shared" si="21"/>
        <v>0</v>
      </c>
      <c r="AF127">
        <f t="shared" si="21"/>
        <v>-422</v>
      </c>
      <c r="AG127">
        <f t="shared" si="11"/>
        <v>-421.92000000000189</v>
      </c>
    </row>
    <row r="128" spans="2:33" x14ac:dyDescent="0.35">
      <c r="B128">
        <f t="shared" si="8"/>
        <v>77</v>
      </c>
      <c r="C128">
        <f t="shared" si="5"/>
        <v>1.48515E-2</v>
      </c>
      <c r="D128">
        <f t="shared" si="5"/>
        <v>0.16831679999999999</v>
      </c>
      <c r="E128">
        <f t="shared" si="5"/>
        <v>1</v>
      </c>
      <c r="F128">
        <f t="shared" si="22"/>
        <v>4.9505E-3</v>
      </c>
      <c r="G128">
        <f t="shared" si="22"/>
        <v>0.72194720000000001</v>
      </c>
      <c r="H128">
        <f t="shared" si="22"/>
        <v>27239.37</v>
      </c>
      <c r="I128">
        <f t="shared" si="22"/>
        <v>38258.370000000003</v>
      </c>
      <c r="J128">
        <f t="shared" si="22"/>
        <v>194.35769999999999</v>
      </c>
      <c r="K128">
        <f t="shared" si="22"/>
        <v>1136242</v>
      </c>
      <c r="M128">
        <f t="shared" si="23"/>
        <v>1.48515E-2</v>
      </c>
      <c r="N128">
        <f t="shared" si="23"/>
        <v>0.16831679999999999</v>
      </c>
      <c r="O128">
        <f t="shared" si="23"/>
        <v>1</v>
      </c>
      <c r="P128">
        <f t="shared" si="20"/>
        <v>0</v>
      </c>
      <c r="Q128">
        <f t="shared" si="20"/>
        <v>-0.59735970000000005</v>
      </c>
      <c r="R128">
        <f t="shared" si="20"/>
        <v>1070.5300000000025</v>
      </c>
      <c r="S128">
        <f t="shared" si="20"/>
        <v>32.279999999998836</v>
      </c>
      <c r="T128">
        <f t="shared" si="20"/>
        <v>0</v>
      </c>
      <c r="U128">
        <f t="shared" si="20"/>
        <v>775</v>
      </c>
      <c r="V128">
        <f t="shared" si="10"/>
        <v>1038.2500000000036</v>
      </c>
      <c r="X128">
        <f t="shared" si="21"/>
        <v>0</v>
      </c>
      <c r="Y128">
        <f t="shared" si="21"/>
        <v>0</v>
      </c>
      <c r="Z128">
        <f t="shared" si="21"/>
        <v>0</v>
      </c>
      <c r="AA128">
        <f t="shared" si="21"/>
        <v>0</v>
      </c>
      <c r="AB128">
        <f t="shared" si="21"/>
        <v>0.46864679999999997</v>
      </c>
      <c r="AC128">
        <f t="shared" si="21"/>
        <v>287.39999999999782</v>
      </c>
      <c r="AD128">
        <f t="shared" si="21"/>
        <v>754.47000000000116</v>
      </c>
      <c r="AE128">
        <f t="shared" si="21"/>
        <v>0</v>
      </c>
      <c r="AF128">
        <f t="shared" si="21"/>
        <v>-467</v>
      </c>
      <c r="AG128">
        <f t="shared" si="11"/>
        <v>-467.07000000000335</v>
      </c>
    </row>
    <row r="129" spans="2:33" x14ac:dyDescent="0.35">
      <c r="B129">
        <f t="shared" si="8"/>
        <v>78</v>
      </c>
      <c r="C129">
        <f t="shared" si="5"/>
        <v>0</v>
      </c>
      <c r="D129">
        <f t="shared" si="5"/>
        <v>0.2467772</v>
      </c>
      <c r="E129">
        <f t="shared" si="5"/>
        <v>1</v>
      </c>
      <c r="F129">
        <f t="shared" si="22"/>
        <v>0</v>
      </c>
      <c r="G129">
        <f t="shared" si="22"/>
        <v>7.3664800000000003E-2</v>
      </c>
      <c r="H129">
        <f t="shared" si="22"/>
        <v>24053.4</v>
      </c>
      <c r="I129">
        <f t="shared" si="22"/>
        <v>33861.730000000003</v>
      </c>
      <c r="J129">
        <f t="shared" si="22"/>
        <v>515.15539999999999</v>
      </c>
      <c r="K129">
        <f t="shared" si="22"/>
        <v>943881.2</v>
      </c>
      <c r="M129">
        <f t="shared" si="23"/>
        <v>0</v>
      </c>
      <c r="N129">
        <f t="shared" si="23"/>
        <v>0.2467772</v>
      </c>
      <c r="O129">
        <f t="shared" si="23"/>
        <v>1</v>
      </c>
      <c r="P129">
        <f t="shared" si="20"/>
        <v>0</v>
      </c>
      <c r="Q129">
        <f t="shared" si="20"/>
        <v>-7.3664800000000003E-2</v>
      </c>
      <c r="R129">
        <f t="shared" si="20"/>
        <v>2039.2599999999984</v>
      </c>
      <c r="S129">
        <f t="shared" si="20"/>
        <v>90.509999999994761</v>
      </c>
      <c r="T129">
        <f t="shared" si="20"/>
        <v>0</v>
      </c>
      <c r="U129">
        <f t="shared" si="20"/>
        <v>1342.5</v>
      </c>
      <c r="V129">
        <f t="shared" si="10"/>
        <v>1948.7500000000036</v>
      </c>
      <c r="X129">
        <f t="shared" si="21"/>
        <v>0</v>
      </c>
      <c r="Y129">
        <f t="shared" si="21"/>
        <v>0</v>
      </c>
      <c r="Z129">
        <f t="shared" si="21"/>
        <v>0</v>
      </c>
      <c r="AA129">
        <f t="shared" si="21"/>
        <v>0</v>
      </c>
      <c r="AB129">
        <f t="shared" si="21"/>
        <v>4.4198899999999999E-2</v>
      </c>
      <c r="AC129">
        <f t="shared" si="21"/>
        <v>20.659999999999854</v>
      </c>
      <c r="AD129">
        <f t="shared" si="21"/>
        <v>59.860000000000582</v>
      </c>
      <c r="AE129">
        <f t="shared" si="21"/>
        <v>0</v>
      </c>
      <c r="AF129">
        <f t="shared" si="21"/>
        <v>-39.199999999953434</v>
      </c>
      <c r="AG129">
        <f t="shared" si="11"/>
        <v>-39.200000000000728</v>
      </c>
    </row>
    <row r="130" spans="2:33" x14ac:dyDescent="0.35">
      <c r="B130">
        <f t="shared" si="8"/>
        <v>79</v>
      </c>
      <c r="C130">
        <f t="shared" si="5"/>
        <v>6.1665000000000001E-3</v>
      </c>
      <c r="D130">
        <f t="shared" si="5"/>
        <v>0.23638229999999999</v>
      </c>
      <c r="E130">
        <f t="shared" si="5"/>
        <v>1</v>
      </c>
      <c r="F130">
        <f t="shared" si="22"/>
        <v>0</v>
      </c>
      <c r="G130">
        <f t="shared" si="22"/>
        <v>0.23227130000000001</v>
      </c>
      <c r="H130">
        <f t="shared" si="22"/>
        <v>24695.97</v>
      </c>
      <c r="I130">
        <f t="shared" si="22"/>
        <v>37147.339999999997</v>
      </c>
      <c r="J130">
        <f t="shared" si="22"/>
        <v>308.48</v>
      </c>
      <c r="K130">
        <f t="shared" si="22"/>
        <v>998474.1</v>
      </c>
      <c r="M130">
        <f t="shared" si="23"/>
        <v>6.1665000000000001E-3</v>
      </c>
      <c r="N130">
        <f t="shared" si="23"/>
        <v>0.23638229999999999</v>
      </c>
      <c r="O130">
        <f t="shared" si="23"/>
        <v>1</v>
      </c>
      <c r="P130">
        <f t="shared" si="20"/>
        <v>0</v>
      </c>
      <c r="Q130">
        <f t="shared" si="20"/>
        <v>-0.23227130000000001</v>
      </c>
      <c r="R130">
        <f t="shared" si="20"/>
        <v>1011.4199999999983</v>
      </c>
      <c r="S130">
        <f t="shared" si="20"/>
        <v>27.160000000003492</v>
      </c>
      <c r="T130">
        <f t="shared" si="20"/>
        <v>0</v>
      </c>
      <c r="U130">
        <f t="shared" si="20"/>
        <v>408</v>
      </c>
      <c r="V130">
        <f t="shared" si="10"/>
        <v>984.25999999999476</v>
      </c>
      <c r="X130">
        <f t="shared" si="21"/>
        <v>0</v>
      </c>
      <c r="Y130">
        <f t="shared" si="21"/>
        <v>0</v>
      </c>
      <c r="Z130">
        <f t="shared" si="21"/>
        <v>0</v>
      </c>
      <c r="AA130">
        <f t="shared" si="21"/>
        <v>1.0277000000000001E-3</v>
      </c>
      <c r="AB130">
        <f t="shared" si="21"/>
        <v>5.3442999999999997E-2</v>
      </c>
      <c r="AC130">
        <f t="shared" si="21"/>
        <v>34.799999999999272</v>
      </c>
      <c r="AD130">
        <f t="shared" si="21"/>
        <v>1844.3399999999965</v>
      </c>
      <c r="AE130">
        <f t="shared" si="21"/>
        <v>0</v>
      </c>
      <c r="AF130">
        <f t="shared" si="21"/>
        <v>-1809.5</v>
      </c>
      <c r="AG130">
        <f t="shared" si="11"/>
        <v>-1809.5399999999972</v>
      </c>
    </row>
    <row r="131" spans="2:33" x14ac:dyDescent="0.35">
      <c r="B131">
        <f t="shared" si="8"/>
        <v>80</v>
      </c>
      <c r="C131">
        <f t="shared" si="5"/>
        <v>0</v>
      </c>
      <c r="D131">
        <f t="shared" si="5"/>
        <v>0.2299688</v>
      </c>
      <c r="E131">
        <f t="shared" si="5"/>
        <v>1</v>
      </c>
      <c r="F131">
        <f t="shared" si="22"/>
        <v>0</v>
      </c>
      <c r="G131">
        <f t="shared" si="22"/>
        <v>0.2299688</v>
      </c>
      <c r="H131">
        <f t="shared" si="22"/>
        <v>24004.75</v>
      </c>
      <c r="I131">
        <f t="shared" si="22"/>
        <v>30994.36</v>
      </c>
      <c r="J131">
        <f t="shared" si="22"/>
        <v>309.69630000000001</v>
      </c>
      <c r="K131">
        <f t="shared" si="22"/>
        <v>814594.2</v>
      </c>
      <c r="M131">
        <f>IF(AND(ISNUMBER(M65),ISNUMBER(C65)),M65-C65,"")</f>
        <v>0</v>
      </c>
      <c r="N131">
        <f t="shared" si="23"/>
        <v>0.2299688</v>
      </c>
      <c r="O131">
        <f t="shared" si="23"/>
        <v>1</v>
      </c>
      <c r="P131">
        <f t="shared" si="20"/>
        <v>0</v>
      </c>
      <c r="Q131">
        <f t="shared" si="20"/>
        <v>-0.2299688</v>
      </c>
      <c r="R131">
        <f t="shared" si="20"/>
        <v>1203.869999999999</v>
      </c>
      <c r="S131">
        <f t="shared" si="20"/>
        <v>33.279999999998836</v>
      </c>
      <c r="T131">
        <f t="shared" si="20"/>
        <v>0</v>
      </c>
      <c r="U131">
        <f t="shared" si="20"/>
        <v>733.20000000006985</v>
      </c>
      <c r="X131">
        <f t="shared" si="21"/>
        <v>0</v>
      </c>
      <c r="Y131">
        <f t="shared" si="21"/>
        <v>0</v>
      </c>
      <c r="Z131">
        <f t="shared" si="21"/>
        <v>0</v>
      </c>
      <c r="AA131">
        <f t="shared" si="21"/>
        <v>0</v>
      </c>
      <c r="AB131">
        <f t="shared" si="21"/>
        <v>0.24037459999999999</v>
      </c>
      <c r="AC131">
        <f t="shared" si="21"/>
        <v>108.76000000000204</v>
      </c>
      <c r="AD131">
        <f t="shared" si="21"/>
        <v>-456.63000000000102</v>
      </c>
      <c r="AE131">
        <f t="shared" si="21"/>
        <v>0</v>
      </c>
      <c r="AF131">
        <f t="shared" si="21"/>
        <v>565.40000000002328</v>
      </c>
    </row>
    <row r="134" spans="2:33" x14ac:dyDescent="0.35">
      <c r="B134" t="s">
        <v>35</v>
      </c>
      <c r="C134">
        <f>AVERAGE(C80:C86)</f>
        <v>3.7097257142857144E-2</v>
      </c>
      <c r="D134">
        <f t="shared" ref="D134:K134" si="24">AVERAGE(D80:D86)</f>
        <v>3.7097257142857144E-2</v>
      </c>
      <c r="E134">
        <f t="shared" si="24"/>
        <v>9.815391428571428E-2</v>
      </c>
      <c r="F134">
        <f t="shared" si="24"/>
        <v>0.6014573571428572</v>
      </c>
      <c r="G134">
        <f t="shared" si="24"/>
        <v>13.167532857142858</v>
      </c>
      <c r="H134">
        <f t="shared" si="24"/>
        <v>30223.519999999997</v>
      </c>
      <c r="I134">
        <f t="shared" si="24"/>
        <v>43615.948571428577</v>
      </c>
      <c r="J134">
        <f t="shared" si="24"/>
        <v>0</v>
      </c>
      <c r="K134">
        <f t="shared" si="24"/>
        <v>42502.904285714285</v>
      </c>
      <c r="L134" s="11" t="s">
        <v>35</v>
      </c>
      <c r="M134">
        <f>AVERAGE(M80:M86)</f>
        <v>3.7097257142857144E-2</v>
      </c>
      <c r="N134">
        <f t="shared" ref="N134:V134" si="25">AVERAGE(N80:N86)</f>
        <v>3.7097257142857144E-2</v>
      </c>
      <c r="O134">
        <f t="shared" si="25"/>
        <v>9.815391428571428E-2</v>
      </c>
      <c r="P134">
        <f t="shared" si="25"/>
        <v>-1.4249914285714285E-2</v>
      </c>
      <c r="Q134">
        <f t="shared" si="25"/>
        <v>-0.3314557142857143</v>
      </c>
      <c r="R134">
        <f t="shared" si="25"/>
        <v>-140.1271428571433</v>
      </c>
      <c r="S134">
        <f t="shared" si="25"/>
        <v>-141.56857142857083</v>
      </c>
      <c r="T134">
        <f t="shared" si="25"/>
        <v>333.35572857142859</v>
      </c>
      <c r="U134">
        <f t="shared" si="25"/>
        <v>-332.8299999999989</v>
      </c>
      <c r="V134">
        <f t="shared" si="25"/>
        <v>-331.91430000000111</v>
      </c>
      <c r="W134" s="11" t="s">
        <v>35</v>
      </c>
      <c r="X134">
        <f>AVERAGE(X80:X86)</f>
        <v>0</v>
      </c>
      <c r="Y134">
        <f t="shared" ref="Y134:AG134" si="26">AVERAGE(Y80:Y86)</f>
        <v>0</v>
      </c>
      <c r="Z134">
        <f t="shared" si="26"/>
        <v>0</v>
      </c>
      <c r="AA134">
        <f t="shared" si="26"/>
        <v>-1.2600385714285693E-2</v>
      </c>
      <c r="AB134">
        <f t="shared" si="26"/>
        <v>-0.27471714285714277</v>
      </c>
      <c r="AC134">
        <f t="shared" si="26"/>
        <v>-385.78999999999985</v>
      </c>
      <c r="AD134">
        <f t="shared" si="26"/>
        <v>-82.460000000002239</v>
      </c>
      <c r="AE134">
        <f t="shared" si="26"/>
        <v>-9.1666142857142905</v>
      </c>
      <c r="AF134">
        <f t="shared" si="26"/>
        <v>-294.13714285714144</v>
      </c>
      <c r="AG134">
        <f t="shared" si="26"/>
        <v>-294.16338571428332</v>
      </c>
    </row>
    <row r="135" spans="2:33" x14ac:dyDescent="0.35">
      <c r="B135" t="s">
        <v>36</v>
      </c>
      <c r="C135">
        <f>AVERAGE(C87:C91)</f>
        <v>3.1997379999999999E-2</v>
      </c>
      <c r="D135">
        <f t="shared" ref="D135:K135" si="27">AVERAGE(D87:D91)</f>
        <v>3.1997379999999999E-2</v>
      </c>
      <c r="E135">
        <f t="shared" si="27"/>
        <v>0.12856642000000001</v>
      </c>
      <c r="F135">
        <f t="shared" si="27"/>
        <v>0.65708203999999992</v>
      </c>
      <c r="G135">
        <f t="shared" si="27"/>
        <v>16.171556000000002</v>
      </c>
      <c r="H135">
        <f t="shared" si="27"/>
        <v>39970.784</v>
      </c>
      <c r="I135">
        <f t="shared" si="27"/>
        <v>39664.868000000002</v>
      </c>
      <c r="J135">
        <f t="shared" si="27"/>
        <v>0</v>
      </c>
      <c r="K135">
        <f t="shared" si="27"/>
        <v>102484.21399999999</v>
      </c>
      <c r="L135" s="11" t="s">
        <v>36</v>
      </c>
      <c r="M135">
        <f>AVERAGE(M87:M91)</f>
        <v>3.1997379999999999E-2</v>
      </c>
      <c r="N135">
        <f t="shared" ref="N135:V135" si="28">AVERAGE(N87:N91)</f>
        <v>3.1997379999999999E-2</v>
      </c>
      <c r="O135">
        <f t="shared" si="28"/>
        <v>0.12856642000000001</v>
      </c>
      <c r="P135">
        <f t="shared" si="28"/>
        <v>-7.0144200000000099E-3</v>
      </c>
      <c r="Q135">
        <f t="shared" si="28"/>
        <v>-0.17973</v>
      </c>
      <c r="R135">
        <f t="shared" si="28"/>
        <v>-145.69599999999772</v>
      </c>
      <c r="S135">
        <f t="shared" si="28"/>
        <v>-212.98200000000216</v>
      </c>
      <c r="T135">
        <f t="shared" si="28"/>
        <v>718.63783999999998</v>
      </c>
      <c r="U135">
        <f t="shared" si="28"/>
        <v>-653.35599999999829</v>
      </c>
      <c r="V135">
        <f t="shared" si="28"/>
        <v>-651.35183999999549</v>
      </c>
      <c r="W135" s="11" t="s">
        <v>36</v>
      </c>
      <c r="X135">
        <f>AVERAGE(X87:X91)</f>
        <v>0</v>
      </c>
      <c r="Y135">
        <f t="shared" ref="Y135:AG135" si="29">AVERAGE(Y87:Y91)</f>
        <v>0</v>
      </c>
      <c r="Z135">
        <f t="shared" si="29"/>
        <v>0</v>
      </c>
      <c r="AA135">
        <f t="shared" si="29"/>
        <v>-1.6592380000000007E-2</v>
      </c>
      <c r="AB135">
        <f t="shared" si="29"/>
        <v>-0.34862399999999949</v>
      </c>
      <c r="AC135">
        <f t="shared" si="29"/>
        <v>-333.66199999999952</v>
      </c>
      <c r="AD135">
        <f t="shared" si="29"/>
        <v>-152.02799999999843</v>
      </c>
      <c r="AE135">
        <f t="shared" si="29"/>
        <v>-6.080319999999972</v>
      </c>
      <c r="AF135">
        <f t="shared" si="29"/>
        <v>-175.52599999999802</v>
      </c>
      <c r="AG135">
        <f t="shared" si="29"/>
        <v>-175.55368000000109</v>
      </c>
    </row>
    <row r="136" spans="2:33" x14ac:dyDescent="0.35">
      <c r="B136" t="s">
        <v>22</v>
      </c>
      <c r="C136">
        <f>AVERAGE(C92:C101)</f>
        <v>4.3730530000000004E-2</v>
      </c>
      <c r="D136">
        <f t="shared" ref="D136:K136" si="30">AVERAGE(D92:D101)</f>
        <v>4.3730530000000004E-2</v>
      </c>
      <c r="E136">
        <f t="shared" si="30"/>
        <v>0.14555999999999999</v>
      </c>
      <c r="F136">
        <f t="shared" si="30"/>
        <v>0.67006841000000006</v>
      </c>
      <c r="G136">
        <f t="shared" si="30"/>
        <v>17.602323999999996</v>
      </c>
      <c r="H136">
        <f t="shared" si="30"/>
        <v>42549.539000000004</v>
      </c>
      <c r="I136">
        <f t="shared" si="30"/>
        <v>38040.457999999999</v>
      </c>
      <c r="J136">
        <f t="shared" si="30"/>
        <v>0</v>
      </c>
      <c r="K136">
        <f t="shared" si="30"/>
        <v>177629.55</v>
      </c>
      <c r="L136" s="11" t="s">
        <v>22</v>
      </c>
      <c r="M136">
        <f>AVERAGE(M92:M101)</f>
        <v>4.3730530000000004E-2</v>
      </c>
      <c r="N136">
        <f t="shared" ref="N136:V136" si="31">AVERAGE(N92:N101)</f>
        <v>4.3730530000000004E-2</v>
      </c>
      <c r="O136">
        <f t="shared" si="31"/>
        <v>0.14555999999999999</v>
      </c>
      <c r="P136">
        <f t="shared" si="31"/>
        <v>-9.4964400000000053E-3</v>
      </c>
      <c r="Q136">
        <f t="shared" si="31"/>
        <v>-0.23033700000000082</v>
      </c>
      <c r="R136">
        <f t="shared" si="31"/>
        <v>302.71599999999887</v>
      </c>
      <c r="S136">
        <f t="shared" si="31"/>
        <v>21.673000000000322</v>
      </c>
      <c r="T136">
        <f t="shared" si="31"/>
        <v>346.33647499999995</v>
      </c>
      <c r="U136">
        <f t="shared" si="31"/>
        <v>-66.259999999997675</v>
      </c>
      <c r="V136">
        <f t="shared" si="31"/>
        <v>-65.293475000001393</v>
      </c>
      <c r="W136" s="11" t="s">
        <v>22</v>
      </c>
      <c r="X136">
        <f>AVERAGE(X92:X101)</f>
        <v>0</v>
      </c>
      <c r="Y136">
        <f t="shared" ref="Y136:AG136" si="32">AVERAGE(Y92:Y101)</f>
        <v>0</v>
      </c>
      <c r="Z136">
        <f t="shared" si="32"/>
        <v>0</v>
      </c>
      <c r="AA136">
        <f t="shared" si="32"/>
        <v>-1.0449200000000014E-2</v>
      </c>
      <c r="AB136">
        <f t="shared" si="32"/>
        <v>-0.2004480000000001</v>
      </c>
      <c r="AC136">
        <f t="shared" si="32"/>
        <v>-142.15300000000133</v>
      </c>
      <c r="AD136">
        <f t="shared" si="32"/>
        <v>-405.23099999999903</v>
      </c>
      <c r="AE136">
        <f t="shared" si="32"/>
        <v>-2.0141669999999992</v>
      </c>
      <c r="AF136">
        <f t="shared" si="32"/>
        <v>265.11999999999824</v>
      </c>
      <c r="AG136">
        <f t="shared" si="32"/>
        <v>265.09216699999769</v>
      </c>
    </row>
    <row r="137" spans="2:33" x14ac:dyDescent="0.35">
      <c r="B137" t="s">
        <v>31</v>
      </c>
      <c r="C137">
        <f>AVERAGE(C102:C106)</f>
        <v>5.0251480000000001E-2</v>
      </c>
      <c r="D137">
        <f t="shared" ref="D137:K137" si="33">AVERAGE(D102:D106)</f>
        <v>5.0251480000000001E-2</v>
      </c>
      <c r="E137">
        <f t="shared" si="33"/>
        <v>0.1947931</v>
      </c>
      <c r="F137">
        <f t="shared" si="33"/>
        <v>0.63106244</v>
      </c>
      <c r="G137">
        <f t="shared" si="33"/>
        <v>17.707761999999999</v>
      </c>
      <c r="H137">
        <f t="shared" si="33"/>
        <v>38848.425999999999</v>
      </c>
      <c r="I137">
        <f t="shared" si="33"/>
        <v>36481.21</v>
      </c>
      <c r="J137">
        <f t="shared" si="33"/>
        <v>0</v>
      </c>
      <c r="K137">
        <f t="shared" si="33"/>
        <v>267860.96000000002</v>
      </c>
      <c r="L137" s="11" t="s">
        <v>31</v>
      </c>
      <c r="M137">
        <f>AVERAGE(M102:M106)</f>
        <v>5.0251480000000001E-2</v>
      </c>
      <c r="N137">
        <f t="shared" ref="N137:V137" si="34">AVERAGE(N102:N106)</f>
        <v>5.0251480000000001E-2</v>
      </c>
      <c r="O137">
        <f t="shared" si="34"/>
        <v>0.1947931</v>
      </c>
      <c r="P137">
        <f t="shared" si="34"/>
        <v>-1.1056160000000004E-2</v>
      </c>
      <c r="Q137">
        <f t="shared" si="34"/>
        <v>-0.32576200000000027</v>
      </c>
      <c r="R137">
        <f t="shared" si="34"/>
        <v>252.5419999999969</v>
      </c>
      <c r="S137">
        <f t="shared" si="34"/>
        <v>65.882000000000701</v>
      </c>
      <c r="T137">
        <f t="shared" si="34"/>
        <v>86.404218</v>
      </c>
      <c r="U137">
        <f t="shared" si="34"/>
        <v>100.02000000000699</v>
      </c>
      <c r="V137">
        <f t="shared" si="34"/>
        <v>100.25578199999622</v>
      </c>
      <c r="W137" s="11" t="s">
        <v>31</v>
      </c>
      <c r="X137">
        <f>AVERAGE(X102:X106)</f>
        <v>0</v>
      </c>
      <c r="Y137">
        <f t="shared" ref="Y137:AG137" si="35">AVERAGE(Y102:Y106)</f>
        <v>0</v>
      </c>
      <c r="Z137">
        <f t="shared" si="35"/>
        <v>0</v>
      </c>
      <c r="AA137">
        <f t="shared" si="35"/>
        <v>-1.1303879999999978E-2</v>
      </c>
      <c r="AB137">
        <f t="shared" si="35"/>
        <v>-0.34944000000000058</v>
      </c>
      <c r="AC137">
        <f t="shared" si="35"/>
        <v>-458.35599999999829</v>
      </c>
      <c r="AD137">
        <f t="shared" si="35"/>
        <v>-451.49800000000107</v>
      </c>
      <c r="AE137">
        <f t="shared" si="35"/>
        <v>-1.5428639999999993</v>
      </c>
      <c r="AF137">
        <f t="shared" si="35"/>
        <v>-5.3200000000011638</v>
      </c>
      <c r="AG137">
        <f t="shared" si="35"/>
        <v>-5.3151359999972501</v>
      </c>
    </row>
    <row r="138" spans="2:33" x14ac:dyDescent="0.35">
      <c r="B138" t="s">
        <v>32</v>
      </c>
      <c r="C138">
        <f>AVERAGE(C107:C111)</f>
        <v>8.7027560000000004E-2</v>
      </c>
      <c r="D138">
        <f t="shared" ref="D138:K138" si="36">AVERAGE(D107:D111)</f>
        <v>8.7027560000000004E-2</v>
      </c>
      <c r="E138">
        <f t="shared" si="36"/>
        <v>0.21427695999999999</v>
      </c>
      <c r="F138">
        <f t="shared" si="36"/>
        <v>0.52879754000000001</v>
      </c>
      <c r="G138">
        <f t="shared" si="36"/>
        <v>16.682592</v>
      </c>
      <c r="H138">
        <f t="shared" si="36"/>
        <v>37285.943999999996</v>
      </c>
      <c r="I138">
        <f t="shared" si="36"/>
        <v>39809.582000000002</v>
      </c>
      <c r="J138">
        <f t="shared" si="36"/>
        <v>0</v>
      </c>
      <c r="K138">
        <f t="shared" si="36"/>
        <v>524799.17999999993</v>
      </c>
      <c r="L138" s="11" t="s">
        <v>32</v>
      </c>
      <c r="M138">
        <f>AVERAGE(M107:M111)</f>
        <v>8.7027560000000004E-2</v>
      </c>
      <c r="N138">
        <f t="shared" ref="N138:V138" si="37">AVERAGE(N107:N111)</f>
        <v>8.7027560000000004E-2</v>
      </c>
      <c r="O138">
        <f t="shared" si="37"/>
        <v>0.21427695999999999</v>
      </c>
      <c r="P138">
        <f t="shared" si="37"/>
        <v>-2.2769160000000045E-2</v>
      </c>
      <c r="Q138">
        <f t="shared" si="37"/>
        <v>-0.69606399999999946</v>
      </c>
      <c r="R138">
        <f t="shared" si="37"/>
        <v>100.63399999999965</v>
      </c>
      <c r="S138">
        <f t="shared" si="37"/>
        <v>34.24199999999837</v>
      </c>
      <c r="T138">
        <f t="shared" si="37"/>
        <v>15.991985600000001</v>
      </c>
      <c r="U138">
        <f t="shared" si="37"/>
        <v>41.139999999979047</v>
      </c>
      <c r="V138">
        <f t="shared" si="37"/>
        <v>50.400014400001282</v>
      </c>
      <c r="W138" s="11" t="s">
        <v>32</v>
      </c>
      <c r="X138">
        <f>AVERAGE(X107:X111)</f>
        <v>0</v>
      </c>
      <c r="Y138">
        <f t="shared" ref="Y138:AG138" si="38">AVERAGE(Y107:Y111)</f>
        <v>0</v>
      </c>
      <c r="Z138">
        <f t="shared" si="38"/>
        <v>0</v>
      </c>
      <c r="AA138">
        <f t="shared" si="38"/>
        <v>-8.7407799999999706E-3</v>
      </c>
      <c r="AB138">
        <f t="shared" si="38"/>
        <v>-0.30810600000000044</v>
      </c>
      <c r="AC138">
        <f t="shared" si="38"/>
        <v>-166.10799999999728</v>
      </c>
      <c r="AD138">
        <f t="shared" si="38"/>
        <v>-367.73400000000254</v>
      </c>
      <c r="AE138">
        <f t="shared" si="38"/>
        <v>0.71735460000000129</v>
      </c>
      <c r="AF138">
        <f t="shared" si="38"/>
        <v>200.88000000001631</v>
      </c>
      <c r="AG138">
        <f t="shared" si="38"/>
        <v>200.9086454000053</v>
      </c>
    </row>
    <row r="139" spans="2:33" x14ac:dyDescent="0.35">
      <c r="B139" t="s">
        <v>33</v>
      </c>
      <c r="C139">
        <f>AVERAGE(C112:C116)</f>
        <v>9.1327420000000006E-2</v>
      </c>
      <c r="D139">
        <f t="shared" ref="D139:K139" si="39">AVERAGE(D112:D116)</f>
        <v>0.10899158</v>
      </c>
      <c r="E139">
        <f t="shared" si="39"/>
        <v>0.35507173999999997</v>
      </c>
      <c r="F139">
        <f t="shared" si="39"/>
        <v>0.28594453999999997</v>
      </c>
      <c r="G139">
        <f t="shared" si="39"/>
        <v>12.903646</v>
      </c>
      <c r="H139">
        <f t="shared" si="39"/>
        <v>34546.841999999997</v>
      </c>
      <c r="I139">
        <f t="shared" si="39"/>
        <v>44328.822</v>
      </c>
      <c r="J139">
        <f t="shared" si="39"/>
        <v>33.519619999999996</v>
      </c>
      <c r="K139">
        <f t="shared" si="39"/>
        <v>983556.58000000007</v>
      </c>
      <c r="L139" s="11" t="s">
        <v>33</v>
      </c>
      <c r="M139">
        <f>AVERAGE(M112:M116)</f>
        <v>9.1327420000000006E-2</v>
      </c>
      <c r="N139">
        <f t="shared" ref="N139:V139" si="40">AVERAGE(N112:N116)</f>
        <v>0.10899158</v>
      </c>
      <c r="O139">
        <f t="shared" si="40"/>
        <v>0.35507173999999997</v>
      </c>
      <c r="P139">
        <f t="shared" si="40"/>
        <v>-1.4681660000000003E-2</v>
      </c>
      <c r="Q139">
        <f t="shared" si="40"/>
        <v>-0.57721400000000034</v>
      </c>
      <c r="R139">
        <f t="shared" si="40"/>
        <v>415.74000000000086</v>
      </c>
      <c r="S139">
        <f t="shared" si="40"/>
        <v>89.787999999999016</v>
      </c>
      <c r="T139">
        <f t="shared" si="40"/>
        <v>7.5015474000000042</v>
      </c>
      <c r="U139">
        <f t="shared" si="40"/>
        <v>232.25999999998604</v>
      </c>
      <c r="V139">
        <f t="shared" si="40"/>
        <v>318.45045260000188</v>
      </c>
      <c r="W139" s="11" t="s">
        <v>33</v>
      </c>
      <c r="X139">
        <f>AVERAGE(X112:X116)</f>
        <v>0</v>
      </c>
      <c r="Y139">
        <f t="shared" ref="Y139:AG139" si="41">AVERAGE(Y112:Y116)</f>
        <v>0</v>
      </c>
      <c r="Z139">
        <f t="shared" si="41"/>
        <v>0</v>
      </c>
      <c r="AA139">
        <f t="shared" si="41"/>
        <v>-1.4213099999999989E-2</v>
      </c>
      <c r="AB139">
        <f t="shared" si="41"/>
        <v>-0.43785400000000008</v>
      </c>
      <c r="AC139">
        <f t="shared" si="41"/>
        <v>-291.56799999999782</v>
      </c>
      <c r="AD139">
        <f t="shared" si="41"/>
        <v>-403.30199999999894</v>
      </c>
      <c r="AE139">
        <f t="shared" si="41"/>
        <v>-0.82788079999999908</v>
      </c>
      <c r="AF139">
        <f t="shared" si="41"/>
        <v>112.8</v>
      </c>
      <c r="AG139">
        <f t="shared" si="41"/>
        <v>112.56188080000113</v>
      </c>
    </row>
    <row r="140" spans="2:33" x14ac:dyDescent="0.35">
      <c r="B140" t="s">
        <v>34</v>
      </c>
      <c r="C140">
        <f>AVERAGE(C117:C121)</f>
        <v>1.035054E-2</v>
      </c>
      <c r="D140">
        <f t="shared" ref="D140:K140" si="42">AVERAGE(D117:D121)</f>
        <v>0.12042698</v>
      </c>
      <c r="E140">
        <f t="shared" si="42"/>
        <v>1</v>
      </c>
      <c r="F140">
        <f t="shared" si="42"/>
        <v>5.4776860000000004E-2</v>
      </c>
      <c r="G140">
        <f t="shared" si="42"/>
        <v>10.498645999999999</v>
      </c>
      <c r="H140">
        <f t="shared" si="42"/>
        <v>41360.091999999997</v>
      </c>
      <c r="I140">
        <f t="shared" si="42"/>
        <v>46903.505999999994</v>
      </c>
      <c r="J140">
        <f t="shared" si="42"/>
        <v>242.676222</v>
      </c>
      <c r="K140">
        <f t="shared" si="42"/>
        <v>1389374.6</v>
      </c>
      <c r="L140" s="11" t="s">
        <v>34</v>
      </c>
      <c r="M140">
        <f>AVERAGE(M117:M121)</f>
        <v>1.035054E-2</v>
      </c>
      <c r="N140">
        <f t="shared" ref="N140:V140" si="43">AVERAGE(N117:N121)</f>
        <v>0.12042698</v>
      </c>
      <c r="O140">
        <f t="shared" si="43"/>
        <v>1</v>
      </c>
      <c r="P140">
        <f t="shared" si="43"/>
        <v>-1.798580000000001E-3</v>
      </c>
      <c r="Q140">
        <f t="shared" si="43"/>
        <v>-0.77404860000000009</v>
      </c>
      <c r="R140">
        <f t="shared" si="43"/>
        <v>905.56399999999996</v>
      </c>
      <c r="S140">
        <f t="shared" si="43"/>
        <v>-42.867999999999299</v>
      </c>
      <c r="T140">
        <f t="shared" si="43"/>
        <v>0</v>
      </c>
      <c r="U140">
        <f t="shared" si="43"/>
        <v>612.79999999999995</v>
      </c>
      <c r="V140">
        <f t="shared" si="43"/>
        <v>948.43199999999922</v>
      </c>
      <c r="W140" s="11" t="s">
        <v>34</v>
      </c>
      <c r="X140">
        <f>AVERAGE(X117:X121)</f>
        <v>0</v>
      </c>
      <c r="Y140">
        <f t="shared" ref="Y140:AG140" si="44">AVERAGE(Y117:Y121)</f>
        <v>0</v>
      </c>
      <c r="Z140">
        <f t="shared" si="44"/>
        <v>0</v>
      </c>
      <c r="AA140">
        <f t="shared" si="44"/>
        <v>-2.8436199999999981E-3</v>
      </c>
      <c r="AB140">
        <f t="shared" si="44"/>
        <v>-0.55518719999999999</v>
      </c>
      <c r="AC140">
        <f t="shared" si="44"/>
        <v>-363.93600000000151</v>
      </c>
      <c r="AD140">
        <f t="shared" si="44"/>
        <v>-295.21200000000243</v>
      </c>
      <c r="AE140">
        <f t="shared" si="44"/>
        <v>0</v>
      </c>
      <c r="AF140">
        <f t="shared" si="44"/>
        <v>-69</v>
      </c>
      <c r="AG140">
        <f t="shared" si="44"/>
        <v>-68.723999999999066</v>
      </c>
    </row>
    <row r="141" spans="2:33" x14ac:dyDescent="0.35">
      <c r="M141" t="s">
        <v>23</v>
      </c>
    </row>
    <row r="142" spans="2:33" x14ac:dyDescent="0.35">
      <c r="N142" t="s">
        <v>24</v>
      </c>
    </row>
    <row r="143" spans="2:33" x14ac:dyDescent="0.35">
      <c r="O143" t="s">
        <v>14</v>
      </c>
    </row>
    <row r="144" spans="2:33" x14ac:dyDescent="0.35">
      <c r="P144" t="s">
        <v>15</v>
      </c>
    </row>
    <row r="145" spans="10:35" x14ac:dyDescent="0.35">
      <c r="Q145" t="s">
        <v>16</v>
      </c>
    </row>
    <row r="146" spans="10:35" x14ac:dyDescent="0.35">
      <c r="R146" t="s">
        <v>18</v>
      </c>
    </row>
    <row r="147" spans="10:35" x14ac:dyDescent="0.35">
      <c r="S147" t="s">
        <v>19</v>
      </c>
    </row>
    <row r="148" spans="10:35" x14ac:dyDescent="0.35">
      <c r="T148" t="s">
        <v>20</v>
      </c>
    </row>
    <row r="149" spans="10:35" x14ac:dyDescent="0.35">
      <c r="U149" t="s">
        <v>21</v>
      </c>
    </row>
    <row r="156" spans="10:35" x14ac:dyDescent="0.35">
      <c r="L156" s="3"/>
      <c r="M156" s="6" t="s">
        <v>35</v>
      </c>
      <c r="N156" s="6" t="s">
        <v>36</v>
      </c>
      <c r="O156" s="6" t="s">
        <v>22</v>
      </c>
      <c r="P156" s="6" t="s">
        <v>31</v>
      </c>
      <c r="Q156" s="6" t="s">
        <v>32</v>
      </c>
      <c r="R156" s="6" t="s">
        <v>33</v>
      </c>
      <c r="S156" s="6" t="s">
        <v>34</v>
      </c>
    </row>
    <row r="157" spans="10:35" x14ac:dyDescent="0.35">
      <c r="L157" s="4" t="s">
        <v>53</v>
      </c>
      <c r="M157" s="4"/>
      <c r="N157" s="4"/>
      <c r="O157" s="4"/>
      <c r="P157" s="4"/>
      <c r="Q157" s="4"/>
      <c r="R157" s="4"/>
      <c r="S157" s="4"/>
    </row>
    <row r="158" spans="10:35" x14ac:dyDescent="0.35">
      <c r="J158">
        <v>2</v>
      </c>
      <c r="L158" t="s">
        <v>2</v>
      </c>
      <c r="M158" s="7">
        <f t="shared" ref="M158:S165" si="45">VLOOKUP(M$156,$B$134:$K$140,$J158,FALSE)</f>
        <v>3.7097257142857144E-2</v>
      </c>
      <c r="N158" s="7">
        <f t="shared" si="45"/>
        <v>3.1997379999999999E-2</v>
      </c>
      <c r="O158" s="7">
        <f t="shared" si="45"/>
        <v>4.3730530000000004E-2</v>
      </c>
      <c r="P158" s="7">
        <f t="shared" si="45"/>
        <v>5.0251480000000001E-2</v>
      </c>
      <c r="Q158" s="7">
        <f t="shared" si="45"/>
        <v>8.7027560000000004E-2</v>
      </c>
      <c r="R158" s="7">
        <f t="shared" si="45"/>
        <v>9.1327420000000006E-2</v>
      </c>
      <c r="S158" s="7">
        <f t="shared" si="45"/>
        <v>1.035054E-2</v>
      </c>
      <c r="AC158" s="2"/>
      <c r="AD158" s="2"/>
      <c r="AE158" s="2"/>
      <c r="AF158" s="2"/>
      <c r="AG158" s="2"/>
      <c r="AH158" s="2"/>
      <c r="AI158" s="2"/>
    </row>
    <row r="159" spans="10:35" x14ac:dyDescent="0.35">
      <c r="J159">
        <v>3</v>
      </c>
      <c r="L159" t="s">
        <v>17</v>
      </c>
      <c r="M159" s="7">
        <f t="shared" si="45"/>
        <v>3.7097257142857144E-2</v>
      </c>
      <c r="N159" s="7">
        <f t="shared" si="45"/>
        <v>3.1997379999999999E-2</v>
      </c>
      <c r="O159" s="7">
        <f t="shared" si="45"/>
        <v>4.3730530000000004E-2</v>
      </c>
      <c r="P159" s="7">
        <f t="shared" si="45"/>
        <v>5.0251480000000001E-2</v>
      </c>
      <c r="Q159" s="7">
        <f t="shared" si="45"/>
        <v>8.7027560000000004E-2</v>
      </c>
      <c r="R159" s="7">
        <f t="shared" si="45"/>
        <v>0.10899158</v>
      </c>
      <c r="S159" s="7">
        <f t="shared" si="45"/>
        <v>0.12042698</v>
      </c>
      <c r="AC159" s="2"/>
      <c r="AD159" s="2"/>
      <c r="AE159" s="2"/>
      <c r="AF159" s="2"/>
      <c r="AG159" s="2"/>
      <c r="AH159" s="2"/>
      <c r="AI159" s="2"/>
    </row>
    <row r="160" spans="10:35" x14ac:dyDescent="0.35">
      <c r="J160">
        <v>4</v>
      </c>
      <c r="L160" t="s">
        <v>30</v>
      </c>
      <c r="M160" s="7">
        <f t="shared" si="45"/>
        <v>9.815391428571428E-2</v>
      </c>
      <c r="N160" s="7">
        <f t="shared" si="45"/>
        <v>0.12856642000000001</v>
      </c>
      <c r="O160" s="7">
        <f t="shared" si="45"/>
        <v>0.14555999999999999</v>
      </c>
      <c r="P160" s="7">
        <f t="shared" si="45"/>
        <v>0.1947931</v>
      </c>
      <c r="Q160" s="7">
        <f t="shared" si="45"/>
        <v>0.21427695999999999</v>
      </c>
      <c r="R160" s="7">
        <f t="shared" si="45"/>
        <v>0.35507173999999997</v>
      </c>
      <c r="S160" s="7">
        <f t="shared" si="45"/>
        <v>1</v>
      </c>
      <c r="AC160" s="2"/>
      <c r="AD160" s="2"/>
      <c r="AE160" s="2"/>
      <c r="AF160" s="2"/>
      <c r="AG160" s="2"/>
      <c r="AH160" s="2"/>
      <c r="AI160" s="2"/>
    </row>
    <row r="161" spans="10:35" x14ac:dyDescent="0.35">
      <c r="J161">
        <v>5</v>
      </c>
      <c r="L161" t="s">
        <v>26</v>
      </c>
      <c r="M161" s="7">
        <f t="shared" si="45"/>
        <v>0.6014573571428572</v>
      </c>
      <c r="N161" s="7">
        <f t="shared" si="45"/>
        <v>0.65708203999999992</v>
      </c>
      <c r="O161" s="7">
        <f t="shared" si="45"/>
        <v>0.67006841000000006</v>
      </c>
      <c r="P161" s="7">
        <f t="shared" si="45"/>
        <v>0.63106244</v>
      </c>
      <c r="Q161" s="7">
        <f t="shared" si="45"/>
        <v>0.52879754000000001</v>
      </c>
      <c r="R161" s="7">
        <f t="shared" si="45"/>
        <v>0.28594453999999997</v>
      </c>
      <c r="S161" s="7">
        <f t="shared" si="45"/>
        <v>5.4776860000000004E-2</v>
      </c>
      <c r="AC161" s="2"/>
      <c r="AD161" s="2"/>
      <c r="AE161" s="2"/>
      <c r="AF161" s="2"/>
      <c r="AG161" s="2"/>
      <c r="AH161" s="2"/>
      <c r="AI161" s="2"/>
    </row>
    <row r="162" spans="10:35" x14ac:dyDescent="0.35">
      <c r="J162">
        <v>7</v>
      </c>
      <c r="L162" t="s">
        <v>27</v>
      </c>
      <c r="M162" s="8">
        <f t="shared" si="45"/>
        <v>30223.519999999997</v>
      </c>
      <c r="N162" s="8">
        <f t="shared" si="45"/>
        <v>39970.784</v>
      </c>
      <c r="O162" s="8">
        <f t="shared" si="45"/>
        <v>42549.539000000004</v>
      </c>
      <c r="P162" s="8">
        <f t="shared" si="45"/>
        <v>38848.425999999999</v>
      </c>
      <c r="Q162" s="8">
        <f t="shared" si="45"/>
        <v>37285.943999999996</v>
      </c>
      <c r="R162" s="8">
        <f t="shared" si="45"/>
        <v>34546.841999999997</v>
      </c>
      <c r="S162" s="8">
        <f t="shared" si="45"/>
        <v>41360.091999999997</v>
      </c>
      <c r="AC162" s="2"/>
      <c r="AD162" s="2"/>
      <c r="AE162" s="2"/>
      <c r="AF162" s="2"/>
      <c r="AG162" s="2"/>
      <c r="AH162" s="2"/>
      <c r="AI162" s="2"/>
    </row>
    <row r="163" spans="10:35" x14ac:dyDescent="0.35">
      <c r="J163">
        <v>8</v>
      </c>
      <c r="L163" t="s">
        <v>6</v>
      </c>
      <c r="M163" s="8">
        <f t="shared" si="45"/>
        <v>43615.948571428577</v>
      </c>
      <c r="N163" s="8">
        <f t="shared" si="45"/>
        <v>39664.868000000002</v>
      </c>
      <c r="O163" s="8">
        <f t="shared" si="45"/>
        <v>38040.457999999999</v>
      </c>
      <c r="P163" s="8">
        <f t="shared" si="45"/>
        <v>36481.21</v>
      </c>
      <c r="Q163" s="8">
        <f t="shared" si="45"/>
        <v>39809.582000000002</v>
      </c>
      <c r="R163" s="8">
        <f t="shared" si="45"/>
        <v>44328.822</v>
      </c>
      <c r="S163" s="8">
        <f t="shared" si="45"/>
        <v>46903.505999999994</v>
      </c>
      <c r="AC163" s="2"/>
      <c r="AD163" s="2"/>
      <c r="AE163" s="2"/>
      <c r="AF163" s="2"/>
      <c r="AG163" s="2"/>
      <c r="AH163" s="2"/>
      <c r="AI163" s="2"/>
    </row>
    <row r="164" spans="10:35" x14ac:dyDescent="0.35">
      <c r="J164">
        <v>9</v>
      </c>
      <c r="L164" t="s">
        <v>28</v>
      </c>
      <c r="M164" s="8">
        <f t="shared" si="45"/>
        <v>0</v>
      </c>
      <c r="N164" s="8">
        <f t="shared" si="45"/>
        <v>0</v>
      </c>
      <c r="O164" s="8">
        <f t="shared" si="45"/>
        <v>0</v>
      </c>
      <c r="P164" s="8">
        <f t="shared" si="45"/>
        <v>0</v>
      </c>
      <c r="Q164" s="8">
        <f t="shared" si="45"/>
        <v>0</v>
      </c>
      <c r="R164" s="8">
        <f t="shared" si="45"/>
        <v>33.519619999999996</v>
      </c>
      <c r="S164" s="8">
        <f t="shared" si="45"/>
        <v>242.676222</v>
      </c>
      <c r="AC164" s="2"/>
      <c r="AD164" s="2"/>
      <c r="AE164" s="2"/>
      <c r="AF164" s="2"/>
      <c r="AG164" s="2"/>
      <c r="AH164" s="2"/>
      <c r="AI164" s="2"/>
    </row>
    <row r="165" spans="10:35" x14ac:dyDescent="0.35">
      <c r="J165">
        <v>10</v>
      </c>
      <c r="L165" t="s">
        <v>7</v>
      </c>
      <c r="M165" s="8">
        <f t="shared" si="45"/>
        <v>42502.904285714285</v>
      </c>
      <c r="N165" s="8">
        <f t="shared" si="45"/>
        <v>102484.21399999999</v>
      </c>
      <c r="O165" s="8">
        <f t="shared" si="45"/>
        <v>177629.55</v>
      </c>
      <c r="P165" s="8">
        <f t="shared" si="45"/>
        <v>267860.96000000002</v>
      </c>
      <c r="Q165" s="8">
        <f t="shared" si="45"/>
        <v>524799.17999999993</v>
      </c>
      <c r="R165" s="8">
        <f t="shared" si="45"/>
        <v>983556.58000000007</v>
      </c>
      <c r="S165" s="8">
        <f t="shared" si="45"/>
        <v>1389374.6</v>
      </c>
      <c r="AC165" s="2"/>
      <c r="AD165" s="2"/>
      <c r="AE165" s="2"/>
      <c r="AF165" s="2"/>
      <c r="AG165" s="2"/>
      <c r="AH165" s="2"/>
      <c r="AI165" s="2"/>
    </row>
    <row r="166" spans="10:35" x14ac:dyDescent="0.35">
      <c r="L166" t="s">
        <v>25</v>
      </c>
      <c r="M166" s="8">
        <f>M162-M163-M164</f>
        <v>-13392.42857142858</v>
      </c>
      <c r="N166" s="8">
        <f t="shared" ref="N166:S166" si="46">N162-N163-N164</f>
        <v>305.91599999999744</v>
      </c>
      <c r="O166" s="8">
        <f t="shared" si="46"/>
        <v>4509.0810000000056</v>
      </c>
      <c r="P166" s="8">
        <f t="shared" si="46"/>
        <v>2367.2160000000003</v>
      </c>
      <c r="Q166" s="8">
        <f t="shared" si="46"/>
        <v>-2523.6380000000063</v>
      </c>
      <c r="R166" s="8">
        <f t="shared" si="46"/>
        <v>-9815.4996200000023</v>
      </c>
      <c r="S166" s="8">
        <f t="shared" si="46"/>
        <v>-5786.0902219999971</v>
      </c>
    </row>
    <row r="167" spans="10:35" x14ac:dyDescent="0.35">
      <c r="L167" s="4" t="s">
        <v>54</v>
      </c>
      <c r="M167" s="4"/>
      <c r="N167" s="4"/>
      <c r="O167" s="4"/>
      <c r="P167" s="4"/>
      <c r="Q167" s="4"/>
      <c r="R167" s="4"/>
      <c r="S167" s="4"/>
      <c r="T167" s="5"/>
    </row>
    <row r="168" spans="10:35" x14ac:dyDescent="0.35">
      <c r="J168">
        <v>5</v>
      </c>
      <c r="L168" t="s">
        <v>26</v>
      </c>
      <c r="M168" s="7">
        <f t="shared" ref="M168:S173" si="47">VLOOKUP(M$156,$L$134:$V$140,$J168,FALSE)</f>
        <v>-1.4249914285714285E-2</v>
      </c>
      <c r="N168" s="7">
        <f t="shared" si="47"/>
        <v>-7.0144200000000099E-3</v>
      </c>
      <c r="O168" s="7">
        <f t="shared" si="47"/>
        <v>-9.4964400000000053E-3</v>
      </c>
      <c r="P168" s="7">
        <f t="shared" si="47"/>
        <v>-1.1056160000000004E-2</v>
      </c>
      <c r="Q168" s="7">
        <f t="shared" si="47"/>
        <v>-2.2769160000000045E-2</v>
      </c>
      <c r="R168" s="7">
        <f t="shared" si="47"/>
        <v>-1.4681660000000003E-2</v>
      </c>
      <c r="S168" s="7">
        <f t="shared" si="47"/>
        <v>-1.798580000000001E-3</v>
      </c>
      <c r="U168" t="s">
        <v>51</v>
      </c>
      <c r="AC168" s="2"/>
      <c r="AD168" s="2"/>
      <c r="AE168" s="2"/>
      <c r="AF168" s="2"/>
      <c r="AG168" s="2"/>
      <c r="AH168" s="2"/>
      <c r="AI168" s="2"/>
    </row>
    <row r="169" spans="10:35" x14ac:dyDescent="0.35">
      <c r="J169">
        <v>7</v>
      </c>
      <c r="L169" t="s">
        <v>27</v>
      </c>
      <c r="M169" s="8">
        <f t="shared" si="47"/>
        <v>-140.1271428571433</v>
      </c>
      <c r="N169" s="8">
        <f t="shared" si="47"/>
        <v>-145.69599999999772</v>
      </c>
      <c r="O169" s="8">
        <f t="shared" si="47"/>
        <v>302.71599999999887</v>
      </c>
      <c r="P169" s="8">
        <f t="shared" si="47"/>
        <v>252.5419999999969</v>
      </c>
      <c r="Q169" s="8">
        <f t="shared" si="47"/>
        <v>100.63399999999965</v>
      </c>
      <c r="R169" s="8">
        <f t="shared" si="47"/>
        <v>415.74000000000086</v>
      </c>
      <c r="S169" s="8">
        <f t="shared" si="47"/>
        <v>905.56399999999996</v>
      </c>
      <c r="AC169" s="2"/>
      <c r="AD169" s="2"/>
      <c r="AE169" s="2"/>
      <c r="AF169" s="2"/>
      <c r="AG169" s="2"/>
      <c r="AH169" s="2"/>
      <c r="AI169" s="2"/>
    </row>
    <row r="170" spans="10:35" x14ac:dyDescent="0.35">
      <c r="J170">
        <v>8</v>
      </c>
      <c r="L170" t="s">
        <v>6</v>
      </c>
      <c r="M170" s="8">
        <f t="shared" si="47"/>
        <v>-141.56857142857083</v>
      </c>
      <c r="N170" s="8">
        <f t="shared" si="47"/>
        <v>-212.98200000000216</v>
      </c>
      <c r="O170" s="8">
        <f t="shared" si="47"/>
        <v>21.673000000000322</v>
      </c>
      <c r="P170" s="8">
        <f t="shared" si="47"/>
        <v>65.882000000000701</v>
      </c>
      <c r="Q170" s="8">
        <f t="shared" si="47"/>
        <v>34.24199999999837</v>
      </c>
      <c r="R170" s="8">
        <f t="shared" si="47"/>
        <v>89.787999999999016</v>
      </c>
      <c r="S170" s="8">
        <f t="shared" si="47"/>
        <v>-42.867999999999299</v>
      </c>
      <c r="AC170" s="2"/>
      <c r="AD170" s="2"/>
      <c r="AE170" s="2"/>
      <c r="AF170" s="2"/>
      <c r="AG170" s="2"/>
      <c r="AH170" s="2"/>
      <c r="AI170" s="2"/>
    </row>
    <row r="171" spans="10:35" x14ac:dyDescent="0.35">
      <c r="J171">
        <v>9</v>
      </c>
      <c r="L171" t="s">
        <v>28</v>
      </c>
      <c r="M171" s="8">
        <f t="shared" si="47"/>
        <v>333.35572857142859</v>
      </c>
      <c r="N171" s="8">
        <f t="shared" si="47"/>
        <v>718.63783999999998</v>
      </c>
      <c r="O171" s="8">
        <f t="shared" si="47"/>
        <v>346.33647499999995</v>
      </c>
      <c r="P171" s="8">
        <f t="shared" si="47"/>
        <v>86.404218</v>
      </c>
      <c r="Q171" s="8">
        <f t="shared" si="47"/>
        <v>15.991985600000001</v>
      </c>
      <c r="R171" s="8">
        <f t="shared" si="47"/>
        <v>7.5015474000000042</v>
      </c>
      <c r="S171" s="8">
        <f t="shared" si="47"/>
        <v>0</v>
      </c>
      <c r="U171" t="s">
        <v>48</v>
      </c>
      <c r="AC171" s="2"/>
      <c r="AD171" s="2"/>
      <c r="AE171" s="2"/>
      <c r="AF171" s="2"/>
      <c r="AG171" s="2"/>
      <c r="AH171" s="2"/>
      <c r="AI171" s="2"/>
    </row>
    <row r="172" spans="10:35" x14ac:dyDescent="0.35">
      <c r="J172">
        <v>10</v>
      </c>
      <c r="L172" t="s">
        <v>7</v>
      </c>
      <c r="M172" s="8">
        <f t="shared" si="47"/>
        <v>-332.8299999999989</v>
      </c>
      <c r="N172" s="8">
        <f t="shared" si="47"/>
        <v>-653.35599999999829</v>
      </c>
      <c r="O172" s="8">
        <f t="shared" si="47"/>
        <v>-66.259999999997675</v>
      </c>
      <c r="P172" s="8">
        <f t="shared" si="47"/>
        <v>100.02000000000699</v>
      </c>
      <c r="Q172" s="8">
        <f t="shared" si="47"/>
        <v>41.139999999979047</v>
      </c>
      <c r="R172" s="8">
        <f t="shared" si="47"/>
        <v>232.25999999998604</v>
      </c>
      <c r="S172" s="8">
        <f t="shared" si="47"/>
        <v>612.79999999999995</v>
      </c>
      <c r="U172" t="s">
        <v>52</v>
      </c>
      <c r="AC172" s="2"/>
      <c r="AD172" s="2"/>
      <c r="AE172" s="2"/>
      <c r="AF172" s="2"/>
      <c r="AG172" s="2"/>
      <c r="AH172" s="2"/>
      <c r="AI172" s="2"/>
    </row>
    <row r="173" spans="10:35" x14ac:dyDescent="0.35">
      <c r="J173">
        <v>11</v>
      </c>
      <c r="L173" t="s">
        <v>25</v>
      </c>
      <c r="M173" s="8">
        <f t="shared" si="47"/>
        <v>-331.91430000000111</v>
      </c>
      <c r="N173" s="8">
        <f t="shared" si="47"/>
        <v>-651.35183999999549</v>
      </c>
      <c r="O173" s="8">
        <f t="shared" si="47"/>
        <v>-65.293475000001393</v>
      </c>
      <c r="P173" s="8">
        <f t="shared" si="47"/>
        <v>100.25578199999622</v>
      </c>
      <c r="Q173" s="8">
        <f t="shared" si="47"/>
        <v>50.400014400001282</v>
      </c>
      <c r="R173" s="8">
        <f t="shared" si="47"/>
        <v>318.45045260000188</v>
      </c>
      <c r="S173" s="8">
        <f t="shared" si="47"/>
        <v>948.43199999999922</v>
      </c>
      <c r="AC173" s="2"/>
      <c r="AD173" s="2"/>
      <c r="AE173" s="2"/>
      <c r="AF173" s="2"/>
      <c r="AG173" s="2"/>
      <c r="AH173" s="2"/>
      <c r="AI173" s="2"/>
    </row>
    <row r="174" spans="10:35" x14ac:dyDescent="0.35">
      <c r="L174" s="4" t="s">
        <v>55</v>
      </c>
      <c r="M174" s="4"/>
      <c r="N174" s="4"/>
      <c r="O174" s="4"/>
      <c r="P174" s="4"/>
      <c r="Q174" s="4"/>
      <c r="R174" s="4"/>
      <c r="S174" s="4"/>
      <c r="AC174" s="2"/>
      <c r="AD174" s="2"/>
      <c r="AE174" s="2"/>
      <c r="AF174" s="2"/>
      <c r="AG174" s="2"/>
      <c r="AH174" s="2"/>
      <c r="AI174" s="2"/>
    </row>
    <row r="175" spans="10:35" x14ac:dyDescent="0.35">
      <c r="J175">
        <v>5</v>
      </c>
      <c r="L175" t="s">
        <v>26</v>
      </c>
      <c r="M175" s="7">
        <f t="shared" ref="M175:S180" si="48">VLOOKUP(M$156,$W$134:$AG$140,$J175,FALSE)</f>
        <v>-1.2600385714285693E-2</v>
      </c>
      <c r="N175" s="7">
        <f t="shared" si="48"/>
        <v>-1.6592380000000007E-2</v>
      </c>
      <c r="O175" s="7">
        <f t="shared" si="48"/>
        <v>-1.0449200000000014E-2</v>
      </c>
      <c r="P175" s="7">
        <f t="shared" si="48"/>
        <v>-1.1303879999999978E-2</v>
      </c>
      <c r="Q175" s="7">
        <f t="shared" si="48"/>
        <v>-8.7407799999999706E-3</v>
      </c>
      <c r="R175" s="7">
        <f t="shared" si="48"/>
        <v>-1.4213099999999989E-2</v>
      </c>
      <c r="S175" s="7">
        <f t="shared" si="48"/>
        <v>-2.8436199999999981E-3</v>
      </c>
      <c r="U175" t="s">
        <v>49</v>
      </c>
      <c r="AC175" s="2"/>
      <c r="AD175" s="2"/>
      <c r="AE175" s="2"/>
      <c r="AF175" s="2"/>
      <c r="AG175" s="2"/>
      <c r="AH175" s="2"/>
      <c r="AI175" s="2"/>
    </row>
    <row r="176" spans="10:35" x14ac:dyDescent="0.35">
      <c r="J176">
        <v>7</v>
      </c>
      <c r="L176" t="s">
        <v>27</v>
      </c>
      <c r="M176" s="8">
        <f t="shared" si="48"/>
        <v>-385.78999999999985</v>
      </c>
      <c r="N176" s="8">
        <f t="shared" si="48"/>
        <v>-333.66199999999952</v>
      </c>
      <c r="O176" s="8">
        <f t="shared" si="48"/>
        <v>-142.15300000000133</v>
      </c>
      <c r="P176" s="8">
        <f t="shared" si="48"/>
        <v>-458.35599999999829</v>
      </c>
      <c r="Q176" s="8">
        <f t="shared" si="48"/>
        <v>-166.10799999999728</v>
      </c>
      <c r="R176" s="8">
        <f t="shared" si="48"/>
        <v>-291.56799999999782</v>
      </c>
      <c r="S176" s="8">
        <f t="shared" si="48"/>
        <v>-363.93600000000151</v>
      </c>
      <c r="AC176" s="2"/>
      <c r="AD176" s="2"/>
      <c r="AE176" s="2"/>
      <c r="AF176" s="2"/>
      <c r="AG176" s="2"/>
      <c r="AH176" s="2"/>
      <c r="AI176" s="2"/>
    </row>
    <row r="177" spans="10:35" x14ac:dyDescent="0.35">
      <c r="J177">
        <v>8</v>
      </c>
      <c r="L177" t="s">
        <v>6</v>
      </c>
      <c r="M177" s="8">
        <f t="shared" si="48"/>
        <v>-82.460000000002239</v>
      </c>
      <c r="N177" s="8">
        <f t="shared" si="48"/>
        <v>-152.02799999999843</v>
      </c>
      <c r="O177" s="8">
        <f t="shared" si="48"/>
        <v>-405.23099999999903</v>
      </c>
      <c r="P177" s="8">
        <f t="shared" si="48"/>
        <v>-451.49800000000107</v>
      </c>
      <c r="Q177" s="8">
        <f t="shared" si="48"/>
        <v>-367.73400000000254</v>
      </c>
      <c r="R177" s="8">
        <f t="shared" si="48"/>
        <v>-403.30199999999894</v>
      </c>
      <c r="S177" s="8">
        <f t="shared" si="48"/>
        <v>-295.21200000000243</v>
      </c>
      <c r="AC177" s="2"/>
      <c r="AD177" s="2"/>
      <c r="AE177" s="2"/>
      <c r="AF177" s="2"/>
      <c r="AG177" s="2"/>
      <c r="AH177" s="2"/>
      <c r="AI177" s="2"/>
    </row>
    <row r="178" spans="10:35" x14ac:dyDescent="0.35">
      <c r="J178">
        <v>9</v>
      </c>
      <c r="L178" t="s">
        <v>28</v>
      </c>
      <c r="M178" s="8">
        <f t="shared" si="48"/>
        <v>-9.1666142857142905</v>
      </c>
      <c r="N178" s="8">
        <f t="shared" si="48"/>
        <v>-6.080319999999972</v>
      </c>
      <c r="O178" s="8">
        <f t="shared" si="48"/>
        <v>-2.0141669999999992</v>
      </c>
      <c r="P178" s="8">
        <f t="shared" si="48"/>
        <v>-1.5428639999999993</v>
      </c>
      <c r="Q178" s="8">
        <f t="shared" si="48"/>
        <v>0.71735460000000129</v>
      </c>
      <c r="R178" s="8">
        <f t="shared" si="48"/>
        <v>-0.82788079999999908</v>
      </c>
      <c r="S178" s="8">
        <f t="shared" si="48"/>
        <v>0</v>
      </c>
      <c r="AC178" s="2"/>
      <c r="AD178" s="2"/>
      <c r="AE178" s="2"/>
      <c r="AF178" s="2"/>
      <c r="AG178" s="2"/>
      <c r="AH178" s="2"/>
      <c r="AI178" s="2"/>
    </row>
    <row r="179" spans="10:35" x14ac:dyDescent="0.35">
      <c r="J179">
        <v>10</v>
      </c>
      <c r="L179" t="s">
        <v>7</v>
      </c>
      <c r="M179" s="8">
        <f t="shared" si="48"/>
        <v>-294.13714285714144</v>
      </c>
      <c r="N179" s="8">
        <f t="shared" si="48"/>
        <v>-175.52599999999802</v>
      </c>
      <c r="O179" s="8">
        <f t="shared" si="48"/>
        <v>265.11999999999824</v>
      </c>
      <c r="P179" s="8">
        <f t="shared" si="48"/>
        <v>-5.3200000000011638</v>
      </c>
      <c r="Q179" s="8">
        <f t="shared" si="48"/>
        <v>200.88000000001631</v>
      </c>
      <c r="R179" s="8">
        <f t="shared" si="48"/>
        <v>112.8</v>
      </c>
      <c r="S179" s="8">
        <f t="shared" si="48"/>
        <v>-69</v>
      </c>
      <c r="U179" t="s">
        <v>50</v>
      </c>
      <c r="AC179" s="2"/>
      <c r="AD179" s="2"/>
      <c r="AE179" s="2"/>
      <c r="AF179" s="2"/>
      <c r="AG179" s="2"/>
      <c r="AH179" s="2"/>
      <c r="AI179" s="2"/>
    </row>
    <row r="180" spans="10:35" ht="15" thickBot="1" x14ac:dyDescent="0.4">
      <c r="J180">
        <v>11</v>
      </c>
      <c r="L180" s="9" t="s">
        <v>25</v>
      </c>
      <c r="M180" s="10">
        <f t="shared" si="48"/>
        <v>-294.16338571428332</v>
      </c>
      <c r="N180" s="10">
        <f t="shared" si="48"/>
        <v>-175.55368000000109</v>
      </c>
      <c r="O180" s="10">
        <f t="shared" si="48"/>
        <v>265.09216699999769</v>
      </c>
      <c r="P180" s="10">
        <f t="shared" si="48"/>
        <v>-5.3151359999972501</v>
      </c>
      <c r="Q180" s="10">
        <f t="shared" si="48"/>
        <v>200.9086454000053</v>
      </c>
      <c r="R180" s="10">
        <f t="shared" si="48"/>
        <v>112.56188080000113</v>
      </c>
      <c r="S180" s="10">
        <f t="shared" si="48"/>
        <v>-68.723999999999066</v>
      </c>
      <c r="AC180" s="2"/>
      <c r="AD180" s="2"/>
      <c r="AE180" s="2"/>
      <c r="AF180" s="2"/>
      <c r="AG180" s="2"/>
      <c r="AH180" s="2"/>
      <c r="AI180" s="2"/>
    </row>
    <row r="181" spans="10:35" ht="15" thickTop="1" x14ac:dyDescent="0.35">
      <c r="AC181" s="2"/>
      <c r="AD181" s="2"/>
      <c r="AE181" s="2"/>
      <c r="AF181" s="2"/>
      <c r="AG181" s="2"/>
      <c r="AH181" s="2"/>
      <c r="AI181" s="2"/>
    </row>
    <row r="182" spans="10:35" x14ac:dyDescent="0.35">
      <c r="M182" s="2">
        <f>M175/M160</f>
        <v>-0.12837374653859937</v>
      </c>
      <c r="N182" s="2">
        <f t="shared" ref="N182:S182" si="49">N175/N160</f>
        <v>-0.12905687192658866</v>
      </c>
      <c r="O182" s="2">
        <f t="shared" si="49"/>
        <v>-7.1786205001374101E-2</v>
      </c>
      <c r="P182" s="2">
        <f t="shared" si="49"/>
        <v>-5.8030186900870605E-2</v>
      </c>
      <c r="Q182" s="2">
        <f t="shared" si="49"/>
        <v>-4.0791973154743144E-2</v>
      </c>
      <c r="R182" s="2">
        <f t="shared" si="49"/>
        <v>-4.0028812205668604E-2</v>
      </c>
      <c r="S182" s="2">
        <f t="shared" si="49"/>
        <v>-2.8436199999999981E-3</v>
      </c>
      <c r="AC182" s="2"/>
      <c r="AD182" s="2"/>
      <c r="AE182" s="2"/>
      <c r="AF182" s="2"/>
      <c r="AG182" s="2"/>
      <c r="AH182" s="2"/>
      <c r="AI182" s="2"/>
    </row>
    <row r="183" spans="10:35" x14ac:dyDescent="0.35">
      <c r="L183" t="s">
        <v>29</v>
      </c>
    </row>
    <row r="184" spans="10:35" x14ac:dyDescent="0.35">
      <c r="L184" t="s">
        <v>60</v>
      </c>
    </row>
    <row r="186" spans="10:35" x14ac:dyDescent="0.35">
      <c r="M186">
        <f>M171/(M162+M169)</f>
        <v>1.1081054924703355E-2</v>
      </c>
      <c r="N186">
        <f t="shared" ref="N186:R186" si="50">N171/(N162+N169)</f>
        <v>1.8044852531148202E-2</v>
      </c>
      <c r="O186">
        <f t="shared" si="50"/>
        <v>8.0821061808765936E-3</v>
      </c>
      <c r="P186">
        <f t="shared" si="50"/>
        <v>2.2097718399196669E-3</v>
      </c>
      <c r="Q186">
        <f t="shared" si="50"/>
        <v>4.2774670631797335E-4</v>
      </c>
      <c r="R186">
        <f t="shared" si="50"/>
        <v>2.1455930800534141E-4</v>
      </c>
      <c r="S186">
        <f>S171/(S163+S170)</f>
        <v>0</v>
      </c>
    </row>
    <row r="187" spans="10:35" x14ac:dyDescent="0.35">
      <c r="M187">
        <f>M186/M159</f>
        <v>0.29870280926785303</v>
      </c>
      <c r="N187">
        <f t="shared" ref="N187:R187" si="51">N186/N159</f>
        <v>0.56394781482572021</v>
      </c>
      <c r="O187">
        <f t="shared" si="51"/>
        <v>0.18481610400963797</v>
      </c>
      <c r="P187">
        <f t="shared" si="51"/>
        <v>4.3974263840978751E-2</v>
      </c>
      <c r="Q187">
        <f t="shared" si="51"/>
        <v>4.9150718038972179E-3</v>
      </c>
      <c r="R187">
        <f t="shared" si="51"/>
        <v>1.9685860871577546E-3</v>
      </c>
      <c r="S187">
        <f>S186/S159</f>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1DBA4-339B-48C8-8254-065D9D884658}">
  <dimension ref="B1:AI187"/>
  <sheetViews>
    <sheetView zoomScale="80" zoomScaleNormal="80" workbookViewId="0">
      <pane xSplit="2" ySplit="2" topLeftCell="M104" activePane="bottomRight" state="frozen"/>
      <selection pane="topRight" activeCell="C1" sqref="C1"/>
      <selection pane="bottomLeft" activeCell="A3" sqref="A3"/>
      <selection pane="bottomRight" activeCell="U124" sqref="U124"/>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t="s">
        <v>13</v>
      </c>
      <c r="D3" t="s">
        <v>13</v>
      </c>
      <c r="E3" t="s">
        <v>13</v>
      </c>
      <c r="F3" t="s">
        <v>13</v>
      </c>
      <c r="G3" t="s">
        <v>13</v>
      </c>
      <c r="H3" t="s">
        <v>13</v>
      </c>
      <c r="I3" t="s">
        <v>13</v>
      </c>
      <c r="J3" t="s">
        <v>13</v>
      </c>
      <c r="K3" t="s">
        <v>3</v>
      </c>
      <c r="M3" t="s">
        <v>13</v>
      </c>
      <c r="N3" t="s">
        <v>13</v>
      </c>
      <c r="O3" t="s">
        <v>13</v>
      </c>
      <c r="P3" t="s">
        <v>13</v>
      </c>
      <c r="Q3" t="s">
        <v>13</v>
      </c>
      <c r="R3" t="s">
        <v>13</v>
      </c>
      <c r="S3" t="s">
        <v>13</v>
      </c>
      <c r="T3" t="s">
        <v>13</v>
      </c>
      <c r="U3" t="s">
        <v>3</v>
      </c>
      <c r="X3" t="s">
        <v>13</v>
      </c>
      <c r="Y3" t="s">
        <v>13</v>
      </c>
      <c r="Z3" t="s">
        <v>13</v>
      </c>
      <c r="AA3" t="s">
        <v>13</v>
      </c>
      <c r="AB3" t="s">
        <v>13</v>
      </c>
      <c r="AC3" t="s">
        <v>13</v>
      </c>
      <c r="AD3" t="s">
        <v>13</v>
      </c>
      <c r="AE3" t="s">
        <v>13</v>
      </c>
      <c r="AF3" t="s">
        <v>3</v>
      </c>
    </row>
    <row r="4" spans="2:33" x14ac:dyDescent="0.35">
      <c r="B4">
        <f>B3+1</f>
        <v>19</v>
      </c>
      <c r="C4" t="s">
        <v>13</v>
      </c>
      <c r="D4" t="s">
        <v>13</v>
      </c>
      <c r="E4" t="s">
        <v>13</v>
      </c>
      <c r="F4" t="s">
        <v>13</v>
      </c>
      <c r="G4" t="s">
        <v>13</v>
      </c>
      <c r="H4" t="s">
        <v>13</v>
      </c>
      <c r="I4" t="s">
        <v>13</v>
      </c>
      <c r="J4" t="s">
        <v>13</v>
      </c>
      <c r="K4" t="s">
        <v>3</v>
      </c>
      <c r="M4" t="s">
        <v>13</v>
      </c>
      <c r="N4" t="s">
        <v>13</v>
      </c>
      <c r="O4" t="s">
        <v>13</v>
      </c>
      <c r="P4" t="s">
        <v>13</v>
      </c>
      <c r="Q4" t="s">
        <v>13</v>
      </c>
      <c r="R4" t="s">
        <v>13</v>
      </c>
      <c r="S4" t="s">
        <v>13</v>
      </c>
      <c r="T4" t="s">
        <v>13</v>
      </c>
      <c r="U4" t="s">
        <v>3</v>
      </c>
      <c r="X4" t="s">
        <v>13</v>
      </c>
      <c r="Y4" t="s">
        <v>13</v>
      </c>
      <c r="Z4" t="s">
        <v>13</v>
      </c>
      <c r="AA4" t="s">
        <v>13</v>
      </c>
      <c r="AB4" t="s">
        <v>13</v>
      </c>
      <c r="AC4" t="s">
        <v>13</v>
      </c>
      <c r="AD4" t="s">
        <v>13</v>
      </c>
      <c r="AE4" t="s">
        <v>13</v>
      </c>
      <c r="AF4" t="s">
        <v>3</v>
      </c>
    </row>
    <row r="5" spans="2:33" x14ac:dyDescent="0.35">
      <c r="B5">
        <f t="shared" ref="B5:B65" si="0">B4+1</f>
        <v>20</v>
      </c>
      <c r="C5">
        <v>1.6742799999999999E-2</v>
      </c>
      <c r="D5">
        <v>1.6742799999999999E-2</v>
      </c>
      <c r="E5">
        <v>7.1029900000000007E-2</v>
      </c>
      <c r="F5">
        <v>0.4647387</v>
      </c>
      <c r="G5">
        <v>21.096910000000001</v>
      </c>
      <c r="H5">
        <v>18942.683003999999</v>
      </c>
      <c r="I5">
        <v>18441.038259000001</v>
      </c>
      <c r="J5">
        <v>0</v>
      </c>
      <c r="K5">
        <v>1044.72637164</v>
      </c>
      <c r="M5">
        <v>1.6742799999999999E-2</v>
      </c>
      <c r="N5">
        <v>1.6742799999999999E-2</v>
      </c>
      <c r="O5">
        <v>7.1029900000000007E-2</v>
      </c>
      <c r="P5">
        <v>0.45814310000000003</v>
      </c>
      <c r="Q5">
        <v>20.892440000000001</v>
      </c>
      <c r="R5">
        <v>18753.079904999999</v>
      </c>
      <c r="S5">
        <v>18365.566779000001</v>
      </c>
      <c r="T5">
        <v>0</v>
      </c>
      <c r="U5">
        <v>930.59842491000006</v>
      </c>
      <c r="X5">
        <v>1.6742799999999999E-2</v>
      </c>
      <c r="Y5">
        <v>1.6742799999999999E-2</v>
      </c>
      <c r="Z5">
        <v>7.1029900000000007E-2</v>
      </c>
      <c r="AA5">
        <v>0.45763569999999998</v>
      </c>
      <c r="AB5">
        <v>20.774730000000002</v>
      </c>
      <c r="AC5">
        <v>18721.827621</v>
      </c>
      <c r="AD5">
        <v>18343.203921</v>
      </c>
      <c r="AE5">
        <v>0</v>
      </c>
      <c r="AF5">
        <v>921.70671957000002</v>
      </c>
    </row>
    <row r="6" spans="2:33" x14ac:dyDescent="0.35">
      <c r="B6">
        <f t="shared" si="0"/>
        <v>21</v>
      </c>
      <c r="C6">
        <v>3.4959900000000002E-2</v>
      </c>
      <c r="D6">
        <v>3.4959900000000002E-2</v>
      </c>
      <c r="E6">
        <v>7.1862099999999998E-2</v>
      </c>
      <c r="F6">
        <v>0.54624910000000004</v>
      </c>
      <c r="G6">
        <v>22.6555</v>
      </c>
      <c r="H6">
        <v>20445.350562</v>
      </c>
      <c r="I6">
        <v>20781.287289</v>
      </c>
      <c r="J6">
        <v>0</v>
      </c>
      <c r="K6">
        <v>4920.7797512999996</v>
      </c>
      <c r="M6">
        <v>3.5202700000000003E-2</v>
      </c>
      <c r="N6">
        <v>3.5202700000000003E-2</v>
      </c>
      <c r="O6">
        <v>7.21049E-2</v>
      </c>
      <c r="P6">
        <v>0.52998299999999998</v>
      </c>
      <c r="Q6">
        <v>22.20879</v>
      </c>
      <c r="R6">
        <v>20240.627840999998</v>
      </c>
      <c r="S6">
        <v>20607.348321000001</v>
      </c>
      <c r="T6">
        <v>30.249045162000002</v>
      </c>
      <c r="U6">
        <v>4772.6188523999999</v>
      </c>
      <c r="X6">
        <v>3.5202700000000003E-2</v>
      </c>
      <c r="Y6">
        <v>3.5202700000000003E-2</v>
      </c>
      <c r="Z6">
        <v>7.2347700000000001E-2</v>
      </c>
      <c r="AA6">
        <v>0.52706969999999997</v>
      </c>
      <c r="AB6">
        <v>21.875699999999998</v>
      </c>
      <c r="AC6">
        <v>20225.432240999999</v>
      </c>
      <c r="AD6">
        <v>20630.964816</v>
      </c>
      <c r="AE6">
        <v>32.302502568000001</v>
      </c>
      <c r="AF6">
        <v>4121.0834427</v>
      </c>
    </row>
    <row r="7" spans="2:33" x14ac:dyDescent="0.35">
      <c r="B7">
        <f t="shared" si="0"/>
        <v>22</v>
      </c>
      <c r="C7">
        <v>1.68133E-2</v>
      </c>
      <c r="D7">
        <v>1.68133E-2</v>
      </c>
      <c r="E7">
        <v>7.2752999999999998E-2</v>
      </c>
      <c r="F7">
        <v>0.55625389999999997</v>
      </c>
      <c r="G7">
        <v>19.911380000000001</v>
      </c>
      <c r="H7">
        <v>21953.247938999997</v>
      </c>
      <c r="I7">
        <v>22214.789540999998</v>
      </c>
      <c r="J7">
        <v>0</v>
      </c>
      <c r="K7">
        <v>6576.2935182000001</v>
      </c>
      <c r="M7">
        <v>1.9798900000000001E-2</v>
      </c>
      <c r="N7">
        <v>1.9798900000000001E-2</v>
      </c>
      <c r="O7">
        <v>7.3538699999999999E-2</v>
      </c>
      <c r="P7">
        <v>0.54399750000000002</v>
      </c>
      <c r="Q7">
        <v>19.597580000000001</v>
      </c>
      <c r="R7">
        <v>21734.709885</v>
      </c>
      <c r="S7">
        <v>22011.105186000001</v>
      </c>
      <c r="T7">
        <v>75.333174713999995</v>
      </c>
      <c r="U7">
        <v>6288.1152956999995</v>
      </c>
      <c r="X7">
        <v>1.9641700000000002E-2</v>
      </c>
      <c r="Y7">
        <v>1.9641700000000002E-2</v>
      </c>
      <c r="Z7">
        <v>7.2438699999999995E-2</v>
      </c>
      <c r="AA7">
        <v>0.53818350000000004</v>
      </c>
      <c r="AB7">
        <v>19.509740000000001</v>
      </c>
      <c r="AC7">
        <v>21737.55906</v>
      </c>
      <c r="AD7">
        <v>22142.749734000001</v>
      </c>
      <c r="AE7">
        <v>79.782497046000003</v>
      </c>
      <c r="AF7">
        <v>6549.9684074999996</v>
      </c>
    </row>
    <row r="8" spans="2:33" x14ac:dyDescent="0.35">
      <c r="B8">
        <f t="shared" si="0"/>
        <v>23</v>
      </c>
      <c r="C8">
        <v>3.00897E-2</v>
      </c>
      <c r="D8">
        <v>3.00897E-2</v>
      </c>
      <c r="E8">
        <v>7.2101700000000005E-2</v>
      </c>
      <c r="F8">
        <v>0.6405132</v>
      </c>
      <c r="G8">
        <v>18.96219</v>
      </c>
      <c r="H8">
        <v>23167.351053000002</v>
      </c>
      <c r="I8">
        <v>24426.331838999999</v>
      </c>
      <c r="J8">
        <v>0</v>
      </c>
      <c r="K8">
        <v>8584.9948170000007</v>
      </c>
      <c r="M8">
        <v>3.202E-2</v>
      </c>
      <c r="N8">
        <v>3.202E-2</v>
      </c>
      <c r="O8">
        <v>7.1647600000000006E-2</v>
      </c>
      <c r="P8">
        <v>0.62143749999999998</v>
      </c>
      <c r="Q8">
        <v>18.558759999999999</v>
      </c>
      <c r="R8">
        <v>22874.354558999999</v>
      </c>
      <c r="S8">
        <v>24247.302345</v>
      </c>
      <c r="T8">
        <v>94.955746851000001</v>
      </c>
      <c r="U8">
        <v>7702.1671796999999</v>
      </c>
      <c r="X8">
        <v>3.202E-2</v>
      </c>
      <c r="Y8">
        <v>3.202E-2</v>
      </c>
      <c r="Z8">
        <v>7.1647600000000006E-2</v>
      </c>
      <c r="AA8">
        <v>0.61621440000000005</v>
      </c>
      <c r="AB8">
        <v>18.270240000000001</v>
      </c>
      <c r="AC8">
        <v>22827.906674999998</v>
      </c>
      <c r="AD8">
        <v>24262.194033</v>
      </c>
      <c r="AE8">
        <v>122.421895155</v>
      </c>
      <c r="AF8">
        <v>8054.6050619999996</v>
      </c>
    </row>
    <row r="9" spans="2:33" x14ac:dyDescent="0.35">
      <c r="B9">
        <f t="shared" si="0"/>
        <v>24</v>
      </c>
      <c r="C9">
        <v>1.54713E-2</v>
      </c>
      <c r="D9">
        <v>1.54713E-2</v>
      </c>
      <c r="E9">
        <v>7.4405299999999994E-2</v>
      </c>
      <c r="F9">
        <v>0.71150060000000004</v>
      </c>
      <c r="G9">
        <v>19.844930000000002</v>
      </c>
      <c r="H9">
        <v>26382.258819000002</v>
      </c>
      <c r="I9">
        <v>27075.722687999998</v>
      </c>
      <c r="J9">
        <v>0</v>
      </c>
      <c r="K9">
        <v>18700.857693000002</v>
      </c>
      <c r="M9">
        <v>1.6097299999999998E-2</v>
      </c>
      <c r="N9">
        <v>1.6097299999999998E-2</v>
      </c>
      <c r="O9">
        <v>7.3958099999999999E-2</v>
      </c>
      <c r="P9">
        <v>0.70166340000000005</v>
      </c>
      <c r="Q9">
        <v>19.617059999999999</v>
      </c>
      <c r="R9">
        <v>26326.060425</v>
      </c>
      <c r="S9">
        <v>26824.438115999998</v>
      </c>
      <c r="T9">
        <v>151.86710574</v>
      </c>
      <c r="U9">
        <v>17502.798599999998</v>
      </c>
      <c r="X9">
        <v>1.6097299999999998E-2</v>
      </c>
      <c r="Y9">
        <v>1.6097299999999998E-2</v>
      </c>
      <c r="Z9">
        <v>7.3421600000000004E-2</v>
      </c>
      <c r="AA9">
        <v>0.68377750000000004</v>
      </c>
      <c r="AB9">
        <v>19.11223</v>
      </c>
      <c r="AC9">
        <v>26074.332648</v>
      </c>
      <c r="AD9">
        <v>26846.788311</v>
      </c>
      <c r="AE9">
        <v>191.67755166000001</v>
      </c>
      <c r="AF9">
        <v>17572.976945999999</v>
      </c>
    </row>
    <row r="10" spans="2:33" x14ac:dyDescent="0.35">
      <c r="B10">
        <f t="shared" si="0"/>
        <v>25</v>
      </c>
      <c r="C10">
        <v>1.44756E-2</v>
      </c>
      <c r="D10">
        <v>1.44756E-2</v>
      </c>
      <c r="E10">
        <v>8.3899600000000005E-2</v>
      </c>
      <c r="F10">
        <v>0.72429840000000001</v>
      </c>
      <c r="G10">
        <v>18.777329999999999</v>
      </c>
      <c r="H10">
        <v>28088.066222999998</v>
      </c>
      <c r="I10">
        <v>29164.737797999998</v>
      </c>
      <c r="J10">
        <v>0</v>
      </c>
      <c r="K10">
        <v>21499.393355999997</v>
      </c>
      <c r="M10">
        <v>1.6912900000000002E-2</v>
      </c>
      <c r="N10">
        <v>1.6912900000000002E-2</v>
      </c>
      <c r="O10">
        <v>8.4121100000000004E-2</v>
      </c>
      <c r="P10">
        <v>0.71543570000000001</v>
      </c>
      <c r="Q10">
        <v>18.592169999999999</v>
      </c>
      <c r="R10">
        <v>28038.541229999999</v>
      </c>
      <c r="S10">
        <v>29000.992545000001</v>
      </c>
      <c r="T10">
        <v>201.72121010999999</v>
      </c>
      <c r="U10">
        <v>21716.880380999999</v>
      </c>
      <c r="X10">
        <v>1.6248200000000001E-2</v>
      </c>
      <c r="Y10">
        <v>1.6248200000000001E-2</v>
      </c>
      <c r="Z10">
        <v>8.4195000000000006E-2</v>
      </c>
      <c r="AA10">
        <v>0.70590839999999999</v>
      </c>
      <c r="AB10">
        <v>18.163740000000001</v>
      </c>
      <c r="AC10">
        <v>27644.228072999998</v>
      </c>
      <c r="AD10">
        <v>28885.746582</v>
      </c>
      <c r="AE10">
        <v>210.94734528000001</v>
      </c>
      <c r="AF10">
        <v>22220.259956999998</v>
      </c>
    </row>
    <row r="11" spans="2:33" x14ac:dyDescent="0.35">
      <c r="B11">
        <f t="shared" si="0"/>
        <v>26</v>
      </c>
      <c r="C11">
        <v>1.9769700000000001E-2</v>
      </c>
      <c r="D11">
        <v>1.9769700000000001E-2</v>
      </c>
      <c r="E11">
        <v>8.9486999999999997E-2</v>
      </c>
      <c r="F11">
        <v>0.75408019999999998</v>
      </c>
      <c r="G11">
        <v>19.57788</v>
      </c>
      <c r="H11">
        <v>30718.361268000001</v>
      </c>
      <c r="I11">
        <v>30428.340579000003</v>
      </c>
      <c r="J11">
        <v>0</v>
      </c>
      <c r="K11">
        <v>22367.479995000002</v>
      </c>
      <c r="M11">
        <v>2.1309399999999999E-2</v>
      </c>
      <c r="N11">
        <v>2.1309399999999999E-2</v>
      </c>
      <c r="O11">
        <v>8.8624700000000001E-2</v>
      </c>
      <c r="P11">
        <v>0.74176260000000005</v>
      </c>
      <c r="Q11">
        <v>19.3569</v>
      </c>
      <c r="R11">
        <v>30541.066604999996</v>
      </c>
      <c r="S11">
        <v>30213.943326000001</v>
      </c>
      <c r="T11">
        <v>258.70217751000001</v>
      </c>
      <c r="U11">
        <v>22170.114476999999</v>
      </c>
      <c r="X11">
        <v>2.1309399999999999E-2</v>
      </c>
      <c r="Y11">
        <v>2.1309399999999999E-2</v>
      </c>
      <c r="Z11">
        <v>8.8193599999999997E-2</v>
      </c>
      <c r="AA11">
        <v>0.73794420000000005</v>
      </c>
      <c r="AB11">
        <v>19.008990000000001</v>
      </c>
      <c r="AC11">
        <v>30159.353133000001</v>
      </c>
      <c r="AD11">
        <v>30195.987192000001</v>
      </c>
      <c r="AE11">
        <v>232.62982029</v>
      </c>
      <c r="AF11">
        <v>22188.083274000001</v>
      </c>
    </row>
    <row r="12" spans="2:33" x14ac:dyDescent="0.35">
      <c r="B12">
        <f t="shared" si="0"/>
        <v>27</v>
      </c>
      <c r="C12">
        <v>1.55534E-2</v>
      </c>
      <c r="D12">
        <v>1.55534E-2</v>
      </c>
      <c r="E12">
        <v>8.7141800000000005E-2</v>
      </c>
      <c r="F12">
        <v>0.78486199999999995</v>
      </c>
      <c r="G12">
        <v>19.786729999999999</v>
      </c>
      <c r="H12">
        <v>32487.053129999997</v>
      </c>
      <c r="I12">
        <v>32638.654565999997</v>
      </c>
      <c r="J12">
        <v>0</v>
      </c>
      <c r="K12">
        <v>24039.667133999999</v>
      </c>
      <c r="M12">
        <v>1.7897099999999999E-2</v>
      </c>
      <c r="N12">
        <v>1.7897099999999999E-2</v>
      </c>
      <c r="O12">
        <v>8.6875499999999994E-2</v>
      </c>
      <c r="P12">
        <v>0.77740489999999995</v>
      </c>
      <c r="Q12">
        <v>19.603280000000002</v>
      </c>
      <c r="R12">
        <v>32403.806568</v>
      </c>
      <c r="S12">
        <v>32343.163461</v>
      </c>
      <c r="T12">
        <v>295.09399331999998</v>
      </c>
      <c r="U12">
        <v>23352.002919000002</v>
      </c>
      <c r="X12">
        <v>1.81634E-2</v>
      </c>
      <c r="Y12">
        <v>1.81634E-2</v>
      </c>
      <c r="Z12">
        <v>8.5117700000000004E-2</v>
      </c>
      <c r="AA12">
        <v>0.76249069999999997</v>
      </c>
      <c r="AB12">
        <v>19.080159999999999</v>
      </c>
      <c r="AC12">
        <v>32043.290957999998</v>
      </c>
      <c r="AD12">
        <v>32452.812378000002</v>
      </c>
      <c r="AE12">
        <v>293.30357175</v>
      </c>
      <c r="AF12">
        <v>23039.821979999997</v>
      </c>
    </row>
    <row r="13" spans="2:33" x14ac:dyDescent="0.35">
      <c r="B13">
        <f t="shared" si="0"/>
        <v>28</v>
      </c>
      <c r="C13">
        <v>1.8726900000000001E-2</v>
      </c>
      <c r="D13">
        <v>1.8726900000000001E-2</v>
      </c>
      <c r="E13">
        <v>8.9621800000000001E-2</v>
      </c>
      <c r="F13">
        <v>0.7478321</v>
      </c>
      <c r="G13">
        <v>18.855350000000001</v>
      </c>
      <c r="H13">
        <v>32395.157738999998</v>
      </c>
      <c r="I13">
        <v>33580.477854000004</v>
      </c>
      <c r="J13">
        <v>0</v>
      </c>
      <c r="K13">
        <v>27548.039925000001</v>
      </c>
      <c r="M13">
        <v>2.1771200000000001E-2</v>
      </c>
      <c r="N13">
        <v>2.1771200000000001E-2</v>
      </c>
      <c r="O13">
        <v>8.9529499999999998E-2</v>
      </c>
      <c r="P13">
        <v>0.74026749999999997</v>
      </c>
      <c r="Q13">
        <v>18.684360000000002</v>
      </c>
      <c r="R13">
        <v>32360.549760000002</v>
      </c>
      <c r="S13">
        <v>33178.465593000001</v>
      </c>
      <c r="T13">
        <v>310.94211770999999</v>
      </c>
      <c r="U13">
        <v>25625.834513999998</v>
      </c>
      <c r="X13">
        <v>2.26015E-2</v>
      </c>
      <c r="Y13">
        <v>2.26015E-2</v>
      </c>
      <c r="Z13">
        <v>8.9437299999999997E-2</v>
      </c>
      <c r="AA13">
        <v>0.71789670000000005</v>
      </c>
      <c r="AB13">
        <v>17.893270000000001</v>
      </c>
      <c r="AC13">
        <v>31651.940943000001</v>
      </c>
      <c r="AD13">
        <v>33334.144515</v>
      </c>
      <c r="AE13">
        <v>277.51863573000003</v>
      </c>
      <c r="AF13">
        <v>23823.927603</v>
      </c>
    </row>
    <row r="14" spans="2:33" x14ac:dyDescent="0.35">
      <c r="B14">
        <f t="shared" si="0"/>
        <v>29</v>
      </c>
      <c r="C14">
        <v>1.7901799999999999E-2</v>
      </c>
      <c r="D14">
        <v>1.7901799999999999E-2</v>
      </c>
      <c r="E14">
        <v>9.0901599999999999E-2</v>
      </c>
      <c r="F14">
        <v>0.779034</v>
      </c>
      <c r="G14">
        <v>18.81082</v>
      </c>
      <c r="H14">
        <v>35089.831475999999</v>
      </c>
      <c r="I14">
        <v>34626.656925000003</v>
      </c>
      <c r="J14">
        <v>0</v>
      </c>
      <c r="K14">
        <v>32518.318077</v>
      </c>
      <c r="M14">
        <v>2.1260899999999999E-2</v>
      </c>
      <c r="N14">
        <v>2.1260899999999999E-2</v>
      </c>
      <c r="O14">
        <v>9.0533000000000002E-2</v>
      </c>
      <c r="P14">
        <v>0.76912049999999998</v>
      </c>
      <c r="Q14">
        <v>18.583880000000001</v>
      </c>
      <c r="R14">
        <v>34979.245496999996</v>
      </c>
      <c r="S14">
        <v>34214.121711</v>
      </c>
      <c r="T14">
        <v>392.57364068999999</v>
      </c>
      <c r="U14">
        <v>30682.347695999997</v>
      </c>
      <c r="X14">
        <v>2.18344E-2</v>
      </c>
      <c r="Y14">
        <v>2.18344E-2</v>
      </c>
      <c r="Z14">
        <v>9.0123300000000003E-2</v>
      </c>
      <c r="AA14">
        <v>0.76670349999999998</v>
      </c>
      <c r="AB14">
        <v>18.60792</v>
      </c>
      <c r="AC14">
        <v>34962.087132000001</v>
      </c>
      <c r="AD14">
        <v>34045.057997999997</v>
      </c>
      <c r="AE14">
        <v>382.35333338999999</v>
      </c>
      <c r="AF14">
        <v>30447.676979999997</v>
      </c>
    </row>
    <row r="15" spans="2:33" x14ac:dyDescent="0.35">
      <c r="B15">
        <f t="shared" si="0"/>
        <v>30</v>
      </c>
      <c r="C15">
        <v>1.9635300000000001E-2</v>
      </c>
      <c r="D15">
        <v>1.9635300000000001E-2</v>
      </c>
      <c r="E15">
        <v>9.5660400000000007E-2</v>
      </c>
      <c r="F15">
        <v>0.81890929999999995</v>
      </c>
      <c r="G15">
        <v>19.604649999999999</v>
      </c>
      <c r="H15">
        <v>37810.628982000002</v>
      </c>
      <c r="I15">
        <v>36051.68763</v>
      </c>
      <c r="J15">
        <v>0</v>
      </c>
      <c r="K15">
        <v>41452.444467000001</v>
      </c>
      <c r="M15">
        <v>2.28942E-2</v>
      </c>
      <c r="N15">
        <v>2.28942E-2</v>
      </c>
      <c r="O15">
        <v>9.5577899999999993E-2</v>
      </c>
      <c r="P15">
        <v>0.8019965</v>
      </c>
      <c r="Q15">
        <v>19.245609999999999</v>
      </c>
      <c r="R15">
        <v>37425.331880999998</v>
      </c>
      <c r="S15">
        <v>35558.666387999998</v>
      </c>
      <c r="T15">
        <v>457.24991318999997</v>
      </c>
      <c r="U15">
        <v>39549.613445999996</v>
      </c>
      <c r="X15">
        <v>2.3430400000000001E-2</v>
      </c>
      <c r="Y15">
        <v>2.3430400000000001E-2</v>
      </c>
      <c r="Z15">
        <v>9.5536700000000002E-2</v>
      </c>
      <c r="AA15">
        <v>0.79766519999999996</v>
      </c>
      <c r="AB15">
        <v>19.133120000000002</v>
      </c>
      <c r="AC15">
        <v>37581.517323</v>
      </c>
      <c r="AD15">
        <v>35336.519379000005</v>
      </c>
      <c r="AE15">
        <v>458.57686896000001</v>
      </c>
      <c r="AF15">
        <v>40061.401254000004</v>
      </c>
    </row>
    <row r="16" spans="2:33" x14ac:dyDescent="0.35">
      <c r="B16">
        <f t="shared" si="0"/>
        <v>31</v>
      </c>
      <c r="C16">
        <v>2.1438800000000001E-2</v>
      </c>
      <c r="D16">
        <v>2.1438800000000001E-2</v>
      </c>
      <c r="E16">
        <v>0.1005095</v>
      </c>
      <c r="F16">
        <v>0.80599140000000002</v>
      </c>
      <c r="G16">
        <v>19.180399999999999</v>
      </c>
      <c r="H16">
        <v>39681.435275999997</v>
      </c>
      <c r="I16">
        <v>37248.809660999999</v>
      </c>
      <c r="J16">
        <v>0</v>
      </c>
      <c r="K16">
        <v>48098.670668999999</v>
      </c>
      <c r="M16">
        <v>2.6166700000000001E-2</v>
      </c>
      <c r="N16">
        <v>2.6166700000000001E-2</v>
      </c>
      <c r="O16">
        <v>9.9775799999999998E-2</v>
      </c>
      <c r="P16">
        <v>0.79335639999999996</v>
      </c>
      <c r="Q16">
        <v>18.92839</v>
      </c>
      <c r="R16">
        <v>39440.230452000003</v>
      </c>
      <c r="S16">
        <v>36774.833570999996</v>
      </c>
      <c r="T16">
        <v>456.75048447</v>
      </c>
      <c r="U16">
        <v>44026.338509999994</v>
      </c>
      <c r="X16">
        <v>2.5799900000000001E-2</v>
      </c>
      <c r="Y16">
        <v>2.5799900000000001E-2</v>
      </c>
      <c r="Z16">
        <v>0.1003057</v>
      </c>
      <c r="AA16">
        <v>0.78271860000000004</v>
      </c>
      <c r="AB16">
        <v>18.678260000000002</v>
      </c>
      <c r="AC16">
        <v>39180.841560000001</v>
      </c>
      <c r="AD16">
        <v>36527.474528999999</v>
      </c>
      <c r="AE16">
        <v>452.65666319999997</v>
      </c>
      <c r="AF16">
        <v>45844.264115999998</v>
      </c>
    </row>
    <row r="17" spans="2:32" x14ac:dyDescent="0.35">
      <c r="B17">
        <f t="shared" si="0"/>
        <v>32</v>
      </c>
      <c r="C17">
        <v>2.4739400000000002E-2</v>
      </c>
      <c r="D17">
        <v>2.4739400000000002E-2</v>
      </c>
      <c r="E17">
        <v>0.1029728</v>
      </c>
      <c r="F17">
        <v>0.78853879999999998</v>
      </c>
      <c r="G17">
        <v>18.424420000000001</v>
      </c>
      <c r="H17">
        <v>40530.856653000003</v>
      </c>
      <c r="I17">
        <v>38789.960076000003</v>
      </c>
      <c r="J17">
        <v>0</v>
      </c>
      <c r="K17">
        <v>53211.812786999995</v>
      </c>
      <c r="M17">
        <v>2.8876200000000001E-2</v>
      </c>
      <c r="N17">
        <v>2.8876200000000001E-2</v>
      </c>
      <c r="O17">
        <v>0.101675</v>
      </c>
      <c r="P17">
        <v>0.77474960000000004</v>
      </c>
      <c r="Q17">
        <v>18.202500000000001</v>
      </c>
      <c r="R17">
        <v>40188.702393</v>
      </c>
      <c r="S17">
        <v>38213.084448000001</v>
      </c>
      <c r="T17">
        <v>455.28664166999999</v>
      </c>
      <c r="U17">
        <v>48698.719587</v>
      </c>
      <c r="X17">
        <v>2.9565600000000001E-2</v>
      </c>
      <c r="Y17">
        <v>2.9565600000000001E-2</v>
      </c>
      <c r="Z17">
        <v>0.1020805</v>
      </c>
      <c r="AA17">
        <v>0.76675990000000005</v>
      </c>
      <c r="AB17">
        <v>18.020320000000002</v>
      </c>
      <c r="AC17">
        <v>40139.304029999999</v>
      </c>
      <c r="AD17">
        <v>37963.762641000001</v>
      </c>
      <c r="AE17">
        <v>454.55953220999999</v>
      </c>
      <c r="AF17">
        <v>49645.532097000003</v>
      </c>
    </row>
    <row r="18" spans="2:32" x14ac:dyDescent="0.35">
      <c r="B18">
        <f t="shared" si="0"/>
        <v>33</v>
      </c>
      <c r="C18">
        <v>2.9517499999999999E-2</v>
      </c>
      <c r="D18">
        <v>2.9517499999999999E-2</v>
      </c>
      <c r="E18">
        <v>0.1012542</v>
      </c>
      <c r="F18">
        <v>0.78119510000000003</v>
      </c>
      <c r="G18">
        <v>18.527640000000002</v>
      </c>
      <c r="H18">
        <v>40915.355985000002</v>
      </c>
      <c r="I18">
        <v>40724.562564</v>
      </c>
      <c r="J18">
        <v>0</v>
      </c>
      <c r="K18">
        <v>56769.140736000001</v>
      </c>
      <c r="M18">
        <v>3.1434700000000003E-2</v>
      </c>
      <c r="N18">
        <v>3.1434700000000003E-2</v>
      </c>
      <c r="O18">
        <v>0.1002556</v>
      </c>
      <c r="P18">
        <v>0.76637639999999996</v>
      </c>
      <c r="Q18">
        <v>18.236619999999998</v>
      </c>
      <c r="R18">
        <v>40515.053229000005</v>
      </c>
      <c r="S18">
        <v>40036.746393000001</v>
      </c>
      <c r="T18">
        <v>479.03014655999999</v>
      </c>
      <c r="U18">
        <v>52503.634511999997</v>
      </c>
      <c r="X18">
        <v>3.1554600000000002E-2</v>
      </c>
      <c r="Y18">
        <v>3.1554600000000002E-2</v>
      </c>
      <c r="Z18">
        <v>0.1022528</v>
      </c>
      <c r="AA18">
        <v>0.75495290000000004</v>
      </c>
      <c r="AB18">
        <v>17.872579999999999</v>
      </c>
      <c r="AC18">
        <v>40472.885438999998</v>
      </c>
      <c r="AD18">
        <v>39667.721247000001</v>
      </c>
      <c r="AE18">
        <v>418.39058519999998</v>
      </c>
      <c r="AF18">
        <v>54694.738727999997</v>
      </c>
    </row>
    <row r="19" spans="2:32" x14ac:dyDescent="0.35">
      <c r="B19">
        <f t="shared" si="0"/>
        <v>34</v>
      </c>
      <c r="C19">
        <v>3.1077400000000002E-2</v>
      </c>
      <c r="D19">
        <v>3.1077400000000002E-2</v>
      </c>
      <c r="E19">
        <v>0.1038429</v>
      </c>
      <c r="F19">
        <v>0.77892139999999999</v>
      </c>
      <c r="G19">
        <v>18.662120000000002</v>
      </c>
      <c r="H19">
        <v>41127.283952999998</v>
      </c>
      <c r="I19">
        <v>42773.106725999998</v>
      </c>
      <c r="J19">
        <v>0</v>
      </c>
      <c r="K19">
        <v>61712.813925000002</v>
      </c>
      <c r="M19">
        <v>3.4455399999999997E-2</v>
      </c>
      <c r="N19">
        <v>3.4455399999999997E-2</v>
      </c>
      <c r="O19">
        <v>0.104757</v>
      </c>
      <c r="P19">
        <v>0.75730240000000004</v>
      </c>
      <c r="Q19">
        <v>18.160990000000002</v>
      </c>
      <c r="R19">
        <v>40703.301387</v>
      </c>
      <c r="S19">
        <v>41957.305613999997</v>
      </c>
      <c r="T19">
        <v>416.63891240999999</v>
      </c>
      <c r="U19">
        <v>55157.520725999995</v>
      </c>
      <c r="X19">
        <v>3.4812999999999997E-2</v>
      </c>
      <c r="Y19">
        <v>3.4812999999999997E-2</v>
      </c>
      <c r="Z19">
        <v>0.1043596</v>
      </c>
      <c r="AA19">
        <v>0.74438660000000001</v>
      </c>
      <c r="AB19">
        <v>17.941020000000002</v>
      </c>
      <c r="AC19">
        <v>40675.493438999998</v>
      </c>
      <c r="AD19">
        <v>41818.215221999999</v>
      </c>
      <c r="AE19">
        <v>401.35897682999996</v>
      </c>
      <c r="AF19">
        <v>58165.806320999996</v>
      </c>
    </row>
    <row r="20" spans="2:32" x14ac:dyDescent="0.35">
      <c r="B20">
        <f t="shared" si="0"/>
        <v>35</v>
      </c>
      <c r="C20">
        <v>3.1246199999999998E-2</v>
      </c>
      <c r="D20">
        <v>3.1246199999999998E-2</v>
      </c>
      <c r="E20">
        <v>0.1157759</v>
      </c>
      <c r="F20">
        <v>0.76885029999999999</v>
      </c>
      <c r="G20">
        <v>18.684760000000001</v>
      </c>
      <c r="H20">
        <v>41311.923155999997</v>
      </c>
      <c r="I20">
        <v>46289.115306</v>
      </c>
      <c r="J20">
        <v>0</v>
      </c>
      <c r="K20">
        <v>59147.100179999994</v>
      </c>
      <c r="M20">
        <v>3.6192500000000002E-2</v>
      </c>
      <c r="N20">
        <v>3.6192500000000002E-2</v>
      </c>
      <c r="O20">
        <v>0.1164998</v>
      </c>
      <c r="P20">
        <v>0.75300599999999995</v>
      </c>
      <c r="Q20">
        <v>18.350989999999999</v>
      </c>
      <c r="R20">
        <v>40916.267720999997</v>
      </c>
      <c r="S20">
        <v>45386.572643999993</v>
      </c>
      <c r="T20">
        <v>437.35722659999999</v>
      </c>
      <c r="U20">
        <v>53766.262241999997</v>
      </c>
      <c r="X20">
        <v>3.5951299999999999E-2</v>
      </c>
      <c r="Y20">
        <v>3.5951299999999999E-2</v>
      </c>
      <c r="Z20">
        <v>0.1141674</v>
      </c>
      <c r="AA20">
        <v>0.73567380000000004</v>
      </c>
      <c r="AB20">
        <v>17.929179999999999</v>
      </c>
      <c r="AC20">
        <v>40731.628517999998</v>
      </c>
      <c r="AD20">
        <v>45213.076881000001</v>
      </c>
      <c r="AE20">
        <v>397.56729473999997</v>
      </c>
      <c r="AF20">
        <v>59424.951725999992</v>
      </c>
    </row>
    <row r="21" spans="2:32" x14ac:dyDescent="0.35">
      <c r="B21">
        <f t="shared" si="0"/>
        <v>36</v>
      </c>
      <c r="C21">
        <v>3.3246600000000001E-2</v>
      </c>
      <c r="D21">
        <v>3.3246600000000001E-2</v>
      </c>
      <c r="E21">
        <v>0.1190238</v>
      </c>
      <c r="F21">
        <v>0.73958789999999996</v>
      </c>
      <c r="G21">
        <v>20.489699999999999</v>
      </c>
      <c r="H21">
        <v>42699.408065999996</v>
      </c>
      <c r="I21">
        <v>38304.042777000002</v>
      </c>
      <c r="J21">
        <v>0</v>
      </c>
      <c r="K21">
        <v>68325.305894999998</v>
      </c>
      <c r="M21">
        <v>3.7807599999999997E-2</v>
      </c>
      <c r="N21">
        <v>3.7807599999999997E-2</v>
      </c>
      <c r="O21">
        <v>0.12194439999999999</v>
      </c>
      <c r="P21">
        <v>0.72018400000000005</v>
      </c>
      <c r="Q21">
        <v>19.95711</v>
      </c>
      <c r="R21">
        <v>42038.564084999998</v>
      </c>
      <c r="S21">
        <v>37643.046839999995</v>
      </c>
      <c r="T21">
        <v>367.00235838000003</v>
      </c>
      <c r="U21">
        <v>62418.662208000002</v>
      </c>
      <c r="X21">
        <v>3.78876E-2</v>
      </c>
      <c r="Y21">
        <v>3.78876E-2</v>
      </c>
      <c r="Z21">
        <v>0.120184</v>
      </c>
      <c r="AA21">
        <v>0.71954390000000001</v>
      </c>
      <c r="AB21">
        <v>19.774190000000001</v>
      </c>
      <c r="AC21">
        <v>42235.524386999998</v>
      </c>
      <c r="AD21">
        <v>37519.240688999998</v>
      </c>
      <c r="AE21">
        <v>385.7301756</v>
      </c>
      <c r="AF21">
        <v>68957.696114999999</v>
      </c>
    </row>
    <row r="22" spans="2:32" x14ac:dyDescent="0.35">
      <c r="B22">
        <f t="shared" si="0"/>
        <v>37</v>
      </c>
      <c r="C22">
        <v>3.46594E-2</v>
      </c>
      <c r="D22">
        <v>3.46594E-2</v>
      </c>
      <c r="E22">
        <v>0.1233491</v>
      </c>
      <c r="F22">
        <v>0.78916189999999997</v>
      </c>
      <c r="G22">
        <v>21.15016</v>
      </c>
      <c r="H22">
        <v>46390.482620999996</v>
      </c>
      <c r="I22">
        <v>37225.117187999997</v>
      </c>
      <c r="J22">
        <v>0</v>
      </c>
      <c r="K22">
        <v>82092.164931000007</v>
      </c>
      <c r="M22">
        <v>4.1142999999999999E-2</v>
      </c>
      <c r="N22">
        <v>4.1142999999999999E-2</v>
      </c>
      <c r="O22">
        <v>0.1245097</v>
      </c>
      <c r="P22">
        <v>0.76670939999999999</v>
      </c>
      <c r="Q22">
        <v>20.558910000000001</v>
      </c>
      <c r="R22">
        <v>45874.490697000001</v>
      </c>
      <c r="S22">
        <v>36415.495620000002</v>
      </c>
      <c r="T22">
        <v>501.02033247000003</v>
      </c>
      <c r="U22">
        <v>76293.713915999993</v>
      </c>
      <c r="X22">
        <v>4.0582699999999999E-2</v>
      </c>
      <c r="Y22">
        <v>4.0582699999999999E-2</v>
      </c>
      <c r="Z22">
        <v>0.1245497</v>
      </c>
      <c r="AA22">
        <v>0.75878489999999998</v>
      </c>
      <c r="AB22">
        <v>20.34291</v>
      </c>
      <c r="AC22">
        <v>46073.730338999994</v>
      </c>
      <c r="AD22">
        <v>36251.497106999996</v>
      </c>
      <c r="AE22">
        <v>494.40505464</v>
      </c>
      <c r="AF22">
        <v>84145.369076999996</v>
      </c>
    </row>
    <row r="23" spans="2:32" x14ac:dyDescent="0.35">
      <c r="B23">
        <f t="shared" si="0"/>
        <v>38</v>
      </c>
      <c r="C23">
        <v>3.7481199999999999E-2</v>
      </c>
      <c r="D23">
        <v>3.7481199999999999E-2</v>
      </c>
      <c r="E23">
        <v>0.1271669</v>
      </c>
      <c r="F23">
        <v>0.78932159999999996</v>
      </c>
      <c r="G23">
        <v>21.123329999999999</v>
      </c>
      <c r="H23">
        <v>47491.530470999998</v>
      </c>
      <c r="I23">
        <v>37617.556220999999</v>
      </c>
      <c r="J23">
        <v>0</v>
      </c>
      <c r="K23">
        <v>97750.369647</v>
      </c>
      <c r="M23">
        <v>4.3299299999999999E-2</v>
      </c>
      <c r="N23">
        <v>4.3299299999999999E-2</v>
      </c>
      <c r="O23">
        <v>0.1276815</v>
      </c>
      <c r="P23">
        <v>0.77083829999999998</v>
      </c>
      <c r="Q23">
        <v>20.639240000000001</v>
      </c>
      <c r="R23">
        <v>46937.119005</v>
      </c>
      <c r="S23">
        <v>36821.977920000005</v>
      </c>
      <c r="T23">
        <v>473.55643817999999</v>
      </c>
      <c r="U23">
        <v>92481.194042999996</v>
      </c>
      <c r="X23">
        <v>4.1914E-2</v>
      </c>
      <c r="Y23">
        <v>4.1914E-2</v>
      </c>
      <c r="Z23">
        <v>0.12827520000000001</v>
      </c>
      <c r="AA23">
        <v>0.75991450000000005</v>
      </c>
      <c r="AB23">
        <v>20.307490000000001</v>
      </c>
      <c r="AC23">
        <v>47134.091970000001</v>
      </c>
      <c r="AD23">
        <v>36724.118256000002</v>
      </c>
      <c r="AE23">
        <v>467.36701704000001</v>
      </c>
      <c r="AF23">
        <v>101511.483255</v>
      </c>
    </row>
    <row r="24" spans="2:32" x14ac:dyDescent="0.35">
      <c r="B24">
        <f t="shared" si="0"/>
        <v>39</v>
      </c>
      <c r="C24">
        <v>3.7470400000000001E-2</v>
      </c>
      <c r="D24">
        <v>3.7470400000000001E-2</v>
      </c>
      <c r="E24">
        <v>0.12521740000000001</v>
      </c>
      <c r="F24">
        <v>0.7759684</v>
      </c>
      <c r="G24">
        <v>20.642849999999999</v>
      </c>
      <c r="H24">
        <v>47928.669893999999</v>
      </c>
      <c r="I24">
        <v>38465.863254000004</v>
      </c>
      <c r="J24">
        <v>0</v>
      </c>
      <c r="K24">
        <v>113535.40697099999</v>
      </c>
      <c r="M24">
        <v>4.3596799999999998E-2</v>
      </c>
      <c r="N24">
        <v>4.3596799999999998E-2</v>
      </c>
      <c r="O24">
        <v>0.12592890000000001</v>
      </c>
      <c r="P24">
        <v>0.75924899999999995</v>
      </c>
      <c r="Q24">
        <v>20.271460000000001</v>
      </c>
      <c r="R24">
        <v>47447.425241999998</v>
      </c>
      <c r="S24">
        <v>37627.230753000003</v>
      </c>
      <c r="T24">
        <v>424.00915830000002</v>
      </c>
      <c r="U24">
        <v>108316.680759</v>
      </c>
      <c r="X24">
        <v>4.4861699999999997E-2</v>
      </c>
      <c r="Y24">
        <v>4.4861699999999997E-2</v>
      </c>
      <c r="Z24">
        <v>0.1270356</v>
      </c>
      <c r="AA24">
        <v>0.74438740000000003</v>
      </c>
      <c r="AB24">
        <v>19.968889999999998</v>
      </c>
      <c r="AC24">
        <v>47693.910536999996</v>
      </c>
      <c r="AD24">
        <v>37565.485965</v>
      </c>
      <c r="AE24">
        <v>452.83014629999997</v>
      </c>
      <c r="AF24">
        <v>117097.825446</v>
      </c>
    </row>
    <row r="25" spans="2:32" x14ac:dyDescent="0.35">
      <c r="B25">
        <f t="shared" si="0"/>
        <v>40</v>
      </c>
      <c r="C25">
        <v>3.7600300000000003E-2</v>
      </c>
      <c r="D25">
        <v>3.7600300000000003E-2</v>
      </c>
      <c r="E25">
        <v>0.13214290000000001</v>
      </c>
      <c r="F25">
        <v>0.76504819999999996</v>
      </c>
      <c r="G25">
        <v>20.72869</v>
      </c>
      <c r="H25">
        <v>48709.318518</v>
      </c>
      <c r="I25">
        <v>38911.195637999997</v>
      </c>
      <c r="J25">
        <v>0</v>
      </c>
      <c r="K25">
        <v>128585.67371999999</v>
      </c>
      <c r="M25">
        <v>4.4943799999999999E-2</v>
      </c>
      <c r="N25">
        <v>4.4943799999999999E-2</v>
      </c>
      <c r="O25">
        <v>0.1312199</v>
      </c>
      <c r="P25">
        <v>0.74759229999999999</v>
      </c>
      <c r="Q25">
        <v>20.3325</v>
      </c>
      <c r="R25">
        <v>48376.978083000002</v>
      </c>
      <c r="S25">
        <v>38172.816107999999</v>
      </c>
      <c r="T25">
        <v>415.54077705000003</v>
      </c>
      <c r="U25">
        <v>122323.744242</v>
      </c>
      <c r="X25">
        <v>4.49839E-2</v>
      </c>
      <c r="Y25">
        <v>4.49839E-2</v>
      </c>
      <c r="Z25">
        <v>0.13342699999999999</v>
      </c>
      <c r="AA25">
        <v>0.72897270000000003</v>
      </c>
      <c r="AB25">
        <v>19.866610000000001</v>
      </c>
      <c r="AC25">
        <v>48338.811800999996</v>
      </c>
      <c r="AD25">
        <v>37984.529961</v>
      </c>
      <c r="AE25">
        <v>389.07042173999997</v>
      </c>
      <c r="AF25">
        <v>130853.49039000001</v>
      </c>
    </row>
    <row r="26" spans="2:32" x14ac:dyDescent="0.35">
      <c r="B26">
        <f t="shared" si="0"/>
        <v>41</v>
      </c>
      <c r="C26">
        <v>3.9367199999999998E-2</v>
      </c>
      <c r="D26">
        <v>3.9367199999999998E-2</v>
      </c>
      <c r="E26">
        <v>0.13444130000000001</v>
      </c>
      <c r="F26">
        <v>0.74617540000000004</v>
      </c>
      <c r="G26">
        <v>20.7332</v>
      </c>
      <c r="H26">
        <v>49698.311481000004</v>
      </c>
      <c r="I26">
        <v>39224.972114999997</v>
      </c>
      <c r="J26">
        <v>0</v>
      </c>
      <c r="K26">
        <v>143853.83270999999</v>
      </c>
      <c r="M26">
        <v>4.7456900000000003E-2</v>
      </c>
      <c r="N26">
        <v>4.7456900000000003E-2</v>
      </c>
      <c r="O26">
        <v>0.1344013</v>
      </c>
      <c r="P26">
        <v>0.72370849999999998</v>
      </c>
      <c r="Q26">
        <v>20.091629999999999</v>
      </c>
      <c r="R26">
        <v>49008.646511999999</v>
      </c>
      <c r="S26">
        <v>38449.325376000001</v>
      </c>
      <c r="T26">
        <v>354.20272460999996</v>
      </c>
      <c r="U26">
        <v>136312.25643000001</v>
      </c>
      <c r="X26">
        <v>4.6335599999999998E-2</v>
      </c>
      <c r="Y26">
        <v>4.6335599999999998E-2</v>
      </c>
      <c r="Z26">
        <v>0.13624349999999999</v>
      </c>
      <c r="AA26">
        <v>0.70957150000000002</v>
      </c>
      <c r="AB26">
        <v>19.717659999999999</v>
      </c>
      <c r="AC26">
        <v>48989.208806999995</v>
      </c>
      <c r="AD26">
        <v>38323.138580999999</v>
      </c>
      <c r="AE26">
        <v>365.34996351000001</v>
      </c>
      <c r="AF26">
        <v>146241.56799000001</v>
      </c>
    </row>
    <row r="27" spans="2:32" x14ac:dyDescent="0.35">
      <c r="B27">
        <f t="shared" si="0"/>
        <v>42</v>
      </c>
      <c r="C27">
        <v>4.2370199999999997E-2</v>
      </c>
      <c r="D27">
        <v>4.2370199999999997E-2</v>
      </c>
      <c r="E27">
        <v>0.13772309999999999</v>
      </c>
      <c r="F27">
        <v>0.71985049999999995</v>
      </c>
      <c r="G27">
        <v>20.606249999999999</v>
      </c>
      <c r="H27">
        <v>50354.406836999995</v>
      </c>
      <c r="I27">
        <v>39335.975973000001</v>
      </c>
      <c r="J27">
        <v>0</v>
      </c>
      <c r="K27">
        <v>159944.20029000001</v>
      </c>
      <c r="M27">
        <v>4.8601100000000001E-2</v>
      </c>
      <c r="N27">
        <v>4.8601100000000001E-2</v>
      </c>
      <c r="O27">
        <v>0.13382379999999999</v>
      </c>
      <c r="P27">
        <v>0.69360029999999995</v>
      </c>
      <c r="Q27">
        <v>19.945170000000001</v>
      </c>
      <c r="R27">
        <v>49693.664159999993</v>
      </c>
      <c r="S27">
        <v>38712.652460999998</v>
      </c>
      <c r="T27">
        <v>342.59151338999999</v>
      </c>
      <c r="U27">
        <v>152650.81881</v>
      </c>
      <c r="X27">
        <v>4.9043299999999998E-2</v>
      </c>
      <c r="Y27">
        <v>4.9043299999999998E-2</v>
      </c>
      <c r="Z27">
        <v>0.13643669999999999</v>
      </c>
      <c r="AA27">
        <v>0.68568099999999998</v>
      </c>
      <c r="AB27">
        <v>19.627549999999999</v>
      </c>
      <c r="AC27">
        <v>49850.064872999996</v>
      </c>
      <c r="AD27">
        <v>38548.020797999998</v>
      </c>
      <c r="AE27">
        <v>331.20874269000001</v>
      </c>
      <c r="AF27">
        <v>162862.51527</v>
      </c>
    </row>
    <row r="28" spans="2:32" x14ac:dyDescent="0.35">
      <c r="B28">
        <f t="shared" si="0"/>
        <v>43</v>
      </c>
      <c r="C28">
        <v>4.3252699999999998E-2</v>
      </c>
      <c r="D28">
        <v>4.3252699999999998E-2</v>
      </c>
      <c r="E28">
        <v>0.13809750000000001</v>
      </c>
      <c r="F28">
        <v>0.69575450000000005</v>
      </c>
      <c r="G28">
        <v>20.943580000000001</v>
      </c>
      <c r="H28">
        <v>51492.633255000001</v>
      </c>
      <c r="I28">
        <v>39526.313525999998</v>
      </c>
      <c r="J28">
        <v>0</v>
      </c>
      <c r="K28">
        <v>177791.30586000002</v>
      </c>
      <c r="M28">
        <v>5.0833900000000001E-2</v>
      </c>
      <c r="N28">
        <v>5.0833900000000001E-2</v>
      </c>
      <c r="O28">
        <v>0.1351049</v>
      </c>
      <c r="P28">
        <v>0.67113560000000005</v>
      </c>
      <c r="Q28">
        <v>20.20757</v>
      </c>
      <c r="R28">
        <v>50803.854695999995</v>
      </c>
      <c r="S28">
        <v>38921.465330999999</v>
      </c>
      <c r="T28">
        <v>294.62989436999999</v>
      </c>
      <c r="U28">
        <v>169979.37453</v>
      </c>
      <c r="X28">
        <v>4.9716700000000003E-2</v>
      </c>
      <c r="Y28">
        <v>4.9716700000000003E-2</v>
      </c>
      <c r="Z28">
        <v>0.13789799999999999</v>
      </c>
      <c r="AA28">
        <v>0.66135980000000005</v>
      </c>
      <c r="AB28">
        <v>19.907550000000001</v>
      </c>
      <c r="AC28">
        <v>51083.656343999995</v>
      </c>
      <c r="AD28">
        <v>38703.661731</v>
      </c>
      <c r="AE28">
        <v>285.69488157000001</v>
      </c>
      <c r="AF28">
        <v>181268.69228999998</v>
      </c>
    </row>
    <row r="29" spans="2:32" x14ac:dyDescent="0.35">
      <c r="B29">
        <f t="shared" si="0"/>
        <v>44</v>
      </c>
      <c r="C29">
        <v>4.0647500000000003E-2</v>
      </c>
      <c r="D29">
        <v>4.0647500000000003E-2</v>
      </c>
      <c r="E29">
        <v>0.1379696</v>
      </c>
      <c r="F29">
        <v>0.65535569999999999</v>
      </c>
      <c r="G29">
        <v>20.736809999999998</v>
      </c>
      <c r="H29">
        <v>52801.480934999992</v>
      </c>
      <c r="I29">
        <v>39757.349961</v>
      </c>
      <c r="J29">
        <v>0</v>
      </c>
      <c r="K29">
        <v>197031.84795</v>
      </c>
      <c r="M29">
        <v>5.0679500000000002E-2</v>
      </c>
      <c r="N29">
        <v>5.0679500000000002E-2</v>
      </c>
      <c r="O29">
        <v>0.13565150000000001</v>
      </c>
      <c r="P29">
        <v>0.63217429999999997</v>
      </c>
      <c r="Q29">
        <v>20.076540000000001</v>
      </c>
      <c r="R29">
        <v>52362.530702999997</v>
      </c>
      <c r="S29">
        <v>39043.410020999996</v>
      </c>
      <c r="T29">
        <v>292.36195106999998</v>
      </c>
      <c r="U29">
        <v>187613.36181</v>
      </c>
      <c r="X29">
        <v>5.1518799999999997E-2</v>
      </c>
      <c r="Y29">
        <v>5.1518799999999997E-2</v>
      </c>
      <c r="Z29">
        <v>0.13697039999999999</v>
      </c>
      <c r="AA29">
        <v>0.62513989999999997</v>
      </c>
      <c r="AB29">
        <v>19.722899999999999</v>
      </c>
      <c r="AC29">
        <v>52354.350404999997</v>
      </c>
      <c r="AD29">
        <v>38761.949520000002</v>
      </c>
      <c r="AE29">
        <v>274.47786953999997</v>
      </c>
      <c r="AF29">
        <v>199704.37409999999</v>
      </c>
    </row>
    <row r="30" spans="2:32" x14ac:dyDescent="0.35">
      <c r="B30">
        <f t="shared" si="0"/>
        <v>45</v>
      </c>
      <c r="C30">
        <v>4.2376299999999999E-2</v>
      </c>
      <c r="D30">
        <v>4.2376299999999999E-2</v>
      </c>
      <c r="E30">
        <v>0.153974</v>
      </c>
      <c r="F30">
        <v>0.61030010000000001</v>
      </c>
      <c r="G30">
        <v>20.587959999999999</v>
      </c>
      <c r="H30">
        <v>53737.947774</v>
      </c>
      <c r="I30">
        <v>40023.045027</v>
      </c>
      <c r="J30">
        <v>0</v>
      </c>
      <c r="K30">
        <v>215549.96588999999</v>
      </c>
      <c r="M30">
        <v>5.1459900000000003E-2</v>
      </c>
      <c r="N30">
        <v>5.1459900000000003E-2</v>
      </c>
      <c r="O30">
        <v>0.15247359999999999</v>
      </c>
      <c r="P30">
        <v>0.59695860000000001</v>
      </c>
      <c r="Q30">
        <v>19.982520000000001</v>
      </c>
      <c r="R30">
        <v>53174.697533999999</v>
      </c>
      <c r="S30">
        <v>39429.618858000002</v>
      </c>
      <c r="T30">
        <v>239.79593861999999</v>
      </c>
      <c r="U30">
        <v>204586.84701</v>
      </c>
      <c r="X30">
        <v>5.2676399999999998E-2</v>
      </c>
      <c r="Y30">
        <v>5.2676399999999998E-2</v>
      </c>
      <c r="Z30">
        <v>0.1534874</v>
      </c>
      <c r="AA30">
        <v>0.57648010000000005</v>
      </c>
      <c r="AB30">
        <v>19.41488</v>
      </c>
      <c r="AC30">
        <v>53333.618183999999</v>
      </c>
      <c r="AD30">
        <v>38947.791707999997</v>
      </c>
      <c r="AE30">
        <v>217.76067243</v>
      </c>
      <c r="AF30">
        <v>220207.29066</v>
      </c>
    </row>
    <row r="31" spans="2:32" x14ac:dyDescent="0.35">
      <c r="B31">
        <f t="shared" si="0"/>
        <v>46</v>
      </c>
      <c r="C31">
        <v>4.4028499999999998E-2</v>
      </c>
      <c r="D31">
        <v>4.4028499999999998E-2</v>
      </c>
      <c r="E31">
        <v>0.16046740000000001</v>
      </c>
      <c r="F31">
        <v>0.60346080000000002</v>
      </c>
      <c r="G31">
        <v>20.205909999999999</v>
      </c>
      <c r="H31">
        <v>54530.892171</v>
      </c>
      <c r="I31">
        <v>40594.652846999998</v>
      </c>
      <c r="J31">
        <v>0</v>
      </c>
      <c r="K31">
        <v>234987.03773999997</v>
      </c>
      <c r="M31">
        <v>5.15889E-2</v>
      </c>
      <c r="N31">
        <v>5.15889E-2</v>
      </c>
      <c r="O31">
        <v>0.16188240000000001</v>
      </c>
      <c r="P31">
        <v>0.5929894</v>
      </c>
      <c r="Q31">
        <v>19.751149999999999</v>
      </c>
      <c r="R31">
        <v>53935.503236999997</v>
      </c>
      <c r="S31">
        <v>39942.736280999998</v>
      </c>
      <c r="T31">
        <v>188.90688726000002</v>
      </c>
      <c r="U31">
        <v>221959.59659999999</v>
      </c>
      <c r="X31">
        <v>5.3044399999999998E-2</v>
      </c>
      <c r="Y31">
        <v>5.3044399999999998E-2</v>
      </c>
      <c r="Z31">
        <v>0.16301450000000001</v>
      </c>
      <c r="AA31">
        <v>0.56768010000000002</v>
      </c>
      <c r="AB31">
        <v>19.110410000000002</v>
      </c>
      <c r="AC31">
        <v>53986.446486000001</v>
      </c>
      <c r="AD31">
        <v>39587.526468000004</v>
      </c>
      <c r="AE31">
        <v>186.86345894999999</v>
      </c>
      <c r="AF31">
        <v>241569.77166</v>
      </c>
    </row>
    <row r="32" spans="2:32" x14ac:dyDescent="0.35">
      <c r="B32">
        <f t="shared" si="0"/>
        <v>47</v>
      </c>
      <c r="C32">
        <v>4.4920599999999998E-2</v>
      </c>
      <c r="D32">
        <v>4.4920599999999998E-2</v>
      </c>
      <c r="E32">
        <v>0.165546</v>
      </c>
      <c r="F32">
        <v>0.60227640000000005</v>
      </c>
      <c r="G32">
        <v>20.04682</v>
      </c>
      <c r="H32">
        <v>55529.534340000006</v>
      </c>
      <c r="I32">
        <v>40910.658012</v>
      </c>
      <c r="J32">
        <v>0</v>
      </c>
      <c r="K32">
        <v>253133.87651999999</v>
      </c>
      <c r="M32">
        <v>5.1725500000000001E-2</v>
      </c>
      <c r="N32">
        <v>5.1725500000000001E-2</v>
      </c>
      <c r="O32">
        <v>0.16688269999999999</v>
      </c>
      <c r="P32">
        <v>0.59219049999999995</v>
      </c>
      <c r="Q32">
        <v>19.62893</v>
      </c>
      <c r="R32">
        <v>55105.045254000004</v>
      </c>
      <c r="S32">
        <v>40442.456250000003</v>
      </c>
      <c r="T32">
        <v>152.25206094000001</v>
      </c>
      <c r="U32">
        <v>244200.25665</v>
      </c>
      <c r="X32">
        <v>5.58571E-2</v>
      </c>
      <c r="Y32">
        <v>5.58571E-2</v>
      </c>
      <c r="Z32">
        <v>0.16582959999999999</v>
      </c>
      <c r="AA32">
        <v>0.56618599999999997</v>
      </c>
      <c r="AB32">
        <v>18.9697</v>
      </c>
      <c r="AC32">
        <v>55105.007265</v>
      </c>
      <c r="AD32">
        <v>39924.412920000002</v>
      </c>
      <c r="AE32">
        <v>149.73984837</v>
      </c>
      <c r="AF32">
        <v>260701.15868999998</v>
      </c>
    </row>
    <row r="33" spans="2:32" x14ac:dyDescent="0.35">
      <c r="B33">
        <f t="shared" si="0"/>
        <v>48</v>
      </c>
      <c r="C33">
        <v>4.5356E-2</v>
      </c>
      <c r="D33">
        <v>4.5356E-2</v>
      </c>
      <c r="E33">
        <v>0.16837920000000001</v>
      </c>
      <c r="F33">
        <v>0.60375690000000004</v>
      </c>
      <c r="G33">
        <v>20.177330000000001</v>
      </c>
      <c r="H33">
        <v>56449.412649000005</v>
      </c>
      <c r="I33">
        <v>41156.282222999995</v>
      </c>
      <c r="J33">
        <v>0</v>
      </c>
      <c r="K33">
        <v>271643.51024999999</v>
      </c>
      <c r="M33">
        <v>5.3022399999999997E-2</v>
      </c>
      <c r="N33">
        <v>5.3022399999999997E-2</v>
      </c>
      <c r="O33">
        <v>0.1687806</v>
      </c>
      <c r="P33">
        <v>0.58954799999999996</v>
      </c>
      <c r="Q33">
        <v>19.690090000000001</v>
      </c>
      <c r="R33">
        <v>56251.971152999999</v>
      </c>
      <c r="S33">
        <v>40778.291673</v>
      </c>
      <c r="T33">
        <v>141.83281791000002</v>
      </c>
      <c r="U33">
        <v>264549.19112999999</v>
      </c>
      <c r="X33">
        <v>5.7598099999999999E-2</v>
      </c>
      <c r="Y33">
        <v>5.7598099999999999E-2</v>
      </c>
      <c r="Z33">
        <v>0.17010520000000001</v>
      </c>
      <c r="AA33">
        <v>0.56261539999999999</v>
      </c>
      <c r="AB33">
        <v>18.868230000000001</v>
      </c>
      <c r="AC33">
        <v>55851.415136999996</v>
      </c>
      <c r="AD33">
        <v>40379.799725999997</v>
      </c>
      <c r="AE33">
        <v>137.57602383</v>
      </c>
      <c r="AF33">
        <v>279206.74025999999</v>
      </c>
    </row>
    <row r="34" spans="2:32" x14ac:dyDescent="0.35">
      <c r="B34">
        <f t="shared" si="0"/>
        <v>49</v>
      </c>
      <c r="C34">
        <v>4.3233899999999999E-2</v>
      </c>
      <c r="D34">
        <v>4.3233899999999999E-2</v>
      </c>
      <c r="E34">
        <v>0.1711694</v>
      </c>
      <c r="F34">
        <v>0.60816510000000001</v>
      </c>
      <c r="G34">
        <v>20.271129999999999</v>
      </c>
      <c r="H34">
        <v>57670.391772000003</v>
      </c>
      <c r="I34">
        <v>41342.668920000004</v>
      </c>
      <c r="J34">
        <v>0</v>
      </c>
      <c r="K34">
        <v>294366.50396999996</v>
      </c>
      <c r="M34">
        <v>5.2386500000000003E-2</v>
      </c>
      <c r="N34">
        <v>5.2386500000000003E-2</v>
      </c>
      <c r="O34">
        <v>0.17197219999999999</v>
      </c>
      <c r="P34">
        <v>0.589619</v>
      </c>
      <c r="Q34">
        <v>19.671150000000001</v>
      </c>
      <c r="R34">
        <v>57083.816286000001</v>
      </c>
      <c r="S34">
        <v>40996.399185000002</v>
      </c>
      <c r="T34">
        <v>123.87174533999999</v>
      </c>
      <c r="U34">
        <v>282992.34411000001</v>
      </c>
      <c r="X34">
        <v>5.6521200000000001E-2</v>
      </c>
      <c r="Y34">
        <v>5.6521200000000001E-2</v>
      </c>
      <c r="Z34">
        <v>0.1731364</v>
      </c>
      <c r="AA34">
        <v>0.56497129999999995</v>
      </c>
      <c r="AB34">
        <v>19.100560000000002</v>
      </c>
      <c r="AC34">
        <v>57183.512084999995</v>
      </c>
      <c r="AD34">
        <v>40591.993617</v>
      </c>
      <c r="AE34">
        <v>111.94033750200001</v>
      </c>
      <c r="AF34">
        <v>302080.67693999998</v>
      </c>
    </row>
    <row r="35" spans="2:32" x14ac:dyDescent="0.35">
      <c r="B35">
        <f t="shared" si="0"/>
        <v>50</v>
      </c>
      <c r="C35">
        <v>4.5065599999999997E-2</v>
      </c>
      <c r="D35">
        <v>4.5065599999999997E-2</v>
      </c>
      <c r="E35">
        <v>0.18845239999999999</v>
      </c>
      <c r="F35">
        <v>0.60422949999999997</v>
      </c>
      <c r="G35">
        <v>20.288969999999999</v>
      </c>
      <c r="H35">
        <v>59150.000006999995</v>
      </c>
      <c r="I35">
        <v>41550.152175000003</v>
      </c>
      <c r="J35">
        <v>0</v>
      </c>
      <c r="K35">
        <v>316074.05171999999</v>
      </c>
      <c r="M35">
        <v>5.2033200000000002E-2</v>
      </c>
      <c r="N35">
        <v>5.2033200000000002E-2</v>
      </c>
      <c r="O35">
        <v>0.19085650000000001</v>
      </c>
      <c r="P35">
        <v>0.58801239999999999</v>
      </c>
      <c r="Q35">
        <v>19.674150000000001</v>
      </c>
      <c r="R35">
        <v>58682.963240999998</v>
      </c>
      <c r="S35">
        <v>41216.621418000002</v>
      </c>
      <c r="T35">
        <v>98.787127446</v>
      </c>
      <c r="U35">
        <v>304155.25623</v>
      </c>
      <c r="X35">
        <v>5.6433900000000002E-2</v>
      </c>
      <c r="Y35">
        <v>5.6433900000000002E-2</v>
      </c>
      <c r="Z35">
        <v>0.1900416</v>
      </c>
      <c r="AA35">
        <v>0.56413500000000005</v>
      </c>
      <c r="AB35">
        <v>19.06878</v>
      </c>
      <c r="AC35">
        <v>58508.948295000002</v>
      </c>
      <c r="AD35">
        <v>40871.579994</v>
      </c>
      <c r="AE35">
        <v>86.475386403000002</v>
      </c>
      <c r="AF35">
        <v>324940.30443000002</v>
      </c>
    </row>
    <row r="36" spans="2:32" x14ac:dyDescent="0.35">
      <c r="B36">
        <f t="shared" si="0"/>
        <v>51</v>
      </c>
      <c r="C36">
        <v>4.7740900000000003E-2</v>
      </c>
      <c r="D36">
        <v>4.7740900000000003E-2</v>
      </c>
      <c r="E36">
        <v>0.19738339999999999</v>
      </c>
      <c r="F36">
        <v>0.60889000000000004</v>
      </c>
      <c r="G36">
        <v>20.556439999999998</v>
      </c>
      <c r="H36">
        <v>60526.480770000002</v>
      </c>
      <c r="I36">
        <v>41756.191847999995</v>
      </c>
      <c r="J36">
        <v>0</v>
      </c>
      <c r="K36">
        <v>339059.04291000002</v>
      </c>
      <c r="M36">
        <v>5.4404399999999999E-2</v>
      </c>
      <c r="N36">
        <v>5.4404399999999999E-2</v>
      </c>
      <c r="O36">
        <v>0.19896800000000001</v>
      </c>
      <c r="P36">
        <v>0.58528360000000001</v>
      </c>
      <c r="Q36">
        <v>19.79372</v>
      </c>
      <c r="R36">
        <v>60001.840016999995</v>
      </c>
      <c r="S36">
        <v>41427.435041999997</v>
      </c>
      <c r="T36">
        <v>84.797045046000008</v>
      </c>
      <c r="U36">
        <v>327933.83763000002</v>
      </c>
      <c r="X36">
        <v>5.8548700000000002E-2</v>
      </c>
      <c r="Y36">
        <v>5.8548700000000002E-2</v>
      </c>
      <c r="Z36">
        <v>0.19908989999999999</v>
      </c>
      <c r="AA36">
        <v>0.56537459999999995</v>
      </c>
      <c r="AB36">
        <v>19.240739999999999</v>
      </c>
      <c r="AC36">
        <v>59735.739734999996</v>
      </c>
      <c r="AD36">
        <v>41018.065578000002</v>
      </c>
      <c r="AE36">
        <v>79.86159014399999</v>
      </c>
      <c r="AF36">
        <v>345606.19380000001</v>
      </c>
    </row>
    <row r="37" spans="2:32" x14ac:dyDescent="0.35">
      <c r="B37">
        <f t="shared" si="0"/>
        <v>52</v>
      </c>
      <c r="C37">
        <v>4.5712200000000001E-2</v>
      </c>
      <c r="D37">
        <v>4.5712200000000001E-2</v>
      </c>
      <c r="E37">
        <v>0.20433879999999999</v>
      </c>
      <c r="F37">
        <v>0.59988580000000002</v>
      </c>
      <c r="G37">
        <v>20.322759999999999</v>
      </c>
      <c r="H37">
        <v>61552.500345</v>
      </c>
      <c r="I37">
        <v>41991.280443000003</v>
      </c>
      <c r="J37">
        <v>0</v>
      </c>
      <c r="K37">
        <v>362471.15708999999</v>
      </c>
      <c r="M37">
        <v>5.40309E-2</v>
      </c>
      <c r="N37">
        <v>5.40309E-2</v>
      </c>
      <c r="O37">
        <v>0.20454269999999999</v>
      </c>
      <c r="P37">
        <v>0.58532810000000002</v>
      </c>
      <c r="Q37">
        <v>19.87893</v>
      </c>
      <c r="R37">
        <v>61183.031993999997</v>
      </c>
      <c r="S37">
        <v>41550.835977000002</v>
      </c>
      <c r="T37">
        <v>64.574246709000008</v>
      </c>
      <c r="U37">
        <v>350142.84017999994</v>
      </c>
      <c r="X37">
        <v>5.6926200000000003E-2</v>
      </c>
      <c r="Y37">
        <v>5.6926200000000003E-2</v>
      </c>
      <c r="Z37">
        <v>0.2032378</v>
      </c>
      <c r="AA37">
        <v>0.56302249999999998</v>
      </c>
      <c r="AB37">
        <v>19.22261</v>
      </c>
      <c r="AC37">
        <v>61115.626844999999</v>
      </c>
      <c r="AD37">
        <v>41241.440898000001</v>
      </c>
      <c r="AE37">
        <v>72.604323539999996</v>
      </c>
      <c r="AF37">
        <v>368883.19377000001</v>
      </c>
    </row>
    <row r="38" spans="2:32" x14ac:dyDescent="0.35">
      <c r="B38">
        <f t="shared" si="0"/>
        <v>53</v>
      </c>
      <c r="C38">
        <v>4.6097899999999997E-2</v>
      </c>
      <c r="D38">
        <v>4.6097899999999997E-2</v>
      </c>
      <c r="E38">
        <v>0.20938129999999999</v>
      </c>
      <c r="F38">
        <v>0.59215530000000005</v>
      </c>
      <c r="G38">
        <v>20.293289999999999</v>
      </c>
      <c r="H38">
        <v>62758.562453999999</v>
      </c>
      <c r="I38">
        <v>42121.304127000003</v>
      </c>
      <c r="J38">
        <v>0</v>
      </c>
      <c r="K38">
        <v>388447.02224999998</v>
      </c>
      <c r="M38">
        <v>5.2203800000000002E-2</v>
      </c>
      <c r="N38">
        <v>5.2203800000000002E-2</v>
      </c>
      <c r="O38">
        <v>0.2074404</v>
      </c>
      <c r="P38">
        <v>0.58083300000000004</v>
      </c>
      <c r="Q38">
        <v>19.887830000000001</v>
      </c>
      <c r="R38">
        <v>62443.367720999995</v>
      </c>
      <c r="S38">
        <v>41651.760086999995</v>
      </c>
      <c r="T38">
        <v>47.161102148999994</v>
      </c>
      <c r="U38">
        <v>375392.73554999998</v>
      </c>
      <c r="X38">
        <v>5.7056200000000001E-2</v>
      </c>
      <c r="Y38">
        <v>5.7056200000000001E-2</v>
      </c>
      <c r="Z38">
        <v>0.2065912</v>
      </c>
      <c r="AA38">
        <v>0.55386170000000001</v>
      </c>
      <c r="AB38">
        <v>19.175979999999999</v>
      </c>
      <c r="AC38">
        <v>61961.198669999998</v>
      </c>
      <c r="AD38">
        <v>41359.434732000002</v>
      </c>
      <c r="AE38">
        <v>57.502708326000004</v>
      </c>
      <c r="AF38">
        <v>392146.13780999999</v>
      </c>
    </row>
    <row r="39" spans="2:32" x14ac:dyDescent="0.35">
      <c r="B39">
        <f t="shared" si="0"/>
        <v>54</v>
      </c>
      <c r="C39">
        <v>4.44769E-2</v>
      </c>
      <c r="D39">
        <v>4.44769E-2</v>
      </c>
      <c r="E39">
        <v>0.20966499999999999</v>
      </c>
      <c r="F39">
        <v>0.58119659999999995</v>
      </c>
      <c r="G39">
        <v>20.25564</v>
      </c>
      <c r="H39">
        <v>64194.508665000001</v>
      </c>
      <c r="I39">
        <v>42336.993006000004</v>
      </c>
      <c r="J39">
        <v>0</v>
      </c>
      <c r="K39">
        <v>418078.94877000002</v>
      </c>
      <c r="M39">
        <v>5.0512399999999999E-2</v>
      </c>
      <c r="N39">
        <v>5.0512399999999999E-2</v>
      </c>
      <c r="O39">
        <v>0.2115688</v>
      </c>
      <c r="P39">
        <v>0.56973309999999999</v>
      </c>
      <c r="Q39">
        <v>19.812570000000001</v>
      </c>
      <c r="R39">
        <v>63796.143347999998</v>
      </c>
      <c r="S39">
        <v>41699.474270999999</v>
      </c>
      <c r="T39">
        <v>44.747952228000003</v>
      </c>
      <c r="U39">
        <v>401529.92732999998</v>
      </c>
      <c r="X39">
        <v>5.5251799999999997E-2</v>
      </c>
      <c r="Y39">
        <v>5.5251799999999997E-2</v>
      </c>
      <c r="Z39">
        <v>0.21136630000000001</v>
      </c>
      <c r="AA39">
        <v>0.54445659999999996</v>
      </c>
      <c r="AB39">
        <v>19.133389999999999</v>
      </c>
      <c r="AC39">
        <v>63170.046639</v>
      </c>
      <c r="AD39">
        <v>41475.275856</v>
      </c>
      <c r="AE39">
        <v>26.773254270000002</v>
      </c>
      <c r="AF39">
        <v>419571.78983999998</v>
      </c>
    </row>
    <row r="40" spans="2:32" x14ac:dyDescent="0.35">
      <c r="B40">
        <f t="shared" si="0"/>
        <v>55</v>
      </c>
      <c r="C40">
        <v>4.3082500000000003E-2</v>
      </c>
      <c r="D40">
        <v>4.3082500000000003E-2</v>
      </c>
      <c r="E40">
        <v>0.2103052</v>
      </c>
      <c r="F40">
        <v>0.56382060000000001</v>
      </c>
      <c r="G40">
        <v>19.897359999999999</v>
      </c>
      <c r="H40">
        <v>65103.484131000005</v>
      </c>
      <c r="I40">
        <v>42837.282809999997</v>
      </c>
      <c r="J40">
        <v>0</v>
      </c>
      <c r="K40">
        <v>444064.56443999999</v>
      </c>
      <c r="M40">
        <v>5.1196499999999999E-2</v>
      </c>
      <c r="N40">
        <v>5.1196499999999999E-2</v>
      </c>
      <c r="O40">
        <v>0.2101816</v>
      </c>
      <c r="P40">
        <v>0.55570660000000005</v>
      </c>
      <c r="Q40">
        <v>19.68149</v>
      </c>
      <c r="R40">
        <v>64902.547646999999</v>
      </c>
      <c r="S40">
        <v>42364.522367999998</v>
      </c>
      <c r="T40">
        <v>29.005272638999998</v>
      </c>
      <c r="U40">
        <v>430601.13621000003</v>
      </c>
      <c r="X40">
        <v>5.4038500000000003E-2</v>
      </c>
      <c r="Y40">
        <v>5.4038500000000003E-2</v>
      </c>
      <c r="Z40">
        <v>0.20985210000000001</v>
      </c>
      <c r="AA40">
        <v>0.5319412</v>
      </c>
      <c r="AB40">
        <v>19.136579999999999</v>
      </c>
      <c r="AC40">
        <v>64288.759374000001</v>
      </c>
      <c r="AD40">
        <v>41907.945240000001</v>
      </c>
      <c r="AE40">
        <v>21.082654026</v>
      </c>
      <c r="AF40">
        <v>444115.97622000001</v>
      </c>
    </row>
    <row r="41" spans="2:32" x14ac:dyDescent="0.35">
      <c r="B41">
        <f t="shared" si="0"/>
        <v>56</v>
      </c>
      <c r="C41">
        <v>4.2452400000000001E-2</v>
      </c>
      <c r="D41">
        <v>4.2452400000000001E-2</v>
      </c>
      <c r="E41">
        <v>0.21390919999999999</v>
      </c>
      <c r="F41">
        <v>0.55937579999999998</v>
      </c>
      <c r="G41">
        <v>20.661570000000001</v>
      </c>
      <c r="H41">
        <v>66673.594826999994</v>
      </c>
      <c r="I41">
        <v>43051.249520999998</v>
      </c>
      <c r="J41">
        <v>0</v>
      </c>
      <c r="K41">
        <v>471843.76742999995</v>
      </c>
      <c r="M41">
        <v>4.9617099999999997E-2</v>
      </c>
      <c r="N41">
        <v>4.9617099999999997E-2</v>
      </c>
      <c r="O41">
        <v>0.21028579999999999</v>
      </c>
      <c r="P41">
        <v>0.55081119999999995</v>
      </c>
      <c r="Q41">
        <v>20.258959999999998</v>
      </c>
      <c r="R41">
        <v>66528.983366999993</v>
      </c>
      <c r="S41">
        <v>42473.715416999992</v>
      </c>
      <c r="T41">
        <v>23.978061639</v>
      </c>
      <c r="U41">
        <v>458398.0674</v>
      </c>
      <c r="X41">
        <v>5.5340500000000001E-2</v>
      </c>
      <c r="Y41">
        <v>5.5340500000000001E-2</v>
      </c>
      <c r="Z41">
        <v>0.209874</v>
      </c>
      <c r="AA41">
        <v>0.52322329999999995</v>
      </c>
      <c r="AB41">
        <v>19.49325</v>
      </c>
      <c r="AC41">
        <v>65659.060593000002</v>
      </c>
      <c r="AD41">
        <v>42001.727418000002</v>
      </c>
      <c r="AE41">
        <v>23.383711071</v>
      </c>
      <c r="AF41">
        <v>470883.27887999994</v>
      </c>
    </row>
    <row r="42" spans="2:32" x14ac:dyDescent="0.35">
      <c r="B42">
        <f t="shared" si="0"/>
        <v>57</v>
      </c>
      <c r="C42">
        <v>3.9214899999999997E-2</v>
      </c>
      <c r="D42">
        <v>3.9214899999999997E-2</v>
      </c>
      <c r="E42">
        <v>0.21404609999999999</v>
      </c>
      <c r="F42">
        <v>0.52714399999999995</v>
      </c>
      <c r="G42">
        <v>19.76773</v>
      </c>
      <c r="H42">
        <v>67373.377533000006</v>
      </c>
      <c r="I42">
        <v>43200.217052999993</v>
      </c>
      <c r="J42">
        <v>0</v>
      </c>
      <c r="K42">
        <v>500354.13204</v>
      </c>
      <c r="M42">
        <v>4.8904700000000002E-2</v>
      </c>
      <c r="N42">
        <v>4.8904700000000002E-2</v>
      </c>
      <c r="O42">
        <v>0.21193419999999999</v>
      </c>
      <c r="P42">
        <v>0.52064270000000001</v>
      </c>
      <c r="Q42">
        <v>19.604659999999999</v>
      </c>
      <c r="R42">
        <v>66896.615583000006</v>
      </c>
      <c r="S42">
        <v>42625.608101999998</v>
      </c>
      <c r="T42">
        <v>23.345456148</v>
      </c>
      <c r="U42">
        <v>486201.45672000002</v>
      </c>
      <c r="X42">
        <v>5.3211300000000003E-2</v>
      </c>
      <c r="Y42">
        <v>5.3211300000000003E-2</v>
      </c>
      <c r="Z42">
        <v>0.2113959</v>
      </c>
      <c r="AA42">
        <v>0.49314669999999999</v>
      </c>
      <c r="AB42">
        <v>18.882439999999999</v>
      </c>
      <c r="AC42">
        <v>66501.365363999997</v>
      </c>
      <c r="AD42">
        <v>42060.078522000003</v>
      </c>
      <c r="AE42">
        <v>15.23206944</v>
      </c>
      <c r="AF42">
        <v>499759.35092999996</v>
      </c>
    </row>
    <row r="43" spans="2:32" x14ac:dyDescent="0.35">
      <c r="B43">
        <f t="shared" si="0"/>
        <v>58</v>
      </c>
      <c r="C43">
        <v>3.9786099999999998E-2</v>
      </c>
      <c r="D43">
        <v>3.9786099999999998E-2</v>
      </c>
      <c r="E43">
        <v>0.21584039999999999</v>
      </c>
      <c r="F43">
        <v>0.5047933</v>
      </c>
      <c r="G43">
        <v>19.848800000000001</v>
      </c>
      <c r="H43">
        <v>68918.668749000004</v>
      </c>
      <c r="I43">
        <v>43314.348672</v>
      </c>
      <c r="J43">
        <v>0</v>
      </c>
      <c r="K43">
        <v>530930.08521000005</v>
      </c>
      <c r="M43">
        <v>4.7603399999999997E-2</v>
      </c>
      <c r="N43">
        <v>4.7603399999999997E-2</v>
      </c>
      <c r="O43">
        <v>0.2121374</v>
      </c>
      <c r="P43">
        <v>0.49611189999999999</v>
      </c>
      <c r="Q43">
        <v>19.573869999999999</v>
      </c>
      <c r="R43">
        <v>68309.743067999996</v>
      </c>
      <c r="S43">
        <v>42879.653208000003</v>
      </c>
      <c r="T43">
        <v>24.927913268999998</v>
      </c>
      <c r="U43">
        <v>516751.83062999998</v>
      </c>
      <c r="X43">
        <v>5.1018300000000003E-2</v>
      </c>
      <c r="Y43">
        <v>5.1018300000000003E-2</v>
      </c>
      <c r="Z43">
        <v>0.21374199999999999</v>
      </c>
      <c r="AA43">
        <v>0.47554000000000002</v>
      </c>
      <c r="AB43">
        <v>19.149349999999998</v>
      </c>
      <c r="AC43">
        <v>67565.019375000003</v>
      </c>
      <c r="AD43">
        <v>42169.980699000007</v>
      </c>
      <c r="AE43">
        <v>11.8843546626</v>
      </c>
      <c r="AF43">
        <v>527149.29330000002</v>
      </c>
    </row>
    <row r="44" spans="2:32" x14ac:dyDescent="0.35">
      <c r="B44">
        <f t="shared" si="0"/>
        <v>59</v>
      </c>
      <c r="C44">
        <v>3.9484600000000002E-2</v>
      </c>
      <c r="D44">
        <v>3.9484600000000002E-2</v>
      </c>
      <c r="E44">
        <v>0.2194779</v>
      </c>
      <c r="F44">
        <v>0.48199239999999999</v>
      </c>
      <c r="G44">
        <v>20.372959999999999</v>
      </c>
      <c r="H44">
        <v>70781.155452000006</v>
      </c>
      <c r="I44">
        <v>43336.686204000005</v>
      </c>
      <c r="J44">
        <v>0</v>
      </c>
      <c r="K44">
        <v>564683.43833999999</v>
      </c>
      <c r="M44">
        <v>4.7662299999999998E-2</v>
      </c>
      <c r="N44">
        <v>4.7662299999999998E-2</v>
      </c>
      <c r="O44">
        <v>0.21592600000000001</v>
      </c>
      <c r="P44">
        <v>0.4756319</v>
      </c>
      <c r="Q44">
        <v>19.999919999999999</v>
      </c>
      <c r="R44">
        <v>69753.844250999988</v>
      </c>
      <c r="S44">
        <v>42869.662100999994</v>
      </c>
      <c r="T44">
        <v>15.790305132</v>
      </c>
      <c r="U44">
        <v>550029.81473999994</v>
      </c>
      <c r="X44">
        <v>4.9355700000000002E-2</v>
      </c>
      <c r="Y44">
        <v>4.9355700000000002E-2</v>
      </c>
      <c r="Z44">
        <v>0.21592600000000001</v>
      </c>
      <c r="AA44">
        <v>0.45432020000000001</v>
      </c>
      <c r="AB44">
        <v>19.513919999999999</v>
      </c>
      <c r="AC44">
        <v>69166.812896999996</v>
      </c>
      <c r="AD44">
        <v>42152.328477000003</v>
      </c>
      <c r="AE44">
        <v>10.3807842327</v>
      </c>
      <c r="AF44">
        <v>557490.22118999995</v>
      </c>
    </row>
    <row r="45" spans="2:32" x14ac:dyDescent="0.35">
      <c r="B45">
        <f t="shared" si="0"/>
        <v>60</v>
      </c>
      <c r="C45">
        <v>3.9600200000000002E-2</v>
      </c>
      <c r="D45">
        <v>3.9600200000000002E-2</v>
      </c>
      <c r="E45">
        <v>0.21185909999999999</v>
      </c>
      <c r="F45">
        <v>0.43438460000000001</v>
      </c>
      <c r="G45">
        <v>19.255109999999998</v>
      </c>
      <c r="H45">
        <v>71112.267575999998</v>
      </c>
      <c r="I45">
        <v>43744.966650000002</v>
      </c>
      <c r="J45">
        <v>0</v>
      </c>
      <c r="K45">
        <v>598505.55156000005</v>
      </c>
      <c r="M45">
        <v>4.5899299999999997E-2</v>
      </c>
      <c r="N45">
        <v>4.5899299999999997E-2</v>
      </c>
      <c r="O45">
        <v>0.20841560000000001</v>
      </c>
      <c r="P45">
        <v>0.4241801</v>
      </c>
      <c r="Q45">
        <v>19.019819999999999</v>
      </c>
      <c r="R45">
        <v>70573.165676999997</v>
      </c>
      <c r="S45">
        <v>43159.847409000002</v>
      </c>
      <c r="T45">
        <v>13.425527870999998</v>
      </c>
      <c r="U45">
        <v>581012.37683999992</v>
      </c>
      <c r="X45">
        <v>4.94268E-2</v>
      </c>
      <c r="Y45">
        <v>4.94268E-2</v>
      </c>
      <c r="Z45">
        <v>0.2091295</v>
      </c>
      <c r="AA45">
        <v>0.40435900000000002</v>
      </c>
      <c r="AB45">
        <v>18.409520000000001</v>
      </c>
      <c r="AC45">
        <v>69355.63089</v>
      </c>
      <c r="AD45">
        <v>42422.379615000005</v>
      </c>
      <c r="AE45">
        <v>9.3930195807000008</v>
      </c>
      <c r="AF45">
        <v>588057.43689000001</v>
      </c>
    </row>
    <row r="46" spans="2:32" x14ac:dyDescent="0.35">
      <c r="B46">
        <f t="shared" si="0"/>
        <v>61</v>
      </c>
      <c r="C46">
        <v>4.0583099999999997E-2</v>
      </c>
      <c r="D46">
        <v>4.0583099999999997E-2</v>
      </c>
      <c r="E46">
        <v>0.20997350000000001</v>
      </c>
      <c r="F46">
        <v>0.39730290000000001</v>
      </c>
      <c r="G46">
        <v>18.724820000000001</v>
      </c>
      <c r="H46">
        <v>72043.605899999995</v>
      </c>
      <c r="I46">
        <v>43697.758986000001</v>
      </c>
      <c r="J46">
        <v>0</v>
      </c>
      <c r="K46">
        <v>631393.89515999996</v>
      </c>
      <c r="M46">
        <v>4.7725099999999999E-2</v>
      </c>
      <c r="N46">
        <v>4.7725099999999999E-2</v>
      </c>
      <c r="O46">
        <v>0.20484810000000001</v>
      </c>
      <c r="P46">
        <v>0.3899088</v>
      </c>
      <c r="Q46">
        <v>18.776119999999999</v>
      </c>
      <c r="R46">
        <v>71527.234085999997</v>
      </c>
      <c r="S46">
        <v>43134.812658000003</v>
      </c>
      <c r="T46">
        <v>16.785135738000001</v>
      </c>
      <c r="U46">
        <v>612445.74173999997</v>
      </c>
      <c r="X46">
        <v>5.0287800000000001E-2</v>
      </c>
      <c r="Y46">
        <v>5.0287800000000001E-2</v>
      </c>
      <c r="Z46">
        <v>0.20404990000000001</v>
      </c>
      <c r="AA46">
        <v>0.37108770000000002</v>
      </c>
      <c r="AB46">
        <v>18.390499999999999</v>
      </c>
      <c r="AC46">
        <v>70464.947679000004</v>
      </c>
      <c r="AD46">
        <v>42362.863515000005</v>
      </c>
      <c r="AE46">
        <v>5.9461775729999999</v>
      </c>
      <c r="AF46">
        <v>618192.71765999997</v>
      </c>
    </row>
    <row r="47" spans="2:32" x14ac:dyDescent="0.35">
      <c r="B47">
        <f t="shared" si="0"/>
        <v>62</v>
      </c>
      <c r="C47">
        <v>4.3333200000000002E-2</v>
      </c>
      <c r="D47">
        <v>4.3333200000000002E-2</v>
      </c>
      <c r="E47">
        <v>0.21147099999999999</v>
      </c>
      <c r="F47">
        <v>0.37171090000000001</v>
      </c>
      <c r="G47">
        <v>19.801279999999998</v>
      </c>
      <c r="H47">
        <v>74581.24577400001</v>
      </c>
      <c r="I47">
        <v>43773.736986000004</v>
      </c>
      <c r="J47">
        <v>0</v>
      </c>
      <c r="K47">
        <v>667245.76064999995</v>
      </c>
      <c r="M47">
        <v>4.8528099999999998E-2</v>
      </c>
      <c r="N47">
        <v>4.8528099999999998E-2</v>
      </c>
      <c r="O47">
        <v>0.20961270000000001</v>
      </c>
      <c r="P47">
        <v>0.36081429999999998</v>
      </c>
      <c r="Q47">
        <v>19.36673</v>
      </c>
      <c r="R47">
        <v>73667.800268999999</v>
      </c>
      <c r="S47">
        <v>43205.459534999995</v>
      </c>
      <c r="T47">
        <v>11.235137848199999</v>
      </c>
      <c r="U47">
        <v>648405.24272999994</v>
      </c>
      <c r="X47">
        <v>5.0301999999999999E-2</v>
      </c>
      <c r="Y47">
        <v>5.0301999999999999E-2</v>
      </c>
      <c r="Z47">
        <v>0.20581150000000001</v>
      </c>
      <c r="AA47">
        <v>0.34514509999999998</v>
      </c>
      <c r="AB47">
        <v>18.826920000000001</v>
      </c>
      <c r="AC47">
        <v>72082.164734999998</v>
      </c>
      <c r="AD47">
        <v>42462.204749999997</v>
      </c>
      <c r="AE47">
        <v>10.725687629999999</v>
      </c>
      <c r="AF47">
        <v>652648.10751</v>
      </c>
    </row>
    <row r="48" spans="2:32" x14ac:dyDescent="0.35">
      <c r="B48">
        <f t="shared" si="0"/>
        <v>63</v>
      </c>
      <c r="C48">
        <v>4.1663199999999997E-2</v>
      </c>
      <c r="D48">
        <v>4.1663199999999997E-2</v>
      </c>
      <c r="E48">
        <v>0.2121643</v>
      </c>
      <c r="F48">
        <v>0.32924789999999998</v>
      </c>
      <c r="G48">
        <v>18.799299999999999</v>
      </c>
      <c r="H48">
        <v>75389.866965000008</v>
      </c>
      <c r="I48">
        <v>44022.539609999993</v>
      </c>
      <c r="J48">
        <v>0</v>
      </c>
      <c r="K48">
        <v>708096.09213</v>
      </c>
      <c r="M48">
        <v>4.9527300000000003E-2</v>
      </c>
      <c r="N48">
        <v>4.9527300000000003E-2</v>
      </c>
      <c r="O48">
        <v>0.20923620000000001</v>
      </c>
      <c r="P48">
        <v>0.31812099999999999</v>
      </c>
      <c r="Q48">
        <v>18.487159999999999</v>
      </c>
      <c r="R48">
        <v>74779.953569999998</v>
      </c>
      <c r="S48">
        <v>43357.022982000002</v>
      </c>
      <c r="T48">
        <v>9.1236965651999995</v>
      </c>
      <c r="U48">
        <v>687256.21314000001</v>
      </c>
      <c r="X48">
        <v>4.9820099999999999E-2</v>
      </c>
      <c r="Y48">
        <v>4.9820099999999999E-2</v>
      </c>
      <c r="Z48">
        <v>0.2045093</v>
      </c>
      <c r="AA48">
        <v>0.30737049999999999</v>
      </c>
      <c r="AB48">
        <v>18.144020000000001</v>
      </c>
      <c r="AC48">
        <v>73110.716909999988</v>
      </c>
      <c r="AD48">
        <v>42519.973356000002</v>
      </c>
      <c r="AE48">
        <v>9.4779211967999988</v>
      </c>
      <c r="AF48">
        <v>689560.37262000004</v>
      </c>
    </row>
    <row r="49" spans="2:32" x14ac:dyDescent="0.35">
      <c r="B49">
        <f t="shared" si="0"/>
        <v>64</v>
      </c>
      <c r="C49">
        <v>4.3095500000000002E-2</v>
      </c>
      <c r="D49">
        <v>4.3095500000000002E-2</v>
      </c>
      <c r="E49">
        <v>0.2220173</v>
      </c>
      <c r="F49">
        <v>0.2811688</v>
      </c>
      <c r="G49">
        <v>17.776730000000001</v>
      </c>
      <c r="H49">
        <v>75918.990420000002</v>
      </c>
      <c r="I49">
        <v>44077.079150999998</v>
      </c>
      <c r="J49">
        <v>0</v>
      </c>
      <c r="K49">
        <v>747846.00890999998</v>
      </c>
      <c r="M49">
        <v>5.0347999999999997E-2</v>
      </c>
      <c r="N49">
        <v>5.0347999999999997E-2</v>
      </c>
      <c r="O49">
        <v>0.21820239999999999</v>
      </c>
      <c r="P49">
        <v>0.27618009999999998</v>
      </c>
      <c r="Q49">
        <v>17.8508</v>
      </c>
      <c r="R49">
        <v>75746.988891000001</v>
      </c>
      <c r="S49">
        <v>43310.651075999995</v>
      </c>
      <c r="T49">
        <v>8.7532050437999995</v>
      </c>
      <c r="U49">
        <v>726719.18634000001</v>
      </c>
      <c r="X49">
        <v>5.0180299999999997E-2</v>
      </c>
      <c r="Y49">
        <v>5.0180299999999997E-2</v>
      </c>
      <c r="Z49">
        <v>0.2158129</v>
      </c>
      <c r="AA49">
        <v>0.2622621</v>
      </c>
      <c r="AB49">
        <v>17.590009999999999</v>
      </c>
      <c r="AC49">
        <v>74209.713354000007</v>
      </c>
      <c r="AD49">
        <v>42624.810333000001</v>
      </c>
      <c r="AE49">
        <v>3.5812901439</v>
      </c>
      <c r="AF49">
        <v>732852.13049999997</v>
      </c>
    </row>
    <row r="50" spans="2:32" x14ac:dyDescent="0.35">
      <c r="B50">
        <f t="shared" si="0"/>
        <v>65</v>
      </c>
      <c r="C50">
        <v>4.7554100000000002E-2</v>
      </c>
      <c r="D50">
        <v>0.101079</v>
      </c>
      <c r="E50">
        <v>0.21077319999999999</v>
      </c>
      <c r="F50">
        <v>0.2552565</v>
      </c>
      <c r="G50">
        <v>18.032710000000002</v>
      </c>
      <c r="H50">
        <v>78544.017657000004</v>
      </c>
      <c r="I50">
        <v>44510.356358999998</v>
      </c>
      <c r="J50">
        <v>0</v>
      </c>
      <c r="K50">
        <v>794086.97949000006</v>
      </c>
      <c r="M50">
        <v>5.2501399999999997E-2</v>
      </c>
      <c r="N50">
        <v>0.10798820000000001</v>
      </c>
      <c r="O50">
        <v>0.20864079999999999</v>
      </c>
      <c r="P50">
        <v>0.238538</v>
      </c>
      <c r="Q50">
        <v>17.346229999999998</v>
      </c>
      <c r="R50">
        <v>77202.550088999997</v>
      </c>
      <c r="S50">
        <v>43491.174804000002</v>
      </c>
      <c r="T50">
        <v>168.94442753999999</v>
      </c>
      <c r="U50">
        <v>767920.66280999989</v>
      </c>
      <c r="X50">
        <v>5.2202800000000001E-2</v>
      </c>
      <c r="Y50">
        <v>0.10351</v>
      </c>
      <c r="Z50">
        <v>0.2076172</v>
      </c>
      <c r="AA50">
        <v>0.2204546</v>
      </c>
      <c r="AB50">
        <v>16.34883</v>
      </c>
      <c r="AC50">
        <v>74956.843016999992</v>
      </c>
      <c r="AD50">
        <v>43058.821994999998</v>
      </c>
      <c r="AE50">
        <v>137.75064659999998</v>
      </c>
      <c r="AF50">
        <v>775290.40217999998</v>
      </c>
    </row>
    <row r="51" spans="2:32" x14ac:dyDescent="0.35">
      <c r="B51">
        <f t="shared" si="0"/>
        <v>66</v>
      </c>
      <c r="C51">
        <v>4.4318999999999997E-2</v>
      </c>
      <c r="D51">
        <v>0.13986599999999999</v>
      </c>
      <c r="E51">
        <v>0.20697650000000001</v>
      </c>
      <c r="F51">
        <v>0.2161604</v>
      </c>
      <c r="G51">
        <v>17.75271</v>
      </c>
      <c r="H51">
        <v>80097.451182000004</v>
      </c>
      <c r="I51">
        <v>44666.567127000002</v>
      </c>
      <c r="J51">
        <v>0</v>
      </c>
      <c r="K51">
        <v>843563.85308999999</v>
      </c>
      <c r="M51">
        <v>5.29974E-2</v>
      </c>
      <c r="N51">
        <v>0.14546909999999999</v>
      </c>
      <c r="O51">
        <v>0.2052071</v>
      </c>
      <c r="P51">
        <v>0.19930909999999999</v>
      </c>
      <c r="Q51">
        <v>16.690819999999999</v>
      </c>
      <c r="R51">
        <v>78090.428996999995</v>
      </c>
      <c r="S51">
        <v>43349.349203999998</v>
      </c>
      <c r="T51">
        <v>243.18924272999999</v>
      </c>
      <c r="U51">
        <v>814494.92354999995</v>
      </c>
      <c r="X51">
        <v>5.3460800000000003E-2</v>
      </c>
      <c r="Y51">
        <v>0.1438682</v>
      </c>
      <c r="Z51">
        <v>0.20444880000000001</v>
      </c>
      <c r="AA51">
        <v>0.18148880000000001</v>
      </c>
      <c r="AB51">
        <v>15.4787</v>
      </c>
      <c r="AC51">
        <v>75858.182694000003</v>
      </c>
      <c r="AD51">
        <v>43149.552390000004</v>
      </c>
      <c r="AE51">
        <v>242.53659171000001</v>
      </c>
      <c r="AF51">
        <v>818845.42382999999</v>
      </c>
    </row>
    <row r="52" spans="2:32" x14ac:dyDescent="0.35">
      <c r="B52">
        <f t="shared" si="0"/>
        <v>67</v>
      </c>
      <c r="C52">
        <v>4.2674700000000003E-2</v>
      </c>
      <c r="D52">
        <v>0.13369139999999999</v>
      </c>
      <c r="E52">
        <v>0.21362709999999999</v>
      </c>
      <c r="F52">
        <v>0.17814240000000001</v>
      </c>
      <c r="G52">
        <v>16.399039999999999</v>
      </c>
      <c r="H52">
        <v>81137.146797000009</v>
      </c>
      <c r="I52">
        <v>43491.985236</v>
      </c>
      <c r="J52">
        <v>0</v>
      </c>
      <c r="K52">
        <v>892476.71666999999</v>
      </c>
      <c r="M52">
        <v>5.5405200000000002E-2</v>
      </c>
      <c r="N52">
        <v>0.13694809999999999</v>
      </c>
      <c r="O52">
        <v>0.20918629999999999</v>
      </c>
      <c r="P52">
        <v>0.1624514</v>
      </c>
      <c r="Q52">
        <v>15.52453</v>
      </c>
      <c r="R52">
        <v>79125.046749000001</v>
      </c>
      <c r="S52">
        <v>42736.725927</v>
      </c>
      <c r="T52">
        <v>255.40118666999999</v>
      </c>
      <c r="U52">
        <v>865759.93938</v>
      </c>
      <c r="X52">
        <v>5.5743500000000001E-2</v>
      </c>
      <c r="Y52">
        <v>0.13783619999999999</v>
      </c>
      <c r="Z52">
        <v>0.2100321</v>
      </c>
      <c r="AA52">
        <v>0.14921329999999999</v>
      </c>
      <c r="AB52">
        <v>14.403320000000001</v>
      </c>
      <c r="AC52">
        <v>76592.700008999993</v>
      </c>
      <c r="AD52">
        <v>42270.461604000004</v>
      </c>
      <c r="AE52">
        <v>260.45359703999998</v>
      </c>
      <c r="AF52">
        <v>865438.67907000007</v>
      </c>
    </row>
    <row r="53" spans="2:32" x14ac:dyDescent="0.35">
      <c r="B53">
        <f t="shared" si="0"/>
        <v>68</v>
      </c>
      <c r="C53">
        <v>4.4468000000000001E-2</v>
      </c>
      <c r="D53">
        <v>0.13315959999999999</v>
      </c>
      <c r="E53">
        <v>0.21729039999999999</v>
      </c>
      <c r="F53">
        <v>0.12623690000000001</v>
      </c>
      <c r="G53">
        <v>15.7775</v>
      </c>
      <c r="H53">
        <v>89929.320957000004</v>
      </c>
      <c r="I53">
        <v>44683.826795999994</v>
      </c>
      <c r="J53">
        <v>0</v>
      </c>
      <c r="K53">
        <v>956817.03977999999</v>
      </c>
      <c r="M53">
        <v>5.5299899999999999E-2</v>
      </c>
      <c r="N53">
        <v>0.1353993</v>
      </c>
      <c r="O53">
        <v>0.2130146</v>
      </c>
      <c r="P53">
        <v>0.1197622</v>
      </c>
      <c r="Q53">
        <v>14.96555</v>
      </c>
      <c r="R53">
        <v>87449.53833000001</v>
      </c>
      <c r="S53">
        <v>43733.417993999996</v>
      </c>
      <c r="T53">
        <v>300.05966214</v>
      </c>
      <c r="U53">
        <v>922220.45747999998</v>
      </c>
      <c r="X53">
        <v>5.8557600000000001E-2</v>
      </c>
      <c r="Y53">
        <v>0.13511419999999999</v>
      </c>
      <c r="Z53">
        <v>0.21439920000000001</v>
      </c>
      <c r="AA53">
        <v>0.1085637</v>
      </c>
      <c r="AB53">
        <v>13.859019999999999</v>
      </c>
      <c r="AC53">
        <v>85169.919743999999</v>
      </c>
      <c r="AD53">
        <v>43301.065184999992</v>
      </c>
      <c r="AE53">
        <v>279.37629783</v>
      </c>
      <c r="AF53">
        <v>919599.08984999999</v>
      </c>
    </row>
    <row r="54" spans="2:32" x14ac:dyDescent="0.35">
      <c r="B54">
        <f t="shared" si="0"/>
        <v>69</v>
      </c>
      <c r="C54">
        <v>4.8026600000000003E-2</v>
      </c>
      <c r="D54">
        <v>0.13980029999999999</v>
      </c>
      <c r="E54">
        <v>0.22305440000000001</v>
      </c>
      <c r="F54">
        <v>9.0822600000000003E-2</v>
      </c>
      <c r="G54">
        <v>15.10101</v>
      </c>
      <c r="H54">
        <v>91671.965027999991</v>
      </c>
      <c r="I54">
        <v>45384.267977999996</v>
      </c>
      <c r="J54">
        <v>0</v>
      </c>
      <c r="K54">
        <v>1031341.4540099999</v>
      </c>
      <c r="M54">
        <v>5.8725600000000003E-2</v>
      </c>
      <c r="N54">
        <v>0.14118720000000001</v>
      </c>
      <c r="O54">
        <v>0.21964649999999999</v>
      </c>
      <c r="P54">
        <v>8.4482500000000002E-2</v>
      </c>
      <c r="Q54">
        <v>14.123670000000001</v>
      </c>
      <c r="R54">
        <v>88857.233387999993</v>
      </c>
      <c r="S54">
        <v>44254.614411000002</v>
      </c>
      <c r="T54">
        <v>346.63392288</v>
      </c>
      <c r="U54">
        <v>991098.18674999999</v>
      </c>
      <c r="X54">
        <v>6.0310700000000002E-2</v>
      </c>
      <c r="Y54">
        <v>0.14130609999999999</v>
      </c>
      <c r="Z54">
        <v>0.21885399999999999</v>
      </c>
      <c r="AA54">
        <v>7.8578200000000001E-2</v>
      </c>
      <c r="AB54">
        <v>13.07525</v>
      </c>
      <c r="AC54">
        <v>86450.655564000001</v>
      </c>
      <c r="AD54">
        <v>43735.975920000004</v>
      </c>
      <c r="AE54">
        <v>314.42798834999996</v>
      </c>
      <c r="AF54">
        <v>979767.96750000003</v>
      </c>
    </row>
    <row r="55" spans="2:32" x14ac:dyDescent="0.35">
      <c r="B55">
        <f t="shared" si="0"/>
        <v>70</v>
      </c>
      <c r="C55">
        <v>4.9053199999999998E-2</v>
      </c>
      <c r="D55">
        <v>0.14389489999999999</v>
      </c>
      <c r="E55">
        <v>0.2075988</v>
      </c>
      <c r="F55">
        <v>6.7172700000000002E-2</v>
      </c>
      <c r="G55">
        <v>14.146789999999999</v>
      </c>
      <c r="H55">
        <v>93375.923633999992</v>
      </c>
      <c r="I55">
        <v>45787.723821</v>
      </c>
      <c r="J55">
        <v>0</v>
      </c>
      <c r="K55">
        <v>1101985.5451499999</v>
      </c>
      <c r="M55">
        <v>5.9378100000000003E-2</v>
      </c>
      <c r="N55">
        <v>0.14152790000000001</v>
      </c>
      <c r="O55">
        <v>0.20355860000000001</v>
      </c>
      <c r="P55">
        <v>6.0602400000000001E-2</v>
      </c>
      <c r="Q55">
        <v>13.32227</v>
      </c>
      <c r="R55">
        <v>90950.528591999988</v>
      </c>
      <c r="S55">
        <v>44618.270445000002</v>
      </c>
      <c r="T55">
        <v>349.00823537999997</v>
      </c>
      <c r="U55">
        <v>1058101.5387599999</v>
      </c>
      <c r="X55">
        <v>6.1500199999999998E-2</v>
      </c>
      <c r="Y55">
        <v>0.14679239999999999</v>
      </c>
      <c r="Z55">
        <v>0.20208950000000001</v>
      </c>
      <c r="AA55">
        <v>5.7256000000000001E-2</v>
      </c>
      <c r="AB55">
        <v>12.20748</v>
      </c>
      <c r="AC55">
        <v>87959.350709999999</v>
      </c>
      <c r="AD55">
        <v>44153.399052000001</v>
      </c>
      <c r="AE55">
        <v>377.69854122000004</v>
      </c>
      <c r="AF55">
        <v>1046611.51245</v>
      </c>
    </row>
    <row r="56" spans="2:32" x14ac:dyDescent="0.35">
      <c r="B56">
        <f t="shared" si="0"/>
        <v>71</v>
      </c>
      <c r="C56">
        <v>5.1360200000000002E-2</v>
      </c>
      <c r="D56">
        <v>0.1524179</v>
      </c>
      <c r="E56">
        <v>0.207704</v>
      </c>
      <c r="F56">
        <v>5.09907E-2</v>
      </c>
      <c r="G56">
        <v>13.310890000000001</v>
      </c>
      <c r="H56">
        <v>95270.143815000003</v>
      </c>
      <c r="I56">
        <v>46425.711086999996</v>
      </c>
      <c r="J56">
        <v>0</v>
      </c>
      <c r="K56">
        <v>1170765.1361700001</v>
      </c>
      <c r="M56">
        <v>5.7410700000000002E-2</v>
      </c>
      <c r="N56">
        <v>0.15343399999999999</v>
      </c>
      <c r="O56">
        <v>0.20045260000000001</v>
      </c>
      <c r="P56">
        <v>4.4524500000000002E-2</v>
      </c>
      <c r="Q56">
        <v>12.411849999999999</v>
      </c>
      <c r="R56">
        <v>92129.099327999997</v>
      </c>
      <c r="S56">
        <v>45228.652370999996</v>
      </c>
      <c r="T56">
        <v>386.65102896000002</v>
      </c>
      <c r="U56">
        <v>1127204.9226900002</v>
      </c>
      <c r="X56">
        <v>5.8472999999999997E-2</v>
      </c>
      <c r="Y56">
        <v>0.1567133</v>
      </c>
      <c r="Z56">
        <v>0.20128399999999999</v>
      </c>
      <c r="AA56">
        <v>4.3693099999999999E-2</v>
      </c>
      <c r="AB56">
        <v>11.449590000000001</v>
      </c>
      <c r="AC56">
        <v>90464.079446999996</v>
      </c>
      <c r="AD56">
        <v>44999.743320000001</v>
      </c>
      <c r="AE56">
        <v>395.44928135999999</v>
      </c>
      <c r="AF56">
        <v>1123302.31272</v>
      </c>
    </row>
    <row r="57" spans="2:32" x14ac:dyDescent="0.35">
      <c r="B57">
        <f t="shared" si="0"/>
        <v>72</v>
      </c>
      <c r="C57">
        <v>5.5093400000000001E-2</v>
      </c>
      <c r="D57">
        <v>0.16151309999999999</v>
      </c>
      <c r="E57">
        <v>0.20577619999999999</v>
      </c>
      <c r="F57">
        <v>3.5734799999999997E-2</v>
      </c>
      <c r="G57">
        <v>12.26108</v>
      </c>
      <c r="H57">
        <v>96736.924430999992</v>
      </c>
      <c r="I57">
        <v>47330.4951</v>
      </c>
      <c r="J57">
        <v>0</v>
      </c>
      <c r="K57">
        <v>1251877.2228900001</v>
      </c>
      <c r="M57">
        <v>5.9383699999999998E-2</v>
      </c>
      <c r="N57">
        <v>0.1613038</v>
      </c>
      <c r="O57">
        <v>0.20247999999999999</v>
      </c>
      <c r="P57">
        <v>3.1026000000000001E-2</v>
      </c>
      <c r="Q57">
        <v>11.294930000000001</v>
      </c>
      <c r="R57">
        <v>93574.770723000009</v>
      </c>
      <c r="S57">
        <v>46053.963395999999</v>
      </c>
      <c r="T57">
        <v>404.64034001999994</v>
      </c>
      <c r="U57">
        <v>1202289.42141</v>
      </c>
      <c r="X57">
        <v>6.2209E-2</v>
      </c>
      <c r="Y57">
        <v>0.16266420000000001</v>
      </c>
      <c r="Z57">
        <v>0.2043112</v>
      </c>
      <c r="AA57">
        <v>3.2124699999999999E-2</v>
      </c>
      <c r="AB57">
        <v>10.37331</v>
      </c>
      <c r="AC57">
        <v>91480.779053999999</v>
      </c>
      <c r="AD57">
        <v>45627.182306999995</v>
      </c>
      <c r="AE57">
        <v>382.12337330999998</v>
      </c>
      <c r="AF57">
        <v>1192890.68955</v>
      </c>
    </row>
    <row r="58" spans="2:32" x14ac:dyDescent="0.35">
      <c r="B58">
        <f t="shared" si="0"/>
        <v>73</v>
      </c>
      <c r="C58">
        <v>5.2365000000000002E-2</v>
      </c>
      <c r="D58">
        <v>0.17811689999999999</v>
      </c>
      <c r="E58">
        <v>0.20604069999999999</v>
      </c>
      <c r="F58">
        <v>2.8810200000000001E-2</v>
      </c>
      <c r="G58">
        <v>11.372439999999999</v>
      </c>
      <c r="H58">
        <v>98395.258248000013</v>
      </c>
      <c r="I58">
        <v>47761.049763000003</v>
      </c>
      <c r="J58">
        <v>0</v>
      </c>
      <c r="K58">
        <v>1316056.7259</v>
      </c>
      <c r="M58">
        <v>5.8633600000000001E-2</v>
      </c>
      <c r="N58">
        <v>0.1758374</v>
      </c>
      <c r="O58">
        <v>0.20515420000000001</v>
      </c>
      <c r="P58">
        <v>2.36181E-2</v>
      </c>
      <c r="Q58">
        <v>10.398020000000001</v>
      </c>
      <c r="R58">
        <v>94677.869978999996</v>
      </c>
      <c r="S58">
        <v>46731.269276999999</v>
      </c>
      <c r="T58">
        <v>429.55897131</v>
      </c>
      <c r="U58">
        <v>1271048.625</v>
      </c>
      <c r="X58">
        <v>6.1293E-2</v>
      </c>
      <c r="Y58">
        <v>0.18261250000000001</v>
      </c>
      <c r="Z58">
        <v>0.2059773</v>
      </c>
      <c r="AA58">
        <v>2.34281E-2</v>
      </c>
      <c r="AB58">
        <v>9.5689229999999998</v>
      </c>
      <c r="AC58">
        <v>94074.667973999996</v>
      </c>
      <c r="AD58">
        <v>46382.960799</v>
      </c>
      <c r="AE58">
        <v>468.44286552</v>
      </c>
      <c r="AF58">
        <v>1262341.6728300001</v>
      </c>
    </row>
    <row r="59" spans="2:32" x14ac:dyDescent="0.35">
      <c r="B59">
        <f t="shared" si="0"/>
        <v>74</v>
      </c>
      <c r="C59">
        <v>5.1912E-2</v>
      </c>
      <c r="D59">
        <v>0.19344900000000001</v>
      </c>
      <c r="E59">
        <v>0.21501010000000001</v>
      </c>
      <c r="F59">
        <v>2.4340799999999999E-2</v>
      </c>
      <c r="G59">
        <v>13.903840000000001</v>
      </c>
      <c r="H59">
        <v>105671.27875500001</v>
      </c>
      <c r="I59">
        <v>48755.500479000002</v>
      </c>
      <c r="J59">
        <v>0</v>
      </c>
      <c r="K59">
        <v>1396274.2982999999</v>
      </c>
      <c r="M59">
        <v>6.0776799999999999E-2</v>
      </c>
      <c r="N59">
        <v>0.18698819999999999</v>
      </c>
      <c r="O59">
        <v>0.20832390000000001</v>
      </c>
      <c r="P59">
        <v>1.8180499999999999E-2</v>
      </c>
      <c r="Q59">
        <v>11.7744</v>
      </c>
      <c r="R59">
        <v>99967.36969800001</v>
      </c>
      <c r="S59">
        <v>47710.347111000003</v>
      </c>
      <c r="T59">
        <v>441.24350130000005</v>
      </c>
      <c r="U59">
        <v>1357657.2135000001</v>
      </c>
      <c r="X59">
        <v>6.0401200000000002E-2</v>
      </c>
      <c r="Y59">
        <v>0.1935993</v>
      </c>
      <c r="Z59">
        <v>0.2111787</v>
      </c>
      <c r="AA59">
        <v>1.6828200000000001E-2</v>
      </c>
      <c r="AB59">
        <v>10.776730000000001</v>
      </c>
      <c r="AC59">
        <v>98310.707397000006</v>
      </c>
      <c r="AD59">
        <v>47118.111263999999</v>
      </c>
      <c r="AE59">
        <v>482.39863119</v>
      </c>
      <c r="AF59">
        <v>1335610.9305</v>
      </c>
    </row>
    <row r="60" spans="2:32" x14ac:dyDescent="0.35">
      <c r="B60">
        <f t="shared" si="0"/>
        <v>75</v>
      </c>
      <c r="C60">
        <v>4.3218899999999998E-2</v>
      </c>
      <c r="D60">
        <v>0.2091209</v>
      </c>
      <c r="E60">
        <v>0.19985320000000001</v>
      </c>
      <c r="F60">
        <v>1.8168500000000001E-2</v>
      </c>
      <c r="G60">
        <v>15.25482</v>
      </c>
      <c r="H60">
        <v>111103.55379899999</v>
      </c>
      <c r="I60">
        <v>51229.154213999995</v>
      </c>
      <c r="J60">
        <v>0</v>
      </c>
      <c r="K60">
        <v>1520070.3189000001</v>
      </c>
      <c r="M60">
        <v>5.8909900000000001E-2</v>
      </c>
      <c r="N60">
        <v>0.20590929999999999</v>
      </c>
      <c r="O60">
        <v>0.19489809999999999</v>
      </c>
      <c r="P60">
        <v>1.43146E-2</v>
      </c>
      <c r="Q60">
        <v>12.68416</v>
      </c>
      <c r="R60">
        <v>102856.167225</v>
      </c>
      <c r="S60">
        <v>49499.515043999992</v>
      </c>
      <c r="T60">
        <v>418.22292707999998</v>
      </c>
      <c r="U60">
        <v>1459171.4193</v>
      </c>
      <c r="X60">
        <v>5.91852E-2</v>
      </c>
      <c r="Y60">
        <v>0.21692049999999999</v>
      </c>
      <c r="Z60">
        <v>0.20288129999999999</v>
      </c>
      <c r="AA60">
        <v>1.1837E-2</v>
      </c>
      <c r="AB60">
        <v>11.511559999999999</v>
      </c>
      <c r="AC60">
        <v>100501.76096100001</v>
      </c>
      <c r="AD60">
        <v>48802.822109999994</v>
      </c>
      <c r="AE60">
        <v>460.41794253</v>
      </c>
      <c r="AF60">
        <v>1431454.6449</v>
      </c>
    </row>
    <row r="61" spans="2:32" x14ac:dyDescent="0.35">
      <c r="B61">
        <f t="shared" si="0"/>
        <v>76</v>
      </c>
      <c r="C61">
        <v>3.9550000000000002E-2</v>
      </c>
      <c r="D61">
        <v>0.2113199</v>
      </c>
      <c r="E61">
        <v>0.1918348</v>
      </c>
      <c r="F61">
        <v>9.6264999999999996E-3</v>
      </c>
      <c r="G61">
        <v>1.5932500000000001</v>
      </c>
      <c r="H61">
        <v>84996.145394999985</v>
      </c>
      <c r="I61">
        <v>54376.428897000005</v>
      </c>
      <c r="J61">
        <v>0</v>
      </c>
      <c r="K61">
        <v>1606844.7926999999</v>
      </c>
      <c r="M61">
        <v>5.7179300000000002E-2</v>
      </c>
      <c r="N61">
        <v>0.20946419999999999</v>
      </c>
      <c r="O61">
        <v>0.19090699999999999</v>
      </c>
      <c r="P61">
        <v>6.1471E-3</v>
      </c>
      <c r="Q61">
        <v>0.21793090000000001</v>
      </c>
      <c r="R61">
        <v>78626.491775999995</v>
      </c>
      <c r="S61">
        <v>52439.534406000006</v>
      </c>
      <c r="T61">
        <v>448.28184996000005</v>
      </c>
      <c r="U61">
        <v>1539147.1284</v>
      </c>
      <c r="X61">
        <v>5.5323600000000001E-2</v>
      </c>
      <c r="Y61">
        <v>0.22500580000000001</v>
      </c>
      <c r="Z61">
        <v>0.19566230000000001</v>
      </c>
      <c r="AA61">
        <v>7.5389000000000003E-3</v>
      </c>
      <c r="AB61">
        <v>1.216191</v>
      </c>
      <c r="AC61">
        <v>78294.341285999995</v>
      </c>
      <c r="AD61">
        <v>51384.098681999996</v>
      </c>
      <c r="AE61">
        <v>499.71680325</v>
      </c>
      <c r="AF61">
        <v>1503036.0512999999</v>
      </c>
    </row>
    <row r="62" spans="2:32" x14ac:dyDescent="0.35">
      <c r="B62">
        <f t="shared" si="0"/>
        <v>77</v>
      </c>
      <c r="C62">
        <v>5.1501499999999999E-2</v>
      </c>
      <c r="D62">
        <v>0.23095889999999999</v>
      </c>
      <c r="E62">
        <v>0.19570580000000001</v>
      </c>
      <c r="F62">
        <v>4.4973000000000001E-3</v>
      </c>
      <c r="G62">
        <v>1.0024660000000001</v>
      </c>
      <c r="H62">
        <v>86856.086834999995</v>
      </c>
      <c r="I62">
        <v>56022.720200999996</v>
      </c>
      <c r="J62">
        <v>0</v>
      </c>
      <c r="K62">
        <v>1690086.2895</v>
      </c>
      <c r="M62">
        <v>6.6444199999999995E-2</v>
      </c>
      <c r="N62">
        <v>0.2358915</v>
      </c>
      <c r="O62">
        <v>0.19715650000000001</v>
      </c>
      <c r="P62">
        <v>5.3677999999999998E-3</v>
      </c>
      <c r="Q62">
        <v>0.2099231</v>
      </c>
      <c r="R62">
        <v>79928.716707</v>
      </c>
      <c r="S62">
        <v>53984.749643999996</v>
      </c>
      <c r="T62">
        <v>530.90298638999991</v>
      </c>
      <c r="U62">
        <v>1607408.2962</v>
      </c>
      <c r="X62">
        <v>6.1511700000000002E-2</v>
      </c>
      <c r="Y62">
        <v>0.23763239999999999</v>
      </c>
      <c r="Z62">
        <v>0.2078921</v>
      </c>
      <c r="AA62">
        <v>5.5128E-3</v>
      </c>
      <c r="AB62">
        <v>0.85478019999999999</v>
      </c>
      <c r="AC62">
        <v>79882.192844999998</v>
      </c>
      <c r="AD62">
        <v>52950.651075000002</v>
      </c>
      <c r="AE62">
        <v>555.89822882999999</v>
      </c>
      <c r="AF62">
        <v>1578792.4487999999</v>
      </c>
    </row>
    <row r="63" spans="2:32" x14ac:dyDescent="0.35">
      <c r="B63">
        <f t="shared" si="0"/>
        <v>78</v>
      </c>
      <c r="C63">
        <v>5.9490099999999997E-2</v>
      </c>
      <c r="D63">
        <v>0.24013950000000001</v>
      </c>
      <c r="E63">
        <v>0.20396600000000001</v>
      </c>
      <c r="F63">
        <v>4.7940999999999999E-3</v>
      </c>
      <c r="G63">
        <v>0.87666160000000004</v>
      </c>
      <c r="H63">
        <v>88832.502548999997</v>
      </c>
      <c r="I63">
        <v>57649.649777999999</v>
      </c>
      <c r="J63">
        <v>0</v>
      </c>
      <c r="K63">
        <v>1762545.2418</v>
      </c>
      <c r="M63">
        <v>7.2128999999999999E-2</v>
      </c>
      <c r="N63">
        <v>0.24536939999999999</v>
      </c>
      <c r="O63">
        <v>0.19655700000000001</v>
      </c>
      <c r="P63">
        <v>3.9224000000000004E-3</v>
      </c>
      <c r="Q63">
        <v>0.15188489999999999</v>
      </c>
      <c r="R63">
        <v>82865.582981999993</v>
      </c>
      <c r="S63">
        <v>56859.833141999996</v>
      </c>
      <c r="T63">
        <v>570.48423201000003</v>
      </c>
      <c r="U63">
        <v>1714714.5582000001</v>
      </c>
      <c r="X63">
        <v>6.472E-2</v>
      </c>
      <c r="Y63">
        <v>0.2475485</v>
      </c>
      <c r="Z63">
        <v>0.2087601</v>
      </c>
      <c r="AA63">
        <v>3.7044999999999999E-3</v>
      </c>
      <c r="AB63">
        <v>0.72325130000000004</v>
      </c>
      <c r="AC63">
        <v>82732.000994999995</v>
      </c>
      <c r="AD63">
        <v>55123.368614999999</v>
      </c>
      <c r="AE63">
        <v>514.77956838</v>
      </c>
      <c r="AF63">
        <v>1669425.3387</v>
      </c>
    </row>
    <row r="64" spans="2:32" x14ac:dyDescent="0.35">
      <c r="B64">
        <f t="shared" si="0"/>
        <v>79</v>
      </c>
      <c r="C64">
        <v>4.9202099999999999E-2</v>
      </c>
      <c r="D64">
        <v>0.25088650000000001</v>
      </c>
      <c r="E64">
        <v>0.20301420000000001</v>
      </c>
      <c r="F64">
        <v>3.1028000000000002E-3</v>
      </c>
      <c r="G64">
        <v>0.56870569999999998</v>
      </c>
      <c r="H64">
        <v>92306.849858999994</v>
      </c>
      <c r="I64">
        <v>60408.828836999994</v>
      </c>
      <c r="J64">
        <v>0</v>
      </c>
      <c r="K64">
        <v>1883095.7355</v>
      </c>
      <c r="M64">
        <v>7.1808499999999997E-2</v>
      </c>
      <c r="N64">
        <v>0.26241130000000001</v>
      </c>
      <c r="O64">
        <v>0.2180851</v>
      </c>
      <c r="P64">
        <v>3.1028000000000002E-3</v>
      </c>
      <c r="Q64">
        <v>9.2198600000000006E-2</v>
      </c>
      <c r="R64">
        <v>87295.860162000012</v>
      </c>
      <c r="S64">
        <v>62341.569863999997</v>
      </c>
      <c r="T64">
        <v>561.46931568000002</v>
      </c>
      <c r="U64">
        <v>1903725.0288</v>
      </c>
      <c r="X64">
        <v>6.0727000000000003E-2</v>
      </c>
      <c r="Y64">
        <v>0.25886520000000002</v>
      </c>
      <c r="Z64">
        <v>0.21498229999999999</v>
      </c>
      <c r="AA64">
        <v>8.8650000000000003E-4</v>
      </c>
      <c r="AB64">
        <v>0.37943260000000001</v>
      </c>
      <c r="AC64">
        <v>84571.504352999997</v>
      </c>
      <c r="AD64">
        <v>58069.453554</v>
      </c>
      <c r="AE64">
        <v>542.28119841</v>
      </c>
      <c r="AF64">
        <v>1784778.9372</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t="str">
        <f>IF(ISNUMBER(X3),X3,"")</f>
        <v/>
      </c>
      <c r="D69" t="str">
        <f t="shared" ref="D69:E69" si="1">IF(ISNUMBER(Y3),Y3,"")</f>
        <v/>
      </c>
      <c r="E69" t="str">
        <f t="shared" si="1"/>
        <v/>
      </c>
      <c r="F69" t="str">
        <f>IF(ISNUMBER(F3),F3,"")</f>
        <v/>
      </c>
      <c r="G69" t="str">
        <f t="shared" ref="G69:K69" si="2">IF(ISNUMBER(G3),G3,"")</f>
        <v/>
      </c>
      <c r="H69" t="str">
        <f t="shared" si="2"/>
        <v/>
      </c>
      <c r="I69" t="str">
        <f t="shared" si="2"/>
        <v/>
      </c>
      <c r="J69" t="str">
        <f t="shared" si="2"/>
        <v/>
      </c>
      <c r="K69" t="str">
        <f t="shared" si="2"/>
        <v/>
      </c>
      <c r="M69" t="str">
        <f>IF(AND(ISNUMBER(M3),ISNUMBER(C3)),M3-C3,"")</f>
        <v/>
      </c>
      <c r="N69" t="str">
        <f>IF(ISNUMBER(N3),N3,"")</f>
        <v/>
      </c>
      <c r="O69" t="str">
        <f>IF(ISNUMBER(O3),O3,"")</f>
        <v/>
      </c>
      <c r="P69" t="str">
        <f t="shared" ref="P69:P100" si="3">IF(AND(ISNUMBER(P3),ISNUMBER(F3)),P3-F3,"")</f>
        <v/>
      </c>
      <c r="Q69" t="str">
        <f t="shared" ref="Q69:Q100" si="4">IF(AND(ISNUMBER(Q3),ISNUMBER(G3)),Q3-G3,"")</f>
        <v/>
      </c>
      <c r="R69" t="str">
        <f t="shared" ref="R69:R100" si="5">IF(AND(ISNUMBER(R3),ISNUMBER(H3)),R3-H3,"")</f>
        <v/>
      </c>
      <c r="S69" t="str">
        <f t="shared" ref="S69:S100" si="6">IF(AND(ISNUMBER(S3),ISNUMBER(I3)),S3-I3,"")</f>
        <v/>
      </c>
      <c r="T69" t="str">
        <f t="shared" ref="T69:T100" si="7">IF(AND(ISNUMBER(T3),ISNUMBER(J3)),T3-J3,"")</f>
        <v/>
      </c>
      <c r="U69" t="str">
        <f t="shared" ref="U69:U100" si="8">IF(AND(ISNUMBER(U3),ISNUMBER(K3)),U3-K3,"")</f>
        <v/>
      </c>
      <c r="X69" t="str">
        <f t="shared" ref="X69:X100" si="9">IF(AND(ISNUMBER(X3),ISNUMBER(M3)),X3-M3,"")</f>
        <v/>
      </c>
      <c r="Y69" t="str">
        <f t="shared" ref="Y69:Y100" si="10">IF(AND(ISNUMBER(Y3),ISNUMBER(N3)),Y3-N3,"")</f>
        <v/>
      </c>
      <c r="Z69" t="str">
        <f t="shared" ref="Z69:Z100" si="11">IF(AND(ISNUMBER(Z3),ISNUMBER(O3)),Z3-O3,"")</f>
        <v/>
      </c>
      <c r="AA69" t="str">
        <f t="shared" ref="AA69:AA100" si="12">IF(AND(ISNUMBER(AA3),ISNUMBER(P3)),AA3-P3,"")</f>
        <v/>
      </c>
      <c r="AB69" t="str">
        <f t="shared" ref="AB69:AB100" si="13">IF(AND(ISNUMBER(AB3),ISNUMBER(Q3)),AB3-Q3,"")</f>
        <v/>
      </c>
      <c r="AC69" t="str">
        <f t="shared" ref="AC69:AC100" si="14">IF(AND(ISNUMBER(AC3),ISNUMBER(R3)),AC3-R3,"")</f>
        <v/>
      </c>
      <c r="AD69" t="str">
        <f t="shared" ref="AD69:AD100" si="15">IF(AND(ISNUMBER(AD3),ISNUMBER(S3)),AD3-S3,"")</f>
        <v/>
      </c>
      <c r="AE69" t="str">
        <f t="shared" ref="AE69:AE100" si="16">IF(AND(ISNUMBER(AE3),ISNUMBER(T3)),AE3-T3,"")</f>
        <v/>
      </c>
      <c r="AF69" t="str">
        <f t="shared" ref="AF69:AF100" si="17">IF(AND(ISNUMBER(AF3),ISNUMBER(U3)),AF3-U3,"")</f>
        <v/>
      </c>
    </row>
    <row r="70" spans="2:33" x14ac:dyDescent="0.35">
      <c r="B70">
        <f>B69+1</f>
        <v>19</v>
      </c>
      <c r="C70" t="str">
        <f t="shared" ref="C70:C131" si="18">IF(ISNUMBER(X4),X4,"")</f>
        <v/>
      </c>
      <c r="D70" t="str">
        <f t="shared" ref="D70:D131" si="19">IF(ISNUMBER(Y4),Y4,"")</f>
        <v/>
      </c>
      <c r="E70" t="str">
        <f t="shared" ref="E70:E131" si="20">IF(ISNUMBER(Z4),Z4,"")</f>
        <v/>
      </c>
      <c r="F70" t="str">
        <f t="shared" ref="F70:K70" si="21">IF(ISNUMBER(F4),F4,"")</f>
        <v/>
      </c>
      <c r="G70" t="str">
        <f t="shared" si="21"/>
        <v/>
      </c>
      <c r="H70" t="str">
        <f t="shared" si="21"/>
        <v/>
      </c>
      <c r="I70" t="str">
        <f t="shared" si="21"/>
        <v/>
      </c>
      <c r="J70" t="str">
        <f t="shared" si="21"/>
        <v/>
      </c>
      <c r="K70" t="str">
        <f t="shared" si="21"/>
        <v/>
      </c>
      <c r="M70" t="str">
        <f>IF(AND(ISNUMBER(M4),ISNUMBER(C4)),M4-C4,"")</f>
        <v/>
      </c>
      <c r="N70" t="str">
        <f t="shared" ref="M70:O85" si="22">IF(ISNUMBER(N4),N4,"")</f>
        <v/>
      </c>
      <c r="O70" t="str">
        <f t="shared" si="22"/>
        <v/>
      </c>
      <c r="P70" t="str">
        <f t="shared" si="3"/>
        <v/>
      </c>
      <c r="Q70" t="str">
        <f t="shared" si="4"/>
        <v/>
      </c>
      <c r="R70" t="str">
        <f t="shared" si="5"/>
        <v/>
      </c>
      <c r="S70" t="str">
        <f t="shared" si="6"/>
        <v/>
      </c>
      <c r="T70" t="str">
        <f t="shared" si="7"/>
        <v/>
      </c>
      <c r="U70" t="str">
        <f t="shared" si="8"/>
        <v/>
      </c>
      <c r="X70" t="str">
        <f t="shared" si="9"/>
        <v/>
      </c>
      <c r="Y70" t="str">
        <f t="shared" si="10"/>
        <v/>
      </c>
      <c r="Z70" t="str">
        <f t="shared" si="11"/>
        <v/>
      </c>
      <c r="AA70" t="str">
        <f t="shared" si="12"/>
        <v/>
      </c>
      <c r="AB70" t="str">
        <f t="shared" si="13"/>
        <v/>
      </c>
      <c r="AC70" t="str">
        <f t="shared" si="14"/>
        <v/>
      </c>
      <c r="AD70" t="str">
        <f t="shared" si="15"/>
        <v/>
      </c>
      <c r="AE70" t="str">
        <f t="shared" si="16"/>
        <v/>
      </c>
      <c r="AF70" t="str">
        <f t="shared" si="17"/>
        <v/>
      </c>
    </row>
    <row r="71" spans="2:33" x14ac:dyDescent="0.35">
      <c r="B71">
        <f t="shared" ref="B71:B131" si="23">B70+1</f>
        <v>20</v>
      </c>
      <c r="C71">
        <f t="shared" si="18"/>
        <v>1.6742799999999999E-2</v>
      </c>
      <c r="D71">
        <f t="shared" si="19"/>
        <v>1.6742799999999999E-2</v>
      </c>
      <c r="E71">
        <f t="shared" si="20"/>
        <v>7.1029900000000007E-2</v>
      </c>
      <c r="F71">
        <f t="shared" ref="F71:K71" si="24">IF(ISNUMBER(F5),F5,"")</f>
        <v>0.4647387</v>
      </c>
      <c r="G71">
        <f t="shared" si="24"/>
        <v>21.096910000000001</v>
      </c>
      <c r="H71">
        <f t="shared" si="24"/>
        <v>18942.683003999999</v>
      </c>
      <c r="I71">
        <f t="shared" si="24"/>
        <v>18441.038259000001</v>
      </c>
      <c r="J71">
        <f t="shared" si="24"/>
        <v>0</v>
      </c>
      <c r="K71">
        <f t="shared" si="24"/>
        <v>1044.72637164</v>
      </c>
      <c r="M71">
        <f t="shared" si="22"/>
        <v>1.6742799999999999E-2</v>
      </c>
      <c r="N71">
        <f t="shared" si="22"/>
        <v>1.6742799999999999E-2</v>
      </c>
      <c r="O71">
        <f t="shared" si="22"/>
        <v>7.1029900000000007E-2</v>
      </c>
      <c r="P71">
        <f t="shared" si="3"/>
        <v>-6.5955999999999793E-3</v>
      </c>
      <c r="Q71">
        <f t="shared" si="4"/>
        <v>-0.2044700000000006</v>
      </c>
      <c r="R71">
        <f t="shared" si="5"/>
        <v>-189.60309899999993</v>
      </c>
      <c r="S71">
        <f t="shared" si="6"/>
        <v>-75.471480000000156</v>
      </c>
      <c r="T71">
        <f t="shared" si="7"/>
        <v>0</v>
      </c>
      <c r="U71">
        <f t="shared" si="8"/>
        <v>-114.12794672999996</v>
      </c>
      <c r="V71">
        <f>R71-T71-S71</f>
        <v>-114.13161899999977</v>
      </c>
      <c r="X71">
        <f t="shared" si="9"/>
        <v>0</v>
      </c>
      <c r="Y71">
        <f t="shared" si="10"/>
        <v>0</v>
      </c>
      <c r="Z71">
        <f t="shared" si="11"/>
        <v>0</v>
      </c>
      <c r="AA71">
        <f t="shared" si="12"/>
        <v>-5.074000000000467E-4</v>
      </c>
      <c r="AB71">
        <f t="shared" si="13"/>
        <v>-0.11770999999999887</v>
      </c>
      <c r="AC71">
        <f t="shared" si="14"/>
        <v>-31.252283999998326</v>
      </c>
      <c r="AD71">
        <f t="shared" si="15"/>
        <v>-22.362858000000415</v>
      </c>
      <c r="AE71">
        <f t="shared" si="16"/>
        <v>0</v>
      </c>
      <c r="AF71">
        <f t="shared" si="17"/>
        <v>-8.8917053400000441</v>
      </c>
      <c r="AG71">
        <f t="shared" ref="AG71:AG75" si="25">AC71-AE71-AD71</f>
        <v>-8.8894259999979113</v>
      </c>
    </row>
    <row r="72" spans="2:33" x14ac:dyDescent="0.35">
      <c r="B72">
        <f t="shared" si="23"/>
        <v>21</v>
      </c>
      <c r="C72">
        <f t="shared" si="18"/>
        <v>3.5202700000000003E-2</v>
      </c>
      <c r="D72">
        <f t="shared" si="19"/>
        <v>3.5202700000000003E-2</v>
      </c>
      <c r="E72">
        <f t="shared" si="20"/>
        <v>7.2347700000000001E-2</v>
      </c>
      <c r="F72">
        <f t="shared" ref="F72:K72" si="26">IF(ISNUMBER(F6),F6,"")</f>
        <v>0.54624910000000004</v>
      </c>
      <c r="G72">
        <f t="shared" si="26"/>
        <v>22.6555</v>
      </c>
      <c r="H72">
        <f t="shared" si="26"/>
        <v>20445.350562</v>
      </c>
      <c r="I72">
        <f t="shared" si="26"/>
        <v>20781.287289</v>
      </c>
      <c r="J72">
        <f t="shared" si="26"/>
        <v>0</v>
      </c>
      <c r="K72">
        <f t="shared" si="26"/>
        <v>4920.7797512999996</v>
      </c>
      <c r="M72">
        <f t="shared" ref="M72" si="27">IF(ISNUMBER(M6),M6,"")</f>
        <v>3.5202700000000003E-2</v>
      </c>
      <c r="N72">
        <f t="shared" si="22"/>
        <v>3.5202700000000003E-2</v>
      </c>
      <c r="O72">
        <f t="shared" si="22"/>
        <v>7.21049E-2</v>
      </c>
      <c r="P72">
        <f t="shared" si="3"/>
        <v>-1.6266100000000061E-2</v>
      </c>
      <c r="Q72">
        <f t="shared" si="4"/>
        <v>-0.4467099999999995</v>
      </c>
      <c r="R72">
        <f t="shared" si="5"/>
        <v>-204.72272100000191</v>
      </c>
      <c r="S72">
        <f t="shared" si="6"/>
        <v>-173.93896799999857</v>
      </c>
      <c r="T72">
        <f t="shared" si="7"/>
        <v>30.249045162000002</v>
      </c>
      <c r="U72">
        <f t="shared" si="8"/>
        <v>-148.16089889999967</v>
      </c>
      <c r="V72">
        <f t="shared" ref="V72:V130" si="28">R72-T72-S72</f>
        <v>-61.03279816200336</v>
      </c>
      <c r="X72">
        <f t="shared" si="9"/>
        <v>0</v>
      </c>
      <c r="Y72">
        <f t="shared" si="10"/>
        <v>0</v>
      </c>
      <c r="Z72">
        <f t="shared" si="11"/>
        <v>2.4280000000000135E-4</v>
      </c>
      <c r="AA72">
        <f t="shared" si="12"/>
        <v>-2.9133000000000076E-3</v>
      </c>
      <c r="AB72">
        <f t="shared" si="13"/>
        <v>-0.33309000000000211</v>
      </c>
      <c r="AC72">
        <f t="shared" si="14"/>
        <v>-15.195599999999104</v>
      </c>
      <c r="AD72">
        <f t="shared" si="15"/>
        <v>23.616494999998395</v>
      </c>
      <c r="AE72">
        <f t="shared" si="16"/>
        <v>2.0534574059999997</v>
      </c>
      <c r="AF72">
        <f t="shared" si="17"/>
        <v>-651.53540969999995</v>
      </c>
      <c r="AG72">
        <f t="shared" si="25"/>
        <v>-40.865552405997498</v>
      </c>
    </row>
    <row r="73" spans="2:33" x14ac:dyDescent="0.35">
      <c r="B73">
        <f t="shared" si="23"/>
        <v>22</v>
      </c>
      <c r="C73">
        <f t="shared" si="18"/>
        <v>1.9641700000000002E-2</v>
      </c>
      <c r="D73">
        <f t="shared" si="19"/>
        <v>1.9641700000000002E-2</v>
      </c>
      <c r="E73">
        <f t="shared" si="20"/>
        <v>7.2438699999999995E-2</v>
      </c>
      <c r="F73">
        <f t="shared" ref="F73:K73" si="29">IF(ISNUMBER(F7),F7,"")</f>
        <v>0.55625389999999997</v>
      </c>
      <c r="G73">
        <f t="shared" si="29"/>
        <v>19.911380000000001</v>
      </c>
      <c r="H73">
        <f t="shared" si="29"/>
        <v>21953.247938999997</v>
      </c>
      <c r="I73">
        <f t="shared" si="29"/>
        <v>22214.789540999998</v>
      </c>
      <c r="J73">
        <f t="shared" si="29"/>
        <v>0</v>
      </c>
      <c r="K73">
        <f t="shared" si="29"/>
        <v>6576.2935182000001</v>
      </c>
      <c r="M73">
        <f t="shared" ref="M73" si="30">IF(ISNUMBER(M7),M7,"")</f>
        <v>1.9798900000000001E-2</v>
      </c>
      <c r="N73">
        <f t="shared" si="22"/>
        <v>1.9798900000000001E-2</v>
      </c>
      <c r="O73">
        <f t="shared" si="22"/>
        <v>7.3538699999999999E-2</v>
      </c>
      <c r="P73">
        <f t="shared" si="3"/>
        <v>-1.2256399999999945E-2</v>
      </c>
      <c r="Q73">
        <f t="shared" si="4"/>
        <v>-0.31380000000000052</v>
      </c>
      <c r="R73">
        <f t="shared" si="5"/>
        <v>-218.53805399999692</v>
      </c>
      <c r="S73">
        <f t="shared" si="6"/>
        <v>-203.68435499999759</v>
      </c>
      <c r="T73">
        <f t="shared" si="7"/>
        <v>75.333174713999995</v>
      </c>
      <c r="U73">
        <f t="shared" si="8"/>
        <v>-288.17822250000063</v>
      </c>
      <c r="V73">
        <f t="shared" si="28"/>
        <v>-90.186873713999319</v>
      </c>
      <c r="X73">
        <f t="shared" si="9"/>
        <v>-1.571999999999997E-4</v>
      </c>
      <c r="Y73">
        <f t="shared" si="10"/>
        <v>-1.571999999999997E-4</v>
      </c>
      <c r="Z73">
        <f t="shared" si="11"/>
        <v>-1.1000000000000038E-3</v>
      </c>
      <c r="AA73">
        <f t="shared" si="12"/>
        <v>-5.8139999999999858E-3</v>
      </c>
      <c r="AB73">
        <f t="shared" si="13"/>
        <v>-8.7839999999999918E-2</v>
      </c>
      <c r="AC73">
        <f t="shared" si="14"/>
        <v>2.8491749999993772</v>
      </c>
      <c r="AD73">
        <f t="shared" si="15"/>
        <v>131.64454800000021</v>
      </c>
      <c r="AE73">
        <f t="shared" si="16"/>
        <v>4.4493223320000084</v>
      </c>
      <c r="AF73">
        <f t="shared" si="17"/>
        <v>261.85311180000008</v>
      </c>
      <c r="AG73">
        <f t="shared" si="25"/>
        <v>-133.24469533200084</v>
      </c>
    </row>
    <row r="74" spans="2:33" x14ac:dyDescent="0.35">
      <c r="B74">
        <f t="shared" si="23"/>
        <v>23</v>
      </c>
      <c r="C74">
        <f t="shared" si="18"/>
        <v>3.202E-2</v>
      </c>
      <c r="D74">
        <f t="shared" si="19"/>
        <v>3.202E-2</v>
      </c>
      <c r="E74">
        <f t="shared" si="20"/>
        <v>7.1647600000000006E-2</v>
      </c>
      <c r="F74">
        <f t="shared" ref="F74:K74" si="31">IF(ISNUMBER(F8),F8,"")</f>
        <v>0.6405132</v>
      </c>
      <c r="G74">
        <f t="shared" si="31"/>
        <v>18.96219</v>
      </c>
      <c r="H74">
        <f t="shared" si="31"/>
        <v>23167.351053000002</v>
      </c>
      <c r="I74">
        <f t="shared" si="31"/>
        <v>24426.331838999999</v>
      </c>
      <c r="J74">
        <f t="shared" si="31"/>
        <v>0</v>
      </c>
      <c r="K74">
        <f t="shared" si="31"/>
        <v>8584.9948170000007</v>
      </c>
      <c r="M74">
        <f t="shared" ref="M74" si="32">IF(ISNUMBER(M8),M8,"")</f>
        <v>3.202E-2</v>
      </c>
      <c r="N74">
        <f t="shared" si="22"/>
        <v>3.202E-2</v>
      </c>
      <c r="O74">
        <f t="shared" si="22"/>
        <v>7.1647600000000006E-2</v>
      </c>
      <c r="P74">
        <f t="shared" si="3"/>
        <v>-1.9075700000000029E-2</v>
      </c>
      <c r="Q74">
        <f t="shared" si="4"/>
        <v>-0.40343000000000018</v>
      </c>
      <c r="R74">
        <f t="shared" si="5"/>
        <v>-292.99649400000271</v>
      </c>
      <c r="S74">
        <f t="shared" si="6"/>
        <v>-179.02949399999852</v>
      </c>
      <c r="T74">
        <f t="shared" si="7"/>
        <v>94.955746851000001</v>
      </c>
      <c r="U74">
        <f t="shared" si="8"/>
        <v>-882.82763730000079</v>
      </c>
      <c r="V74">
        <f t="shared" si="28"/>
        <v>-208.92274685100421</v>
      </c>
      <c r="X74">
        <f t="shared" si="9"/>
        <v>0</v>
      </c>
      <c r="Y74">
        <f t="shared" si="10"/>
        <v>0</v>
      </c>
      <c r="Z74">
        <f t="shared" si="11"/>
        <v>0</v>
      </c>
      <c r="AA74">
        <f t="shared" si="12"/>
        <v>-5.223099999999925E-3</v>
      </c>
      <c r="AB74">
        <f t="shared" si="13"/>
        <v>-0.28851999999999833</v>
      </c>
      <c r="AC74">
        <f t="shared" si="14"/>
        <v>-46.447884000001068</v>
      </c>
      <c r="AD74">
        <f t="shared" si="15"/>
        <v>14.891687999999704</v>
      </c>
      <c r="AE74">
        <f t="shared" si="16"/>
        <v>27.466148304000001</v>
      </c>
      <c r="AF74">
        <f t="shared" si="17"/>
        <v>352.43788229999973</v>
      </c>
      <c r="AG74">
        <f t="shared" si="25"/>
        <v>-88.805720304000772</v>
      </c>
    </row>
    <row r="75" spans="2:33" x14ac:dyDescent="0.35">
      <c r="B75">
        <f t="shared" si="23"/>
        <v>24</v>
      </c>
      <c r="C75">
        <f t="shared" si="18"/>
        <v>1.6097299999999998E-2</v>
      </c>
      <c r="D75">
        <f t="shared" si="19"/>
        <v>1.6097299999999998E-2</v>
      </c>
      <c r="E75">
        <f t="shared" si="20"/>
        <v>7.3421600000000004E-2</v>
      </c>
      <c r="F75">
        <f t="shared" ref="F75:K75" si="33">IF(ISNUMBER(F9),F9,"")</f>
        <v>0.71150060000000004</v>
      </c>
      <c r="G75">
        <f t="shared" si="33"/>
        <v>19.844930000000002</v>
      </c>
      <c r="H75">
        <f t="shared" si="33"/>
        <v>26382.258819000002</v>
      </c>
      <c r="I75">
        <f t="shared" si="33"/>
        <v>27075.722687999998</v>
      </c>
      <c r="J75">
        <f t="shared" si="33"/>
        <v>0</v>
      </c>
      <c r="K75">
        <f t="shared" si="33"/>
        <v>18700.857693000002</v>
      </c>
      <c r="M75">
        <f t="shared" ref="M75" si="34">IF(ISNUMBER(M9),M9,"")</f>
        <v>1.6097299999999998E-2</v>
      </c>
      <c r="N75">
        <f t="shared" si="22"/>
        <v>1.6097299999999998E-2</v>
      </c>
      <c r="O75">
        <f t="shared" si="22"/>
        <v>7.3958099999999999E-2</v>
      </c>
      <c r="P75">
        <f t="shared" si="3"/>
        <v>-9.8371999999999904E-3</v>
      </c>
      <c r="Q75">
        <f t="shared" si="4"/>
        <v>-0.2278700000000029</v>
      </c>
      <c r="R75">
        <f t="shared" si="5"/>
        <v>-56.198394000002736</v>
      </c>
      <c r="S75">
        <f t="shared" si="6"/>
        <v>-251.28457200000048</v>
      </c>
      <c r="T75">
        <f t="shared" si="7"/>
        <v>151.86710574</v>
      </c>
      <c r="U75">
        <f t="shared" si="8"/>
        <v>-1198.0590930000035</v>
      </c>
      <c r="V75">
        <f t="shared" si="28"/>
        <v>43.219072259997745</v>
      </c>
      <c r="X75">
        <f t="shared" si="9"/>
        <v>0</v>
      </c>
      <c r="Y75">
        <f t="shared" si="10"/>
        <v>0</v>
      </c>
      <c r="Z75">
        <f t="shared" si="11"/>
        <v>-5.3649999999999531E-4</v>
      </c>
      <c r="AA75">
        <f t="shared" si="12"/>
        <v>-1.788590000000001E-2</v>
      </c>
      <c r="AB75">
        <f t="shared" si="13"/>
        <v>-0.50482999999999834</v>
      </c>
      <c r="AC75">
        <f t="shared" si="14"/>
        <v>-251.72777700000006</v>
      </c>
      <c r="AD75">
        <f t="shared" si="15"/>
        <v>22.350195000002714</v>
      </c>
      <c r="AE75">
        <f t="shared" si="16"/>
        <v>39.810445920000006</v>
      </c>
      <c r="AF75">
        <f t="shared" si="17"/>
        <v>70.178346000000602</v>
      </c>
      <c r="AG75">
        <f t="shared" si="25"/>
        <v>-313.88841792000278</v>
      </c>
    </row>
    <row r="76" spans="2:33" x14ac:dyDescent="0.35">
      <c r="B76">
        <f t="shared" si="23"/>
        <v>25</v>
      </c>
      <c r="C76">
        <f t="shared" si="18"/>
        <v>1.6248200000000001E-2</v>
      </c>
      <c r="D76">
        <f t="shared" si="19"/>
        <v>1.6248200000000001E-2</v>
      </c>
      <c r="E76">
        <f t="shared" si="20"/>
        <v>8.4195000000000006E-2</v>
      </c>
      <c r="F76">
        <f t="shared" ref="F76:K76" si="35">IF(ISNUMBER(F10),F10,"")</f>
        <v>0.72429840000000001</v>
      </c>
      <c r="G76">
        <f t="shared" si="35"/>
        <v>18.777329999999999</v>
      </c>
      <c r="H76">
        <f t="shared" si="35"/>
        <v>28088.066222999998</v>
      </c>
      <c r="I76">
        <f t="shared" si="35"/>
        <v>29164.737797999998</v>
      </c>
      <c r="J76">
        <f t="shared" si="35"/>
        <v>0</v>
      </c>
      <c r="K76">
        <f t="shared" si="35"/>
        <v>21499.393355999997</v>
      </c>
      <c r="M76">
        <f t="shared" ref="M76" si="36">IF(ISNUMBER(M10),M10,"")</f>
        <v>1.6912900000000002E-2</v>
      </c>
      <c r="N76">
        <f t="shared" si="22"/>
        <v>1.6912900000000002E-2</v>
      </c>
      <c r="O76">
        <f t="shared" si="22"/>
        <v>8.4121100000000004E-2</v>
      </c>
      <c r="P76">
        <f t="shared" si="3"/>
        <v>-8.8627000000000011E-3</v>
      </c>
      <c r="Q76">
        <f t="shared" si="4"/>
        <v>-0.18515999999999977</v>
      </c>
      <c r="R76">
        <f t="shared" si="5"/>
        <v>-49.524992999999085</v>
      </c>
      <c r="S76">
        <f t="shared" si="6"/>
        <v>-163.74525299999732</v>
      </c>
      <c r="T76">
        <f t="shared" si="7"/>
        <v>201.72121010999999</v>
      </c>
      <c r="U76">
        <f t="shared" si="8"/>
        <v>217.48702500000218</v>
      </c>
      <c r="V76">
        <f t="shared" si="28"/>
        <v>-87.500950110001753</v>
      </c>
      <c r="X76">
        <f t="shared" si="9"/>
        <v>-6.6470000000000071E-4</v>
      </c>
      <c r="Y76">
        <f t="shared" si="10"/>
        <v>-6.6470000000000071E-4</v>
      </c>
      <c r="Z76">
        <f t="shared" si="11"/>
        <v>7.3900000000001742E-5</v>
      </c>
      <c r="AA76">
        <f t="shared" si="12"/>
        <v>-9.5273000000000163E-3</v>
      </c>
      <c r="AB76">
        <f t="shared" si="13"/>
        <v>-0.42842999999999876</v>
      </c>
      <c r="AC76">
        <f t="shared" si="14"/>
        <v>-394.3131570000005</v>
      </c>
      <c r="AD76">
        <f t="shared" si="15"/>
        <v>-115.24596300000121</v>
      </c>
      <c r="AE76">
        <f t="shared" si="16"/>
        <v>9.2261351700000205</v>
      </c>
      <c r="AF76">
        <f t="shared" si="17"/>
        <v>503.37957599999936</v>
      </c>
      <c r="AG76">
        <f>AC76-AE76-AD76</f>
        <v>-288.29332916999931</v>
      </c>
    </row>
    <row r="77" spans="2:33" x14ac:dyDescent="0.35">
      <c r="B77">
        <f t="shared" si="23"/>
        <v>26</v>
      </c>
      <c r="C77">
        <f t="shared" si="18"/>
        <v>2.1309399999999999E-2</v>
      </c>
      <c r="D77">
        <f t="shared" si="19"/>
        <v>2.1309399999999999E-2</v>
      </c>
      <c r="E77">
        <f t="shared" si="20"/>
        <v>8.8193599999999997E-2</v>
      </c>
      <c r="F77">
        <f t="shared" ref="F77:K77" si="37">IF(ISNUMBER(F11),F11,"")</f>
        <v>0.75408019999999998</v>
      </c>
      <c r="G77">
        <f t="shared" si="37"/>
        <v>19.57788</v>
      </c>
      <c r="H77">
        <f t="shared" si="37"/>
        <v>30718.361268000001</v>
      </c>
      <c r="I77">
        <f t="shared" si="37"/>
        <v>30428.340579000003</v>
      </c>
      <c r="J77">
        <f t="shared" si="37"/>
        <v>0</v>
      </c>
      <c r="K77">
        <f t="shared" si="37"/>
        <v>22367.479995000002</v>
      </c>
      <c r="M77">
        <f t="shared" ref="M77" si="38">IF(ISNUMBER(M11),M11,"")</f>
        <v>2.1309399999999999E-2</v>
      </c>
      <c r="N77">
        <f t="shared" si="22"/>
        <v>2.1309399999999999E-2</v>
      </c>
      <c r="O77">
        <f t="shared" si="22"/>
        <v>8.8624700000000001E-2</v>
      </c>
      <c r="P77">
        <f t="shared" si="3"/>
        <v>-1.2317599999999929E-2</v>
      </c>
      <c r="Q77">
        <f t="shared" si="4"/>
        <v>-0.22098000000000084</v>
      </c>
      <c r="R77">
        <f t="shared" si="5"/>
        <v>-177.29466300000422</v>
      </c>
      <c r="S77">
        <f t="shared" si="6"/>
        <v>-214.39725300000282</v>
      </c>
      <c r="T77">
        <f t="shared" si="7"/>
        <v>258.70217751000001</v>
      </c>
      <c r="U77">
        <f t="shared" si="8"/>
        <v>-197.36551800000234</v>
      </c>
      <c r="V77">
        <f t="shared" si="28"/>
        <v>-221.59958751000141</v>
      </c>
      <c r="X77">
        <f t="shared" si="9"/>
        <v>0</v>
      </c>
      <c r="Y77">
        <f t="shared" si="10"/>
        <v>0</v>
      </c>
      <c r="Z77">
        <f t="shared" si="11"/>
        <v>-4.311000000000037E-4</v>
      </c>
      <c r="AA77">
        <f t="shared" si="12"/>
        <v>-3.8183999999999996E-3</v>
      </c>
      <c r="AB77">
        <f t="shared" si="13"/>
        <v>-0.34790999999999883</v>
      </c>
      <c r="AC77">
        <f t="shared" si="14"/>
        <v>-381.71347199999582</v>
      </c>
      <c r="AD77">
        <f t="shared" si="15"/>
        <v>-17.95613400000002</v>
      </c>
      <c r="AE77">
        <f t="shared" si="16"/>
        <v>-26.072357220000015</v>
      </c>
      <c r="AF77">
        <f t="shared" si="17"/>
        <v>17.968797000001359</v>
      </c>
      <c r="AG77">
        <f t="shared" ref="AG77:AG130" si="39">AC77-AE77-AD77</f>
        <v>-337.68498077999578</v>
      </c>
    </row>
    <row r="78" spans="2:33" x14ac:dyDescent="0.35">
      <c r="B78">
        <f t="shared" si="23"/>
        <v>27</v>
      </c>
      <c r="C78">
        <f t="shared" si="18"/>
        <v>1.81634E-2</v>
      </c>
      <c r="D78">
        <f t="shared" si="19"/>
        <v>1.81634E-2</v>
      </c>
      <c r="E78">
        <f t="shared" si="20"/>
        <v>8.5117700000000004E-2</v>
      </c>
      <c r="F78">
        <f t="shared" ref="F78:K78" si="40">IF(ISNUMBER(F12),F12,"")</f>
        <v>0.78486199999999995</v>
      </c>
      <c r="G78">
        <f t="shared" si="40"/>
        <v>19.786729999999999</v>
      </c>
      <c r="H78">
        <f t="shared" si="40"/>
        <v>32487.053129999997</v>
      </c>
      <c r="I78">
        <f t="shared" si="40"/>
        <v>32638.654565999997</v>
      </c>
      <c r="J78">
        <f t="shared" si="40"/>
        <v>0</v>
      </c>
      <c r="K78">
        <f t="shared" si="40"/>
        <v>24039.667133999999</v>
      </c>
      <c r="M78">
        <f t="shared" ref="M78" si="41">IF(ISNUMBER(M12),M12,"")</f>
        <v>1.7897099999999999E-2</v>
      </c>
      <c r="N78">
        <f t="shared" si="22"/>
        <v>1.7897099999999999E-2</v>
      </c>
      <c r="O78">
        <f t="shared" si="22"/>
        <v>8.6875499999999994E-2</v>
      </c>
      <c r="P78">
        <f t="shared" si="3"/>
        <v>-7.4570999999999943E-3</v>
      </c>
      <c r="Q78">
        <f t="shared" si="4"/>
        <v>-0.183449999999997</v>
      </c>
      <c r="R78">
        <f t="shared" si="5"/>
        <v>-83.246561999996629</v>
      </c>
      <c r="S78">
        <f t="shared" si="6"/>
        <v>-295.49110499999733</v>
      </c>
      <c r="T78">
        <f t="shared" si="7"/>
        <v>295.09399331999998</v>
      </c>
      <c r="U78">
        <f t="shared" si="8"/>
        <v>-687.66421499999706</v>
      </c>
      <c r="V78">
        <f t="shared" si="28"/>
        <v>-82.849450319999278</v>
      </c>
      <c r="X78">
        <f t="shared" si="9"/>
        <v>2.6630000000000056E-4</v>
      </c>
      <c r="Y78">
        <f t="shared" si="10"/>
        <v>2.6630000000000056E-4</v>
      </c>
      <c r="Z78">
        <f t="shared" si="11"/>
        <v>-1.7577999999999899E-3</v>
      </c>
      <c r="AA78">
        <f t="shared" si="12"/>
        <v>-1.4914199999999989E-2</v>
      </c>
      <c r="AB78">
        <f t="shared" si="13"/>
        <v>-0.52312000000000225</v>
      </c>
      <c r="AC78">
        <f t="shared" si="14"/>
        <v>-360.5156100000022</v>
      </c>
      <c r="AD78">
        <f t="shared" si="15"/>
        <v>109.64891700000226</v>
      </c>
      <c r="AE78">
        <f t="shared" si="16"/>
        <v>-1.7904215699999781</v>
      </c>
      <c r="AF78">
        <f t="shared" si="17"/>
        <v>-312.18093900000531</v>
      </c>
      <c r="AG78">
        <f t="shared" si="39"/>
        <v>-468.37410543000448</v>
      </c>
    </row>
    <row r="79" spans="2:33" x14ac:dyDescent="0.35">
      <c r="B79">
        <f t="shared" si="23"/>
        <v>28</v>
      </c>
      <c r="C79">
        <f t="shared" si="18"/>
        <v>2.26015E-2</v>
      </c>
      <c r="D79">
        <f t="shared" si="19"/>
        <v>2.26015E-2</v>
      </c>
      <c r="E79">
        <f t="shared" si="20"/>
        <v>8.9437299999999997E-2</v>
      </c>
      <c r="F79">
        <f t="shared" ref="F79:K79" si="42">IF(ISNUMBER(F13),F13,"")</f>
        <v>0.7478321</v>
      </c>
      <c r="G79">
        <f t="shared" si="42"/>
        <v>18.855350000000001</v>
      </c>
      <c r="H79">
        <f t="shared" si="42"/>
        <v>32395.157738999998</v>
      </c>
      <c r="I79">
        <f t="shared" si="42"/>
        <v>33580.477854000004</v>
      </c>
      <c r="J79">
        <f t="shared" si="42"/>
        <v>0</v>
      </c>
      <c r="K79">
        <f t="shared" si="42"/>
        <v>27548.039925000001</v>
      </c>
      <c r="M79">
        <f t="shared" ref="M79" si="43">IF(ISNUMBER(M13),M13,"")</f>
        <v>2.1771200000000001E-2</v>
      </c>
      <c r="N79">
        <f t="shared" si="22"/>
        <v>2.1771200000000001E-2</v>
      </c>
      <c r="O79">
        <f t="shared" si="22"/>
        <v>8.9529499999999998E-2</v>
      </c>
      <c r="P79">
        <f t="shared" si="3"/>
        <v>-7.5646000000000324E-3</v>
      </c>
      <c r="Q79">
        <f t="shared" si="4"/>
        <v>-0.17098999999999975</v>
      </c>
      <c r="R79">
        <f t="shared" si="5"/>
        <v>-34.607978999996703</v>
      </c>
      <c r="S79">
        <f t="shared" si="6"/>
        <v>-402.01226100000349</v>
      </c>
      <c r="T79">
        <f t="shared" si="7"/>
        <v>310.94211770999999</v>
      </c>
      <c r="U79">
        <f t="shared" si="8"/>
        <v>-1922.2054110000026</v>
      </c>
      <c r="V79">
        <f t="shared" si="28"/>
        <v>56.462164290006797</v>
      </c>
      <c r="X79">
        <f t="shared" si="9"/>
        <v>8.3029999999999909E-4</v>
      </c>
      <c r="Y79">
        <f t="shared" si="10"/>
        <v>8.3029999999999909E-4</v>
      </c>
      <c r="Z79">
        <f t="shared" si="11"/>
        <v>-9.2200000000000615E-5</v>
      </c>
      <c r="AA79">
        <f t="shared" si="12"/>
        <v>-2.2370799999999913E-2</v>
      </c>
      <c r="AB79">
        <f t="shared" si="13"/>
        <v>-0.79109000000000052</v>
      </c>
      <c r="AC79">
        <f t="shared" si="14"/>
        <v>-708.60881700000027</v>
      </c>
      <c r="AD79">
        <f t="shared" si="15"/>
        <v>155.67892199999915</v>
      </c>
      <c r="AE79">
        <f t="shared" si="16"/>
        <v>-33.423481979999963</v>
      </c>
      <c r="AF79">
        <f t="shared" si="17"/>
        <v>-1801.9069109999982</v>
      </c>
      <c r="AG79">
        <f t="shared" si="39"/>
        <v>-830.86425701999951</v>
      </c>
    </row>
    <row r="80" spans="2:33" x14ac:dyDescent="0.35">
      <c r="B80">
        <f t="shared" si="23"/>
        <v>29</v>
      </c>
      <c r="C80">
        <f t="shared" si="18"/>
        <v>2.18344E-2</v>
      </c>
      <c r="D80">
        <f t="shared" si="19"/>
        <v>2.18344E-2</v>
      </c>
      <c r="E80">
        <f t="shared" si="20"/>
        <v>9.0123300000000003E-2</v>
      </c>
      <c r="F80">
        <f t="shared" ref="F80:K80" si="44">IF(ISNUMBER(F14),F14,"")</f>
        <v>0.779034</v>
      </c>
      <c r="G80">
        <f t="shared" si="44"/>
        <v>18.81082</v>
      </c>
      <c r="H80">
        <f t="shared" si="44"/>
        <v>35089.831475999999</v>
      </c>
      <c r="I80">
        <f t="shared" si="44"/>
        <v>34626.656925000003</v>
      </c>
      <c r="J80">
        <f t="shared" si="44"/>
        <v>0</v>
      </c>
      <c r="K80">
        <f t="shared" si="44"/>
        <v>32518.318077</v>
      </c>
      <c r="M80">
        <f t="shared" ref="M80" si="45">IF(ISNUMBER(M14),M14,"")</f>
        <v>2.1260899999999999E-2</v>
      </c>
      <c r="N80">
        <f t="shared" si="22"/>
        <v>2.1260899999999999E-2</v>
      </c>
      <c r="O80">
        <f t="shared" si="22"/>
        <v>9.0533000000000002E-2</v>
      </c>
      <c r="P80">
        <f t="shared" si="3"/>
        <v>-9.9135000000000195E-3</v>
      </c>
      <c r="Q80">
        <f t="shared" si="4"/>
        <v>-0.22693999999999903</v>
      </c>
      <c r="R80">
        <f t="shared" si="5"/>
        <v>-110.58597900000314</v>
      </c>
      <c r="S80">
        <f t="shared" si="6"/>
        <v>-412.53521400000318</v>
      </c>
      <c r="T80">
        <f t="shared" si="7"/>
        <v>392.57364068999999</v>
      </c>
      <c r="U80">
        <f t="shared" si="8"/>
        <v>-1835.9703810000028</v>
      </c>
      <c r="V80">
        <f t="shared" si="28"/>
        <v>-90.624405689999946</v>
      </c>
      <c r="X80">
        <f t="shared" si="9"/>
        <v>5.7350000000000109E-4</v>
      </c>
      <c r="Y80">
        <f t="shared" si="10"/>
        <v>5.7350000000000109E-4</v>
      </c>
      <c r="Z80">
        <f t="shared" si="11"/>
        <v>-4.0969999999999895E-4</v>
      </c>
      <c r="AA80">
        <f t="shared" si="12"/>
        <v>-2.4170000000000025E-3</v>
      </c>
      <c r="AB80">
        <f t="shared" si="13"/>
        <v>2.4039999999999395E-2</v>
      </c>
      <c r="AC80">
        <f t="shared" si="14"/>
        <v>-17.158364999995683</v>
      </c>
      <c r="AD80">
        <f t="shared" si="15"/>
        <v>-169.06371300000319</v>
      </c>
      <c r="AE80">
        <f t="shared" si="16"/>
        <v>-10.220307300000002</v>
      </c>
      <c r="AF80">
        <f t="shared" si="17"/>
        <v>-234.67071600000054</v>
      </c>
      <c r="AG80">
        <f t="shared" si="39"/>
        <v>162.12565530000751</v>
      </c>
    </row>
    <row r="81" spans="2:33" x14ac:dyDescent="0.35">
      <c r="B81">
        <f t="shared" si="23"/>
        <v>30</v>
      </c>
      <c r="C81">
        <f t="shared" si="18"/>
        <v>2.3430400000000001E-2</v>
      </c>
      <c r="D81">
        <f t="shared" si="19"/>
        <v>2.3430400000000001E-2</v>
      </c>
      <c r="E81">
        <f t="shared" si="20"/>
        <v>9.5536700000000002E-2</v>
      </c>
      <c r="F81">
        <f t="shared" ref="F81:K81" si="46">IF(ISNUMBER(F15),F15,"")</f>
        <v>0.81890929999999995</v>
      </c>
      <c r="G81">
        <f t="shared" si="46"/>
        <v>19.604649999999999</v>
      </c>
      <c r="H81">
        <f t="shared" si="46"/>
        <v>37810.628982000002</v>
      </c>
      <c r="I81">
        <f t="shared" si="46"/>
        <v>36051.68763</v>
      </c>
      <c r="J81">
        <f t="shared" si="46"/>
        <v>0</v>
      </c>
      <c r="K81">
        <f t="shared" si="46"/>
        <v>41452.444467000001</v>
      </c>
      <c r="M81">
        <f t="shared" ref="M81" si="47">IF(ISNUMBER(M15),M15,"")</f>
        <v>2.28942E-2</v>
      </c>
      <c r="N81">
        <f t="shared" si="22"/>
        <v>2.28942E-2</v>
      </c>
      <c r="O81">
        <f t="shared" si="22"/>
        <v>9.5577899999999993E-2</v>
      </c>
      <c r="P81">
        <f t="shared" si="3"/>
        <v>-1.691279999999995E-2</v>
      </c>
      <c r="Q81">
        <f t="shared" si="4"/>
        <v>-0.35904000000000025</v>
      </c>
      <c r="R81">
        <f t="shared" si="5"/>
        <v>-385.29710100000375</v>
      </c>
      <c r="S81">
        <f t="shared" si="6"/>
        <v>-493.02124200000253</v>
      </c>
      <c r="T81">
        <f t="shared" si="7"/>
        <v>457.24991318999997</v>
      </c>
      <c r="U81">
        <f t="shared" si="8"/>
        <v>-1902.8310210000054</v>
      </c>
      <c r="V81">
        <f t="shared" si="28"/>
        <v>-349.52577219000113</v>
      </c>
      <c r="X81">
        <f t="shared" si="9"/>
        <v>5.3620000000000057E-4</v>
      </c>
      <c r="Y81">
        <f t="shared" si="10"/>
        <v>5.3620000000000057E-4</v>
      </c>
      <c r="Z81">
        <f t="shared" si="11"/>
        <v>-4.1199999999991244E-5</v>
      </c>
      <c r="AA81">
        <f t="shared" si="12"/>
        <v>-4.3313000000000379E-3</v>
      </c>
      <c r="AB81">
        <f t="shared" si="13"/>
        <v>-0.11248999999999754</v>
      </c>
      <c r="AC81">
        <f t="shared" si="14"/>
        <v>156.18544200000179</v>
      </c>
      <c r="AD81">
        <f t="shared" si="15"/>
        <v>-222.14700899999298</v>
      </c>
      <c r="AE81">
        <f t="shared" si="16"/>
        <v>1.3269557700000405</v>
      </c>
      <c r="AF81">
        <f t="shared" si="17"/>
        <v>511.78780800000823</v>
      </c>
      <c r="AG81">
        <f t="shared" si="39"/>
        <v>377.00549522999472</v>
      </c>
    </row>
    <row r="82" spans="2:33" x14ac:dyDescent="0.35">
      <c r="B82">
        <f t="shared" si="23"/>
        <v>31</v>
      </c>
      <c r="C82">
        <f t="shared" si="18"/>
        <v>2.5799900000000001E-2</v>
      </c>
      <c r="D82">
        <f t="shared" si="19"/>
        <v>2.5799900000000001E-2</v>
      </c>
      <c r="E82">
        <f t="shared" si="20"/>
        <v>0.1003057</v>
      </c>
      <c r="F82">
        <f t="shared" ref="F82:K82" si="48">IF(ISNUMBER(F16),F16,"")</f>
        <v>0.80599140000000002</v>
      </c>
      <c r="G82">
        <f t="shared" si="48"/>
        <v>19.180399999999999</v>
      </c>
      <c r="H82">
        <f t="shared" si="48"/>
        <v>39681.435275999997</v>
      </c>
      <c r="I82">
        <f t="shared" si="48"/>
        <v>37248.809660999999</v>
      </c>
      <c r="J82">
        <f t="shared" si="48"/>
        <v>0</v>
      </c>
      <c r="K82">
        <f t="shared" si="48"/>
        <v>48098.670668999999</v>
      </c>
      <c r="M82">
        <f t="shared" ref="M82" si="49">IF(ISNUMBER(M16),M16,"")</f>
        <v>2.6166700000000001E-2</v>
      </c>
      <c r="N82">
        <f t="shared" si="22"/>
        <v>2.6166700000000001E-2</v>
      </c>
      <c r="O82">
        <f t="shared" si="22"/>
        <v>9.9775799999999998E-2</v>
      </c>
      <c r="P82">
        <f t="shared" si="3"/>
        <v>-1.2635000000000063E-2</v>
      </c>
      <c r="Q82">
        <f t="shared" si="4"/>
        <v>-0.25200999999999851</v>
      </c>
      <c r="R82">
        <f t="shared" si="5"/>
        <v>-241.2048239999931</v>
      </c>
      <c r="S82">
        <f t="shared" si="6"/>
        <v>-473.97609000000375</v>
      </c>
      <c r="T82">
        <f t="shared" si="7"/>
        <v>456.75048447</v>
      </c>
      <c r="U82">
        <f t="shared" si="8"/>
        <v>-4072.332159000005</v>
      </c>
      <c r="V82">
        <f t="shared" si="28"/>
        <v>-223.97921846998929</v>
      </c>
      <c r="X82">
        <f t="shared" si="9"/>
        <v>-3.6680000000000046E-4</v>
      </c>
      <c r="Y82">
        <f t="shared" si="10"/>
        <v>-3.6680000000000046E-4</v>
      </c>
      <c r="Z82">
        <f t="shared" si="11"/>
        <v>5.2989999999999982E-4</v>
      </c>
      <c r="AA82">
        <f t="shared" si="12"/>
        <v>-1.063779999999992E-2</v>
      </c>
      <c r="AB82">
        <f t="shared" si="13"/>
        <v>-0.25012999999999863</v>
      </c>
      <c r="AC82">
        <f t="shared" si="14"/>
        <v>-259.38889200000267</v>
      </c>
      <c r="AD82">
        <f t="shared" si="15"/>
        <v>-247.35904199999641</v>
      </c>
      <c r="AE82">
        <f t="shared" si="16"/>
        <v>-4.0938212700000349</v>
      </c>
      <c r="AF82">
        <f t="shared" si="17"/>
        <v>1817.9256060000043</v>
      </c>
      <c r="AG82">
        <f t="shared" si="39"/>
        <v>-7.9360287300062282</v>
      </c>
    </row>
    <row r="83" spans="2:33" x14ac:dyDescent="0.35">
      <c r="B83">
        <f t="shared" si="23"/>
        <v>32</v>
      </c>
      <c r="C83">
        <f t="shared" si="18"/>
        <v>2.9565600000000001E-2</v>
      </c>
      <c r="D83">
        <f t="shared" si="19"/>
        <v>2.9565600000000001E-2</v>
      </c>
      <c r="E83">
        <f t="shared" si="20"/>
        <v>0.1020805</v>
      </c>
      <c r="F83">
        <f t="shared" ref="F83:K83" si="50">IF(ISNUMBER(F17),F17,"")</f>
        <v>0.78853879999999998</v>
      </c>
      <c r="G83">
        <f t="shared" si="50"/>
        <v>18.424420000000001</v>
      </c>
      <c r="H83">
        <f t="shared" si="50"/>
        <v>40530.856653000003</v>
      </c>
      <c r="I83">
        <f t="shared" si="50"/>
        <v>38789.960076000003</v>
      </c>
      <c r="J83">
        <f t="shared" si="50"/>
        <v>0</v>
      </c>
      <c r="K83">
        <f t="shared" si="50"/>
        <v>53211.812786999995</v>
      </c>
      <c r="M83">
        <f t="shared" ref="M83" si="51">IF(ISNUMBER(M17),M17,"")</f>
        <v>2.8876200000000001E-2</v>
      </c>
      <c r="N83">
        <f t="shared" si="22"/>
        <v>2.8876200000000001E-2</v>
      </c>
      <c r="O83">
        <f t="shared" si="22"/>
        <v>0.101675</v>
      </c>
      <c r="P83">
        <f t="shared" si="3"/>
        <v>-1.3789199999999946E-2</v>
      </c>
      <c r="Q83">
        <f t="shared" si="4"/>
        <v>-0.22192000000000078</v>
      </c>
      <c r="R83">
        <f t="shared" si="5"/>
        <v>-342.15426000000298</v>
      </c>
      <c r="S83">
        <f t="shared" si="6"/>
        <v>-576.8756280000016</v>
      </c>
      <c r="T83">
        <f t="shared" si="7"/>
        <v>455.28664166999999</v>
      </c>
      <c r="U83">
        <f t="shared" si="8"/>
        <v>-4513.0931999999957</v>
      </c>
      <c r="V83">
        <f t="shared" si="28"/>
        <v>-220.56527367000137</v>
      </c>
      <c r="X83">
        <f t="shared" si="9"/>
        <v>6.8939999999999974E-4</v>
      </c>
      <c r="Y83">
        <f t="shared" si="10"/>
        <v>6.8939999999999974E-4</v>
      </c>
      <c r="Z83">
        <f t="shared" si="11"/>
        <v>4.0550000000000308E-4</v>
      </c>
      <c r="AA83">
        <f t="shared" si="12"/>
        <v>-7.9896999999999885E-3</v>
      </c>
      <c r="AB83">
        <f t="shared" si="13"/>
        <v>-0.1821799999999989</v>
      </c>
      <c r="AC83">
        <f t="shared" si="14"/>
        <v>-49.398363000000245</v>
      </c>
      <c r="AD83">
        <f t="shared" si="15"/>
        <v>-249.32180700000026</v>
      </c>
      <c r="AE83">
        <f t="shared" si="16"/>
        <v>-0.72710946000000831</v>
      </c>
      <c r="AF83">
        <f t="shared" si="17"/>
        <v>946.81251000000339</v>
      </c>
      <c r="AG83">
        <f t="shared" si="39"/>
        <v>200.65055346000003</v>
      </c>
    </row>
    <row r="84" spans="2:33" x14ac:dyDescent="0.35">
      <c r="B84">
        <f t="shared" si="23"/>
        <v>33</v>
      </c>
      <c r="C84">
        <f t="shared" si="18"/>
        <v>3.1554600000000002E-2</v>
      </c>
      <c r="D84">
        <f t="shared" si="19"/>
        <v>3.1554600000000002E-2</v>
      </c>
      <c r="E84">
        <f t="shared" si="20"/>
        <v>0.1022528</v>
      </c>
      <c r="F84">
        <f t="shared" ref="F84:K84" si="52">IF(ISNUMBER(F18),F18,"")</f>
        <v>0.78119510000000003</v>
      </c>
      <c r="G84">
        <f t="shared" si="52"/>
        <v>18.527640000000002</v>
      </c>
      <c r="H84">
        <f t="shared" si="52"/>
        <v>40915.355985000002</v>
      </c>
      <c r="I84">
        <f t="shared" si="52"/>
        <v>40724.562564</v>
      </c>
      <c r="J84">
        <f t="shared" si="52"/>
        <v>0</v>
      </c>
      <c r="K84">
        <f t="shared" si="52"/>
        <v>56769.140736000001</v>
      </c>
      <c r="M84">
        <f t="shared" ref="M84" si="53">IF(ISNUMBER(M18),M18,"")</f>
        <v>3.1434700000000003E-2</v>
      </c>
      <c r="N84">
        <f t="shared" si="22"/>
        <v>3.1434700000000003E-2</v>
      </c>
      <c r="O84">
        <f t="shared" si="22"/>
        <v>0.1002556</v>
      </c>
      <c r="P84">
        <f t="shared" si="3"/>
        <v>-1.4818700000000073E-2</v>
      </c>
      <c r="Q84">
        <f t="shared" si="4"/>
        <v>-0.29102000000000317</v>
      </c>
      <c r="R84">
        <f t="shared" si="5"/>
        <v>-400.30275599999732</v>
      </c>
      <c r="S84">
        <f t="shared" si="6"/>
        <v>-687.81617099999858</v>
      </c>
      <c r="T84">
        <f t="shared" si="7"/>
        <v>479.03014655999999</v>
      </c>
      <c r="U84">
        <f t="shared" si="8"/>
        <v>-4265.5062240000043</v>
      </c>
      <c r="V84">
        <f t="shared" si="28"/>
        <v>-191.51673155999879</v>
      </c>
      <c r="X84">
        <f t="shared" si="9"/>
        <v>1.1989999999999917E-4</v>
      </c>
      <c r="Y84">
        <f t="shared" si="10"/>
        <v>1.1989999999999917E-4</v>
      </c>
      <c r="Z84">
        <f t="shared" si="11"/>
        <v>1.9972000000000045E-3</v>
      </c>
      <c r="AA84">
        <f t="shared" si="12"/>
        <v>-1.142349999999992E-2</v>
      </c>
      <c r="AB84">
        <f t="shared" si="13"/>
        <v>-0.36403999999999925</v>
      </c>
      <c r="AC84">
        <f t="shared" si="14"/>
        <v>-42.167790000006789</v>
      </c>
      <c r="AD84">
        <f t="shared" si="15"/>
        <v>-369.02514599999995</v>
      </c>
      <c r="AE84">
        <f t="shared" si="16"/>
        <v>-60.639561360000016</v>
      </c>
      <c r="AF84">
        <f t="shared" si="17"/>
        <v>2191.1042159999997</v>
      </c>
      <c r="AG84">
        <f t="shared" si="39"/>
        <v>387.49691735999318</v>
      </c>
    </row>
    <row r="85" spans="2:33" x14ac:dyDescent="0.35">
      <c r="B85">
        <f t="shared" si="23"/>
        <v>34</v>
      </c>
      <c r="C85">
        <f t="shared" si="18"/>
        <v>3.4812999999999997E-2</v>
      </c>
      <c r="D85">
        <f t="shared" si="19"/>
        <v>3.4812999999999997E-2</v>
      </c>
      <c r="E85">
        <f t="shared" si="20"/>
        <v>0.1043596</v>
      </c>
      <c r="F85">
        <f t="shared" ref="F85:K85" si="54">IF(ISNUMBER(F19),F19,"")</f>
        <v>0.77892139999999999</v>
      </c>
      <c r="G85">
        <f t="shared" si="54"/>
        <v>18.662120000000002</v>
      </c>
      <c r="H85">
        <f t="shared" si="54"/>
        <v>41127.283952999998</v>
      </c>
      <c r="I85">
        <f t="shared" si="54"/>
        <v>42773.106725999998</v>
      </c>
      <c r="J85">
        <f t="shared" si="54"/>
        <v>0</v>
      </c>
      <c r="K85">
        <f t="shared" si="54"/>
        <v>61712.813925000002</v>
      </c>
      <c r="M85">
        <f t="shared" ref="M85" si="55">IF(ISNUMBER(M19),M19,"")</f>
        <v>3.4455399999999997E-2</v>
      </c>
      <c r="N85">
        <f t="shared" si="22"/>
        <v>3.4455399999999997E-2</v>
      </c>
      <c r="O85">
        <f t="shared" si="22"/>
        <v>0.104757</v>
      </c>
      <c r="P85">
        <f t="shared" si="3"/>
        <v>-2.1618999999999944E-2</v>
      </c>
      <c r="Q85">
        <f t="shared" si="4"/>
        <v>-0.50112999999999985</v>
      </c>
      <c r="R85">
        <f t="shared" si="5"/>
        <v>-423.98256599999877</v>
      </c>
      <c r="S85">
        <f t="shared" si="6"/>
        <v>-815.80111200000101</v>
      </c>
      <c r="T85">
        <f t="shared" si="7"/>
        <v>416.63891240999999</v>
      </c>
      <c r="U85">
        <f t="shared" si="8"/>
        <v>-6555.293199000007</v>
      </c>
      <c r="V85">
        <f t="shared" si="28"/>
        <v>-24.820366409997746</v>
      </c>
      <c r="X85">
        <f t="shared" si="9"/>
        <v>3.5759999999999958E-4</v>
      </c>
      <c r="Y85">
        <f t="shared" si="10"/>
        <v>3.5759999999999958E-4</v>
      </c>
      <c r="Z85">
        <f t="shared" si="11"/>
        <v>-3.9740000000000608E-4</v>
      </c>
      <c r="AA85">
        <f t="shared" si="12"/>
        <v>-1.2915800000000033E-2</v>
      </c>
      <c r="AB85">
        <f t="shared" si="13"/>
        <v>-0.21997</v>
      </c>
      <c r="AC85">
        <f t="shared" si="14"/>
        <v>-27.807948000001488</v>
      </c>
      <c r="AD85">
        <f t="shared" si="15"/>
        <v>-139.09039199999825</v>
      </c>
      <c r="AE85">
        <f t="shared" si="16"/>
        <v>-15.279935580000028</v>
      </c>
      <c r="AF85">
        <f t="shared" si="17"/>
        <v>3008.2855950000012</v>
      </c>
      <c r="AG85">
        <f t="shared" si="39"/>
        <v>126.56237957999679</v>
      </c>
    </row>
    <row r="86" spans="2:33" x14ac:dyDescent="0.35">
      <c r="B86">
        <f t="shared" si="23"/>
        <v>35</v>
      </c>
      <c r="C86">
        <f t="shared" si="18"/>
        <v>3.5951299999999999E-2</v>
      </c>
      <c r="D86">
        <f t="shared" si="19"/>
        <v>3.5951299999999999E-2</v>
      </c>
      <c r="E86">
        <f t="shared" si="20"/>
        <v>0.1141674</v>
      </c>
      <c r="F86">
        <f t="shared" ref="F86:K86" si="56">IF(ISNUMBER(F20),F20,"")</f>
        <v>0.76885029999999999</v>
      </c>
      <c r="G86">
        <f t="shared" si="56"/>
        <v>18.684760000000001</v>
      </c>
      <c r="H86">
        <f t="shared" si="56"/>
        <v>41311.923155999997</v>
      </c>
      <c r="I86">
        <f t="shared" si="56"/>
        <v>46289.115306</v>
      </c>
      <c r="J86">
        <f t="shared" si="56"/>
        <v>0</v>
      </c>
      <c r="K86">
        <f t="shared" si="56"/>
        <v>59147.100179999994</v>
      </c>
      <c r="M86">
        <f t="shared" ref="M86" si="57">IF(ISNUMBER(M20),M20,"")</f>
        <v>3.6192500000000002E-2</v>
      </c>
      <c r="N86">
        <f t="shared" ref="N86:O101" si="58">IF(ISNUMBER(N20),N20,"")</f>
        <v>3.6192500000000002E-2</v>
      </c>
      <c r="O86">
        <f t="shared" si="58"/>
        <v>0.1164998</v>
      </c>
      <c r="P86">
        <f t="shared" si="3"/>
        <v>-1.5844300000000033E-2</v>
      </c>
      <c r="Q86">
        <f t="shared" si="4"/>
        <v>-0.33377000000000123</v>
      </c>
      <c r="R86">
        <f t="shared" si="5"/>
        <v>-395.65543500000058</v>
      </c>
      <c r="S86">
        <f t="shared" si="6"/>
        <v>-902.54266200000711</v>
      </c>
      <c r="T86">
        <f t="shared" si="7"/>
        <v>437.35722659999999</v>
      </c>
      <c r="U86">
        <f t="shared" si="8"/>
        <v>-5380.8379379999969</v>
      </c>
      <c r="V86">
        <f t="shared" si="28"/>
        <v>69.530000400006543</v>
      </c>
      <c r="X86">
        <f t="shared" si="9"/>
        <v>-2.4120000000000391E-4</v>
      </c>
      <c r="Y86">
        <f t="shared" si="10"/>
        <v>-2.4120000000000391E-4</v>
      </c>
      <c r="Z86">
        <f t="shared" si="11"/>
        <v>-2.3323999999999984E-3</v>
      </c>
      <c r="AA86">
        <f t="shared" si="12"/>
        <v>-1.7332199999999909E-2</v>
      </c>
      <c r="AB86">
        <f t="shared" si="13"/>
        <v>-0.42181000000000068</v>
      </c>
      <c r="AC86">
        <f t="shared" si="14"/>
        <v>-184.63920299999882</v>
      </c>
      <c r="AD86">
        <f t="shared" si="15"/>
        <v>-173.49576299999171</v>
      </c>
      <c r="AE86">
        <f t="shared" si="16"/>
        <v>-39.789931860000024</v>
      </c>
      <c r="AF86">
        <f t="shared" si="17"/>
        <v>5658.689483999995</v>
      </c>
      <c r="AG86">
        <f t="shared" si="39"/>
        <v>28.646491859992921</v>
      </c>
    </row>
    <row r="87" spans="2:33" x14ac:dyDescent="0.35">
      <c r="B87">
        <f t="shared" si="23"/>
        <v>36</v>
      </c>
      <c r="C87">
        <f t="shared" si="18"/>
        <v>3.78876E-2</v>
      </c>
      <c r="D87">
        <f t="shared" si="19"/>
        <v>3.78876E-2</v>
      </c>
      <c r="E87">
        <f t="shared" si="20"/>
        <v>0.120184</v>
      </c>
      <c r="F87">
        <f t="shared" ref="F87:K87" si="59">IF(ISNUMBER(F21),F21,"")</f>
        <v>0.73958789999999996</v>
      </c>
      <c r="G87">
        <f t="shared" si="59"/>
        <v>20.489699999999999</v>
      </c>
      <c r="H87">
        <f t="shared" si="59"/>
        <v>42699.408065999996</v>
      </c>
      <c r="I87">
        <f t="shared" si="59"/>
        <v>38304.042777000002</v>
      </c>
      <c r="J87">
        <f t="shared" si="59"/>
        <v>0</v>
      </c>
      <c r="K87">
        <f t="shared" si="59"/>
        <v>68325.305894999998</v>
      </c>
      <c r="M87">
        <f t="shared" ref="M87" si="60">IF(ISNUMBER(M21),M21,"")</f>
        <v>3.7807599999999997E-2</v>
      </c>
      <c r="N87">
        <f t="shared" si="58"/>
        <v>3.7807599999999997E-2</v>
      </c>
      <c r="O87">
        <f t="shared" si="58"/>
        <v>0.12194439999999999</v>
      </c>
      <c r="P87">
        <f t="shared" si="3"/>
        <v>-1.9403899999999918E-2</v>
      </c>
      <c r="Q87">
        <f t="shared" si="4"/>
        <v>-0.53258999999999901</v>
      </c>
      <c r="R87">
        <f t="shared" si="5"/>
        <v>-660.84398099999817</v>
      </c>
      <c r="S87">
        <f t="shared" si="6"/>
        <v>-660.99593700000696</v>
      </c>
      <c r="T87">
        <f t="shared" si="7"/>
        <v>367.00235838000003</v>
      </c>
      <c r="U87">
        <f t="shared" si="8"/>
        <v>-5906.6436869999961</v>
      </c>
      <c r="V87">
        <f t="shared" si="28"/>
        <v>-366.85040237999124</v>
      </c>
      <c r="X87">
        <f t="shared" si="9"/>
        <v>8.0000000000003679E-5</v>
      </c>
      <c r="Y87">
        <f t="shared" si="10"/>
        <v>8.0000000000003679E-5</v>
      </c>
      <c r="Z87">
        <f t="shared" si="11"/>
        <v>-1.7603999999999953E-3</v>
      </c>
      <c r="AA87">
        <f t="shared" si="12"/>
        <v>-6.4010000000003231E-4</v>
      </c>
      <c r="AB87">
        <f t="shared" si="13"/>
        <v>-0.18291999999999931</v>
      </c>
      <c r="AC87">
        <f t="shared" si="14"/>
        <v>196.9603019999995</v>
      </c>
      <c r="AD87">
        <f t="shared" si="15"/>
        <v>-123.80615099999704</v>
      </c>
      <c r="AE87">
        <f t="shared" si="16"/>
        <v>18.727817219999963</v>
      </c>
      <c r="AF87">
        <f t="shared" si="17"/>
        <v>6539.0339069999973</v>
      </c>
      <c r="AG87">
        <f t="shared" si="39"/>
        <v>302.03863577999658</v>
      </c>
    </row>
    <row r="88" spans="2:33" x14ac:dyDescent="0.35">
      <c r="B88">
        <f t="shared" si="23"/>
        <v>37</v>
      </c>
      <c r="C88">
        <f t="shared" si="18"/>
        <v>4.0582699999999999E-2</v>
      </c>
      <c r="D88">
        <f t="shared" si="19"/>
        <v>4.0582699999999999E-2</v>
      </c>
      <c r="E88">
        <f t="shared" si="20"/>
        <v>0.1245497</v>
      </c>
      <c r="F88">
        <f t="shared" ref="F88:K88" si="61">IF(ISNUMBER(F22),F22,"")</f>
        <v>0.78916189999999997</v>
      </c>
      <c r="G88">
        <f t="shared" si="61"/>
        <v>21.15016</v>
      </c>
      <c r="H88">
        <f t="shared" si="61"/>
        <v>46390.482620999996</v>
      </c>
      <c r="I88">
        <f t="shared" si="61"/>
        <v>37225.117187999997</v>
      </c>
      <c r="J88">
        <f t="shared" si="61"/>
        <v>0</v>
      </c>
      <c r="K88">
        <f t="shared" si="61"/>
        <v>82092.164931000007</v>
      </c>
      <c r="M88">
        <f t="shared" ref="M88" si="62">IF(ISNUMBER(M22),M22,"")</f>
        <v>4.1142999999999999E-2</v>
      </c>
      <c r="N88">
        <f t="shared" si="58"/>
        <v>4.1142999999999999E-2</v>
      </c>
      <c r="O88">
        <f t="shared" si="58"/>
        <v>0.1245097</v>
      </c>
      <c r="P88">
        <f t="shared" si="3"/>
        <v>-2.2452499999999986E-2</v>
      </c>
      <c r="Q88">
        <f t="shared" si="4"/>
        <v>-0.59124999999999872</v>
      </c>
      <c r="R88">
        <f t="shared" si="5"/>
        <v>-515.99192399999447</v>
      </c>
      <c r="S88">
        <f t="shared" si="6"/>
        <v>-809.62156799999502</v>
      </c>
      <c r="T88">
        <f t="shared" si="7"/>
        <v>501.02033247000003</v>
      </c>
      <c r="U88">
        <f t="shared" si="8"/>
        <v>-5798.4510150000133</v>
      </c>
      <c r="V88">
        <f t="shared" si="28"/>
        <v>-207.39068846999953</v>
      </c>
      <c r="X88">
        <f t="shared" si="9"/>
        <v>-5.6029999999999969E-4</v>
      </c>
      <c r="Y88">
        <f t="shared" si="10"/>
        <v>-5.6029999999999969E-4</v>
      </c>
      <c r="Z88">
        <f t="shared" si="11"/>
        <v>3.999999999999837E-5</v>
      </c>
      <c r="AA88">
        <f t="shared" si="12"/>
        <v>-7.924500000000001E-3</v>
      </c>
      <c r="AB88">
        <f t="shared" si="13"/>
        <v>-0.21600000000000108</v>
      </c>
      <c r="AC88">
        <f t="shared" si="14"/>
        <v>199.23964199999318</v>
      </c>
      <c r="AD88">
        <f t="shared" si="15"/>
        <v>-163.99851300000591</v>
      </c>
      <c r="AE88">
        <f t="shared" si="16"/>
        <v>-6.615277830000025</v>
      </c>
      <c r="AF88">
        <f t="shared" si="17"/>
        <v>7851.6551610000024</v>
      </c>
      <c r="AG88">
        <f t="shared" si="39"/>
        <v>369.85343282999912</v>
      </c>
    </row>
    <row r="89" spans="2:33" x14ac:dyDescent="0.35">
      <c r="B89">
        <f t="shared" si="23"/>
        <v>38</v>
      </c>
      <c r="C89">
        <f t="shared" si="18"/>
        <v>4.1914E-2</v>
      </c>
      <c r="D89">
        <f t="shared" si="19"/>
        <v>4.1914E-2</v>
      </c>
      <c r="E89">
        <f t="shared" si="20"/>
        <v>0.12827520000000001</v>
      </c>
      <c r="F89">
        <f t="shared" ref="F89:K89" si="63">IF(ISNUMBER(F23),F23,"")</f>
        <v>0.78932159999999996</v>
      </c>
      <c r="G89">
        <f t="shared" si="63"/>
        <v>21.123329999999999</v>
      </c>
      <c r="H89">
        <f t="shared" si="63"/>
        <v>47491.530470999998</v>
      </c>
      <c r="I89">
        <f t="shared" si="63"/>
        <v>37617.556220999999</v>
      </c>
      <c r="J89">
        <f t="shared" si="63"/>
        <v>0</v>
      </c>
      <c r="K89">
        <f t="shared" si="63"/>
        <v>97750.369647</v>
      </c>
      <c r="M89">
        <f t="shared" ref="M89" si="64">IF(ISNUMBER(M23),M23,"")</f>
        <v>4.3299299999999999E-2</v>
      </c>
      <c r="N89">
        <f t="shared" si="58"/>
        <v>4.3299299999999999E-2</v>
      </c>
      <c r="O89">
        <f t="shared" si="58"/>
        <v>0.1276815</v>
      </c>
      <c r="P89">
        <f t="shared" si="3"/>
        <v>-1.848329999999998E-2</v>
      </c>
      <c r="Q89">
        <f t="shared" si="4"/>
        <v>-0.48408999999999835</v>
      </c>
      <c r="R89">
        <f t="shared" si="5"/>
        <v>-554.41146599999774</v>
      </c>
      <c r="S89">
        <f t="shared" si="6"/>
        <v>-795.5783009999941</v>
      </c>
      <c r="T89">
        <f t="shared" si="7"/>
        <v>473.55643817999999</v>
      </c>
      <c r="U89">
        <f t="shared" si="8"/>
        <v>-5269.1756040000037</v>
      </c>
      <c r="V89">
        <f t="shared" si="28"/>
        <v>-232.38960318000363</v>
      </c>
      <c r="X89">
        <f t="shared" si="9"/>
        <v>-1.385299999999999E-3</v>
      </c>
      <c r="Y89">
        <f t="shared" si="10"/>
        <v>-1.385299999999999E-3</v>
      </c>
      <c r="Z89">
        <f t="shared" si="11"/>
        <v>5.9370000000000256E-4</v>
      </c>
      <c r="AA89">
        <f t="shared" si="12"/>
        <v>-1.0923799999999928E-2</v>
      </c>
      <c r="AB89">
        <f t="shared" si="13"/>
        <v>-0.33174999999999955</v>
      </c>
      <c r="AC89">
        <f t="shared" si="14"/>
        <v>196.97296500000084</v>
      </c>
      <c r="AD89">
        <f t="shared" si="15"/>
        <v>-97.859664000003249</v>
      </c>
      <c r="AE89">
        <f t="shared" si="16"/>
        <v>-6.189421139999979</v>
      </c>
      <c r="AF89">
        <f t="shared" si="17"/>
        <v>9030.2892120000033</v>
      </c>
      <c r="AG89">
        <f t="shared" si="39"/>
        <v>301.02205014000407</v>
      </c>
    </row>
    <row r="90" spans="2:33" x14ac:dyDescent="0.35">
      <c r="B90">
        <f t="shared" si="23"/>
        <v>39</v>
      </c>
      <c r="C90">
        <f t="shared" si="18"/>
        <v>4.4861699999999997E-2</v>
      </c>
      <c r="D90">
        <f t="shared" si="19"/>
        <v>4.4861699999999997E-2</v>
      </c>
      <c r="E90">
        <f t="shared" si="20"/>
        <v>0.1270356</v>
      </c>
      <c r="F90">
        <f t="shared" ref="F90:K90" si="65">IF(ISNUMBER(F24),F24,"")</f>
        <v>0.7759684</v>
      </c>
      <c r="G90">
        <f t="shared" si="65"/>
        <v>20.642849999999999</v>
      </c>
      <c r="H90">
        <f t="shared" si="65"/>
        <v>47928.669893999999</v>
      </c>
      <c r="I90">
        <f t="shared" si="65"/>
        <v>38465.863254000004</v>
      </c>
      <c r="J90">
        <f t="shared" si="65"/>
        <v>0</v>
      </c>
      <c r="K90">
        <f t="shared" si="65"/>
        <v>113535.40697099999</v>
      </c>
      <c r="M90">
        <f t="shared" ref="M90" si="66">IF(ISNUMBER(M24),M24,"")</f>
        <v>4.3596799999999998E-2</v>
      </c>
      <c r="N90">
        <f t="shared" si="58"/>
        <v>4.3596799999999998E-2</v>
      </c>
      <c r="O90">
        <f t="shared" si="58"/>
        <v>0.12592890000000001</v>
      </c>
      <c r="P90">
        <f t="shared" si="3"/>
        <v>-1.6719400000000051E-2</v>
      </c>
      <c r="Q90">
        <f t="shared" si="4"/>
        <v>-0.37138999999999811</v>
      </c>
      <c r="R90">
        <f t="shared" si="5"/>
        <v>-481.24465200000122</v>
      </c>
      <c r="S90">
        <f t="shared" si="6"/>
        <v>-838.63250100000005</v>
      </c>
      <c r="T90">
        <f t="shared" si="7"/>
        <v>424.00915830000002</v>
      </c>
      <c r="U90">
        <f t="shared" si="8"/>
        <v>-5218.7262119999941</v>
      </c>
      <c r="V90">
        <f t="shared" si="28"/>
        <v>-66.621309300001258</v>
      </c>
      <c r="X90">
        <f t="shared" si="9"/>
        <v>1.2648999999999994E-3</v>
      </c>
      <c r="Y90">
        <f t="shared" si="10"/>
        <v>1.2648999999999994E-3</v>
      </c>
      <c r="Z90">
        <f t="shared" si="11"/>
        <v>1.1066999999999882E-3</v>
      </c>
      <c r="AA90">
        <f t="shared" si="12"/>
        <v>-1.4861599999999919E-2</v>
      </c>
      <c r="AB90">
        <f t="shared" si="13"/>
        <v>-0.30257000000000289</v>
      </c>
      <c r="AC90">
        <f t="shared" si="14"/>
        <v>246.48529499999859</v>
      </c>
      <c r="AD90">
        <f t="shared" si="15"/>
        <v>-61.744788000003609</v>
      </c>
      <c r="AE90">
        <f t="shared" si="16"/>
        <v>28.820987999999943</v>
      </c>
      <c r="AF90">
        <f t="shared" si="17"/>
        <v>8781.1446870000073</v>
      </c>
      <c r="AG90">
        <f t="shared" si="39"/>
        <v>279.40909500000225</v>
      </c>
    </row>
    <row r="91" spans="2:33" x14ac:dyDescent="0.35">
      <c r="B91">
        <f t="shared" si="23"/>
        <v>40</v>
      </c>
      <c r="C91">
        <f t="shared" si="18"/>
        <v>4.49839E-2</v>
      </c>
      <c r="D91">
        <f t="shared" si="19"/>
        <v>4.49839E-2</v>
      </c>
      <c r="E91">
        <f t="shared" si="20"/>
        <v>0.13342699999999999</v>
      </c>
      <c r="F91">
        <f t="shared" ref="F91:K91" si="67">IF(ISNUMBER(F25),F25,"")</f>
        <v>0.76504819999999996</v>
      </c>
      <c r="G91">
        <f t="shared" si="67"/>
        <v>20.72869</v>
      </c>
      <c r="H91">
        <f t="shared" si="67"/>
        <v>48709.318518</v>
      </c>
      <c r="I91">
        <f t="shared" si="67"/>
        <v>38911.195637999997</v>
      </c>
      <c r="J91">
        <f t="shared" si="67"/>
        <v>0</v>
      </c>
      <c r="K91">
        <f t="shared" si="67"/>
        <v>128585.67371999999</v>
      </c>
      <c r="M91">
        <f t="shared" ref="M91" si="68">IF(ISNUMBER(M25),M25,"")</f>
        <v>4.4943799999999999E-2</v>
      </c>
      <c r="N91">
        <f t="shared" si="58"/>
        <v>4.4943799999999999E-2</v>
      </c>
      <c r="O91">
        <f t="shared" si="58"/>
        <v>0.1312199</v>
      </c>
      <c r="P91">
        <f t="shared" si="3"/>
        <v>-1.7455899999999969E-2</v>
      </c>
      <c r="Q91">
        <f t="shared" si="4"/>
        <v>-0.39619000000000071</v>
      </c>
      <c r="R91">
        <f t="shared" si="5"/>
        <v>-332.34043499999825</v>
      </c>
      <c r="S91">
        <f t="shared" si="6"/>
        <v>-738.37952999999834</v>
      </c>
      <c r="T91">
        <f t="shared" si="7"/>
        <v>415.54077705000003</v>
      </c>
      <c r="U91">
        <f t="shared" si="8"/>
        <v>-6261.9294779999909</v>
      </c>
      <c r="V91">
        <f t="shared" si="28"/>
        <v>-9.5016820499999994</v>
      </c>
      <c r="X91">
        <f t="shared" si="9"/>
        <v>4.0100000000001246E-5</v>
      </c>
      <c r="Y91">
        <f t="shared" si="10"/>
        <v>4.0100000000001246E-5</v>
      </c>
      <c r="Z91">
        <f t="shared" si="11"/>
        <v>2.2070999999999896E-3</v>
      </c>
      <c r="AA91">
        <f t="shared" si="12"/>
        <v>-1.8619599999999958E-2</v>
      </c>
      <c r="AB91">
        <f t="shared" si="13"/>
        <v>-0.46588999999999814</v>
      </c>
      <c r="AC91">
        <f t="shared" si="14"/>
        <v>-38.166282000005594</v>
      </c>
      <c r="AD91">
        <f t="shared" si="15"/>
        <v>-188.28614699999889</v>
      </c>
      <c r="AE91">
        <f t="shared" si="16"/>
        <v>-26.470355310000059</v>
      </c>
      <c r="AF91">
        <f t="shared" si="17"/>
        <v>8529.7461480000056</v>
      </c>
      <c r="AG91">
        <f t="shared" si="39"/>
        <v>176.59022030999336</v>
      </c>
    </row>
    <row r="92" spans="2:33" x14ac:dyDescent="0.35">
      <c r="B92">
        <f t="shared" si="23"/>
        <v>41</v>
      </c>
      <c r="C92">
        <f t="shared" si="18"/>
        <v>4.6335599999999998E-2</v>
      </c>
      <c r="D92">
        <f t="shared" si="19"/>
        <v>4.6335599999999998E-2</v>
      </c>
      <c r="E92">
        <f t="shared" si="20"/>
        <v>0.13624349999999999</v>
      </c>
      <c r="F92">
        <f t="shared" ref="F92:K92" si="69">IF(ISNUMBER(F26),F26,"")</f>
        <v>0.74617540000000004</v>
      </c>
      <c r="G92">
        <f t="shared" si="69"/>
        <v>20.7332</v>
      </c>
      <c r="H92">
        <f t="shared" si="69"/>
        <v>49698.311481000004</v>
      </c>
      <c r="I92">
        <f t="shared" si="69"/>
        <v>39224.972114999997</v>
      </c>
      <c r="J92">
        <f t="shared" si="69"/>
        <v>0</v>
      </c>
      <c r="K92">
        <f t="shared" si="69"/>
        <v>143853.83270999999</v>
      </c>
      <c r="M92">
        <f t="shared" ref="M92" si="70">IF(ISNUMBER(M26),M26,"")</f>
        <v>4.7456900000000003E-2</v>
      </c>
      <c r="N92">
        <f t="shared" si="58"/>
        <v>4.7456900000000003E-2</v>
      </c>
      <c r="O92">
        <f t="shared" si="58"/>
        <v>0.1344013</v>
      </c>
      <c r="P92">
        <f t="shared" si="3"/>
        <v>-2.2466900000000067E-2</v>
      </c>
      <c r="Q92">
        <f t="shared" si="4"/>
        <v>-0.64157000000000153</v>
      </c>
      <c r="R92">
        <f t="shared" si="5"/>
        <v>-689.66496900000493</v>
      </c>
      <c r="S92">
        <f t="shared" si="6"/>
        <v>-775.64673899999616</v>
      </c>
      <c r="T92">
        <f t="shared" si="7"/>
        <v>354.20272460999996</v>
      </c>
      <c r="U92">
        <f t="shared" si="8"/>
        <v>-7541.5762799999793</v>
      </c>
      <c r="V92">
        <f t="shared" si="28"/>
        <v>-268.22095461000868</v>
      </c>
      <c r="X92">
        <f t="shared" si="9"/>
        <v>-1.1213000000000056E-3</v>
      </c>
      <c r="Y92">
        <f t="shared" si="10"/>
        <v>-1.1213000000000056E-3</v>
      </c>
      <c r="Z92">
        <f t="shared" si="11"/>
        <v>1.8421999999999883E-3</v>
      </c>
      <c r="AA92">
        <f t="shared" si="12"/>
        <v>-1.4136999999999955E-2</v>
      </c>
      <c r="AB92">
        <f t="shared" si="13"/>
        <v>-0.37396999999999991</v>
      </c>
      <c r="AC92">
        <f t="shared" si="14"/>
        <v>-19.437705000003916</v>
      </c>
      <c r="AD92">
        <f t="shared" si="15"/>
        <v>-126.18679500000144</v>
      </c>
      <c r="AE92">
        <f t="shared" si="16"/>
        <v>11.147238900000048</v>
      </c>
      <c r="AF92">
        <f t="shared" si="17"/>
        <v>9929.3115600000019</v>
      </c>
      <c r="AG92">
        <f t="shared" si="39"/>
        <v>95.601851099997475</v>
      </c>
    </row>
    <row r="93" spans="2:33" x14ac:dyDescent="0.35">
      <c r="B93">
        <f t="shared" si="23"/>
        <v>42</v>
      </c>
      <c r="C93">
        <f t="shared" si="18"/>
        <v>4.9043299999999998E-2</v>
      </c>
      <c r="D93">
        <f t="shared" si="19"/>
        <v>4.9043299999999998E-2</v>
      </c>
      <c r="E93">
        <f t="shared" si="20"/>
        <v>0.13643669999999999</v>
      </c>
      <c r="F93">
        <f t="shared" ref="F93:K93" si="71">IF(ISNUMBER(F27),F27,"")</f>
        <v>0.71985049999999995</v>
      </c>
      <c r="G93">
        <f t="shared" si="71"/>
        <v>20.606249999999999</v>
      </c>
      <c r="H93">
        <f t="shared" si="71"/>
        <v>50354.406836999995</v>
      </c>
      <c r="I93">
        <f t="shared" si="71"/>
        <v>39335.975973000001</v>
      </c>
      <c r="J93">
        <f t="shared" si="71"/>
        <v>0</v>
      </c>
      <c r="K93">
        <f t="shared" si="71"/>
        <v>159944.20029000001</v>
      </c>
      <c r="M93">
        <f t="shared" ref="M93" si="72">IF(ISNUMBER(M27),M27,"")</f>
        <v>4.8601100000000001E-2</v>
      </c>
      <c r="N93">
        <f t="shared" si="58"/>
        <v>4.8601100000000001E-2</v>
      </c>
      <c r="O93">
        <f t="shared" si="58"/>
        <v>0.13382379999999999</v>
      </c>
      <c r="P93">
        <f t="shared" si="3"/>
        <v>-2.6250200000000001E-2</v>
      </c>
      <c r="Q93">
        <f t="shared" si="4"/>
        <v>-0.66107999999999834</v>
      </c>
      <c r="R93">
        <f t="shared" si="5"/>
        <v>-660.742677000002</v>
      </c>
      <c r="S93">
        <f t="shared" si="6"/>
        <v>-623.32351200000267</v>
      </c>
      <c r="T93">
        <f t="shared" si="7"/>
        <v>342.59151338999999</v>
      </c>
      <c r="U93">
        <f t="shared" si="8"/>
        <v>-7293.3814800000109</v>
      </c>
      <c r="V93">
        <f t="shared" si="28"/>
        <v>-380.01067838999938</v>
      </c>
      <c r="X93">
        <f t="shared" si="9"/>
        <v>4.4219999999999676E-4</v>
      </c>
      <c r="Y93">
        <f t="shared" si="10"/>
        <v>4.4219999999999676E-4</v>
      </c>
      <c r="Z93">
        <f t="shared" si="11"/>
        <v>2.6129000000000013E-3</v>
      </c>
      <c r="AA93">
        <f t="shared" si="12"/>
        <v>-7.9192999999999625E-3</v>
      </c>
      <c r="AB93">
        <f t="shared" si="13"/>
        <v>-0.31762000000000157</v>
      </c>
      <c r="AC93">
        <f t="shared" si="14"/>
        <v>156.40071300000272</v>
      </c>
      <c r="AD93">
        <f t="shared" si="15"/>
        <v>-164.63166300000012</v>
      </c>
      <c r="AE93">
        <f t="shared" si="16"/>
        <v>-11.38277069999998</v>
      </c>
      <c r="AF93">
        <f t="shared" si="17"/>
        <v>10211.696460000006</v>
      </c>
      <c r="AG93">
        <f t="shared" si="39"/>
        <v>332.41514670000282</v>
      </c>
    </row>
    <row r="94" spans="2:33" x14ac:dyDescent="0.35">
      <c r="B94">
        <f t="shared" si="23"/>
        <v>43</v>
      </c>
      <c r="C94">
        <f t="shared" si="18"/>
        <v>4.9716700000000003E-2</v>
      </c>
      <c r="D94">
        <f t="shared" si="19"/>
        <v>4.9716700000000003E-2</v>
      </c>
      <c r="E94">
        <f t="shared" si="20"/>
        <v>0.13789799999999999</v>
      </c>
      <c r="F94">
        <f t="shared" ref="F94:K94" si="73">IF(ISNUMBER(F28),F28,"")</f>
        <v>0.69575450000000005</v>
      </c>
      <c r="G94">
        <f t="shared" si="73"/>
        <v>20.943580000000001</v>
      </c>
      <c r="H94">
        <f t="shared" si="73"/>
        <v>51492.633255000001</v>
      </c>
      <c r="I94">
        <f t="shared" si="73"/>
        <v>39526.313525999998</v>
      </c>
      <c r="J94">
        <f t="shared" si="73"/>
        <v>0</v>
      </c>
      <c r="K94">
        <f t="shared" si="73"/>
        <v>177791.30586000002</v>
      </c>
      <c r="M94">
        <f t="shared" ref="M94" si="74">IF(ISNUMBER(M28),M28,"")</f>
        <v>5.0833900000000001E-2</v>
      </c>
      <c r="N94">
        <f t="shared" si="58"/>
        <v>5.0833900000000001E-2</v>
      </c>
      <c r="O94">
        <f t="shared" si="58"/>
        <v>0.1351049</v>
      </c>
      <c r="P94">
        <f t="shared" si="3"/>
        <v>-2.4618899999999999E-2</v>
      </c>
      <c r="Q94">
        <f t="shared" si="4"/>
        <v>-0.73601000000000028</v>
      </c>
      <c r="R94">
        <f t="shared" si="5"/>
        <v>-688.77855900000577</v>
      </c>
      <c r="S94">
        <f t="shared" si="6"/>
        <v>-604.84819499999867</v>
      </c>
      <c r="T94">
        <f t="shared" si="7"/>
        <v>294.62989436999999</v>
      </c>
      <c r="U94">
        <f t="shared" si="8"/>
        <v>-7811.9313300000213</v>
      </c>
      <c r="V94">
        <f t="shared" si="28"/>
        <v>-378.56025837000709</v>
      </c>
      <c r="X94">
        <f t="shared" si="9"/>
        <v>-1.1171999999999987E-3</v>
      </c>
      <c r="Y94">
        <f t="shared" si="10"/>
        <v>-1.1171999999999987E-3</v>
      </c>
      <c r="Z94">
        <f t="shared" si="11"/>
        <v>2.7930999999999928E-3</v>
      </c>
      <c r="AA94">
        <f t="shared" si="12"/>
        <v>-9.7758000000000012E-3</v>
      </c>
      <c r="AB94">
        <f t="shared" si="13"/>
        <v>-0.30001999999999995</v>
      </c>
      <c r="AC94">
        <f t="shared" si="14"/>
        <v>279.80164800000057</v>
      </c>
      <c r="AD94">
        <f t="shared" si="15"/>
        <v>-217.80359999999928</v>
      </c>
      <c r="AE94">
        <f t="shared" si="16"/>
        <v>-8.9350127999999813</v>
      </c>
      <c r="AF94">
        <f t="shared" si="17"/>
        <v>11289.317759999976</v>
      </c>
      <c r="AG94">
        <f t="shared" si="39"/>
        <v>506.54026079999983</v>
      </c>
    </row>
    <row r="95" spans="2:33" x14ac:dyDescent="0.35">
      <c r="B95">
        <f t="shared" si="23"/>
        <v>44</v>
      </c>
      <c r="C95">
        <f t="shared" si="18"/>
        <v>5.1518799999999997E-2</v>
      </c>
      <c r="D95">
        <f t="shared" si="19"/>
        <v>5.1518799999999997E-2</v>
      </c>
      <c r="E95">
        <f t="shared" si="20"/>
        <v>0.13697039999999999</v>
      </c>
      <c r="F95">
        <f t="shared" ref="F95:K95" si="75">IF(ISNUMBER(F29),F29,"")</f>
        <v>0.65535569999999999</v>
      </c>
      <c r="G95">
        <f t="shared" si="75"/>
        <v>20.736809999999998</v>
      </c>
      <c r="H95">
        <f t="shared" si="75"/>
        <v>52801.480934999992</v>
      </c>
      <c r="I95">
        <f t="shared" si="75"/>
        <v>39757.349961</v>
      </c>
      <c r="J95">
        <f t="shared" si="75"/>
        <v>0</v>
      </c>
      <c r="K95">
        <f t="shared" si="75"/>
        <v>197031.84795</v>
      </c>
      <c r="M95">
        <f t="shared" ref="M95" si="76">IF(ISNUMBER(M29),M29,"")</f>
        <v>5.0679500000000002E-2</v>
      </c>
      <c r="N95">
        <f t="shared" si="58"/>
        <v>5.0679500000000002E-2</v>
      </c>
      <c r="O95">
        <f t="shared" si="58"/>
        <v>0.13565150000000001</v>
      </c>
      <c r="P95">
        <f t="shared" si="3"/>
        <v>-2.3181400000000019E-2</v>
      </c>
      <c r="Q95">
        <f t="shared" si="4"/>
        <v>-0.66026999999999703</v>
      </c>
      <c r="R95">
        <f t="shared" si="5"/>
        <v>-438.95023199999559</v>
      </c>
      <c r="S95">
        <f t="shared" si="6"/>
        <v>-713.93994000000384</v>
      </c>
      <c r="T95">
        <f t="shared" si="7"/>
        <v>292.36195106999998</v>
      </c>
      <c r="U95">
        <f t="shared" si="8"/>
        <v>-9418.4861399999936</v>
      </c>
      <c r="V95">
        <f t="shared" si="28"/>
        <v>-17.372243069991782</v>
      </c>
      <c r="X95">
        <f t="shared" si="9"/>
        <v>8.3929999999999422E-4</v>
      </c>
      <c r="Y95">
        <f t="shared" si="10"/>
        <v>8.3929999999999422E-4</v>
      </c>
      <c r="Z95">
        <f t="shared" si="11"/>
        <v>1.318899999999984E-3</v>
      </c>
      <c r="AA95">
        <f t="shared" si="12"/>
        <v>-7.0343999999999962E-3</v>
      </c>
      <c r="AB95">
        <f t="shared" si="13"/>
        <v>-0.35364000000000217</v>
      </c>
      <c r="AC95">
        <f t="shared" si="14"/>
        <v>-8.1802979999993113</v>
      </c>
      <c r="AD95">
        <f t="shared" si="15"/>
        <v>-281.46050099999411</v>
      </c>
      <c r="AE95">
        <f t="shared" si="16"/>
        <v>-17.884081530000003</v>
      </c>
      <c r="AF95">
        <f t="shared" si="17"/>
        <v>12091.012289999984</v>
      </c>
      <c r="AG95">
        <f t="shared" si="39"/>
        <v>291.1642845299948</v>
      </c>
    </row>
    <row r="96" spans="2:33" x14ac:dyDescent="0.35">
      <c r="B96">
        <f t="shared" si="23"/>
        <v>45</v>
      </c>
      <c r="C96">
        <f t="shared" si="18"/>
        <v>5.2676399999999998E-2</v>
      </c>
      <c r="D96">
        <f t="shared" si="19"/>
        <v>5.2676399999999998E-2</v>
      </c>
      <c r="E96">
        <f t="shared" si="20"/>
        <v>0.1534874</v>
      </c>
      <c r="F96">
        <f t="shared" ref="F96:K96" si="77">IF(ISNUMBER(F30),F30,"")</f>
        <v>0.61030010000000001</v>
      </c>
      <c r="G96">
        <f t="shared" si="77"/>
        <v>20.587959999999999</v>
      </c>
      <c r="H96">
        <f t="shared" si="77"/>
        <v>53737.947774</v>
      </c>
      <c r="I96">
        <f t="shared" si="77"/>
        <v>40023.045027</v>
      </c>
      <c r="J96">
        <f t="shared" si="77"/>
        <v>0</v>
      </c>
      <c r="K96">
        <f t="shared" si="77"/>
        <v>215549.96588999999</v>
      </c>
      <c r="M96">
        <f t="shared" ref="M96" si="78">IF(ISNUMBER(M30),M30,"")</f>
        <v>5.1459900000000003E-2</v>
      </c>
      <c r="N96">
        <f t="shared" si="58"/>
        <v>5.1459900000000003E-2</v>
      </c>
      <c r="O96">
        <f t="shared" si="58"/>
        <v>0.15247359999999999</v>
      </c>
      <c r="P96">
        <f t="shared" si="3"/>
        <v>-1.3341500000000006E-2</v>
      </c>
      <c r="Q96">
        <f t="shared" si="4"/>
        <v>-0.60543999999999798</v>
      </c>
      <c r="R96">
        <f t="shared" si="5"/>
        <v>-563.25024000000121</v>
      </c>
      <c r="S96">
        <f t="shared" si="6"/>
        <v>-593.42616899999848</v>
      </c>
      <c r="T96">
        <f t="shared" si="7"/>
        <v>239.79593861999999</v>
      </c>
      <c r="U96">
        <f t="shared" si="8"/>
        <v>-10963.118879999995</v>
      </c>
      <c r="V96">
        <f t="shared" si="28"/>
        <v>-209.62000962000275</v>
      </c>
      <c r="X96">
        <f t="shared" si="9"/>
        <v>1.2164999999999954E-3</v>
      </c>
      <c r="Y96">
        <f t="shared" si="10"/>
        <v>1.2164999999999954E-3</v>
      </c>
      <c r="Z96">
        <f t="shared" si="11"/>
        <v>1.0138000000000091E-3</v>
      </c>
      <c r="AA96">
        <f t="shared" si="12"/>
        <v>-2.0478499999999955E-2</v>
      </c>
      <c r="AB96">
        <f t="shared" si="13"/>
        <v>-0.56764000000000081</v>
      </c>
      <c r="AC96">
        <f t="shared" si="14"/>
        <v>158.92065000000002</v>
      </c>
      <c r="AD96">
        <f t="shared" si="15"/>
        <v>-481.82715000000462</v>
      </c>
      <c r="AE96">
        <f t="shared" si="16"/>
        <v>-22.035266189999987</v>
      </c>
      <c r="AF96">
        <f t="shared" si="17"/>
        <v>15620.443650000001</v>
      </c>
      <c r="AG96">
        <f t="shared" si="39"/>
        <v>662.78306619000466</v>
      </c>
    </row>
    <row r="97" spans="2:33" x14ac:dyDescent="0.35">
      <c r="B97">
        <f t="shared" si="23"/>
        <v>46</v>
      </c>
      <c r="C97">
        <f t="shared" si="18"/>
        <v>5.3044399999999998E-2</v>
      </c>
      <c r="D97">
        <f t="shared" si="19"/>
        <v>5.3044399999999998E-2</v>
      </c>
      <c r="E97">
        <f t="shared" si="20"/>
        <v>0.16301450000000001</v>
      </c>
      <c r="F97">
        <f t="shared" ref="F97:K97" si="79">IF(ISNUMBER(F31),F31,"")</f>
        <v>0.60346080000000002</v>
      </c>
      <c r="G97">
        <f t="shared" si="79"/>
        <v>20.205909999999999</v>
      </c>
      <c r="H97">
        <f t="shared" si="79"/>
        <v>54530.892171</v>
      </c>
      <c r="I97">
        <f t="shared" si="79"/>
        <v>40594.652846999998</v>
      </c>
      <c r="J97">
        <f t="shared" si="79"/>
        <v>0</v>
      </c>
      <c r="K97">
        <f t="shared" si="79"/>
        <v>234987.03773999997</v>
      </c>
      <c r="M97">
        <f t="shared" ref="M97" si="80">IF(ISNUMBER(M31),M31,"")</f>
        <v>5.15889E-2</v>
      </c>
      <c r="N97">
        <f t="shared" si="58"/>
        <v>5.15889E-2</v>
      </c>
      <c r="O97">
        <f t="shared" si="58"/>
        <v>0.16188240000000001</v>
      </c>
      <c r="P97">
        <f t="shared" si="3"/>
        <v>-1.047140000000002E-2</v>
      </c>
      <c r="Q97">
        <f t="shared" si="4"/>
        <v>-0.45476000000000028</v>
      </c>
      <c r="R97">
        <f t="shared" si="5"/>
        <v>-595.38893400000234</v>
      </c>
      <c r="S97">
        <f t="shared" si="6"/>
        <v>-651.91656599999988</v>
      </c>
      <c r="T97">
        <f t="shared" si="7"/>
        <v>188.90688726000002</v>
      </c>
      <c r="U97">
        <f t="shared" si="8"/>
        <v>-13027.441139999981</v>
      </c>
      <c r="V97">
        <f t="shared" si="28"/>
        <v>-132.37925526000254</v>
      </c>
      <c r="X97">
        <f t="shared" si="9"/>
        <v>1.4554999999999985E-3</v>
      </c>
      <c r="Y97">
        <f t="shared" si="10"/>
        <v>1.4554999999999985E-3</v>
      </c>
      <c r="Z97">
        <f t="shared" si="11"/>
        <v>1.132099999999997E-3</v>
      </c>
      <c r="AA97">
        <f t="shared" si="12"/>
        <v>-2.5309299999999979E-2</v>
      </c>
      <c r="AB97">
        <f t="shared" si="13"/>
        <v>-0.64073999999999742</v>
      </c>
      <c r="AC97">
        <f t="shared" si="14"/>
        <v>50.943249000003561</v>
      </c>
      <c r="AD97">
        <f t="shared" si="15"/>
        <v>-355.20981299999403</v>
      </c>
      <c r="AE97">
        <f t="shared" si="16"/>
        <v>-2.0434283100000243</v>
      </c>
      <c r="AF97">
        <f t="shared" si="17"/>
        <v>19610.175060000009</v>
      </c>
      <c r="AG97">
        <f t="shared" si="39"/>
        <v>408.19649030999761</v>
      </c>
    </row>
    <row r="98" spans="2:33" x14ac:dyDescent="0.35">
      <c r="B98">
        <f t="shared" si="23"/>
        <v>47</v>
      </c>
      <c r="C98">
        <f t="shared" si="18"/>
        <v>5.58571E-2</v>
      </c>
      <c r="D98">
        <f t="shared" si="19"/>
        <v>5.58571E-2</v>
      </c>
      <c r="E98">
        <f t="shared" si="20"/>
        <v>0.16582959999999999</v>
      </c>
      <c r="F98">
        <f t="shared" ref="F98:K98" si="81">IF(ISNUMBER(F32),F32,"")</f>
        <v>0.60227640000000005</v>
      </c>
      <c r="G98">
        <f t="shared" si="81"/>
        <v>20.04682</v>
      </c>
      <c r="H98">
        <f t="shared" si="81"/>
        <v>55529.534340000006</v>
      </c>
      <c r="I98">
        <f t="shared" si="81"/>
        <v>40910.658012</v>
      </c>
      <c r="J98">
        <f t="shared" si="81"/>
        <v>0</v>
      </c>
      <c r="K98">
        <f t="shared" si="81"/>
        <v>253133.87651999999</v>
      </c>
      <c r="M98">
        <f t="shared" ref="M98" si="82">IF(ISNUMBER(M32),M32,"")</f>
        <v>5.1725500000000001E-2</v>
      </c>
      <c r="N98">
        <f t="shared" si="58"/>
        <v>5.1725500000000001E-2</v>
      </c>
      <c r="O98">
        <f t="shared" si="58"/>
        <v>0.16688269999999999</v>
      </c>
      <c r="P98">
        <f t="shared" si="3"/>
        <v>-1.0085900000000092E-2</v>
      </c>
      <c r="Q98">
        <f t="shared" si="4"/>
        <v>-0.41788999999999987</v>
      </c>
      <c r="R98">
        <f t="shared" si="5"/>
        <v>-424.48908600000141</v>
      </c>
      <c r="S98">
        <f t="shared" si="6"/>
        <v>-468.20176199999696</v>
      </c>
      <c r="T98">
        <f t="shared" si="7"/>
        <v>152.25206094000001</v>
      </c>
      <c r="U98">
        <f t="shared" si="8"/>
        <v>-8933.619869999995</v>
      </c>
      <c r="V98">
        <f t="shared" si="28"/>
        <v>-108.53938494000442</v>
      </c>
      <c r="X98">
        <f t="shared" si="9"/>
        <v>4.1315999999999992E-3</v>
      </c>
      <c r="Y98">
        <f t="shared" si="10"/>
        <v>4.1315999999999992E-3</v>
      </c>
      <c r="Z98">
        <f t="shared" si="11"/>
        <v>-1.0531000000000013E-3</v>
      </c>
      <c r="AA98">
        <f t="shared" si="12"/>
        <v>-2.6004499999999986E-2</v>
      </c>
      <c r="AB98">
        <f t="shared" si="13"/>
        <v>-0.65923000000000087</v>
      </c>
      <c r="AC98">
        <f t="shared" si="14"/>
        <v>-3.7989000004017726E-2</v>
      </c>
      <c r="AD98">
        <f t="shared" si="15"/>
        <v>-518.04333000000042</v>
      </c>
      <c r="AE98">
        <f t="shared" si="16"/>
        <v>-2.5122125700000026</v>
      </c>
      <c r="AF98">
        <f t="shared" si="17"/>
        <v>16500.902039999986</v>
      </c>
      <c r="AG98">
        <f t="shared" si="39"/>
        <v>520.51755356999638</v>
      </c>
    </row>
    <row r="99" spans="2:33" x14ac:dyDescent="0.35">
      <c r="B99">
        <f t="shared" si="23"/>
        <v>48</v>
      </c>
      <c r="C99">
        <f t="shared" si="18"/>
        <v>5.7598099999999999E-2</v>
      </c>
      <c r="D99">
        <f t="shared" si="19"/>
        <v>5.7598099999999999E-2</v>
      </c>
      <c r="E99">
        <f t="shared" si="20"/>
        <v>0.17010520000000001</v>
      </c>
      <c r="F99">
        <f t="shared" ref="F99:K99" si="83">IF(ISNUMBER(F33),F33,"")</f>
        <v>0.60375690000000004</v>
      </c>
      <c r="G99">
        <f t="shared" si="83"/>
        <v>20.177330000000001</v>
      </c>
      <c r="H99">
        <f t="shared" si="83"/>
        <v>56449.412649000005</v>
      </c>
      <c r="I99">
        <f t="shared" si="83"/>
        <v>41156.282222999995</v>
      </c>
      <c r="J99">
        <f t="shared" si="83"/>
        <v>0</v>
      </c>
      <c r="K99">
        <f t="shared" si="83"/>
        <v>271643.51024999999</v>
      </c>
      <c r="M99">
        <f t="shared" ref="M99" si="84">IF(ISNUMBER(M33),M33,"")</f>
        <v>5.3022399999999997E-2</v>
      </c>
      <c r="N99">
        <f t="shared" si="58"/>
        <v>5.3022399999999997E-2</v>
      </c>
      <c r="O99">
        <f t="shared" si="58"/>
        <v>0.1687806</v>
      </c>
      <c r="P99">
        <f t="shared" si="3"/>
        <v>-1.420890000000008E-2</v>
      </c>
      <c r="Q99">
        <f t="shared" si="4"/>
        <v>-0.4872399999999999</v>
      </c>
      <c r="R99">
        <f t="shared" si="5"/>
        <v>-197.44149600000674</v>
      </c>
      <c r="S99">
        <f t="shared" si="6"/>
        <v>-377.99054999999498</v>
      </c>
      <c r="T99">
        <f t="shared" si="7"/>
        <v>141.83281791000002</v>
      </c>
      <c r="U99">
        <f t="shared" si="8"/>
        <v>-7094.3191200000001</v>
      </c>
      <c r="V99">
        <f t="shared" si="28"/>
        <v>38.716236089988229</v>
      </c>
      <c r="X99">
        <f t="shared" si="9"/>
        <v>4.575700000000002E-3</v>
      </c>
      <c r="Y99">
        <f t="shared" si="10"/>
        <v>4.575700000000002E-3</v>
      </c>
      <c r="Z99">
        <f t="shared" si="11"/>
        <v>1.3246000000000091E-3</v>
      </c>
      <c r="AA99">
        <f t="shared" si="12"/>
        <v>-2.6932599999999973E-2</v>
      </c>
      <c r="AB99">
        <f t="shared" si="13"/>
        <v>-0.82186000000000092</v>
      </c>
      <c r="AC99">
        <f t="shared" si="14"/>
        <v>-400.55601600000227</v>
      </c>
      <c r="AD99">
        <f t="shared" si="15"/>
        <v>-398.49194700000226</v>
      </c>
      <c r="AE99">
        <f t="shared" si="16"/>
        <v>-4.2567940800000201</v>
      </c>
      <c r="AF99">
        <f t="shared" si="17"/>
        <v>14657.549129999999</v>
      </c>
      <c r="AG99">
        <f t="shared" si="39"/>
        <v>2.1927250800000024</v>
      </c>
    </row>
    <row r="100" spans="2:33" x14ac:dyDescent="0.35">
      <c r="B100">
        <f t="shared" si="23"/>
        <v>49</v>
      </c>
      <c r="C100">
        <f t="shared" si="18"/>
        <v>5.6521200000000001E-2</v>
      </c>
      <c r="D100">
        <f t="shared" si="19"/>
        <v>5.6521200000000001E-2</v>
      </c>
      <c r="E100">
        <f t="shared" si="20"/>
        <v>0.1731364</v>
      </c>
      <c r="F100">
        <f t="shared" ref="F100:K100" si="85">IF(ISNUMBER(F34),F34,"")</f>
        <v>0.60816510000000001</v>
      </c>
      <c r="G100">
        <f t="shared" si="85"/>
        <v>20.271129999999999</v>
      </c>
      <c r="H100">
        <f t="shared" si="85"/>
        <v>57670.391772000003</v>
      </c>
      <c r="I100">
        <f t="shared" si="85"/>
        <v>41342.668920000004</v>
      </c>
      <c r="J100">
        <f t="shared" si="85"/>
        <v>0</v>
      </c>
      <c r="K100">
        <f t="shared" si="85"/>
        <v>294366.50396999996</v>
      </c>
      <c r="M100">
        <f t="shared" ref="M100" si="86">IF(ISNUMBER(M34),M34,"")</f>
        <v>5.2386500000000003E-2</v>
      </c>
      <c r="N100">
        <f t="shared" si="58"/>
        <v>5.2386500000000003E-2</v>
      </c>
      <c r="O100">
        <f t="shared" si="58"/>
        <v>0.17197219999999999</v>
      </c>
      <c r="P100">
        <f t="shared" si="3"/>
        <v>-1.854610000000001E-2</v>
      </c>
      <c r="Q100">
        <f t="shared" si="4"/>
        <v>-0.59997999999999863</v>
      </c>
      <c r="R100">
        <f t="shared" si="5"/>
        <v>-586.57548600000155</v>
      </c>
      <c r="S100">
        <f t="shared" si="6"/>
        <v>-346.26973500000167</v>
      </c>
      <c r="T100">
        <f t="shared" si="7"/>
        <v>123.87174533999999</v>
      </c>
      <c r="U100">
        <f t="shared" si="8"/>
        <v>-11374.159859999956</v>
      </c>
      <c r="V100">
        <f t="shared" si="28"/>
        <v>-364.17749633999983</v>
      </c>
      <c r="X100">
        <f t="shared" si="9"/>
        <v>4.1346999999999981E-3</v>
      </c>
      <c r="Y100">
        <f t="shared" si="10"/>
        <v>4.1346999999999981E-3</v>
      </c>
      <c r="Z100">
        <f t="shared" si="11"/>
        <v>1.1642000000000041E-3</v>
      </c>
      <c r="AA100">
        <f t="shared" si="12"/>
        <v>-2.464770000000005E-2</v>
      </c>
      <c r="AB100">
        <f t="shared" si="13"/>
        <v>-0.57058999999999926</v>
      </c>
      <c r="AC100">
        <f t="shared" si="14"/>
        <v>99.695798999993713</v>
      </c>
      <c r="AD100">
        <f t="shared" si="15"/>
        <v>-404.40556800000195</v>
      </c>
      <c r="AE100">
        <f t="shared" si="16"/>
        <v>-11.931407837999984</v>
      </c>
      <c r="AF100">
        <f t="shared" si="17"/>
        <v>19088.33282999997</v>
      </c>
      <c r="AG100">
        <f t="shared" si="39"/>
        <v>516.0327748379957</v>
      </c>
    </row>
    <row r="101" spans="2:33" x14ac:dyDescent="0.35">
      <c r="B101">
        <f t="shared" si="23"/>
        <v>50</v>
      </c>
      <c r="C101">
        <f t="shared" si="18"/>
        <v>5.6433900000000002E-2</v>
      </c>
      <c r="D101">
        <f t="shared" si="19"/>
        <v>5.6433900000000002E-2</v>
      </c>
      <c r="E101">
        <f t="shared" si="20"/>
        <v>0.1900416</v>
      </c>
      <c r="F101">
        <f t="shared" ref="F101:K101" si="87">IF(ISNUMBER(F35),F35,"")</f>
        <v>0.60422949999999997</v>
      </c>
      <c r="G101">
        <f t="shared" si="87"/>
        <v>20.288969999999999</v>
      </c>
      <c r="H101">
        <f t="shared" si="87"/>
        <v>59150.000006999995</v>
      </c>
      <c r="I101">
        <f t="shared" si="87"/>
        <v>41550.152175000003</v>
      </c>
      <c r="J101">
        <f t="shared" si="87"/>
        <v>0</v>
      </c>
      <c r="K101">
        <f t="shared" si="87"/>
        <v>316074.05171999999</v>
      </c>
      <c r="M101">
        <f t="shared" ref="M101" si="88">IF(ISNUMBER(M35),M35,"")</f>
        <v>5.2033200000000002E-2</v>
      </c>
      <c r="N101">
        <f t="shared" si="58"/>
        <v>5.2033200000000002E-2</v>
      </c>
      <c r="O101">
        <f t="shared" si="58"/>
        <v>0.19085650000000001</v>
      </c>
      <c r="P101">
        <f t="shared" ref="P101:P131" si="89">IF(AND(ISNUMBER(P35),ISNUMBER(F35)),P35-F35,"")</f>
        <v>-1.6217099999999984E-2</v>
      </c>
      <c r="Q101">
        <f t="shared" ref="Q101:Q131" si="90">IF(AND(ISNUMBER(Q35),ISNUMBER(G35)),Q35-G35,"")</f>
        <v>-0.61481999999999815</v>
      </c>
      <c r="R101">
        <f t="shared" ref="R101:R131" si="91">IF(AND(ISNUMBER(R35),ISNUMBER(H35)),R35-H35,"")</f>
        <v>-467.03676599999744</v>
      </c>
      <c r="S101">
        <f t="shared" ref="S101:S131" si="92">IF(AND(ISNUMBER(S35),ISNUMBER(I35)),S35-I35,"")</f>
        <v>-333.53075700000045</v>
      </c>
      <c r="T101">
        <f t="shared" ref="T101:T131" si="93">IF(AND(ISNUMBER(T35),ISNUMBER(J35)),T35-J35,"")</f>
        <v>98.787127446</v>
      </c>
      <c r="U101">
        <f t="shared" ref="U101:U131" si="94">IF(AND(ISNUMBER(U35),ISNUMBER(K35)),U35-K35,"")</f>
        <v>-11918.79548999999</v>
      </c>
      <c r="V101">
        <f t="shared" si="28"/>
        <v>-232.29313644599699</v>
      </c>
      <c r="X101">
        <f t="shared" ref="X101:X131" si="95">IF(AND(ISNUMBER(X35),ISNUMBER(M35)),X35-M35,"")</f>
        <v>4.4007000000000004E-3</v>
      </c>
      <c r="Y101">
        <f t="shared" ref="Y101:Y131" si="96">IF(AND(ISNUMBER(Y35),ISNUMBER(N35)),Y35-N35,"")</f>
        <v>4.4007000000000004E-3</v>
      </c>
      <c r="Z101">
        <f t="shared" ref="Z101:Z131" si="97">IF(AND(ISNUMBER(Z35),ISNUMBER(O35)),Z35-O35,"")</f>
        <v>-8.1490000000000729E-4</v>
      </c>
      <c r="AA101">
        <f t="shared" ref="AA101:AA131" si="98">IF(AND(ISNUMBER(AA35),ISNUMBER(P35)),AA35-P35,"")</f>
        <v>-2.3877399999999938E-2</v>
      </c>
      <c r="AB101">
        <f t="shared" ref="AB101:AB131" si="99">IF(AND(ISNUMBER(AB35),ISNUMBER(Q35)),AB35-Q35,"")</f>
        <v>-0.60537000000000063</v>
      </c>
      <c r="AC101">
        <f t="shared" ref="AC101:AC131" si="100">IF(AND(ISNUMBER(AC35),ISNUMBER(R35)),AC35-R35,"")</f>
        <v>-174.01494599999569</v>
      </c>
      <c r="AD101">
        <f t="shared" ref="AD101:AD131" si="101">IF(AND(ISNUMBER(AD35),ISNUMBER(S35)),AD35-S35,"")</f>
        <v>-345.04142400000273</v>
      </c>
      <c r="AE101">
        <f t="shared" ref="AE101:AE131" si="102">IF(AND(ISNUMBER(AE35),ISNUMBER(T35)),AE35-T35,"")</f>
        <v>-12.311741042999998</v>
      </c>
      <c r="AF101">
        <f t="shared" ref="AF101:AF131" si="103">IF(AND(ISNUMBER(AF35),ISNUMBER(U35)),AF35-U35,"")</f>
        <v>20785.048200000019</v>
      </c>
      <c r="AG101">
        <f t="shared" si="39"/>
        <v>183.33821904300703</v>
      </c>
    </row>
    <row r="102" spans="2:33" x14ac:dyDescent="0.35">
      <c r="B102">
        <f t="shared" si="23"/>
        <v>51</v>
      </c>
      <c r="C102">
        <f t="shared" si="18"/>
        <v>5.8548700000000002E-2</v>
      </c>
      <c r="D102">
        <f t="shared" si="19"/>
        <v>5.8548700000000002E-2</v>
      </c>
      <c r="E102">
        <f t="shared" si="20"/>
        <v>0.19908989999999999</v>
      </c>
      <c r="F102">
        <f t="shared" ref="F102:K102" si="104">IF(ISNUMBER(F36),F36,"")</f>
        <v>0.60889000000000004</v>
      </c>
      <c r="G102">
        <f t="shared" si="104"/>
        <v>20.556439999999998</v>
      </c>
      <c r="H102">
        <f t="shared" si="104"/>
        <v>60526.480770000002</v>
      </c>
      <c r="I102">
        <f t="shared" si="104"/>
        <v>41756.191847999995</v>
      </c>
      <c r="J102">
        <f t="shared" si="104"/>
        <v>0</v>
      </c>
      <c r="K102">
        <f t="shared" si="104"/>
        <v>339059.04291000002</v>
      </c>
      <c r="M102">
        <f t="shared" ref="M102" si="105">IF(ISNUMBER(M36),M36,"")</f>
        <v>5.4404399999999999E-2</v>
      </c>
      <c r="N102">
        <f t="shared" ref="N102:O117" si="106">IF(ISNUMBER(N36),N36,"")</f>
        <v>5.4404399999999999E-2</v>
      </c>
      <c r="O102">
        <f t="shared" si="106"/>
        <v>0.19896800000000001</v>
      </c>
      <c r="P102">
        <f t="shared" si="89"/>
        <v>-2.3606400000000027E-2</v>
      </c>
      <c r="Q102">
        <f t="shared" si="90"/>
        <v>-0.76271999999999807</v>
      </c>
      <c r="R102">
        <f t="shared" si="91"/>
        <v>-524.64075300000695</v>
      </c>
      <c r="S102">
        <f t="shared" si="92"/>
        <v>-328.7568059999976</v>
      </c>
      <c r="T102">
        <f t="shared" si="93"/>
        <v>84.797045046000008</v>
      </c>
      <c r="U102">
        <f t="shared" si="94"/>
        <v>-11125.205279999995</v>
      </c>
      <c r="V102">
        <f t="shared" si="28"/>
        <v>-280.68099204600935</v>
      </c>
      <c r="X102">
        <f t="shared" si="95"/>
        <v>4.1443000000000035E-3</v>
      </c>
      <c r="Y102">
        <f t="shared" si="96"/>
        <v>4.1443000000000035E-3</v>
      </c>
      <c r="Z102">
        <f t="shared" si="97"/>
        <v>1.2189999999998036E-4</v>
      </c>
      <c r="AA102">
        <f t="shared" si="98"/>
        <v>-1.9909000000000066E-2</v>
      </c>
      <c r="AB102">
        <f t="shared" si="99"/>
        <v>-0.55298000000000158</v>
      </c>
      <c r="AC102">
        <f t="shared" si="100"/>
        <v>-266.10028199999942</v>
      </c>
      <c r="AD102">
        <f t="shared" si="101"/>
        <v>-409.36946399999579</v>
      </c>
      <c r="AE102">
        <f t="shared" si="102"/>
        <v>-4.9354549020000178</v>
      </c>
      <c r="AF102">
        <f t="shared" si="103"/>
        <v>17672.356169999985</v>
      </c>
      <c r="AG102">
        <f t="shared" si="39"/>
        <v>148.20463690199637</v>
      </c>
    </row>
    <row r="103" spans="2:33" x14ac:dyDescent="0.35">
      <c r="B103">
        <f t="shared" si="23"/>
        <v>52</v>
      </c>
      <c r="C103">
        <f t="shared" si="18"/>
        <v>5.6926200000000003E-2</v>
      </c>
      <c r="D103">
        <f t="shared" si="19"/>
        <v>5.6926200000000003E-2</v>
      </c>
      <c r="E103">
        <f t="shared" si="20"/>
        <v>0.2032378</v>
      </c>
      <c r="F103">
        <f t="shared" ref="F103:K103" si="107">IF(ISNUMBER(F37),F37,"")</f>
        <v>0.59988580000000002</v>
      </c>
      <c r="G103">
        <f t="shared" si="107"/>
        <v>20.322759999999999</v>
      </c>
      <c r="H103">
        <f t="shared" si="107"/>
        <v>61552.500345</v>
      </c>
      <c r="I103">
        <f t="shared" si="107"/>
        <v>41991.280443000003</v>
      </c>
      <c r="J103">
        <f t="shared" si="107"/>
        <v>0</v>
      </c>
      <c r="K103">
        <f t="shared" si="107"/>
        <v>362471.15708999999</v>
      </c>
      <c r="M103">
        <f t="shared" ref="M103" si="108">IF(ISNUMBER(M37),M37,"")</f>
        <v>5.40309E-2</v>
      </c>
      <c r="N103">
        <f t="shared" si="106"/>
        <v>5.40309E-2</v>
      </c>
      <c r="O103">
        <f t="shared" si="106"/>
        <v>0.20454269999999999</v>
      </c>
      <c r="P103">
        <f t="shared" si="89"/>
        <v>-1.4557700000000007E-2</v>
      </c>
      <c r="Q103">
        <f t="shared" si="90"/>
        <v>-0.44382999999999839</v>
      </c>
      <c r="R103">
        <f t="shared" si="91"/>
        <v>-369.46835100000317</v>
      </c>
      <c r="S103">
        <f t="shared" si="92"/>
        <v>-440.44446600000083</v>
      </c>
      <c r="T103">
        <f t="shared" si="93"/>
        <v>64.574246709000008</v>
      </c>
      <c r="U103">
        <f t="shared" si="94"/>
        <v>-12328.316910000052</v>
      </c>
      <c r="V103">
        <f t="shared" si="28"/>
        <v>6.4018682909976405</v>
      </c>
      <c r="X103">
        <f t="shared" si="95"/>
        <v>2.8953000000000034E-3</v>
      </c>
      <c r="Y103">
        <f t="shared" si="96"/>
        <v>2.8953000000000034E-3</v>
      </c>
      <c r="Z103">
        <f t="shared" si="97"/>
        <v>-1.3048999999999977E-3</v>
      </c>
      <c r="AA103">
        <f t="shared" si="98"/>
        <v>-2.2305600000000037E-2</v>
      </c>
      <c r="AB103">
        <f t="shared" si="99"/>
        <v>-0.6563200000000009</v>
      </c>
      <c r="AC103">
        <f t="shared" si="100"/>
        <v>-67.405148999998346</v>
      </c>
      <c r="AD103">
        <f t="shared" si="101"/>
        <v>-309.39507900000172</v>
      </c>
      <c r="AE103">
        <f t="shared" si="102"/>
        <v>8.0300768309999881</v>
      </c>
      <c r="AF103">
        <f t="shared" si="103"/>
        <v>18740.353590000072</v>
      </c>
      <c r="AG103">
        <f t="shared" si="39"/>
        <v>233.9598531690034</v>
      </c>
    </row>
    <row r="104" spans="2:33" x14ac:dyDescent="0.35">
      <c r="B104">
        <f t="shared" si="23"/>
        <v>53</v>
      </c>
      <c r="C104">
        <f t="shared" si="18"/>
        <v>5.7056200000000001E-2</v>
      </c>
      <c r="D104">
        <f t="shared" si="19"/>
        <v>5.7056200000000001E-2</v>
      </c>
      <c r="E104">
        <f t="shared" si="20"/>
        <v>0.2065912</v>
      </c>
      <c r="F104">
        <f t="shared" ref="F104:K104" si="109">IF(ISNUMBER(F38),F38,"")</f>
        <v>0.59215530000000005</v>
      </c>
      <c r="G104">
        <f t="shared" si="109"/>
        <v>20.293289999999999</v>
      </c>
      <c r="H104">
        <f t="shared" si="109"/>
        <v>62758.562453999999</v>
      </c>
      <c r="I104">
        <f t="shared" si="109"/>
        <v>42121.304127000003</v>
      </c>
      <c r="J104">
        <f t="shared" si="109"/>
        <v>0</v>
      </c>
      <c r="K104">
        <f t="shared" si="109"/>
        <v>388447.02224999998</v>
      </c>
      <c r="M104">
        <f t="shared" ref="M104" si="110">IF(ISNUMBER(M38),M38,"")</f>
        <v>5.2203800000000002E-2</v>
      </c>
      <c r="N104">
        <f t="shared" si="106"/>
        <v>5.2203800000000002E-2</v>
      </c>
      <c r="O104">
        <f t="shared" si="106"/>
        <v>0.2074404</v>
      </c>
      <c r="P104">
        <f t="shared" si="89"/>
        <v>-1.1322300000000007E-2</v>
      </c>
      <c r="Q104">
        <f t="shared" si="90"/>
        <v>-0.40545999999999793</v>
      </c>
      <c r="R104">
        <f t="shared" si="91"/>
        <v>-315.19473300000391</v>
      </c>
      <c r="S104">
        <f t="shared" si="92"/>
        <v>-469.54404000000795</v>
      </c>
      <c r="T104">
        <f t="shared" si="93"/>
        <v>47.161102148999994</v>
      </c>
      <c r="U104">
        <f t="shared" si="94"/>
        <v>-13054.286699999997</v>
      </c>
      <c r="V104">
        <f t="shared" si="28"/>
        <v>107.18820485100406</v>
      </c>
      <c r="X104">
        <f t="shared" si="95"/>
        <v>4.8523999999999998E-3</v>
      </c>
      <c r="Y104">
        <f t="shared" si="96"/>
        <v>4.8523999999999998E-3</v>
      </c>
      <c r="Z104">
        <f t="shared" si="97"/>
        <v>-8.491999999999944E-4</v>
      </c>
      <c r="AA104">
        <f t="shared" si="98"/>
        <v>-2.6971300000000031E-2</v>
      </c>
      <c r="AB104">
        <f t="shared" si="99"/>
        <v>-0.71185000000000187</v>
      </c>
      <c r="AC104">
        <f t="shared" si="100"/>
        <v>-482.16905099999713</v>
      </c>
      <c r="AD104">
        <f t="shared" si="101"/>
        <v>-292.32535499999358</v>
      </c>
      <c r="AE104">
        <f t="shared" si="102"/>
        <v>10.34160617700001</v>
      </c>
      <c r="AF104">
        <f t="shared" si="103"/>
        <v>16753.402260000003</v>
      </c>
      <c r="AG104">
        <f t="shared" si="39"/>
        <v>-200.18530217700356</v>
      </c>
    </row>
    <row r="105" spans="2:33" x14ac:dyDescent="0.35">
      <c r="B105">
        <f t="shared" si="23"/>
        <v>54</v>
      </c>
      <c r="C105">
        <f t="shared" si="18"/>
        <v>5.5251799999999997E-2</v>
      </c>
      <c r="D105">
        <f t="shared" si="19"/>
        <v>5.5251799999999997E-2</v>
      </c>
      <c r="E105">
        <f t="shared" si="20"/>
        <v>0.21136630000000001</v>
      </c>
      <c r="F105">
        <f t="shared" ref="F105:K105" si="111">IF(ISNUMBER(F39),F39,"")</f>
        <v>0.58119659999999995</v>
      </c>
      <c r="G105">
        <f t="shared" si="111"/>
        <v>20.25564</v>
      </c>
      <c r="H105">
        <f t="shared" si="111"/>
        <v>64194.508665000001</v>
      </c>
      <c r="I105">
        <f t="shared" si="111"/>
        <v>42336.993006000004</v>
      </c>
      <c r="J105">
        <f t="shared" si="111"/>
        <v>0</v>
      </c>
      <c r="K105">
        <f t="shared" si="111"/>
        <v>418078.94877000002</v>
      </c>
      <c r="M105">
        <f t="shared" ref="M105" si="112">IF(ISNUMBER(M39),M39,"")</f>
        <v>5.0512399999999999E-2</v>
      </c>
      <c r="N105">
        <f t="shared" si="106"/>
        <v>5.0512399999999999E-2</v>
      </c>
      <c r="O105">
        <f t="shared" si="106"/>
        <v>0.2115688</v>
      </c>
      <c r="P105">
        <f t="shared" si="89"/>
        <v>-1.146349999999996E-2</v>
      </c>
      <c r="Q105">
        <f t="shared" si="90"/>
        <v>-0.44306999999999874</v>
      </c>
      <c r="R105">
        <f t="shared" si="91"/>
        <v>-398.36531700000342</v>
      </c>
      <c r="S105">
        <f t="shared" si="92"/>
        <v>-637.51873500000511</v>
      </c>
      <c r="T105">
        <f t="shared" si="93"/>
        <v>44.747952228000003</v>
      </c>
      <c r="U105">
        <f t="shared" si="94"/>
        <v>-16549.02144000004</v>
      </c>
      <c r="V105">
        <f t="shared" si="28"/>
        <v>194.40546577200166</v>
      </c>
      <c r="X105">
        <f t="shared" si="95"/>
        <v>4.7393999999999978E-3</v>
      </c>
      <c r="Y105">
        <f t="shared" si="96"/>
        <v>4.7393999999999978E-3</v>
      </c>
      <c r="Z105">
        <f t="shared" si="97"/>
        <v>-2.0249999999999435E-4</v>
      </c>
      <c r="AA105">
        <f t="shared" si="98"/>
        <v>-2.5276500000000035E-2</v>
      </c>
      <c r="AB105">
        <f t="shared" si="99"/>
        <v>-0.67918000000000234</v>
      </c>
      <c r="AC105">
        <f t="shared" si="100"/>
        <v>-626.09670899999765</v>
      </c>
      <c r="AD105">
        <f t="shared" si="101"/>
        <v>-224.19841499999893</v>
      </c>
      <c r="AE105">
        <f t="shared" si="102"/>
        <v>-17.974697958</v>
      </c>
      <c r="AF105">
        <f t="shared" si="103"/>
        <v>18041.862510000006</v>
      </c>
      <c r="AG105">
        <f t="shared" si="39"/>
        <v>-383.92359604199874</v>
      </c>
    </row>
    <row r="106" spans="2:33" x14ac:dyDescent="0.35">
      <c r="B106">
        <f t="shared" si="23"/>
        <v>55</v>
      </c>
      <c r="C106">
        <f t="shared" si="18"/>
        <v>5.4038500000000003E-2</v>
      </c>
      <c r="D106">
        <f t="shared" si="19"/>
        <v>5.4038500000000003E-2</v>
      </c>
      <c r="E106">
        <f t="shared" si="20"/>
        <v>0.20985210000000001</v>
      </c>
      <c r="F106">
        <f t="shared" ref="F106:K106" si="113">IF(ISNUMBER(F40),F40,"")</f>
        <v>0.56382060000000001</v>
      </c>
      <c r="G106">
        <f t="shared" si="113"/>
        <v>19.897359999999999</v>
      </c>
      <c r="H106">
        <f t="shared" si="113"/>
        <v>65103.484131000005</v>
      </c>
      <c r="I106">
        <f t="shared" si="113"/>
        <v>42837.282809999997</v>
      </c>
      <c r="J106">
        <f t="shared" si="113"/>
        <v>0</v>
      </c>
      <c r="K106">
        <f t="shared" si="113"/>
        <v>444064.56443999999</v>
      </c>
      <c r="M106">
        <f t="shared" ref="M106" si="114">IF(ISNUMBER(M40),M40,"")</f>
        <v>5.1196499999999999E-2</v>
      </c>
      <c r="N106">
        <f t="shared" si="106"/>
        <v>5.1196499999999999E-2</v>
      </c>
      <c r="O106">
        <f t="shared" si="106"/>
        <v>0.2101816</v>
      </c>
      <c r="P106">
        <f t="shared" si="89"/>
        <v>-8.1139999999999546E-3</v>
      </c>
      <c r="Q106">
        <f t="shared" si="90"/>
        <v>-0.2158699999999989</v>
      </c>
      <c r="R106">
        <f t="shared" si="91"/>
        <v>-200.93648400000529</v>
      </c>
      <c r="S106">
        <f t="shared" si="92"/>
        <v>-472.76044199999887</v>
      </c>
      <c r="T106">
        <f t="shared" si="93"/>
        <v>29.005272638999998</v>
      </c>
      <c r="U106">
        <f t="shared" si="94"/>
        <v>-13463.428229999961</v>
      </c>
      <c r="V106">
        <f t="shared" si="28"/>
        <v>242.81868536099358</v>
      </c>
      <c r="X106">
        <f t="shared" si="95"/>
        <v>2.8420000000000042E-3</v>
      </c>
      <c r="Y106">
        <f t="shared" si="96"/>
        <v>2.8420000000000042E-3</v>
      </c>
      <c r="Z106">
        <f t="shared" si="97"/>
        <v>-3.2949999999998258E-4</v>
      </c>
      <c r="AA106">
        <f t="shared" si="98"/>
        <v>-2.3765400000000048E-2</v>
      </c>
      <c r="AB106">
        <f t="shared" si="99"/>
        <v>-0.54491000000000156</v>
      </c>
      <c r="AC106">
        <f t="shared" si="100"/>
        <v>-613.7882729999983</v>
      </c>
      <c r="AD106">
        <f t="shared" si="101"/>
        <v>-456.57712799999717</v>
      </c>
      <c r="AE106">
        <f t="shared" si="102"/>
        <v>-7.9226186129999974</v>
      </c>
      <c r="AF106">
        <f t="shared" si="103"/>
        <v>13514.840009999985</v>
      </c>
      <c r="AG106">
        <f t="shared" si="39"/>
        <v>-149.28852638700118</v>
      </c>
    </row>
    <row r="107" spans="2:33" x14ac:dyDescent="0.35">
      <c r="B107">
        <f t="shared" si="23"/>
        <v>56</v>
      </c>
      <c r="C107">
        <f t="shared" si="18"/>
        <v>5.5340500000000001E-2</v>
      </c>
      <c r="D107">
        <f t="shared" si="19"/>
        <v>5.5340500000000001E-2</v>
      </c>
      <c r="E107">
        <f t="shared" si="20"/>
        <v>0.209874</v>
      </c>
      <c r="F107">
        <f t="shared" ref="F107:K107" si="115">IF(ISNUMBER(F41),F41,"")</f>
        <v>0.55937579999999998</v>
      </c>
      <c r="G107">
        <f t="shared" si="115"/>
        <v>20.661570000000001</v>
      </c>
      <c r="H107">
        <f t="shared" si="115"/>
        <v>66673.594826999994</v>
      </c>
      <c r="I107">
        <f t="shared" si="115"/>
        <v>43051.249520999998</v>
      </c>
      <c r="J107">
        <f t="shared" si="115"/>
        <v>0</v>
      </c>
      <c r="K107">
        <f t="shared" si="115"/>
        <v>471843.76742999995</v>
      </c>
      <c r="M107">
        <f t="shared" ref="M107" si="116">IF(ISNUMBER(M41),M41,"")</f>
        <v>4.9617099999999997E-2</v>
      </c>
      <c r="N107">
        <f t="shared" si="106"/>
        <v>4.9617099999999997E-2</v>
      </c>
      <c r="O107">
        <f t="shared" si="106"/>
        <v>0.21028579999999999</v>
      </c>
      <c r="P107">
        <f t="shared" si="89"/>
        <v>-8.5646000000000333E-3</v>
      </c>
      <c r="Q107">
        <f t="shared" si="90"/>
        <v>-0.4026100000000028</v>
      </c>
      <c r="R107">
        <f t="shared" si="91"/>
        <v>-144.61146000000008</v>
      </c>
      <c r="S107">
        <f t="shared" si="92"/>
        <v>-577.53410400000575</v>
      </c>
      <c r="T107">
        <f t="shared" si="93"/>
        <v>23.978061639</v>
      </c>
      <c r="U107">
        <f t="shared" si="94"/>
        <v>-13445.700029999949</v>
      </c>
      <c r="V107">
        <f t="shared" si="28"/>
        <v>408.9445823610057</v>
      </c>
      <c r="X107">
        <f t="shared" si="95"/>
        <v>5.7234000000000035E-3</v>
      </c>
      <c r="Y107">
        <f t="shared" si="96"/>
        <v>5.7234000000000035E-3</v>
      </c>
      <c r="Z107">
        <f t="shared" si="97"/>
        <v>-4.1179999999998995E-4</v>
      </c>
      <c r="AA107">
        <f t="shared" si="98"/>
        <v>-2.7587899999999999E-2</v>
      </c>
      <c r="AB107">
        <f t="shared" si="99"/>
        <v>-0.76570999999999856</v>
      </c>
      <c r="AC107">
        <f t="shared" si="100"/>
        <v>-869.92277399999148</v>
      </c>
      <c r="AD107">
        <f t="shared" si="101"/>
        <v>-471.98799899998994</v>
      </c>
      <c r="AE107">
        <f t="shared" si="102"/>
        <v>-0.59435056799999941</v>
      </c>
      <c r="AF107">
        <f t="shared" si="103"/>
        <v>12485.21147999994</v>
      </c>
      <c r="AG107">
        <f t="shared" si="39"/>
        <v>-397.34042443200156</v>
      </c>
    </row>
    <row r="108" spans="2:33" x14ac:dyDescent="0.35">
      <c r="B108">
        <f t="shared" si="23"/>
        <v>57</v>
      </c>
      <c r="C108">
        <f t="shared" si="18"/>
        <v>5.3211300000000003E-2</v>
      </c>
      <c r="D108">
        <f t="shared" si="19"/>
        <v>5.3211300000000003E-2</v>
      </c>
      <c r="E108">
        <f t="shared" si="20"/>
        <v>0.2113959</v>
      </c>
      <c r="F108">
        <f t="shared" ref="F108:K108" si="117">IF(ISNUMBER(F42),F42,"")</f>
        <v>0.52714399999999995</v>
      </c>
      <c r="G108">
        <f t="shared" si="117"/>
        <v>19.76773</v>
      </c>
      <c r="H108">
        <f t="shared" si="117"/>
        <v>67373.377533000006</v>
      </c>
      <c r="I108">
        <f t="shared" si="117"/>
        <v>43200.217052999993</v>
      </c>
      <c r="J108">
        <f t="shared" si="117"/>
        <v>0</v>
      </c>
      <c r="K108">
        <f t="shared" si="117"/>
        <v>500354.13204</v>
      </c>
      <c r="M108">
        <f t="shared" ref="M108" si="118">IF(ISNUMBER(M42),M42,"")</f>
        <v>4.8904700000000002E-2</v>
      </c>
      <c r="N108">
        <f t="shared" si="106"/>
        <v>4.8904700000000002E-2</v>
      </c>
      <c r="O108">
        <f t="shared" si="106"/>
        <v>0.21193419999999999</v>
      </c>
      <c r="P108">
        <f t="shared" si="89"/>
        <v>-6.5012999999999321E-3</v>
      </c>
      <c r="Q108">
        <f t="shared" si="90"/>
        <v>-0.16307000000000116</v>
      </c>
      <c r="R108">
        <f t="shared" si="91"/>
        <v>-476.76195000000007</v>
      </c>
      <c r="S108">
        <f t="shared" si="92"/>
        <v>-574.6089509999947</v>
      </c>
      <c r="T108">
        <f t="shared" si="93"/>
        <v>23.345456148</v>
      </c>
      <c r="U108">
        <f t="shared" si="94"/>
        <v>-14152.67531999998</v>
      </c>
      <c r="V108">
        <f t="shared" si="28"/>
        <v>74.501544851994652</v>
      </c>
      <c r="X108">
        <f t="shared" si="95"/>
        <v>4.3066000000000007E-3</v>
      </c>
      <c r="Y108">
        <f t="shared" si="96"/>
        <v>4.3066000000000007E-3</v>
      </c>
      <c r="Z108">
        <f t="shared" si="97"/>
        <v>-5.3829999999999156E-4</v>
      </c>
      <c r="AA108">
        <f t="shared" si="98"/>
        <v>-2.749600000000002E-2</v>
      </c>
      <c r="AB108">
        <f t="shared" si="99"/>
        <v>-0.72222000000000008</v>
      </c>
      <c r="AC108">
        <f t="shared" si="100"/>
        <v>-395.25021900000866</v>
      </c>
      <c r="AD108">
        <f t="shared" si="101"/>
        <v>-565.52957999999489</v>
      </c>
      <c r="AE108">
        <f t="shared" si="102"/>
        <v>-8.1133867080000002</v>
      </c>
      <c r="AF108">
        <f t="shared" si="103"/>
        <v>13557.89420999994</v>
      </c>
      <c r="AG108">
        <f t="shared" si="39"/>
        <v>178.39274770798625</v>
      </c>
    </row>
    <row r="109" spans="2:33" x14ac:dyDescent="0.35">
      <c r="B109">
        <f t="shared" si="23"/>
        <v>58</v>
      </c>
      <c r="C109">
        <f t="shared" si="18"/>
        <v>5.1018300000000003E-2</v>
      </c>
      <c r="D109">
        <f t="shared" si="19"/>
        <v>5.1018300000000003E-2</v>
      </c>
      <c r="E109">
        <f t="shared" si="20"/>
        <v>0.21374199999999999</v>
      </c>
      <c r="F109">
        <f t="shared" ref="F109:K109" si="119">IF(ISNUMBER(F43),F43,"")</f>
        <v>0.5047933</v>
      </c>
      <c r="G109">
        <f t="shared" si="119"/>
        <v>19.848800000000001</v>
      </c>
      <c r="H109">
        <f t="shared" si="119"/>
        <v>68918.668749000004</v>
      </c>
      <c r="I109">
        <f t="shared" si="119"/>
        <v>43314.348672</v>
      </c>
      <c r="J109">
        <f t="shared" si="119"/>
        <v>0</v>
      </c>
      <c r="K109">
        <f t="shared" si="119"/>
        <v>530930.08521000005</v>
      </c>
      <c r="M109">
        <f t="shared" ref="M109" si="120">IF(ISNUMBER(M43),M43,"")</f>
        <v>4.7603399999999997E-2</v>
      </c>
      <c r="N109">
        <f t="shared" si="106"/>
        <v>4.7603399999999997E-2</v>
      </c>
      <c r="O109">
        <f t="shared" si="106"/>
        <v>0.2121374</v>
      </c>
      <c r="P109">
        <f t="shared" si="89"/>
        <v>-8.6814000000000058E-3</v>
      </c>
      <c r="Q109">
        <f t="shared" si="90"/>
        <v>-0.27493000000000123</v>
      </c>
      <c r="R109">
        <f t="shared" si="91"/>
        <v>-608.9256810000079</v>
      </c>
      <c r="S109">
        <f t="shared" si="92"/>
        <v>-434.69546399999672</v>
      </c>
      <c r="T109">
        <f t="shared" si="93"/>
        <v>24.927913268999998</v>
      </c>
      <c r="U109">
        <f t="shared" si="94"/>
        <v>-14178.254580000066</v>
      </c>
      <c r="V109">
        <f t="shared" si="28"/>
        <v>-199.15813026901117</v>
      </c>
      <c r="X109">
        <f t="shared" si="95"/>
        <v>3.4149000000000054E-3</v>
      </c>
      <c r="Y109">
        <f t="shared" si="96"/>
        <v>3.4149000000000054E-3</v>
      </c>
      <c r="Z109">
        <f t="shared" si="97"/>
        <v>1.6045999999999838E-3</v>
      </c>
      <c r="AA109">
        <f t="shared" si="98"/>
        <v>-2.0571899999999976E-2</v>
      </c>
      <c r="AB109">
        <f t="shared" si="99"/>
        <v>-0.42452000000000112</v>
      </c>
      <c r="AC109">
        <f t="shared" si="100"/>
        <v>-744.72369299999264</v>
      </c>
      <c r="AD109">
        <f t="shared" si="101"/>
        <v>-709.67250899999635</v>
      </c>
      <c r="AE109">
        <f t="shared" si="102"/>
        <v>-13.043558606399998</v>
      </c>
      <c r="AF109">
        <f t="shared" si="103"/>
        <v>10397.462670000037</v>
      </c>
      <c r="AG109">
        <f t="shared" si="39"/>
        <v>-22.0076253935963</v>
      </c>
    </row>
    <row r="110" spans="2:33" x14ac:dyDescent="0.35">
      <c r="B110">
        <f t="shared" si="23"/>
        <v>59</v>
      </c>
      <c r="C110">
        <f t="shared" si="18"/>
        <v>4.9355700000000002E-2</v>
      </c>
      <c r="D110">
        <f t="shared" si="19"/>
        <v>4.9355700000000002E-2</v>
      </c>
      <c r="E110">
        <f t="shared" si="20"/>
        <v>0.21592600000000001</v>
      </c>
      <c r="F110">
        <f t="shared" ref="F110:K110" si="121">IF(ISNUMBER(F44),F44,"")</f>
        <v>0.48199239999999999</v>
      </c>
      <c r="G110">
        <f t="shared" si="121"/>
        <v>20.372959999999999</v>
      </c>
      <c r="H110">
        <f t="shared" si="121"/>
        <v>70781.155452000006</v>
      </c>
      <c r="I110">
        <f t="shared" si="121"/>
        <v>43336.686204000005</v>
      </c>
      <c r="J110">
        <f t="shared" si="121"/>
        <v>0</v>
      </c>
      <c r="K110">
        <f t="shared" si="121"/>
        <v>564683.43833999999</v>
      </c>
      <c r="M110">
        <f t="shared" ref="M110" si="122">IF(ISNUMBER(M44),M44,"")</f>
        <v>4.7662299999999998E-2</v>
      </c>
      <c r="N110">
        <f t="shared" si="106"/>
        <v>4.7662299999999998E-2</v>
      </c>
      <c r="O110">
        <f t="shared" si="106"/>
        <v>0.21592600000000001</v>
      </c>
      <c r="P110">
        <f t="shared" si="89"/>
        <v>-6.3604999999999912E-3</v>
      </c>
      <c r="Q110">
        <f t="shared" si="90"/>
        <v>-0.37303999999999959</v>
      </c>
      <c r="R110">
        <f t="shared" si="91"/>
        <v>-1027.3112010000186</v>
      </c>
      <c r="S110">
        <f t="shared" si="92"/>
        <v>-467.02410300001065</v>
      </c>
      <c r="T110">
        <f t="shared" si="93"/>
        <v>15.790305132</v>
      </c>
      <c r="U110">
        <f t="shared" si="94"/>
        <v>-14653.62360000005</v>
      </c>
      <c r="V110">
        <f t="shared" si="28"/>
        <v>-576.07740313200793</v>
      </c>
      <c r="X110">
        <f t="shared" si="95"/>
        <v>1.6934000000000046E-3</v>
      </c>
      <c r="Y110">
        <f t="shared" si="96"/>
        <v>1.6934000000000046E-3</v>
      </c>
      <c r="Z110">
        <f t="shared" si="97"/>
        <v>0</v>
      </c>
      <c r="AA110">
        <f t="shared" si="98"/>
        <v>-2.1311699999999989E-2</v>
      </c>
      <c r="AB110">
        <f t="shared" si="99"/>
        <v>-0.48600000000000065</v>
      </c>
      <c r="AC110">
        <f t="shared" si="100"/>
        <v>-587.03135399999155</v>
      </c>
      <c r="AD110">
        <f t="shared" si="101"/>
        <v>-717.33362399999169</v>
      </c>
      <c r="AE110">
        <f t="shared" si="102"/>
        <v>-5.4095208993000004</v>
      </c>
      <c r="AF110">
        <f t="shared" si="103"/>
        <v>7460.4064500000095</v>
      </c>
      <c r="AG110">
        <f t="shared" si="39"/>
        <v>135.71179089930013</v>
      </c>
    </row>
    <row r="111" spans="2:33" x14ac:dyDescent="0.35">
      <c r="B111">
        <f t="shared" si="23"/>
        <v>60</v>
      </c>
      <c r="C111">
        <f t="shared" si="18"/>
        <v>4.94268E-2</v>
      </c>
      <c r="D111">
        <f t="shared" si="19"/>
        <v>4.94268E-2</v>
      </c>
      <c r="E111">
        <f t="shared" si="20"/>
        <v>0.2091295</v>
      </c>
      <c r="F111">
        <f t="shared" ref="F111:K111" si="123">IF(ISNUMBER(F45),F45,"")</f>
        <v>0.43438460000000001</v>
      </c>
      <c r="G111">
        <f t="shared" si="123"/>
        <v>19.255109999999998</v>
      </c>
      <c r="H111">
        <f t="shared" si="123"/>
        <v>71112.267575999998</v>
      </c>
      <c r="I111">
        <f t="shared" si="123"/>
        <v>43744.966650000002</v>
      </c>
      <c r="J111">
        <f t="shared" si="123"/>
        <v>0</v>
      </c>
      <c r="K111">
        <f t="shared" si="123"/>
        <v>598505.55156000005</v>
      </c>
      <c r="M111">
        <f t="shared" ref="M111" si="124">IF(ISNUMBER(M45),M45,"")</f>
        <v>4.5899299999999997E-2</v>
      </c>
      <c r="N111">
        <f t="shared" si="106"/>
        <v>4.5899299999999997E-2</v>
      </c>
      <c r="O111">
        <f t="shared" si="106"/>
        <v>0.20841560000000001</v>
      </c>
      <c r="P111">
        <f t="shared" si="89"/>
        <v>-1.0204500000000005E-2</v>
      </c>
      <c r="Q111">
        <f t="shared" si="90"/>
        <v>-0.23528999999999911</v>
      </c>
      <c r="R111">
        <f t="shared" si="91"/>
        <v>-539.10189900000114</v>
      </c>
      <c r="S111">
        <f t="shared" si="92"/>
        <v>-585.11924100000033</v>
      </c>
      <c r="T111">
        <f t="shared" si="93"/>
        <v>13.425527870999998</v>
      </c>
      <c r="U111">
        <f t="shared" si="94"/>
        <v>-17493.174720000126</v>
      </c>
      <c r="V111">
        <f t="shared" si="28"/>
        <v>32.591814128999204</v>
      </c>
      <c r="X111">
        <f t="shared" si="95"/>
        <v>3.5275000000000029E-3</v>
      </c>
      <c r="Y111">
        <f t="shared" si="96"/>
        <v>3.5275000000000029E-3</v>
      </c>
      <c r="Z111">
        <f t="shared" si="97"/>
        <v>7.1389999999998954E-4</v>
      </c>
      <c r="AA111">
        <f t="shared" si="98"/>
        <v>-1.982109999999998E-2</v>
      </c>
      <c r="AB111">
        <f t="shared" si="99"/>
        <v>-0.61029999999999873</v>
      </c>
      <c r="AC111">
        <f t="shared" si="100"/>
        <v>-1217.5347869999969</v>
      </c>
      <c r="AD111">
        <f t="shared" si="101"/>
        <v>-737.4677939999965</v>
      </c>
      <c r="AE111">
        <f t="shared" si="102"/>
        <v>-4.0325082902999974</v>
      </c>
      <c r="AF111">
        <f t="shared" si="103"/>
        <v>7045.0600500000874</v>
      </c>
      <c r="AG111">
        <f t="shared" si="39"/>
        <v>-476.03448470970034</v>
      </c>
    </row>
    <row r="112" spans="2:33" x14ac:dyDescent="0.35">
      <c r="B112">
        <f t="shared" si="23"/>
        <v>61</v>
      </c>
      <c r="C112">
        <f t="shared" si="18"/>
        <v>5.0287800000000001E-2</v>
      </c>
      <c r="D112">
        <f t="shared" si="19"/>
        <v>5.0287800000000001E-2</v>
      </c>
      <c r="E112">
        <f t="shared" si="20"/>
        <v>0.20404990000000001</v>
      </c>
      <c r="F112">
        <f t="shared" ref="F112:K112" si="125">IF(ISNUMBER(F46),F46,"")</f>
        <v>0.39730290000000001</v>
      </c>
      <c r="G112">
        <f t="shared" si="125"/>
        <v>18.724820000000001</v>
      </c>
      <c r="H112">
        <f t="shared" si="125"/>
        <v>72043.605899999995</v>
      </c>
      <c r="I112">
        <f t="shared" si="125"/>
        <v>43697.758986000001</v>
      </c>
      <c r="J112">
        <f t="shared" si="125"/>
        <v>0</v>
      </c>
      <c r="K112">
        <f t="shared" si="125"/>
        <v>631393.89515999996</v>
      </c>
      <c r="M112">
        <f t="shared" ref="M112" si="126">IF(ISNUMBER(M46),M46,"")</f>
        <v>4.7725099999999999E-2</v>
      </c>
      <c r="N112">
        <f t="shared" si="106"/>
        <v>4.7725099999999999E-2</v>
      </c>
      <c r="O112">
        <f t="shared" si="106"/>
        <v>0.20484810000000001</v>
      </c>
      <c r="P112">
        <f t="shared" si="89"/>
        <v>-7.3941000000000145E-3</v>
      </c>
      <c r="Q112">
        <f t="shared" si="90"/>
        <v>5.1299999999997681E-2</v>
      </c>
      <c r="R112">
        <f t="shared" si="91"/>
        <v>-516.37181399999827</v>
      </c>
      <c r="S112">
        <f t="shared" si="92"/>
        <v>-562.94632799999818</v>
      </c>
      <c r="T112">
        <f t="shared" si="93"/>
        <v>16.785135738000001</v>
      </c>
      <c r="U112">
        <f t="shared" si="94"/>
        <v>-18948.153419999988</v>
      </c>
      <c r="V112">
        <f t="shared" si="28"/>
        <v>29.7893782619999</v>
      </c>
      <c r="X112">
        <f t="shared" si="95"/>
        <v>2.5627000000000011E-3</v>
      </c>
      <c r="Y112">
        <f t="shared" si="96"/>
        <v>2.5627000000000011E-3</v>
      </c>
      <c r="Z112">
        <f t="shared" si="97"/>
        <v>-7.9819999999999891E-4</v>
      </c>
      <c r="AA112">
        <f t="shared" si="98"/>
        <v>-1.882109999999998E-2</v>
      </c>
      <c r="AB112">
        <f t="shared" si="99"/>
        <v>-0.38561999999999941</v>
      </c>
      <c r="AC112">
        <f t="shared" si="100"/>
        <v>-1062.2864069999923</v>
      </c>
      <c r="AD112">
        <f t="shared" si="101"/>
        <v>-771.949142999998</v>
      </c>
      <c r="AE112">
        <f t="shared" si="102"/>
        <v>-10.838958165000001</v>
      </c>
      <c r="AF112">
        <f t="shared" si="103"/>
        <v>5746.9759199999971</v>
      </c>
      <c r="AG112">
        <f t="shared" si="39"/>
        <v>-279.49830583499443</v>
      </c>
    </row>
    <row r="113" spans="2:33" x14ac:dyDescent="0.35">
      <c r="B113">
        <f t="shared" si="23"/>
        <v>62</v>
      </c>
      <c r="C113">
        <f t="shared" si="18"/>
        <v>5.0301999999999999E-2</v>
      </c>
      <c r="D113">
        <f t="shared" si="19"/>
        <v>5.0301999999999999E-2</v>
      </c>
      <c r="E113">
        <f t="shared" si="20"/>
        <v>0.20581150000000001</v>
      </c>
      <c r="F113">
        <f t="shared" ref="F113:K113" si="127">IF(ISNUMBER(F47),F47,"")</f>
        <v>0.37171090000000001</v>
      </c>
      <c r="G113">
        <f t="shared" si="127"/>
        <v>19.801279999999998</v>
      </c>
      <c r="H113">
        <f t="shared" si="127"/>
        <v>74581.24577400001</v>
      </c>
      <c r="I113">
        <f t="shared" si="127"/>
        <v>43773.736986000004</v>
      </c>
      <c r="J113">
        <f t="shared" si="127"/>
        <v>0</v>
      </c>
      <c r="K113">
        <f t="shared" si="127"/>
        <v>667245.76064999995</v>
      </c>
      <c r="M113">
        <f t="shared" ref="M113" si="128">IF(ISNUMBER(M47),M47,"")</f>
        <v>4.8528099999999998E-2</v>
      </c>
      <c r="N113">
        <f t="shared" si="106"/>
        <v>4.8528099999999998E-2</v>
      </c>
      <c r="O113">
        <f t="shared" si="106"/>
        <v>0.20961270000000001</v>
      </c>
      <c r="P113">
        <f t="shared" si="89"/>
        <v>-1.0896600000000034E-2</v>
      </c>
      <c r="Q113">
        <f t="shared" si="90"/>
        <v>-0.43454999999999799</v>
      </c>
      <c r="R113">
        <f t="shared" si="91"/>
        <v>-913.4455050000106</v>
      </c>
      <c r="S113">
        <f t="shared" si="92"/>
        <v>-568.27745100000902</v>
      </c>
      <c r="T113">
        <f t="shared" si="93"/>
        <v>11.235137848199999</v>
      </c>
      <c r="U113">
        <f t="shared" si="94"/>
        <v>-18840.517920000013</v>
      </c>
      <c r="V113">
        <f t="shared" si="28"/>
        <v>-356.40319184820157</v>
      </c>
      <c r="X113">
        <f t="shared" si="95"/>
        <v>1.7739000000000019E-3</v>
      </c>
      <c r="Y113">
        <f t="shared" si="96"/>
        <v>1.7739000000000019E-3</v>
      </c>
      <c r="Z113">
        <f t="shared" si="97"/>
        <v>-3.8012000000000046E-3</v>
      </c>
      <c r="AA113">
        <f t="shared" si="98"/>
        <v>-1.5669199999999994E-2</v>
      </c>
      <c r="AB113">
        <f t="shared" si="99"/>
        <v>-0.53980999999999923</v>
      </c>
      <c r="AC113">
        <f t="shared" si="100"/>
        <v>-1585.6355340000009</v>
      </c>
      <c r="AD113">
        <f t="shared" si="101"/>
        <v>-743.25478499999736</v>
      </c>
      <c r="AE113">
        <f t="shared" si="102"/>
        <v>-0.50945021819999958</v>
      </c>
      <c r="AF113">
        <f t="shared" si="103"/>
        <v>4242.8647800000617</v>
      </c>
      <c r="AG113">
        <f t="shared" si="39"/>
        <v>-841.87129878180349</v>
      </c>
    </row>
    <row r="114" spans="2:33" x14ac:dyDescent="0.35">
      <c r="B114">
        <f t="shared" si="23"/>
        <v>63</v>
      </c>
      <c r="C114">
        <f t="shared" si="18"/>
        <v>4.9820099999999999E-2</v>
      </c>
      <c r="D114">
        <f t="shared" si="19"/>
        <v>4.9820099999999999E-2</v>
      </c>
      <c r="E114">
        <f t="shared" si="20"/>
        <v>0.2045093</v>
      </c>
      <c r="F114">
        <f t="shared" ref="F114:K114" si="129">IF(ISNUMBER(F48),F48,"")</f>
        <v>0.32924789999999998</v>
      </c>
      <c r="G114">
        <f t="shared" si="129"/>
        <v>18.799299999999999</v>
      </c>
      <c r="H114">
        <f t="shared" si="129"/>
        <v>75389.866965000008</v>
      </c>
      <c r="I114">
        <f t="shared" si="129"/>
        <v>44022.539609999993</v>
      </c>
      <c r="J114">
        <f t="shared" si="129"/>
        <v>0</v>
      </c>
      <c r="K114">
        <f t="shared" si="129"/>
        <v>708096.09213</v>
      </c>
      <c r="M114">
        <f t="shared" ref="M114" si="130">IF(ISNUMBER(M48),M48,"")</f>
        <v>4.9527300000000003E-2</v>
      </c>
      <c r="N114">
        <f t="shared" si="106"/>
        <v>4.9527300000000003E-2</v>
      </c>
      <c r="O114">
        <f t="shared" si="106"/>
        <v>0.20923620000000001</v>
      </c>
      <c r="P114">
        <f t="shared" si="89"/>
        <v>-1.1126899999999995E-2</v>
      </c>
      <c r="Q114">
        <f t="shared" si="90"/>
        <v>-0.31213999999999942</v>
      </c>
      <c r="R114">
        <f t="shared" si="91"/>
        <v>-609.9133950000105</v>
      </c>
      <c r="S114">
        <f t="shared" si="92"/>
        <v>-665.51662799999031</v>
      </c>
      <c r="T114">
        <f t="shared" si="93"/>
        <v>9.1236965651999995</v>
      </c>
      <c r="U114">
        <f t="shared" si="94"/>
        <v>-20839.878989999997</v>
      </c>
      <c r="V114">
        <f t="shared" si="28"/>
        <v>46.479536434779789</v>
      </c>
      <c r="X114">
        <f t="shared" si="95"/>
        <v>2.9279999999999584E-4</v>
      </c>
      <c r="Y114">
        <f t="shared" si="96"/>
        <v>2.9279999999999584E-4</v>
      </c>
      <c r="Z114">
        <f t="shared" si="97"/>
        <v>-4.7269000000000061E-3</v>
      </c>
      <c r="AA114">
        <f t="shared" si="98"/>
        <v>-1.0750499999999996E-2</v>
      </c>
      <c r="AB114">
        <f t="shared" si="99"/>
        <v>-0.34313999999999822</v>
      </c>
      <c r="AC114">
        <f t="shared" si="100"/>
        <v>-1669.2366600000096</v>
      </c>
      <c r="AD114">
        <f t="shared" si="101"/>
        <v>-837.04962599999999</v>
      </c>
      <c r="AE114">
        <f t="shared" si="102"/>
        <v>0.35422463159999928</v>
      </c>
      <c r="AF114">
        <f t="shared" si="103"/>
        <v>2304.1594800000312</v>
      </c>
      <c r="AG114">
        <f t="shared" si="39"/>
        <v>-832.54125863160948</v>
      </c>
    </row>
    <row r="115" spans="2:33" x14ac:dyDescent="0.35">
      <c r="B115">
        <f t="shared" si="23"/>
        <v>64</v>
      </c>
      <c r="C115">
        <f t="shared" si="18"/>
        <v>5.0180299999999997E-2</v>
      </c>
      <c r="D115">
        <f t="shared" si="19"/>
        <v>5.0180299999999997E-2</v>
      </c>
      <c r="E115">
        <f t="shared" si="20"/>
        <v>0.2158129</v>
      </c>
      <c r="F115">
        <f t="shared" ref="F115:K115" si="131">IF(ISNUMBER(F49),F49,"")</f>
        <v>0.2811688</v>
      </c>
      <c r="G115">
        <f t="shared" si="131"/>
        <v>17.776730000000001</v>
      </c>
      <c r="H115">
        <f t="shared" si="131"/>
        <v>75918.990420000002</v>
      </c>
      <c r="I115">
        <f t="shared" si="131"/>
        <v>44077.079150999998</v>
      </c>
      <c r="J115">
        <f t="shared" si="131"/>
        <v>0</v>
      </c>
      <c r="K115">
        <f t="shared" si="131"/>
        <v>747846.00890999998</v>
      </c>
      <c r="M115">
        <f t="shared" ref="M115" si="132">IF(ISNUMBER(M49),M49,"")</f>
        <v>5.0347999999999997E-2</v>
      </c>
      <c r="N115">
        <f t="shared" si="106"/>
        <v>5.0347999999999997E-2</v>
      </c>
      <c r="O115">
        <f t="shared" si="106"/>
        <v>0.21820239999999999</v>
      </c>
      <c r="P115">
        <f t="shared" si="89"/>
        <v>-4.9887000000000126E-3</v>
      </c>
      <c r="Q115">
        <f t="shared" si="90"/>
        <v>7.406999999999897E-2</v>
      </c>
      <c r="R115">
        <f t="shared" si="91"/>
        <v>-172.00152900000103</v>
      </c>
      <c r="S115">
        <f t="shared" si="92"/>
        <v>-766.42807500000345</v>
      </c>
      <c r="T115">
        <f t="shared" si="93"/>
        <v>8.7532050437999995</v>
      </c>
      <c r="U115">
        <f t="shared" si="94"/>
        <v>-21126.82256999996</v>
      </c>
      <c r="V115">
        <f t="shared" si="28"/>
        <v>585.67334095620242</v>
      </c>
      <c r="X115">
        <f t="shared" si="95"/>
        <v>-1.6769999999999979E-4</v>
      </c>
      <c r="Y115">
        <f t="shared" si="96"/>
        <v>-1.6769999999999979E-4</v>
      </c>
      <c r="Z115">
        <f t="shared" si="97"/>
        <v>-2.3894999999999889E-3</v>
      </c>
      <c r="AA115">
        <f t="shared" si="98"/>
        <v>-1.3917999999999986E-2</v>
      </c>
      <c r="AB115">
        <f t="shared" si="99"/>
        <v>-0.26079000000000008</v>
      </c>
      <c r="AC115">
        <f t="shared" si="100"/>
        <v>-1537.2755369999941</v>
      </c>
      <c r="AD115">
        <f t="shared" si="101"/>
        <v>-685.84074299999338</v>
      </c>
      <c r="AE115">
        <f t="shared" si="102"/>
        <v>-5.1719148998999991</v>
      </c>
      <c r="AF115">
        <f t="shared" si="103"/>
        <v>6132.9441599999554</v>
      </c>
      <c r="AG115">
        <f t="shared" si="39"/>
        <v>-846.26287910010069</v>
      </c>
    </row>
    <row r="116" spans="2:33" x14ac:dyDescent="0.35">
      <c r="B116">
        <f t="shared" si="23"/>
        <v>65</v>
      </c>
      <c r="C116">
        <f t="shared" si="18"/>
        <v>5.2202800000000001E-2</v>
      </c>
      <c r="D116">
        <f t="shared" si="19"/>
        <v>0.10351</v>
      </c>
      <c r="E116">
        <f t="shared" si="20"/>
        <v>0.2076172</v>
      </c>
      <c r="F116">
        <f t="shared" ref="F116:K116" si="133">IF(ISNUMBER(F50),F50,"")</f>
        <v>0.2552565</v>
      </c>
      <c r="G116">
        <f t="shared" si="133"/>
        <v>18.032710000000002</v>
      </c>
      <c r="H116">
        <f t="shared" si="133"/>
        <v>78544.017657000004</v>
      </c>
      <c r="I116">
        <f t="shared" si="133"/>
        <v>44510.356358999998</v>
      </c>
      <c r="J116">
        <f t="shared" si="133"/>
        <v>0</v>
      </c>
      <c r="K116">
        <f t="shared" si="133"/>
        <v>794086.97949000006</v>
      </c>
      <c r="M116">
        <f t="shared" ref="M116" si="134">IF(ISNUMBER(M50),M50,"")</f>
        <v>5.2501399999999997E-2</v>
      </c>
      <c r="N116">
        <f t="shared" si="106"/>
        <v>0.10798820000000001</v>
      </c>
      <c r="O116">
        <f t="shared" si="106"/>
        <v>0.20864079999999999</v>
      </c>
      <c r="P116">
        <f t="shared" si="89"/>
        <v>-1.6718499999999997E-2</v>
      </c>
      <c r="Q116">
        <f t="shared" si="90"/>
        <v>-0.68648000000000309</v>
      </c>
      <c r="R116">
        <f t="shared" si="91"/>
        <v>-1341.4675680000073</v>
      </c>
      <c r="S116">
        <f t="shared" si="92"/>
        <v>-1019.1815549999956</v>
      </c>
      <c r="T116">
        <f t="shared" si="93"/>
        <v>168.94442753999999</v>
      </c>
      <c r="U116">
        <f t="shared" si="94"/>
        <v>-26166.316680000164</v>
      </c>
      <c r="V116">
        <f t="shared" si="28"/>
        <v>-491.23044054001184</v>
      </c>
      <c r="X116">
        <f t="shared" si="95"/>
        <v>-2.9859999999999609E-4</v>
      </c>
      <c r="Y116">
        <f t="shared" si="96"/>
        <v>-4.4782000000000016E-3</v>
      </c>
      <c r="Z116">
        <f t="shared" si="97"/>
        <v>-1.0235999999999856E-3</v>
      </c>
      <c r="AA116">
        <f t="shared" si="98"/>
        <v>-1.8083399999999999E-2</v>
      </c>
      <c r="AB116">
        <f t="shared" si="99"/>
        <v>-0.99739999999999895</v>
      </c>
      <c r="AC116">
        <f t="shared" si="100"/>
        <v>-2245.7070720000047</v>
      </c>
      <c r="AD116">
        <f t="shared" si="101"/>
        <v>-432.35280900000362</v>
      </c>
      <c r="AE116">
        <f t="shared" si="102"/>
        <v>-31.193780940000011</v>
      </c>
      <c r="AF116">
        <f t="shared" si="103"/>
        <v>7369.739370000083</v>
      </c>
      <c r="AG116">
        <f t="shared" si="39"/>
        <v>-1782.160482060001</v>
      </c>
    </row>
    <row r="117" spans="2:33" x14ac:dyDescent="0.35">
      <c r="B117">
        <f t="shared" si="23"/>
        <v>66</v>
      </c>
      <c r="C117">
        <f t="shared" si="18"/>
        <v>5.3460800000000003E-2</v>
      </c>
      <c r="D117">
        <f t="shared" si="19"/>
        <v>0.1438682</v>
      </c>
      <c r="E117">
        <f t="shared" si="20"/>
        <v>0.20444880000000001</v>
      </c>
      <c r="F117">
        <f t="shared" ref="F117:K117" si="135">IF(ISNUMBER(F51),F51,"")</f>
        <v>0.2161604</v>
      </c>
      <c r="G117">
        <f t="shared" si="135"/>
        <v>17.75271</v>
      </c>
      <c r="H117">
        <f t="shared" si="135"/>
        <v>80097.451182000004</v>
      </c>
      <c r="I117">
        <f t="shared" si="135"/>
        <v>44666.567127000002</v>
      </c>
      <c r="J117">
        <f t="shared" si="135"/>
        <v>0</v>
      </c>
      <c r="K117">
        <f t="shared" si="135"/>
        <v>843563.85308999999</v>
      </c>
      <c r="M117">
        <f t="shared" ref="M117" si="136">IF(ISNUMBER(M51),M51,"")</f>
        <v>5.29974E-2</v>
      </c>
      <c r="N117">
        <f t="shared" si="106"/>
        <v>0.14546909999999999</v>
      </c>
      <c r="O117">
        <f t="shared" si="106"/>
        <v>0.2052071</v>
      </c>
      <c r="P117">
        <f t="shared" si="89"/>
        <v>-1.6851300000000013E-2</v>
      </c>
      <c r="Q117">
        <f t="shared" si="90"/>
        <v>-1.0618900000000018</v>
      </c>
      <c r="R117">
        <f t="shared" si="91"/>
        <v>-2007.0221850000089</v>
      </c>
      <c r="S117">
        <f t="shared" si="92"/>
        <v>-1317.2179230000038</v>
      </c>
      <c r="T117">
        <f t="shared" si="93"/>
        <v>243.18924272999999</v>
      </c>
      <c r="U117">
        <f t="shared" si="94"/>
        <v>-29068.929540000041</v>
      </c>
      <c r="V117">
        <f t="shared" si="28"/>
        <v>-932.99350473000504</v>
      </c>
      <c r="X117">
        <f t="shared" si="95"/>
        <v>4.634000000000027E-4</v>
      </c>
      <c r="Y117">
        <f t="shared" si="96"/>
        <v>-1.6008999999999884E-3</v>
      </c>
      <c r="Z117">
        <f t="shared" si="97"/>
        <v>-7.5829999999998954E-4</v>
      </c>
      <c r="AA117">
        <f t="shared" si="98"/>
        <v>-1.7820299999999983E-2</v>
      </c>
      <c r="AB117">
        <f t="shared" si="99"/>
        <v>-1.2121199999999988</v>
      </c>
      <c r="AC117">
        <f t="shared" si="100"/>
        <v>-2232.2463029999926</v>
      </c>
      <c r="AD117">
        <f t="shared" si="101"/>
        <v>-199.7968139999939</v>
      </c>
      <c r="AE117">
        <f t="shared" si="102"/>
        <v>-0.6526510199999791</v>
      </c>
      <c r="AF117">
        <f t="shared" si="103"/>
        <v>4350.5002800000366</v>
      </c>
      <c r="AG117">
        <f t="shared" si="39"/>
        <v>-2031.7968379799986</v>
      </c>
    </row>
    <row r="118" spans="2:33" x14ac:dyDescent="0.35">
      <c r="B118">
        <f t="shared" si="23"/>
        <v>67</v>
      </c>
      <c r="C118">
        <f t="shared" si="18"/>
        <v>5.5743500000000001E-2</v>
      </c>
      <c r="D118">
        <f t="shared" si="19"/>
        <v>0.13783619999999999</v>
      </c>
      <c r="E118">
        <f t="shared" si="20"/>
        <v>0.2100321</v>
      </c>
      <c r="F118">
        <f t="shared" ref="F118:K118" si="137">IF(ISNUMBER(F52),F52,"")</f>
        <v>0.17814240000000001</v>
      </c>
      <c r="G118">
        <f t="shared" si="137"/>
        <v>16.399039999999999</v>
      </c>
      <c r="H118">
        <f t="shared" si="137"/>
        <v>81137.146797000009</v>
      </c>
      <c r="I118">
        <f t="shared" si="137"/>
        <v>43491.985236</v>
      </c>
      <c r="J118">
        <f t="shared" si="137"/>
        <v>0</v>
      </c>
      <c r="K118">
        <f t="shared" si="137"/>
        <v>892476.71666999999</v>
      </c>
      <c r="M118">
        <f t="shared" ref="M118" si="138">IF(ISNUMBER(M52),M52,"")</f>
        <v>5.5405200000000002E-2</v>
      </c>
      <c r="N118">
        <f t="shared" ref="N118:O131" si="139">IF(ISNUMBER(N52),N52,"")</f>
        <v>0.13694809999999999</v>
      </c>
      <c r="O118">
        <f t="shared" si="139"/>
        <v>0.20918629999999999</v>
      </c>
      <c r="P118">
        <f t="shared" si="89"/>
        <v>-1.569100000000001E-2</v>
      </c>
      <c r="Q118">
        <f t="shared" si="90"/>
        <v>-0.87450999999999901</v>
      </c>
      <c r="R118">
        <f t="shared" si="91"/>
        <v>-2012.1000480000075</v>
      </c>
      <c r="S118">
        <f t="shared" si="92"/>
        <v>-755.25930900000094</v>
      </c>
      <c r="T118">
        <f t="shared" si="93"/>
        <v>255.40118666999999</v>
      </c>
      <c r="U118">
        <f t="shared" si="94"/>
        <v>-26716.777289999998</v>
      </c>
      <c r="V118">
        <f t="shared" si="28"/>
        <v>-1512.2419256700064</v>
      </c>
      <c r="X118">
        <f t="shared" si="95"/>
        <v>3.3829999999999971E-4</v>
      </c>
      <c r="Y118">
        <f t="shared" si="96"/>
        <v>8.8810000000000278E-4</v>
      </c>
      <c r="Z118">
        <f t="shared" si="97"/>
        <v>8.4580000000000766E-4</v>
      </c>
      <c r="AA118">
        <f t="shared" si="98"/>
        <v>-1.3238100000000003E-2</v>
      </c>
      <c r="AB118">
        <f t="shared" si="99"/>
        <v>-1.1212099999999996</v>
      </c>
      <c r="AC118">
        <f t="shared" si="100"/>
        <v>-2532.3467400000081</v>
      </c>
      <c r="AD118">
        <f t="shared" si="101"/>
        <v>-466.26432299999578</v>
      </c>
      <c r="AE118">
        <f t="shared" si="102"/>
        <v>5.0524103699999898</v>
      </c>
      <c r="AF118">
        <f t="shared" si="103"/>
        <v>-321.26030999992508</v>
      </c>
      <c r="AG118">
        <f t="shared" si="39"/>
        <v>-2071.1348273700123</v>
      </c>
    </row>
    <row r="119" spans="2:33" x14ac:dyDescent="0.35">
      <c r="B119">
        <f t="shared" si="23"/>
        <v>68</v>
      </c>
      <c r="C119">
        <f t="shared" si="18"/>
        <v>5.8557600000000001E-2</v>
      </c>
      <c r="D119">
        <f t="shared" si="19"/>
        <v>0.13511419999999999</v>
      </c>
      <c r="E119">
        <f t="shared" si="20"/>
        <v>0.21439920000000001</v>
      </c>
      <c r="F119">
        <f t="shared" ref="F119:K119" si="140">IF(ISNUMBER(F53),F53,"")</f>
        <v>0.12623690000000001</v>
      </c>
      <c r="G119">
        <f t="shared" si="140"/>
        <v>15.7775</v>
      </c>
      <c r="H119">
        <f t="shared" si="140"/>
        <v>89929.320957000004</v>
      </c>
      <c r="I119">
        <f t="shared" si="140"/>
        <v>44683.826795999994</v>
      </c>
      <c r="J119">
        <f t="shared" si="140"/>
        <v>0</v>
      </c>
      <c r="K119">
        <f t="shared" si="140"/>
        <v>956817.03977999999</v>
      </c>
      <c r="M119">
        <f t="shared" ref="M119" si="141">IF(ISNUMBER(M53),M53,"")</f>
        <v>5.5299899999999999E-2</v>
      </c>
      <c r="N119">
        <f t="shared" si="139"/>
        <v>0.1353993</v>
      </c>
      <c r="O119">
        <f t="shared" si="139"/>
        <v>0.2130146</v>
      </c>
      <c r="P119">
        <f t="shared" si="89"/>
        <v>-6.4747000000000138E-3</v>
      </c>
      <c r="Q119">
        <f t="shared" si="90"/>
        <v>-0.81194999999999951</v>
      </c>
      <c r="R119">
        <f t="shared" si="91"/>
        <v>-2479.7826269999932</v>
      </c>
      <c r="S119">
        <f t="shared" si="92"/>
        <v>-950.4088019999981</v>
      </c>
      <c r="T119">
        <f t="shared" si="93"/>
        <v>300.05966214</v>
      </c>
      <c r="U119">
        <f t="shared" si="94"/>
        <v>-34596.582300000009</v>
      </c>
      <c r="V119">
        <f t="shared" si="28"/>
        <v>-1829.4334871399951</v>
      </c>
      <c r="X119">
        <f t="shared" si="95"/>
        <v>3.2577000000000023E-3</v>
      </c>
      <c r="Y119">
        <f t="shared" si="96"/>
        <v>-2.8510000000001035E-4</v>
      </c>
      <c r="Z119">
        <f t="shared" si="97"/>
        <v>1.3846000000000136E-3</v>
      </c>
      <c r="AA119">
        <f t="shared" si="98"/>
        <v>-1.11985E-2</v>
      </c>
      <c r="AB119">
        <f t="shared" si="99"/>
        <v>-1.1065300000000011</v>
      </c>
      <c r="AC119">
        <f t="shared" si="100"/>
        <v>-2279.6185860000114</v>
      </c>
      <c r="AD119">
        <f t="shared" si="101"/>
        <v>-432.35280900000362</v>
      </c>
      <c r="AE119">
        <f t="shared" si="102"/>
        <v>-20.683364310000002</v>
      </c>
      <c r="AF119">
        <f t="shared" si="103"/>
        <v>-2621.3676299999934</v>
      </c>
      <c r="AG119">
        <f t="shared" si="39"/>
        <v>-1826.5824126900079</v>
      </c>
    </row>
    <row r="120" spans="2:33" x14ac:dyDescent="0.35">
      <c r="B120">
        <f t="shared" si="23"/>
        <v>69</v>
      </c>
      <c r="C120">
        <f t="shared" si="18"/>
        <v>6.0310700000000002E-2</v>
      </c>
      <c r="D120">
        <f t="shared" si="19"/>
        <v>0.14130609999999999</v>
      </c>
      <c r="E120">
        <f t="shared" si="20"/>
        <v>0.21885399999999999</v>
      </c>
      <c r="F120">
        <f t="shared" ref="F120:K120" si="142">IF(ISNUMBER(F54),F54,"")</f>
        <v>9.0822600000000003E-2</v>
      </c>
      <c r="G120">
        <f t="shared" si="142"/>
        <v>15.10101</v>
      </c>
      <c r="H120">
        <f t="shared" si="142"/>
        <v>91671.965027999991</v>
      </c>
      <c r="I120">
        <f t="shared" si="142"/>
        <v>45384.267977999996</v>
      </c>
      <c r="J120">
        <f t="shared" si="142"/>
        <v>0</v>
      </c>
      <c r="K120">
        <f t="shared" si="142"/>
        <v>1031341.4540099999</v>
      </c>
      <c r="M120">
        <f t="shared" ref="M120" si="143">IF(ISNUMBER(M54),M54,"")</f>
        <v>5.8725600000000003E-2</v>
      </c>
      <c r="N120">
        <f t="shared" si="139"/>
        <v>0.14118720000000001</v>
      </c>
      <c r="O120">
        <f t="shared" si="139"/>
        <v>0.21964649999999999</v>
      </c>
      <c r="P120">
        <f t="shared" si="89"/>
        <v>-6.3401000000000013E-3</v>
      </c>
      <c r="Q120">
        <f t="shared" si="90"/>
        <v>-0.97733999999999988</v>
      </c>
      <c r="R120">
        <f t="shared" si="91"/>
        <v>-2814.7316399999982</v>
      </c>
      <c r="S120">
        <f t="shared" si="92"/>
        <v>-1129.6535669999939</v>
      </c>
      <c r="T120">
        <f t="shared" si="93"/>
        <v>346.63392288</v>
      </c>
      <c r="U120">
        <f t="shared" si="94"/>
        <v>-40243.267259999877</v>
      </c>
      <c r="V120">
        <f t="shared" si="28"/>
        <v>-2031.711995880004</v>
      </c>
      <c r="X120">
        <f t="shared" si="95"/>
        <v>1.585099999999999E-3</v>
      </c>
      <c r="Y120">
        <f t="shared" si="96"/>
        <v>1.1889999999997736E-4</v>
      </c>
      <c r="Z120">
        <f t="shared" si="97"/>
        <v>-7.9250000000000154E-4</v>
      </c>
      <c r="AA120">
        <f t="shared" si="98"/>
        <v>-5.9043000000000012E-3</v>
      </c>
      <c r="AB120">
        <f t="shared" si="99"/>
        <v>-1.0484200000000001</v>
      </c>
      <c r="AC120">
        <f t="shared" si="100"/>
        <v>-2406.5778239999927</v>
      </c>
      <c r="AD120">
        <f t="shared" si="101"/>
        <v>-518.63849099999788</v>
      </c>
      <c r="AE120">
        <f t="shared" si="102"/>
        <v>-32.205934530000036</v>
      </c>
      <c r="AF120">
        <f t="shared" si="103"/>
        <v>-11330.219249999966</v>
      </c>
      <c r="AG120">
        <f t="shared" si="39"/>
        <v>-1855.7333984699949</v>
      </c>
    </row>
    <row r="121" spans="2:33" x14ac:dyDescent="0.35">
      <c r="B121">
        <f t="shared" si="23"/>
        <v>70</v>
      </c>
      <c r="C121">
        <f t="shared" si="18"/>
        <v>6.1500199999999998E-2</v>
      </c>
      <c r="D121">
        <f t="shared" si="19"/>
        <v>0.14679239999999999</v>
      </c>
      <c r="E121">
        <f t="shared" si="20"/>
        <v>0.20208950000000001</v>
      </c>
      <c r="F121">
        <f t="shared" ref="F121:K121" si="144">IF(ISNUMBER(F55),F55,"")</f>
        <v>6.7172700000000002E-2</v>
      </c>
      <c r="G121">
        <f t="shared" si="144"/>
        <v>14.146789999999999</v>
      </c>
      <c r="H121">
        <f t="shared" si="144"/>
        <v>93375.923633999992</v>
      </c>
      <c r="I121">
        <f t="shared" si="144"/>
        <v>45787.723821</v>
      </c>
      <c r="J121">
        <f t="shared" si="144"/>
        <v>0</v>
      </c>
      <c r="K121">
        <f t="shared" si="144"/>
        <v>1101985.5451499999</v>
      </c>
      <c r="M121">
        <f t="shared" ref="M121" si="145">IF(ISNUMBER(M55),M55,"")</f>
        <v>5.9378100000000003E-2</v>
      </c>
      <c r="N121">
        <f t="shared" si="139"/>
        <v>0.14152790000000001</v>
      </c>
      <c r="O121">
        <f t="shared" si="139"/>
        <v>0.20355860000000001</v>
      </c>
      <c r="P121">
        <f t="shared" si="89"/>
        <v>-6.5703000000000011E-3</v>
      </c>
      <c r="Q121">
        <f t="shared" si="90"/>
        <v>-0.8245199999999997</v>
      </c>
      <c r="R121">
        <f t="shared" si="91"/>
        <v>-2425.3950420000037</v>
      </c>
      <c r="S121">
        <f t="shared" si="92"/>
        <v>-1169.4533759999977</v>
      </c>
      <c r="T121">
        <f t="shared" si="93"/>
        <v>349.00823537999997</v>
      </c>
      <c r="U121">
        <f t="shared" si="94"/>
        <v>-43884.006389999995</v>
      </c>
      <c r="V121">
        <f t="shared" si="28"/>
        <v>-1604.9499013800059</v>
      </c>
      <c r="X121">
        <f t="shared" si="95"/>
        <v>2.1220999999999948E-3</v>
      </c>
      <c r="Y121">
        <f t="shared" si="96"/>
        <v>5.2644999999999775E-3</v>
      </c>
      <c r="Z121">
        <f t="shared" si="97"/>
        <v>-1.469100000000001E-3</v>
      </c>
      <c r="AA121">
        <f t="shared" si="98"/>
        <v>-3.3463999999999994E-3</v>
      </c>
      <c r="AB121">
        <f t="shared" si="99"/>
        <v>-1.1147899999999993</v>
      </c>
      <c r="AC121">
        <f t="shared" si="100"/>
        <v>-2991.177881999989</v>
      </c>
      <c r="AD121">
        <f t="shared" si="101"/>
        <v>-464.87139300000126</v>
      </c>
      <c r="AE121">
        <f t="shared" si="102"/>
        <v>28.690305840000065</v>
      </c>
      <c r="AF121">
        <f t="shared" si="103"/>
        <v>-11490.02630999987</v>
      </c>
      <c r="AG121">
        <f t="shared" si="39"/>
        <v>-2554.9967948399881</v>
      </c>
    </row>
    <row r="122" spans="2:33" x14ac:dyDescent="0.35">
      <c r="B122">
        <f t="shared" si="23"/>
        <v>71</v>
      </c>
      <c r="C122">
        <f t="shared" si="18"/>
        <v>5.8472999999999997E-2</v>
      </c>
      <c r="D122">
        <f t="shared" si="19"/>
        <v>0.1567133</v>
      </c>
      <c r="E122">
        <f t="shared" si="20"/>
        <v>0.20128399999999999</v>
      </c>
      <c r="F122">
        <f t="shared" ref="F122:K122" si="146">IF(ISNUMBER(F56),F56,"")</f>
        <v>5.09907E-2</v>
      </c>
      <c r="G122">
        <f t="shared" si="146"/>
        <v>13.310890000000001</v>
      </c>
      <c r="H122">
        <f t="shared" si="146"/>
        <v>95270.143815000003</v>
      </c>
      <c r="I122">
        <f t="shared" si="146"/>
        <v>46425.711086999996</v>
      </c>
      <c r="J122">
        <f t="shared" si="146"/>
        <v>0</v>
      </c>
      <c r="K122">
        <f t="shared" si="146"/>
        <v>1170765.1361700001</v>
      </c>
      <c r="M122">
        <f t="shared" ref="M122" si="147">IF(ISNUMBER(M56),M56,"")</f>
        <v>5.7410700000000002E-2</v>
      </c>
      <c r="N122">
        <f t="shared" si="139"/>
        <v>0.15343399999999999</v>
      </c>
      <c r="O122">
        <f t="shared" si="139"/>
        <v>0.20045260000000001</v>
      </c>
      <c r="P122">
        <f t="shared" si="89"/>
        <v>-6.4661999999999983E-3</v>
      </c>
      <c r="Q122">
        <f t="shared" si="90"/>
        <v>-0.89904000000000117</v>
      </c>
      <c r="R122">
        <f t="shared" si="91"/>
        <v>-3141.0444870000065</v>
      </c>
      <c r="S122">
        <f t="shared" si="92"/>
        <v>-1197.0587159999995</v>
      </c>
      <c r="T122">
        <f t="shared" si="93"/>
        <v>386.65102896000002</v>
      </c>
      <c r="U122">
        <f t="shared" si="94"/>
        <v>-43560.213479999918</v>
      </c>
      <c r="V122">
        <f t="shared" si="28"/>
        <v>-2330.636799960007</v>
      </c>
      <c r="X122">
        <f t="shared" si="95"/>
        <v>1.0622999999999952E-3</v>
      </c>
      <c r="Y122">
        <f t="shared" si="96"/>
        <v>3.2793000000000128E-3</v>
      </c>
      <c r="Z122">
        <f t="shared" si="97"/>
        <v>8.3139999999998215E-4</v>
      </c>
      <c r="AA122">
        <f t="shared" si="98"/>
        <v>-8.3140000000000297E-4</v>
      </c>
      <c r="AB122">
        <f t="shared" si="99"/>
        <v>-0.96225999999999878</v>
      </c>
      <c r="AC122">
        <f t="shared" si="100"/>
        <v>-1665.0198810000002</v>
      </c>
      <c r="AD122">
        <f t="shared" si="101"/>
        <v>-228.90905099999509</v>
      </c>
      <c r="AE122">
        <f t="shared" si="102"/>
        <v>8.7982523999999671</v>
      </c>
      <c r="AF122">
        <f t="shared" si="103"/>
        <v>-3902.6099700001068</v>
      </c>
      <c r="AG122">
        <f t="shared" si="39"/>
        <v>-1444.909082400005</v>
      </c>
    </row>
    <row r="123" spans="2:33" x14ac:dyDescent="0.35">
      <c r="B123">
        <f t="shared" si="23"/>
        <v>72</v>
      </c>
      <c r="C123">
        <f t="shared" si="18"/>
        <v>6.2209E-2</v>
      </c>
      <c r="D123">
        <f t="shared" si="19"/>
        <v>0.16266420000000001</v>
      </c>
      <c r="E123">
        <f t="shared" si="20"/>
        <v>0.2043112</v>
      </c>
      <c r="F123">
        <f t="shared" ref="F123:K123" si="148">IF(ISNUMBER(F57),F57,"")</f>
        <v>3.5734799999999997E-2</v>
      </c>
      <c r="G123">
        <f t="shared" si="148"/>
        <v>12.26108</v>
      </c>
      <c r="H123">
        <f t="shared" si="148"/>
        <v>96736.924430999992</v>
      </c>
      <c r="I123">
        <f t="shared" si="148"/>
        <v>47330.4951</v>
      </c>
      <c r="J123">
        <f t="shared" si="148"/>
        <v>0</v>
      </c>
      <c r="K123">
        <f t="shared" si="148"/>
        <v>1251877.2228900001</v>
      </c>
      <c r="M123">
        <f t="shared" ref="M123" si="149">IF(ISNUMBER(M57),M57,"")</f>
        <v>5.9383699999999998E-2</v>
      </c>
      <c r="N123">
        <f t="shared" si="139"/>
        <v>0.1613038</v>
      </c>
      <c r="O123">
        <f t="shared" si="139"/>
        <v>0.20247999999999999</v>
      </c>
      <c r="P123">
        <f t="shared" si="89"/>
        <v>-4.7087999999999956E-3</v>
      </c>
      <c r="Q123">
        <f t="shared" si="90"/>
        <v>-0.96614999999999895</v>
      </c>
      <c r="R123">
        <f t="shared" si="91"/>
        <v>-3162.1537079999835</v>
      </c>
      <c r="S123">
        <f t="shared" si="92"/>
        <v>-1276.5317040000009</v>
      </c>
      <c r="T123">
        <f t="shared" si="93"/>
        <v>404.64034001999994</v>
      </c>
      <c r="U123">
        <f t="shared" si="94"/>
        <v>-49587.80148000014</v>
      </c>
      <c r="V123">
        <f t="shared" si="28"/>
        <v>-2290.2623440199823</v>
      </c>
      <c r="X123">
        <f t="shared" si="95"/>
        <v>2.8253000000000028E-3</v>
      </c>
      <c r="Y123">
        <f t="shared" si="96"/>
        <v>1.3604000000000116E-3</v>
      </c>
      <c r="Z123">
        <f t="shared" si="97"/>
        <v>1.831200000000005E-3</v>
      </c>
      <c r="AA123">
        <f t="shared" si="98"/>
        <v>1.0986999999999976E-3</v>
      </c>
      <c r="AB123">
        <f t="shared" si="99"/>
        <v>-0.92162000000000077</v>
      </c>
      <c r="AC123">
        <f t="shared" si="100"/>
        <v>-2093.99166900001</v>
      </c>
      <c r="AD123">
        <f t="shared" si="101"/>
        <v>-426.7810890000037</v>
      </c>
      <c r="AE123">
        <f t="shared" si="102"/>
        <v>-22.516966709999963</v>
      </c>
      <c r="AF123">
        <f t="shared" si="103"/>
        <v>-9398.7318599999417</v>
      </c>
      <c r="AG123">
        <f t="shared" si="39"/>
        <v>-1644.6936132900064</v>
      </c>
    </row>
    <row r="124" spans="2:33" x14ac:dyDescent="0.35">
      <c r="B124">
        <f t="shared" si="23"/>
        <v>73</v>
      </c>
      <c r="C124">
        <f t="shared" si="18"/>
        <v>6.1293E-2</v>
      </c>
      <c r="D124">
        <f t="shared" si="19"/>
        <v>0.18261250000000001</v>
      </c>
      <c r="E124">
        <f t="shared" si="20"/>
        <v>0.2059773</v>
      </c>
      <c r="F124">
        <f t="shared" ref="F124:K124" si="150">IF(ISNUMBER(F58),F58,"")</f>
        <v>2.8810200000000001E-2</v>
      </c>
      <c r="G124">
        <f t="shared" si="150"/>
        <v>11.372439999999999</v>
      </c>
      <c r="H124">
        <f t="shared" si="150"/>
        <v>98395.258248000013</v>
      </c>
      <c r="I124">
        <f t="shared" si="150"/>
        <v>47761.049763000003</v>
      </c>
      <c r="J124">
        <f t="shared" si="150"/>
        <v>0</v>
      </c>
      <c r="K124">
        <f t="shared" si="150"/>
        <v>1316056.7259</v>
      </c>
      <c r="M124">
        <f t="shared" ref="M124" si="151">IF(ISNUMBER(M58),M58,"")</f>
        <v>5.8633600000000001E-2</v>
      </c>
      <c r="N124">
        <f t="shared" si="139"/>
        <v>0.1758374</v>
      </c>
      <c r="O124">
        <f t="shared" si="139"/>
        <v>0.20515420000000001</v>
      </c>
      <c r="P124">
        <f t="shared" si="89"/>
        <v>-5.1921000000000016E-3</v>
      </c>
      <c r="Q124">
        <f t="shared" si="90"/>
        <v>-0.97441999999999851</v>
      </c>
      <c r="R124">
        <f t="shared" si="91"/>
        <v>-3717.3882690000173</v>
      </c>
      <c r="S124">
        <f t="shared" si="92"/>
        <v>-1029.7804860000033</v>
      </c>
      <c r="T124">
        <f t="shared" si="93"/>
        <v>429.55897131</v>
      </c>
      <c r="U124">
        <f t="shared" si="94"/>
        <v>-45008.100899999961</v>
      </c>
      <c r="V124">
        <f t="shared" si="28"/>
        <v>-3117.1667543100139</v>
      </c>
      <c r="X124">
        <f t="shared" si="95"/>
        <v>2.6593999999999993E-3</v>
      </c>
      <c r="Y124">
        <f t="shared" si="96"/>
        <v>6.7751000000000061E-3</v>
      </c>
      <c r="Z124">
        <f t="shared" si="97"/>
        <v>8.2309999999999328E-4</v>
      </c>
      <c r="AA124">
        <f t="shared" si="98"/>
        <v>-1.899999999999992E-4</v>
      </c>
      <c r="AB124">
        <f t="shared" si="99"/>
        <v>-0.82909700000000086</v>
      </c>
      <c r="AC124">
        <f t="shared" si="100"/>
        <v>-603.20200499999919</v>
      </c>
      <c r="AD124">
        <f t="shared" si="101"/>
        <v>-348.30847799999901</v>
      </c>
      <c r="AE124">
        <f t="shared" si="102"/>
        <v>38.883894209999994</v>
      </c>
      <c r="AF124">
        <f t="shared" si="103"/>
        <v>-8706.9521699999459</v>
      </c>
      <c r="AG124">
        <f t="shared" si="39"/>
        <v>-293.77742121000017</v>
      </c>
    </row>
    <row r="125" spans="2:33" x14ac:dyDescent="0.35">
      <c r="B125">
        <f t="shared" si="23"/>
        <v>74</v>
      </c>
      <c r="C125">
        <f t="shared" si="18"/>
        <v>6.0401200000000002E-2</v>
      </c>
      <c r="D125">
        <f t="shared" si="19"/>
        <v>0.1935993</v>
      </c>
      <c r="E125">
        <f t="shared" si="20"/>
        <v>0.2111787</v>
      </c>
      <c r="F125">
        <f t="shared" ref="F125:K125" si="152">IF(ISNUMBER(F59),F59,"")</f>
        <v>2.4340799999999999E-2</v>
      </c>
      <c r="G125">
        <f t="shared" si="152"/>
        <v>13.903840000000001</v>
      </c>
      <c r="H125">
        <f t="shared" si="152"/>
        <v>105671.27875500001</v>
      </c>
      <c r="I125">
        <f t="shared" si="152"/>
        <v>48755.500479000002</v>
      </c>
      <c r="J125">
        <f t="shared" si="152"/>
        <v>0</v>
      </c>
      <c r="K125">
        <f t="shared" si="152"/>
        <v>1396274.2982999999</v>
      </c>
      <c r="M125">
        <f t="shared" ref="M125" si="153">IF(ISNUMBER(M59),M59,"")</f>
        <v>6.0776799999999999E-2</v>
      </c>
      <c r="N125">
        <f t="shared" si="139"/>
        <v>0.18698819999999999</v>
      </c>
      <c r="O125">
        <f t="shared" si="139"/>
        <v>0.20832390000000001</v>
      </c>
      <c r="P125">
        <f t="shared" si="89"/>
        <v>-6.1603000000000005E-3</v>
      </c>
      <c r="Q125">
        <f t="shared" si="90"/>
        <v>-2.1294400000000007</v>
      </c>
      <c r="R125">
        <f t="shared" si="91"/>
        <v>-5703.9090569999971</v>
      </c>
      <c r="S125">
        <f t="shared" si="92"/>
        <v>-1045.1533679999993</v>
      </c>
      <c r="T125">
        <f t="shared" si="93"/>
        <v>441.24350130000005</v>
      </c>
      <c r="U125">
        <f t="shared" si="94"/>
        <v>-38617.084799999837</v>
      </c>
      <c r="V125">
        <f t="shared" si="28"/>
        <v>-5099.9991902999982</v>
      </c>
      <c r="X125">
        <f t="shared" si="95"/>
        <v>-3.7559999999999677E-4</v>
      </c>
      <c r="Y125">
        <f t="shared" si="96"/>
        <v>6.6111000000000086E-3</v>
      </c>
      <c r="Z125">
        <f t="shared" si="97"/>
        <v>2.8547999999999907E-3</v>
      </c>
      <c r="AA125">
        <f t="shared" si="98"/>
        <v>-1.3522999999999973E-3</v>
      </c>
      <c r="AB125">
        <f t="shared" si="99"/>
        <v>-0.99766999999999939</v>
      </c>
      <c r="AC125">
        <f t="shared" si="100"/>
        <v>-1656.6623010000039</v>
      </c>
      <c r="AD125">
        <f t="shared" si="101"/>
        <v>-592.23584700000356</v>
      </c>
      <c r="AE125">
        <f t="shared" si="102"/>
        <v>41.155129889999955</v>
      </c>
      <c r="AF125">
        <f t="shared" si="103"/>
        <v>-22046.283000000054</v>
      </c>
      <c r="AG125">
        <f t="shared" si="39"/>
        <v>-1105.5815838900003</v>
      </c>
    </row>
    <row r="126" spans="2:33" x14ac:dyDescent="0.35">
      <c r="B126">
        <f t="shared" si="23"/>
        <v>75</v>
      </c>
      <c r="C126">
        <f t="shared" si="18"/>
        <v>5.91852E-2</v>
      </c>
      <c r="D126">
        <f t="shared" si="19"/>
        <v>0.21692049999999999</v>
      </c>
      <c r="E126">
        <f t="shared" si="20"/>
        <v>0.20288129999999999</v>
      </c>
      <c r="F126">
        <f t="shared" ref="F126:K126" si="154">IF(ISNUMBER(F60),F60,"")</f>
        <v>1.8168500000000001E-2</v>
      </c>
      <c r="G126">
        <f t="shared" si="154"/>
        <v>15.25482</v>
      </c>
      <c r="H126">
        <f t="shared" si="154"/>
        <v>111103.55379899999</v>
      </c>
      <c r="I126">
        <f t="shared" si="154"/>
        <v>51229.154213999995</v>
      </c>
      <c r="J126">
        <f t="shared" si="154"/>
        <v>0</v>
      </c>
      <c r="K126">
        <f t="shared" si="154"/>
        <v>1520070.3189000001</v>
      </c>
      <c r="M126">
        <f t="shared" ref="M126" si="155">IF(ISNUMBER(M60),M60,"")</f>
        <v>5.8909900000000001E-2</v>
      </c>
      <c r="N126">
        <f t="shared" si="139"/>
        <v>0.20590929999999999</v>
      </c>
      <c r="O126">
        <f t="shared" si="139"/>
        <v>0.19489809999999999</v>
      </c>
      <c r="P126">
        <f t="shared" si="89"/>
        <v>-3.8539000000000004E-3</v>
      </c>
      <c r="Q126">
        <f t="shared" si="90"/>
        <v>-2.5706600000000002</v>
      </c>
      <c r="R126">
        <f t="shared" si="91"/>
        <v>-8247.3865739999892</v>
      </c>
      <c r="S126">
        <f t="shared" si="92"/>
        <v>-1729.6391700000022</v>
      </c>
      <c r="T126">
        <f t="shared" si="93"/>
        <v>418.22292707999998</v>
      </c>
      <c r="U126">
        <f t="shared" si="94"/>
        <v>-60898.899600000121</v>
      </c>
      <c r="V126">
        <f t="shared" si="28"/>
        <v>-6935.9703310799869</v>
      </c>
      <c r="X126">
        <f t="shared" si="95"/>
        <v>2.7529999999999916E-4</v>
      </c>
      <c r="Y126">
        <f t="shared" si="96"/>
        <v>1.1011199999999999E-2</v>
      </c>
      <c r="Z126">
        <f t="shared" si="97"/>
        <v>7.9831999999999959E-3</v>
      </c>
      <c r="AA126">
        <f t="shared" si="98"/>
        <v>-2.4775999999999999E-3</v>
      </c>
      <c r="AB126">
        <f t="shared" si="99"/>
        <v>-1.172600000000001</v>
      </c>
      <c r="AC126">
        <f t="shared" si="100"/>
        <v>-2354.4062639999902</v>
      </c>
      <c r="AD126">
        <f t="shared" si="101"/>
        <v>-696.69293399999879</v>
      </c>
      <c r="AE126">
        <f t="shared" si="102"/>
        <v>42.195015450000028</v>
      </c>
      <c r="AF126">
        <f t="shared" si="103"/>
        <v>-27716.774399999995</v>
      </c>
      <c r="AG126">
        <f t="shared" si="39"/>
        <v>-1699.9083454499914</v>
      </c>
    </row>
    <row r="127" spans="2:33" x14ac:dyDescent="0.35">
      <c r="B127">
        <f t="shared" si="23"/>
        <v>76</v>
      </c>
      <c r="C127">
        <f t="shared" si="18"/>
        <v>5.5323600000000001E-2</v>
      </c>
      <c r="D127">
        <f t="shared" si="19"/>
        <v>0.22500580000000001</v>
      </c>
      <c r="E127">
        <f t="shared" si="20"/>
        <v>0.19566230000000001</v>
      </c>
      <c r="F127">
        <f t="shared" ref="F127:K127" si="156">IF(ISNUMBER(F61),F61,"")</f>
        <v>9.6264999999999996E-3</v>
      </c>
      <c r="G127">
        <f t="shared" si="156"/>
        <v>1.5932500000000001</v>
      </c>
      <c r="H127">
        <f t="shared" si="156"/>
        <v>84996.145394999985</v>
      </c>
      <c r="I127">
        <f t="shared" si="156"/>
        <v>54376.428897000005</v>
      </c>
      <c r="J127">
        <f t="shared" si="156"/>
        <v>0</v>
      </c>
      <c r="K127">
        <f t="shared" si="156"/>
        <v>1606844.7926999999</v>
      </c>
      <c r="M127">
        <f t="shared" ref="M127" si="157">IF(ISNUMBER(M61),M61,"")</f>
        <v>5.7179300000000002E-2</v>
      </c>
      <c r="N127">
        <f t="shared" si="139"/>
        <v>0.20946419999999999</v>
      </c>
      <c r="O127">
        <f t="shared" si="139"/>
        <v>0.19090699999999999</v>
      </c>
      <c r="P127">
        <f t="shared" si="89"/>
        <v>-3.4793999999999997E-3</v>
      </c>
      <c r="Q127">
        <f t="shared" si="90"/>
        <v>-1.3753191</v>
      </c>
      <c r="R127">
        <f t="shared" si="91"/>
        <v>-6369.6536189999897</v>
      </c>
      <c r="S127">
        <f t="shared" si="92"/>
        <v>-1936.8944909999991</v>
      </c>
      <c r="T127">
        <f t="shared" si="93"/>
        <v>448.28184996000005</v>
      </c>
      <c r="U127">
        <f t="shared" si="94"/>
        <v>-67697.664299999829</v>
      </c>
      <c r="V127">
        <f t="shared" si="28"/>
        <v>-4881.0409779599904</v>
      </c>
      <c r="X127">
        <f t="shared" si="95"/>
        <v>-1.8557000000000018E-3</v>
      </c>
      <c r="Y127">
        <f t="shared" si="96"/>
        <v>1.5541600000000017E-2</v>
      </c>
      <c r="Z127">
        <f t="shared" si="97"/>
        <v>4.7553000000000178E-3</v>
      </c>
      <c r="AA127">
        <f t="shared" si="98"/>
        <v>1.3918000000000003E-3</v>
      </c>
      <c r="AB127">
        <f t="shared" si="99"/>
        <v>0.99826009999999998</v>
      </c>
      <c r="AC127">
        <f t="shared" si="100"/>
        <v>-332.15048999999999</v>
      </c>
      <c r="AD127">
        <f t="shared" si="101"/>
        <v>-1055.4357240000099</v>
      </c>
      <c r="AE127">
        <f t="shared" si="102"/>
        <v>51.434953289999953</v>
      </c>
      <c r="AF127">
        <f t="shared" si="103"/>
        <v>-36111.077100000111</v>
      </c>
      <c r="AG127">
        <f t="shared" si="39"/>
        <v>671.85028071001</v>
      </c>
    </row>
    <row r="128" spans="2:33" x14ac:dyDescent="0.35">
      <c r="B128">
        <f t="shared" si="23"/>
        <v>77</v>
      </c>
      <c r="C128">
        <f t="shared" si="18"/>
        <v>6.1511700000000002E-2</v>
      </c>
      <c r="D128">
        <f t="shared" si="19"/>
        <v>0.23763239999999999</v>
      </c>
      <c r="E128">
        <f t="shared" si="20"/>
        <v>0.2078921</v>
      </c>
      <c r="F128">
        <f t="shared" ref="F128:K128" si="158">IF(ISNUMBER(F62),F62,"")</f>
        <v>4.4973000000000001E-3</v>
      </c>
      <c r="G128">
        <f t="shared" si="158"/>
        <v>1.0024660000000001</v>
      </c>
      <c r="H128">
        <f t="shared" si="158"/>
        <v>86856.086834999995</v>
      </c>
      <c r="I128">
        <f t="shared" si="158"/>
        <v>56022.720200999996</v>
      </c>
      <c r="J128">
        <f t="shared" si="158"/>
        <v>0</v>
      </c>
      <c r="K128">
        <f t="shared" si="158"/>
        <v>1690086.2895</v>
      </c>
      <c r="M128">
        <f t="shared" ref="M128" si="159">IF(ISNUMBER(M62),M62,"")</f>
        <v>6.6444199999999995E-2</v>
      </c>
      <c r="N128">
        <f t="shared" si="139"/>
        <v>0.2358915</v>
      </c>
      <c r="O128">
        <f t="shared" si="139"/>
        <v>0.19715650000000001</v>
      </c>
      <c r="P128">
        <f t="shared" si="89"/>
        <v>8.7049999999999975E-4</v>
      </c>
      <c r="Q128">
        <f t="shared" si="90"/>
        <v>-0.79254290000000005</v>
      </c>
      <c r="R128">
        <f t="shared" si="91"/>
        <v>-6927.370127999995</v>
      </c>
      <c r="S128">
        <f t="shared" si="92"/>
        <v>-2037.9705570000006</v>
      </c>
      <c r="T128">
        <f t="shared" si="93"/>
        <v>530.90298638999991</v>
      </c>
      <c r="U128">
        <f t="shared" si="94"/>
        <v>-82677.993299999973</v>
      </c>
      <c r="V128">
        <f t="shared" si="28"/>
        <v>-5420.302557389994</v>
      </c>
      <c r="X128">
        <f t="shared" si="95"/>
        <v>-4.9324999999999924E-3</v>
      </c>
      <c r="Y128">
        <f t="shared" si="96"/>
        <v>1.7408999999999897E-3</v>
      </c>
      <c r="Z128">
        <f t="shared" si="97"/>
        <v>1.0735599999999984E-2</v>
      </c>
      <c r="AA128">
        <f t="shared" si="98"/>
        <v>1.4500000000000016E-4</v>
      </c>
      <c r="AB128">
        <f t="shared" si="99"/>
        <v>0.64485709999999996</v>
      </c>
      <c r="AC128">
        <f t="shared" si="100"/>
        <v>-46.523862000001827</v>
      </c>
      <c r="AD128">
        <f t="shared" si="101"/>
        <v>-1034.0985689999943</v>
      </c>
      <c r="AE128">
        <f t="shared" si="102"/>
        <v>24.995242440000084</v>
      </c>
      <c r="AF128">
        <f t="shared" si="103"/>
        <v>-28615.847400000086</v>
      </c>
      <c r="AG128">
        <f t="shared" si="39"/>
        <v>962.5794645599924</v>
      </c>
    </row>
    <row r="129" spans="2:33" x14ac:dyDescent="0.35">
      <c r="B129">
        <f t="shared" si="23"/>
        <v>78</v>
      </c>
      <c r="C129">
        <f t="shared" si="18"/>
        <v>6.472E-2</v>
      </c>
      <c r="D129">
        <f t="shared" si="19"/>
        <v>0.2475485</v>
      </c>
      <c r="E129">
        <f t="shared" si="20"/>
        <v>0.2087601</v>
      </c>
      <c r="F129">
        <f t="shared" ref="F129:K129" si="160">IF(ISNUMBER(F63),F63,"")</f>
        <v>4.7940999999999999E-3</v>
      </c>
      <c r="G129">
        <f t="shared" si="160"/>
        <v>0.87666160000000004</v>
      </c>
      <c r="H129">
        <f t="shared" si="160"/>
        <v>88832.502548999997</v>
      </c>
      <c r="I129">
        <f t="shared" si="160"/>
        <v>57649.649777999999</v>
      </c>
      <c r="J129">
        <f t="shared" si="160"/>
        <v>0</v>
      </c>
      <c r="K129">
        <f t="shared" si="160"/>
        <v>1762545.2418</v>
      </c>
      <c r="M129">
        <f t="shared" ref="M129" si="161">IF(ISNUMBER(M63),M63,"")</f>
        <v>7.2128999999999999E-2</v>
      </c>
      <c r="N129">
        <f t="shared" si="139"/>
        <v>0.24536939999999999</v>
      </c>
      <c r="O129">
        <f t="shared" si="139"/>
        <v>0.19655700000000001</v>
      </c>
      <c r="P129">
        <f t="shared" si="89"/>
        <v>-8.7169999999999956E-4</v>
      </c>
      <c r="Q129">
        <f t="shared" si="90"/>
        <v>-0.72477670000000005</v>
      </c>
      <c r="R129">
        <f t="shared" si="91"/>
        <v>-5966.9195670000045</v>
      </c>
      <c r="S129">
        <f t="shared" si="92"/>
        <v>-789.8166360000032</v>
      </c>
      <c r="T129">
        <f t="shared" si="93"/>
        <v>570.48423201000003</v>
      </c>
      <c r="U129">
        <f t="shared" si="94"/>
        <v>-47830.683599999873</v>
      </c>
      <c r="V129">
        <f t="shared" si="28"/>
        <v>-5747.5871630100009</v>
      </c>
      <c r="X129">
        <f t="shared" si="95"/>
        <v>-7.4089999999999989E-3</v>
      </c>
      <c r="Y129">
        <f t="shared" si="96"/>
        <v>2.1791000000000171E-3</v>
      </c>
      <c r="Z129">
        <f t="shared" si="97"/>
        <v>1.2203099999999995E-2</v>
      </c>
      <c r="AA129">
        <f t="shared" si="98"/>
        <v>-2.1790000000000047E-4</v>
      </c>
      <c r="AB129">
        <f t="shared" si="99"/>
        <v>0.57136640000000005</v>
      </c>
      <c r="AC129">
        <f t="shared" si="100"/>
        <v>-133.58198699999775</v>
      </c>
      <c r="AD129">
        <f t="shared" si="101"/>
        <v>-1736.4645269999965</v>
      </c>
      <c r="AE129">
        <f t="shared" si="102"/>
        <v>-55.704663630000027</v>
      </c>
      <c r="AF129">
        <f t="shared" si="103"/>
        <v>-45289.219500000123</v>
      </c>
      <c r="AG129">
        <f t="shared" si="39"/>
        <v>1658.5872036299988</v>
      </c>
    </row>
    <row r="130" spans="2:33" x14ac:dyDescent="0.35">
      <c r="B130">
        <f t="shared" si="23"/>
        <v>79</v>
      </c>
      <c r="C130">
        <f t="shared" si="18"/>
        <v>6.0727000000000003E-2</v>
      </c>
      <c r="D130">
        <f t="shared" si="19"/>
        <v>0.25886520000000002</v>
      </c>
      <c r="E130">
        <f t="shared" si="20"/>
        <v>0.21498229999999999</v>
      </c>
      <c r="F130">
        <f t="shared" ref="F130:K130" si="162">IF(ISNUMBER(F64),F64,"")</f>
        <v>3.1028000000000002E-3</v>
      </c>
      <c r="G130">
        <f t="shared" si="162"/>
        <v>0.56870569999999998</v>
      </c>
      <c r="H130">
        <f t="shared" si="162"/>
        <v>92306.849858999994</v>
      </c>
      <c r="I130">
        <f t="shared" si="162"/>
        <v>60408.828836999994</v>
      </c>
      <c r="J130">
        <f t="shared" si="162"/>
        <v>0</v>
      </c>
      <c r="K130">
        <f t="shared" si="162"/>
        <v>1883095.7355</v>
      </c>
      <c r="M130">
        <f t="shared" ref="M130" si="163">IF(ISNUMBER(M64),M64,"")</f>
        <v>7.1808499999999997E-2</v>
      </c>
      <c r="N130">
        <f t="shared" si="139"/>
        <v>0.26241130000000001</v>
      </c>
      <c r="O130">
        <f t="shared" si="139"/>
        <v>0.2180851</v>
      </c>
      <c r="P130">
        <f t="shared" si="89"/>
        <v>0</v>
      </c>
      <c r="Q130">
        <f t="shared" si="90"/>
        <v>-0.47650709999999996</v>
      </c>
      <c r="R130">
        <f t="shared" si="91"/>
        <v>-5010.9896969999827</v>
      </c>
      <c r="S130">
        <f t="shared" si="92"/>
        <v>1932.7410270000037</v>
      </c>
      <c r="T130">
        <f t="shared" si="93"/>
        <v>561.46931568000002</v>
      </c>
      <c r="U130">
        <f t="shared" si="94"/>
        <v>20629.293300000019</v>
      </c>
      <c r="V130">
        <f t="shared" si="28"/>
        <v>-7505.2000396799867</v>
      </c>
      <c r="X130">
        <f t="shared" si="95"/>
        <v>-1.1081499999999994E-2</v>
      </c>
      <c r="Y130">
        <f t="shared" si="96"/>
        <v>-3.5460999999999965E-3</v>
      </c>
      <c r="Z130">
        <f t="shared" si="97"/>
        <v>-3.1028000000000167E-3</v>
      </c>
      <c r="AA130">
        <f t="shared" si="98"/>
        <v>-2.2163E-3</v>
      </c>
      <c r="AB130">
        <f t="shared" si="99"/>
        <v>0.28723399999999999</v>
      </c>
      <c r="AC130">
        <f t="shared" si="100"/>
        <v>-2724.3558090000151</v>
      </c>
      <c r="AD130">
        <f t="shared" si="101"/>
        <v>-4272.1163099999976</v>
      </c>
      <c r="AE130">
        <f t="shared" si="102"/>
        <v>-19.188117270000021</v>
      </c>
      <c r="AF130">
        <f t="shared" si="103"/>
        <v>-118946.09159999993</v>
      </c>
      <c r="AG130">
        <f t="shared" si="39"/>
        <v>1566.9486182699825</v>
      </c>
    </row>
    <row r="131" spans="2:33" x14ac:dyDescent="0.35">
      <c r="B131">
        <f t="shared" si="23"/>
        <v>80</v>
      </c>
      <c r="C131" t="str">
        <f t="shared" si="18"/>
        <v/>
      </c>
      <c r="D131" t="str">
        <f t="shared" si="19"/>
        <v/>
      </c>
      <c r="E131" t="str">
        <f t="shared" si="20"/>
        <v/>
      </c>
      <c r="F131" t="str">
        <f t="shared" ref="F131:K131" si="164">IF(ISNUMBER(F65),F65,"")</f>
        <v/>
      </c>
      <c r="G131" t="str">
        <f t="shared" si="164"/>
        <v/>
      </c>
      <c r="H131" t="str">
        <f t="shared" si="164"/>
        <v/>
      </c>
      <c r="I131" t="str">
        <f t="shared" si="164"/>
        <v/>
      </c>
      <c r="J131" t="str">
        <f t="shared" si="164"/>
        <v/>
      </c>
      <c r="K131" t="str">
        <f t="shared" si="164"/>
        <v/>
      </c>
      <c r="M131" t="str">
        <f>IF(AND(ISNUMBER(M65),ISNUMBER(C65)),M65-C65,"")</f>
        <v/>
      </c>
      <c r="N131" t="str">
        <f t="shared" si="139"/>
        <v/>
      </c>
      <c r="O131" t="str">
        <f t="shared" si="139"/>
        <v/>
      </c>
      <c r="P131" t="str">
        <f t="shared" si="89"/>
        <v/>
      </c>
      <c r="Q131" t="str">
        <f t="shared" si="90"/>
        <v/>
      </c>
      <c r="R131" t="str">
        <f t="shared" si="91"/>
        <v/>
      </c>
      <c r="S131" t="str">
        <f t="shared" si="92"/>
        <v/>
      </c>
      <c r="T131" t="str">
        <f t="shared" si="93"/>
        <v/>
      </c>
      <c r="U131" t="str">
        <f t="shared" si="94"/>
        <v/>
      </c>
      <c r="X131" t="str">
        <f t="shared" si="95"/>
        <v/>
      </c>
      <c r="Y131" t="str">
        <f t="shared" si="96"/>
        <v/>
      </c>
      <c r="Z131" t="str">
        <f t="shared" si="97"/>
        <v/>
      </c>
      <c r="AA131" t="str">
        <f t="shared" si="98"/>
        <v/>
      </c>
      <c r="AB131" t="str">
        <f t="shared" si="99"/>
        <v/>
      </c>
      <c r="AC131" t="str">
        <f t="shared" si="100"/>
        <v/>
      </c>
      <c r="AD131" t="str">
        <f t="shared" si="101"/>
        <v/>
      </c>
      <c r="AE131" t="str">
        <f t="shared" si="102"/>
        <v/>
      </c>
      <c r="AF131" t="str">
        <f t="shared" si="103"/>
        <v/>
      </c>
    </row>
    <row r="134" spans="2:33" x14ac:dyDescent="0.35">
      <c r="B134" t="s">
        <v>35</v>
      </c>
      <c r="C134">
        <f>AVERAGE(C80:C86)</f>
        <v>2.8992742857142852E-2</v>
      </c>
      <c r="D134">
        <f t="shared" ref="D134:K134" si="165">AVERAGE(D80:D86)</f>
        <v>2.8992742857142852E-2</v>
      </c>
      <c r="E134">
        <f t="shared" si="165"/>
        <v>0.10126085714285715</v>
      </c>
      <c r="F134">
        <f t="shared" si="165"/>
        <v>0.78877718571428568</v>
      </c>
      <c r="G134">
        <f t="shared" si="165"/>
        <v>18.842115714285715</v>
      </c>
      <c r="H134">
        <f t="shared" si="165"/>
        <v>39495.330782999998</v>
      </c>
      <c r="I134">
        <f t="shared" si="165"/>
        <v>39500.556984000003</v>
      </c>
      <c r="J134">
        <f t="shared" si="165"/>
        <v>0</v>
      </c>
      <c r="K134">
        <f t="shared" si="165"/>
        <v>50415.757263</v>
      </c>
      <c r="L134" s="11" t="s">
        <v>35</v>
      </c>
      <c r="M134">
        <f>AVERAGE(M80:M86)</f>
        <v>2.8754371428571433E-2</v>
      </c>
      <c r="N134">
        <f t="shared" ref="N134:U134" si="166">AVERAGE(N80:N86)</f>
        <v>2.8754371428571433E-2</v>
      </c>
      <c r="O134">
        <f t="shared" si="166"/>
        <v>0.10129630000000001</v>
      </c>
      <c r="P134">
        <f t="shared" si="166"/>
        <v>-1.5076071428571433E-2</v>
      </c>
      <c r="Q134">
        <f t="shared" si="166"/>
        <v>-0.31226142857142897</v>
      </c>
      <c r="R134">
        <f t="shared" si="166"/>
        <v>-328.45470299999994</v>
      </c>
      <c r="S134">
        <f t="shared" si="166"/>
        <v>-623.2240170000025</v>
      </c>
      <c r="T134">
        <f t="shared" si="166"/>
        <v>442.12670937000001</v>
      </c>
      <c r="U134">
        <f t="shared" si="166"/>
        <v>-4075.1234460000023</v>
      </c>
      <c r="V134">
        <f t="shared" ref="V134" si="167">AVERAGE(V80:V86)</f>
        <v>-147.35739536999745</v>
      </c>
      <c r="W134" s="11" t="s">
        <v>35</v>
      </c>
      <c r="X134">
        <f>AVERAGE(X80:X86)</f>
        <v>2.3837142857142796E-4</v>
      </c>
      <c r="Y134">
        <f t="shared" ref="Y134:AG134" si="168">AVERAGE(Y80:Y86)</f>
        <v>2.3837142857142796E-4</v>
      </c>
      <c r="Z134">
        <f t="shared" si="168"/>
        <v>-3.544285714285532E-5</v>
      </c>
      <c r="AA134">
        <f t="shared" si="168"/>
        <v>-9.5781857142856874E-3</v>
      </c>
      <c r="AB134">
        <f t="shared" si="168"/>
        <v>-0.21808285714285652</v>
      </c>
      <c r="AC134">
        <f t="shared" si="168"/>
        <v>-60.625017000000561</v>
      </c>
      <c r="AD134">
        <f t="shared" si="168"/>
        <v>-224.21469599999753</v>
      </c>
      <c r="AE134">
        <f t="shared" si="168"/>
        <v>-18.48910158000001</v>
      </c>
      <c r="AF134">
        <f t="shared" si="168"/>
        <v>1985.7049290000016</v>
      </c>
      <c r="AG134">
        <f t="shared" si="168"/>
        <v>182.07878057999702</v>
      </c>
    </row>
    <row r="135" spans="2:33" x14ac:dyDescent="0.35">
      <c r="B135" t="s">
        <v>36</v>
      </c>
      <c r="C135">
        <f>AVERAGE(C87:C91)</f>
        <v>4.2045979999999997E-2</v>
      </c>
      <c r="D135">
        <f t="shared" ref="D135:K135" si="169">AVERAGE(D87:D91)</f>
        <v>4.2045979999999997E-2</v>
      </c>
      <c r="E135">
        <f t="shared" si="169"/>
        <v>0.12669429999999998</v>
      </c>
      <c r="F135">
        <f t="shared" si="169"/>
        <v>0.77181759999999999</v>
      </c>
      <c r="G135">
        <f t="shared" si="169"/>
        <v>20.826946</v>
      </c>
      <c r="H135">
        <f t="shared" si="169"/>
        <v>46643.881913999991</v>
      </c>
      <c r="I135">
        <f t="shared" si="169"/>
        <v>38104.7550156</v>
      </c>
      <c r="J135">
        <f t="shared" si="169"/>
        <v>0</v>
      </c>
      <c r="K135">
        <f t="shared" si="169"/>
        <v>98057.784232799982</v>
      </c>
      <c r="L135" s="11" t="s">
        <v>36</v>
      </c>
      <c r="M135">
        <f>AVERAGE(M87:M91)</f>
        <v>4.2158099999999997E-2</v>
      </c>
      <c r="N135">
        <f t="shared" ref="N135:U135" si="170">AVERAGE(N87:N91)</f>
        <v>4.2158099999999997E-2</v>
      </c>
      <c r="O135">
        <f t="shared" si="170"/>
        <v>0.12625687999999999</v>
      </c>
      <c r="P135">
        <f t="shared" si="170"/>
        <v>-1.8902999999999982E-2</v>
      </c>
      <c r="Q135">
        <f t="shared" si="170"/>
        <v>-0.47510199999999897</v>
      </c>
      <c r="R135">
        <f t="shared" si="170"/>
        <v>-508.96649159999799</v>
      </c>
      <c r="S135">
        <f t="shared" si="170"/>
        <v>-768.64156739999885</v>
      </c>
      <c r="T135">
        <f t="shared" si="170"/>
        <v>436.22581287600008</v>
      </c>
      <c r="U135">
        <f t="shared" si="170"/>
        <v>-5690.9851991999994</v>
      </c>
      <c r="V135">
        <f t="shared" ref="V135" si="171">AVERAGE(V87:V91)</f>
        <v>-176.55073707599914</v>
      </c>
      <c r="W135" s="11" t="s">
        <v>36</v>
      </c>
      <c r="X135">
        <f>AVERAGE(X87:X91)</f>
        <v>-1.1211999999999889E-4</v>
      </c>
      <c r="Y135">
        <f t="shared" ref="Y135:AG135" si="172">AVERAGE(Y87:Y91)</f>
        <v>-1.1211999999999889E-4</v>
      </c>
      <c r="Z135">
        <f t="shared" si="172"/>
        <v>4.3741999999999669E-4</v>
      </c>
      <c r="AA135">
        <f t="shared" si="172"/>
        <v>-1.0593919999999969E-2</v>
      </c>
      <c r="AB135">
        <f t="shared" si="172"/>
        <v>-0.2998260000000002</v>
      </c>
      <c r="AC135">
        <f t="shared" si="172"/>
        <v>160.2983843999973</v>
      </c>
      <c r="AD135">
        <f t="shared" si="172"/>
        <v>-127.13905260000175</v>
      </c>
      <c r="AE135">
        <f t="shared" si="172"/>
        <v>1.6547501879999686</v>
      </c>
      <c r="AF135">
        <f t="shared" si="172"/>
        <v>8146.3738230000035</v>
      </c>
      <c r="AG135">
        <f t="shared" si="172"/>
        <v>285.78268681199904</v>
      </c>
    </row>
    <row r="136" spans="2:33" x14ac:dyDescent="0.35">
      <c r="B136" t="s">
        <v>22</v>
      </c>
      <c r="C136">
        <f>AVERAGE(C92:C101)</f>
        <v>5.2874549999999999E-2</v>
      </c>
      <c r="D136">
        <f t="shared" ref="D136:K136" si="173">AVERAGE(D92:D101)</f>
        <v>5.2874549999999999E-2</v>
      </c>
      <c r="E136">
        <f t="shared" si="173"/>
        <v>0.15631633</v>
      </c>
      <c r="F136">
        <f t="shared" si="173"/>
        <v>0.64493248999999986</v>
      </c>
      <c r="G136">
        <f t="shared" si="173"/>
        <v>20.459796000000001</v>
      </c>
      <c r="H136">
        <f t="shared" si="173"/>
        <v>54141.501122100002</v>
      </c>
      <c r="I136">
        <f t="shared" si="173"/>
        <v>40342.207077899999</v>
      </c>
      <c r="J136">
        <f t="shared" si="173"/>
        <v>0</v>
      </c>
      <c r="K136">
        <f t="shared" si="173"/>
        <v>226437.61329000001</v>
      </c>
      <c r="L136" s="11" t="s">
        <v>22</v>
      </c>
      <c r="M136">
        <f>AVERAGE(M92:M101)</f>
        <v>5.0978780000000001E-2</v>
      </c>
      <c r="N136">
        <f t="shared" ref="N136:V136" si="174">AVERAGE(N92:N101)</f>
        <v>5.0978780000000001E-2</v>
      </c>
      <c r="O136">
        <f t="shared" si="174"/>
        <v>0.15518294999999999</v>
      </c>
      <c r="P136">
        <f t="shared" si="174"/>
        <v>-1.7938830000000027E-2</v>
      </c>
      <c r="Q136">
        <f t="shared" si="174"/>
        <v>-0.58790599999999915</v>
      </c>
      <c r="R136">
        <f t="shared" si="174"/>
        <v>-531.2318445000019</v>
      </c>
      <c r="S136">
        <f t="shared" si="174"/>
        <v>-548.9093924999994</v>
      </c>
      <c r="T136">
        <f t="shared" si="174"/>
        <v>222.92326609560001</v>
      </c>
      <c r="U136">
        <f t="shared" si="174"/>
        <v>-9537.6829589999925</v>
      </c>
      <c r="V136">
        <f t="shared" si="174"/>
        <v>-205.24571809560248</v>
      </c>
      <c r="W136" s="11" t="s">
        <v>22</v>
      </c>
      <c r="X136">
        <f>AVERAGE(X92:X101)</f>
        <v>1.895769999999998E-3</v>
      </c>
      <c r="Y136">
        <f t="shared" ref="Y136:AG136" si="175">AVERAGE(Y92:Y101)</f>
        <v>1.895769999999998E-3</v>
      </c>
      <c r="Z136">
        <f t="shared" si="175"/>
        <v>1.1333799999999976E-3</v>
      </c>
      <c r="AA136">
        <f t="shared" si="175"/>
        <v>-1.861164999999998E-2</v>
      </c>
      <c r="AB136">
        <f t="shared" si="175"/>
        <v>-0.52106800000000031</v>
      </c>
      <c r="AC136">
        <f t="shared" si="175"/>
        <v>14.353510499999539</v>
      </c>
      <c r="AD136">
        <f t="shared" si="175"/>
        <v>-329.31017910000008</v>
      </c>
      <c r="AE136">
        <f t="shared" si="175"/>
        <v>-8.2145476160999937</v>
      </c>
      <c r="AF136">
        <f t="shared" si="175"/>
        <v>14978.378897999995</v>
      </c>
      <c r="AG136">
        <f t="shared" si="175"/>
        <v>351.87823721609959</v>
      </c>
    </row>
    <row r="137" spans="2:33" x14ac:dyDescent="0.35">
      <c r="B137" t="s">
        <v>31</v>
      </c>
      <c r="C137">
        <f>AVERAGE(C102:C106)</f>
        <v>5.6364280000000003E-2</v>
      </c>
      <c r="D137">
        <f t="shared" ref="D137:K137" si="176">AVERAGE(D102:D106)</f>
        <v>5.6364280000000003E-2</v>
      </c>
      <c r="E137">
        <f t="shared" si="176"/>
        <v>0.20602746</v>
      </c>
      <c r="F137">
        <f t="shared" si="176"/>
        <v>0.58918965999999995</v>
      </c>
      <c r="G137">
        <f t="shared" si="176"/>
        <v>20.265098000000002</v>
      </c>
      <c r="H137">
        <f t="shared" si="176"/>
        <v>62827.107273000001</v>
      </c>
      <c r="I137">
        <f t="shared" si="176"/>
        <v>42208.610446799998</v>
      </c>
      <c r="J137">
        <f t="shared" si="176"/>
        <v>0</v>
      </c>
      <c r="K137">
        <f t="shared" si="176"/>
        <v>390424.14709199994</v>
      </c>
      <c r="L137" s="11" t="s">
        <v>31</v>
      </c>
      <c r="M137">
        <f>AVERAGE(M102:M106)</f>
        <v>5.2469599999999991E-2</v>
      </c>
      <c r="N137">
        <f t="shared" ref="N137:U137" si="177">AVERAGE(N102:N106)</f>
        <v>5.2469599999999991E-2</v>
      </c>
      <c r="O137">
        <f t="shared" si="177"/>
        <v>0.20654029999999998</v>
      </c>
      <c r="P137">
        <f t="shared" si="177"/>
        <v>-1.3812779999999992E-2</v>
      </c>
      <c r="Q137">
        <f t="shared" si="177"/>
        <v>-0.45418999999999843</v>
      </c>
      <c r="R137">
        <f t="shared" si="177"/>
        <v>-361.72112760000454</v>
      </c>
      <c r="S137">
        <f t="shared" si="177"/>
        <v>-469.8048978000021</v>
      </c>
      <c r="T137">
        <f t="shared" si="177"/>
        <v>54.057123754200006</v>
      </c>
      <c r="U137">
        <f t="shared" si="177"/>
        <v>-13304.05171200001</v>
      </c>
      <c r="V137">
        <f t="shared" ref="V137" si="178">AVERAGE(V102:V106)</f>
        <v>54.026646445797518</v>
      </c>
      <c r="W137" s="11" t="s">
        <v>31</v>
      </c>
      <c r="X137">
        <f>AVERAGE(X102:X106)</f>
        <v>3.8946800000000019E-3</v>
      </c>
      <c r="Y137">
        <f t="shared" ref="Y137:AG137" si="179">AVERAGE(Y102:Y106)</f>
        <v>3.8946800000000019E-3</v>
      </c>
      <c r="Z137">
        <f t="shared" si="179"/>
        <v>-5.128399999999977E-4</v>
      </c>
      <c r="AA137">
        <f t="shared" si="179"/>
        <v>-2.3645560000000045E-2</v>
      </c>
      <c r="AB137">
        <f t="shared" si="179"/>
        <v>-0.62904800000000161</v>
      </c>
      <c r="AC137">
        <f t="shared" si="179"/>
        <v>-411.11189279999815</v>
      </c>
      <c r="AD137">
        <f t="shared" si="179"/>
        <v>-338.37308819999743</v>
      </c>
      <c r="AE137">
        <f t="shared" si="179"/>
        <v>-2.4922176930000033</v>
      </c>
      <c r="AF137">
        <f t="shared" si="179"/>
        <v>16944.562908000011</v>
      </c>
      <c r="AG137">
        <f t="shared" si="179"/>
        <v>-70.246586907000747</v>
      </c>
    </row>
    <row r="138" spans="2:33" x14ac:dyDescent="0.35">
      <c r="B138" t="s">
        <v>32</v>
      </c>
      <c r="C138">
        <f>AVERAGE(C107:C111)</f>
        <v>5.1670519999999998E-2</v>
      </c>
      <c r="D138">
        <f t="shared" ref="D138:K138" si="180">AVERAGE(D107:D111)</f>
        <v>5.1670519999999998E-2</v>
      </c>
      <c r="E138">
        <f t="shared" si="180"/>
        <v>0.21201347999999998</v>
      </c>
      <c r="F138">
        <f t="shared" si="180"/>
        <v>0.50153802000000003</v>
      </c>
      <c r="G138">
        <f t="shared" si="180"/>
        <v>19.981234000000001</v>
      </c>
      <c r="H138">
        <f t="shared" si="180"/>
        <v>68971.812827400019</v>
      </c>
      <c r="I138">
        <f t="shared" si="180"/>
        <v>43329.493620000001</v>
      </c>
      <c r="J138">
        <f t="shared" si="180"/>
        <v>0</v>
      </c>
      <c r="K138">
        <f t="shared" si="180"/>
        <v>533263.39491600008</v>
      </c>
      <c r="L138" s="11" t="s">
        <v>32</v>
      </c>
      <c r="M138">
        <f>AVERAGE(M107:M111)</f>
        <v>4.7937359999999998E-2</v>
      </c>
      <c r="N138">
        <f t="shared" ref="N138:U138" si="181">AVERAGE(N107:N111)</f>
        <v>4.7937359999999998E-2</v>
      </c>
      <c r="O138">
        <f t="shared" si="181"/>
        <v>0.21173979999999998</v>
      </c>
      <c r="P138">
        <f t="shared" si="181"/>
        <v>-8.0624599999999935E-3</v>
      </c>
      <c r="Q138">
        <f t="shared" si="181"/>
        <v>-0.28978800000000077</v>
      </c>
      <c r="R138">
        <f t="shared" si="181"/>
        <v>-559.34243820000552</v>
      </c>
      <c r="S138">
        <f t="shared" si="181"/>
        <v>-527.79637260000163</v>
      </c>
      <c r="T138">
        <f t="shared" si="181"/>
        <v>20.293452811800002</v>
      </c>
      <c r="U138">
        <f t="shared" si="181"/>
        <v>-14784.685650000034</v>
      </c>
      <c r="V138">
        <f t="shared" ref="V138" si="182">AVERAGE(V107:V111)</f>
        <v>-51.839518411803908</v>
      </c>
      <c r="W138" s="11" t="s">
        <v>32</v>
      </c>
      <c r="X138">
        <f>AVERAGE(X107:X111)</f>
        <v>3.7331600000000036E-3</v>
      </c>
      <c r="Y138">
        <f t="shared" ref="Y138:AG138" si="183">AVERAGE(Y107:Y111)</f>
        <v>3.7331600000000036E-3</v>
      </c>
      <c r="Z138">
        <f t="shared" si="183"/>
        <v>2.7367999999999837E-4</v>
      </c>
      <c r="AA138">
        <f t="shared" si="183"/>
        <v>-2.3357719999999992E-2</v>
      </c>
      <c r="AB138">
        <f t="shared" si="183"/>
        <v>-0.60174999999999979</v>
      </c>
      <c r="AC138">
        <f t="shared" si="183"/>
        <v>-762.89256539999622</v>
      </c>
      <c r="AD138">
        <f t="shared" si="183"/>
        <v>-640.39830119999385</v>
      </c>
      <c r="AE138">
        <f t="shared" si="183"/>
        <v>-6.2386650143999995</v>
      </c>
      <c r="AF138">
        <f t="shared" si="183"/>
        <v>10189.206972000004</v>
      </c>
      <c r="AG138">
        <f t="shared" si="183"/>
        <v>-116.25559918560236</v>
      </c>
    </row>
    <row r="139" spans="2:33" x14ac:dyDescent="0.35">
      <c r="B139" t="s">
        <v>33</v>
      </c>
      <c r="C139">
        <f>AVERAGE(C112:C116)</f>
        <v>5.0558599999999995E-2</v>
      </c>
      <c r="D139">
        <f t="shared" ref="D139:K139" si="184">AVERAGE(D112:D116)</f>
        <v>6.0820039999999999E-2</v>
      </c>
      <c r="E139">
        <f t="shared" si="184"/>
        <v>0.20756016000000002</v>
      </c>
      <c r="F139">
        <f t="shared" si="184"/>
        <v>0.32693739999999993</v>
      </c>
      <c r="G139">
        <f t="shared" si="184"/>
        <v>18.626967999999998</v>
      </c>
      <c r="H139">
        <f t="shared" si="184"/>
        <v>75295.545343200007</v>
      </c>
      <c r="I139">
        <f t="shared" si="184"/>
        <v>44016.294218399998</v>
      </c>
      <c r="J139">
        <f t="shared" si="184"/>
        <v>0</v>
      </c>
      <c r="K139">
        <f t="shared" si="184"/>
        <v>709733.74726800004</v>
      </c>
      <c r="L139" s="11" t="s">
        <v>33</v>
      </c>
      <c r="M139">
        <f>AVERAGE(M112:M116)</f>
        <v>4.9725980000000003E-2</v>
      </c>
      <c r="N139">
        <f t="shared" ref="N139:U139" si="185">AVERAGE(N112:N116)</f>
        <v>6.0823340000000004E-2</v>
      </c>
      <c r="O139">
        <f t="shared" si="185"/>
        <v>0.21010804000000002</v>
      </c>
      <c r="P139">
        <f t="shared" si="185"/>
        <v>-1.022496000000001E-2</v>
      </c>
      <c r="Q139">
        <f t="shared" si="185"/>
        <v>-0.26156000000000079</v>
      </c>
      <c r="R139">
        <f t="shared" si="185"/>
        <v>-710.63996220000558</v>
      </c>
      <c r="S139">
        <f t="shared" si="185"/>
        <v>-716.4700073999993</v>
      </c>
      <c r="T139">
        <f t="shared" si="185"/>
        <v>42.968320547039994</v>
      </c>
      <c r="U139">
        <f t="shared" si="185"/>
        <v>-21184.337916000026</v>
      </c>
      <c r="V139">
        <f t="shared" ref="V139" si="186">AVERAGE(V112:V116)</f>
        <v>-37.13827534704626</v>
      </c>
      <c r="W139" s="11" t="s">
        <v>33</v>
      </c>
      <c r="X139">
        <f>AVERAGE(X112:X116)</f>
        <v>8.326200000000006E-4</v>
      </c>
      <c r="Y139">
        <f t="shared" ref="Y139:AG139" si="187">AVERAGE(Y112:Y116)</f>
        <v>-3.3000000000005249E-6</v>
      </c>
      <c r="Z139">
        <f t="shared" si="187"/>
        <v>-2.5478799999999967E-3</v>
      </c>
      <c r="AA139">
        <f t="shared" si="187"/>
        <v>-1.544843999999999E-2</v>
      </c>
      <c r="AB139">
        <f t="shared" si="187"/>
        <v>-0.50535199999999914</v>
      </c>
      <c r="AC139">
        <f t="shared" si="187"/>
        <v>-1620.0282420000003</v>
      </c>
      <c r="AD139">
        <f t="shared" si="187"/>
        <v>-694.08942119999847</v>
      </c>
      <c r="AE139">
        <f t="shared" si="187"/>
        <v>-9.4719759183000019</v>
      </c>
      <c r="AF139">
        <f t="shared" si="187"/>
        <v>5159.3367420000259</v>
      </c>
      <c r="AG139">
        <f t="shared" si="187"/>
        <v>-916.46684488170172</v>
      </c>
    </row>
    <row r="140" spans="2:33" x14ac:dyDescent="0.35">
      <c r="B140" t="s">
        <v>34</v>
      </c>
      <c r="C140">
        <f>AVERAGE(C117:C121)</f>
        <v>5.7914560000000004E-2</v>
      </c>
      <c r="D140">
        <f t="shared" ref="D140:K140" si="188">AVERAGE(D117:D121)</f>
        <v>0.14098341999999997</v>
      </c>
      <c r="E140">
        <f t="shared" si="188"/>
        <v>0.20996472000000002</v>
      </c>
      <c r="F140">
        <f t="shared" si="188"/>
        <v>0.13570699999999999</v>
      </c>
      <c r="G140">
        <f t="shared" si="188"/>
        <v>15.83541</v>
      </c>
      <c r="H140">
        <f t="shared" si="188"/>
        <v>87242.361519600003</v>
      </c>
      <c r="I140">
        <f t="shared" si="188"/>
        <v>44802.8741916</v>
      </c>
      <c r="J140">
        <f t="shared" si="188"/>
        <v>0</v>
      </c>
      <c r="K140">
        <f t="shared" si="188"/>
        <v>965236.9217399999</v>
      </c>
      <c r="L140" s="11" t="s">
        <v>34</v>
      </c>
      <c r="M140">
        <f>AVERAGE(M117:M121)</f>
        <v>5.636124E-2</v>
      </c>
      <c r="N140">
        <f t="shared" ref="N140:U140" si="189">AVERAGE(N117:N121)</f>
        <v>0.14010632000000001</v>
      </c>
      <c r="O140">
        <f t="shared" si="189"/>
        <v>0.21012261999999998</v>
      </c>
      <c r="P140">
        <f t="shared" si="189"/>
        <v>-1.0385480000000008E-2</v>
      </c>
      <c r="Q140">
        <f t="shared" si="189"/>
        <v>-0.91004200000000002</v>
      </c>
      <c r="R140">
        <f t="shared" si="189"/>
        <v>-2347.8063084000023</v>
      </c>
      <c r="S140">
        <f t="shared" si="189"/>
        <v>-1064.3985953999988</v>
      </c>
      <c r="T140">
        <f t="shared" si="189"/>
        <v>298.85844995999997</v>
      </c>
      <c r="U140">
        <f t="shared" si="189"/>
        <v>-34901.912555999981</v>
      </c>
      <c r="V140">
        <f t="shared" ref="V140" si="190">AVERAGE(V117:V121)</f>
        <v>-1582.2661629600032</v>
      </c>
      <c r="W140" s="11" t="s">
        <v>34</v>
      </c>
      <c r="X140">
        <f>AVERAGE(X117:X121)</f>
        <v>1.5533199999999997E-3</v>
      </c>
      <c r="Y140">
        <f t="shared" ref="Y140:AG140" si="191">AVERAGE(Y117:Y121)</f>
        <v>8.7709999999999178E-4</v>
      </c>
      <c r="Z140">
        <f t="shared" si="191"/>
        <v>-1.5789999999999416E-4</v>
      </c>
      <c r="AA140">
        <f t="shared" si="191"/>
        <v>-1.0301519999999998E-2</v>
      </c>
      <c r="AB140">
        <f t="shared" si="191"/>
        <v>-1.1206139999999998</v>
      </c>
      <c r="AC140">
        <f t="shared" si="191"/>
        <v>-2488.393466999999</v>
      </c>
      <c r="AD140">
        <f t="shared" si="191"/>
        <v>-416.38476599999848</v>
      </c>
      <c r="AE140">
        <f t="shared" si="191"/>
        <v>-3.9598467299999927</v>
      </c>
      <c r="AF140">
        <f t="shared" si="191"/>
        <v>-4282.4746439999435</v>
      </c>
      <c r="AG140">
        <f t="shared" si="191"/>
        <v>-2068.0488542700004</v>
      </c>
    </row>
    <row r="141" spans="2:33" x14ac:dyDescent="0.35">
      <c r="M141" t="s">
        <v>23</v>
      </c>
    </row>
    <row r="142" spans="2:33" x14ac:dyDescent="0.35">
      <c r="N142" t="s">
        <v>24</v>
      </c>
    </row>
    <row r="143" spans="2:33" x14ac:dyDescent="0.35">
      <c r="O143" t="s">
        <v>14</v>
      </c>
    </row>
    <row r="144" spans="2:33" x14ac:dyDescent="0.35">
      <c r="P144" t="s">
        <v>15</v>
      </c>
    </row>
    <row r="145" spans="10:35" x14ac:dyDescent="0.35">
      <c r="Q145" t="s">
        <v>16</v>
      </c>
    </row>
    <row r="146" spans="10:35" x14ac:dyDescent="0.35">
      <c r="R146" t="s">
        <v>18</v>
      </c>
    </row>
    <row r="147" spans="10:35" x14ac:dyDescent="0.35">
      <c r="S147" t="s">
        <v>19</v>
      </c>
    </row>
    <row r="148" spans="10:35" x14ac:dyDescent="0.35">
      <c r="T148" t="s">
        <v>20</v>
      </c>
    </row>
    <row r="149" spans="10:35" x14ac:dyDescent="0.35">
      <c r="U149" t="s">
        <v>21</v>
      </c>
    </row>
    <row r="156" spans="10:35" x14ac:dyDescent="0.35">
      <c r="L156" s="3"/>
      <c r="M156" s="6" t="s">
        <v>35</v>
      </c>
      <c r="N156" s="6" t="s">
        <v>36</v>
      </c>
      <c r="O156" s="6" t="s">
        <v>22</v>
      </c>
      <c r="P156" s="6" t="s">
        <v>31</v>
      </c>
      <c r="Q156" s="6" t="s">
        <v>32</v>
      </c>
      <c r="R156" s="6" t="s">
        <v>33</v>
      </c>
      <c r="S156" s="6" t="s">
        <v>34</v>
      </c>
    </row>
    <row r="157" spans="10:35" x14ac:dyDescent="0.35">
      <c r="L157" s="4" t="s">
        <v>53</v>
      </c>
      <c r="M157" s="4"/>
      <c r="N157" s="4"/>
      <c r="O157" s="4"/>
      <c r="P157" s="4"/>
      <c r="Q157" s="4"/>
      <c r="R157" s="4"/>
      <c r="S157" s="4"/>
    </row>
    <row r="158" spans="10:35" x14ac:dyDescent="0.35">
      <c r="J158">
        <v>2</v>
      </c>
      <c r="L158" t="s">
        <v>2</v>
      </c>
      <c r="M158" s="7">
        <f t="shared" ref="M158:S165" si="192">VLOOKUP(M$156,$B$134:$K$140,$J158,FALSE)</f>
        <v>2.8992742857142852E-2</v>
      </c>
      <c r="N158" s="7">
        <f t="shared" si="192"/>
        <v>4.2045979999999997E-2</v>
      </c>
      <c r="O158" s="7">
        <f t="shared" si="192"/>
        <v>5.2874549999999999E-2</v>
      </c>
      <c r="P158" s="7">
        <f t="shared" si="192"/>
        <v>5.6364280000000003E-2</v>
      </c>
      <c r="Q158" s="7">
        <f t="shared" si="192"/>
        <v>5.1670519999999998E-2</v>
      </c>
      <c r="R158" s="7">
        <f t="shared" si="192"/>
        <v>5.0558599999999995E-2</v>
      </c>
      <c r="S158" s="7">
        <f t="shared" si="192"/>
        <v>5.7914560000000004E-2</v>
      </c>
      <c r="AC158" s="2"/>
      <c r="AD158" s="2"/>
      <c r="AE158" s="2"/>
      <c r="AF158" s="2"/>
      <c r="AG158" s="2"/>
      <c r="AH158" s="2"/>
      <c r="AI158" s="2"/>
    </row>
    <row r="159" spans="10:35" x14ac:dyDescent="0.35">
      <c r="J159">
        <v>3</v>
      </c>
      <c r="L159" t="s">
        <v>17</v>
      </c>
      <c r="M159" s="7">
        <f t="shared" si="192"/>
        <v>2.8992742857142852E-2</v>
      </c>
      <c r="N159" s="7">
        <f t="shared" si="192"/>
        <v>4.2045979999999997E-2</v>
      </c>
      <c r="O159" s="7">
        <f t="shared" si="192"/>
        <v>5.2874549999999999E-2</v>
      </c>
      <c r="P159" s="7">
        <f t="shared" si="192"/>
        <v>5.6364280000000003E-2</v>
      </c>
      <c r="Q159" s="7">
        <f t="shared" si="192"/>
        <v>5.1670519999999998E-2</v>
      </c>
      <c r="R159" s="7">
        <f t="shared" si="192"/>
        <v>6.0820039999999999E-2</v>
      </c>
      <c r="S159" s="7">
        <f t="shared" si="192"/>
        <v>0.14098341999999997</v>
      </c>
      <c r="AC159" s="2"/>
      <c r="AD159" s="2"/>
      <c r="AE159" s="2"/>
      <c r="AF159" s="2"/>
      <c r="AG159" s="2"/>
      <c r="AH159" s="2"/>
      <c r="AI159" s="2"/>
    </row>
    <row r="160" spans="10:35" x14ac:dyDescent="0.35">
      <c r="J160">
        <v>4</v>
      </c>
      <c r="L160" t="s">
        <v>30</v>
      </c>
      <c r="M160" s="7">
        <f t="shared" si="192"/>
        <v>0.10126085714285715</v>
      </c>
      <c r="N160" s="7">
        <f t="shared" si="192"/>
        <v>0.12669429999999998</v>
      </c>
      <c r="O160" s="7">
        <f t="shared" si="192"/>
        <v>0.15631633</v>
      </c>
      <c r="P160" s="7">
        <f t="shared" si="192"/>
        <v>0.20602746</v>
      </c>
      <c r="Q160" s="7">
        <f t="shared" si="192"/>
        <v>0.21201347999999998</v>
      </c>
      <c r="R160" s="7">
        <f t="shared" si="192"/>
        <v>0.20756016000000002</v>
      </c>
      <c r="S160" s="7">
        <f t="shared" si="192"/>
        <v>0.20996472000000002</v>
      </c>
      <c r="AC160" s="2"/>
      <c r="AD160" s="2"/>
      <c r="AE160" s="2"/>
      <c r="AF160" s="2"/>
      <c r="AG160" s="2"/>
      <c r="AH160" s="2"/>
      <c r="AI160" s="2"/>
    </row>
    <row r="161" spans="10:35" x14ac:dyDescent="0.35">
      <c r="J161">
        <v>5</v>
      </c>
      <c r="L161" t="s">
        <v>26</v>
      </c>
      <c r="M161" s="7">
        <f t="shared" si="192"/>
        <v>0.78877718571428568</v>
      </c>
      <c r="N161" s="7">
        <f t="shared" si="192"/>
        <v>0.77181759999999999</v>
      </c>
      <c r="O161" s="7">
        <f t="shared" si="192"/>
        <v>0.64493248999999986</v>
      </c>
      <c r="P161" s="7">
        <f t="shared" si="192"/>
        <v>0.58918965999999995</v>
      </c>
      <c r="Q161" s="7">
        <f t="shared" si="192"/>
        <v>0.50153802000000003</v>
      </c>
      <c r="R161" s="7">
        <f t="shared" si="192"/>
        <v>0.32693739999999993</v>
      </c>
      <c r="S161" s="7">
        <f t="shared" si="192"/>
        <v>0.13570699999999999</v>
      </c>
      <c r="AC161" s="2"/>
      <c r="AD161" s="2"/>
      <c r="AE161" s="2"/>
      <c r="AF161" s="2"/>
      <c r="AG161" s="2"/>
      <c r="AH161" s="2"/>
      <c r="AI161" s="2"/>
    </row>
    <row r="162" spans="10:35" x14ac:dyDescent="0.35">
      <c r="J162">
        <v>7</v>
      </c>
      <c r="L162" t="s">
        <v>27</v>
      </c>
      <c r="M162" s="8">
        <f t="shared" si="192"/>
        <v>39495.330782999998</v>
      </c>
      <c r="N162" s="8">
        <f t="shared" si="192"/>
        <v>46643.881913999991</v>
      </c>
      <c r="O162" s="8">
        <f t="shared" si="192"/>
        <v>54141.501122100002</v>
      </c>
      <c r="P162" s="8">
        <f t="shared" si="192"/>
        <v>62827.107273000001</v>
      </c>
      <c r="Q162" s="8">
        <f t="shared" si="192"/>
        <v>68971.812827400019</v>
      </c>
      <c r="R162" s="8">
        <f t="shared" si="192"/>
        <v>75295.545343200007</v>
      </c>
      <c r="S162" s="8">
        <f t="shared" si="192"/>
        <v>87242.361519600003</v>
      </c>
      <c r="AC162" s="2"/>
      <c r="AD162" s="2"/>
      <c r="AE162" s="2"/>
      <c r="AF162" s="2"/>
      <c r="AG162" s="2"/>
      <c r="AH162" s="2"/>
      <c r="AI162" s="2"/>
    </row>
    <row r="163" spans="10:35" x14ac:dyDescent="0.35">
      <c r="J163">
        <v>8</v>
      </c>
      <c r="L163" t="s">
        <v>6</v>
      </c>
      <c r="M163" s="8">
        <f t="shared" si="192"/>
        <v>39500.556984000003</v>
      </c>
      <c r="N163" s="8">
        <f t="shared" si="192"/>
        <v>38104.7550156</v>
      </c>
      <c r="O163" s="8">
        <f t="shared" si="192"/>
        <v>40342.207077899999</v>
      </c>
      <c r="P163" s="8">
        <f t="shared" si="192"/>
        <v>42208.610446799998</v>
      </c>
      <c r="Q163" s="8">
        <f t="shared" si="192"/>
        <v>43329.493620000001</v>
      </c>
      <c r="R163" s="8">
        <f t="shared" si="192"/>
        <v>44016.294218399998</v>
      </c>
      <c r="S163" s="8">
        <f t="shared" si="192"/>
        <v>44802.8741916</v>
      </c>
      <c r="AC163" s="2"/>
      <c r="AD163" s="2"/>
      <c r="AE163" s="2"/>
      <c r="AF163" s="2"/>
      <c r="AG163" s="2"/>
      <c r="AH163" s="2"/>
      <c r="AI163" s="2"/>
    </row>
    <row r="164" spans="10:35" x14ac:dyDescent="0.35">
      <c r="J164">
        <v>9</v>
      </c>
      <c r="L164" t="s">
        <v>28</v>
      </c>
      <c r="M164" s="8">
        <f t="shared" si="192"/>
        <v>0</v>
      </c>
      <c r="N164" s="8">
        <f t="shared" si="192"/>
        <v>0</v>
      </c>
      <c r="O164" s="8">
        <f t="shared" si="192"/>
        <v>0</v>
      </c>
      <c r="P164" s="8">
        <f t="shared" si="192"/>
        <v>0</v>
      </c>
      <c r="Q164" s="8">
        <f t="shared" si="192"/>
        <v>0</v>
      </c>
      <c r="R164" s="8">
        <f t="shared" si="192"/>
        <v>0</v>
      </c>
      <c r="S164" s="8">
        <f t="shared" si="192"/>
        <v>0</v>
      </c>
      <c r="AC164" s="2"/>
      <c r="AD164" s="2"/>
      <c r="AE164" s="2"/>
      <c r="AF164" s="2"/>
      <c r="AG164" s="2"/>
      <c r="AH164" s="2"/>
      <c r="AI164" s="2"/>
    </row>
    <row r="165" spans="10:35" x14ac:dyDescent="0.35">
      <c r="J165">
        <v>10</v>
      </c>
      <c r="L165" t="s">
        <v>7</v>
      </c>
      <c r="M165" s="8">
        <f t="shared" si="192"/>
        <v>50415.757263</v>
      </c>
      <c r="N165" s="8">
        <f t="shared" si="192"/>
        <v>98057.784232799982</v>
      </c>
      <c r="O165" s="8">
        <f t="shared" si="192"/>
        <v>226437.61329000001</v>
      </c>
      <c r="P165" s="8">
        <f t="shared" si="192"/>
        <v>390424.14709199994</v>
      </c>
      <c r="Q165" s="8">
        <f t="shared" si="192"/>
        <v>533263.39491600008</v>
      </c>
      <c r="R165" s="8">
        <f t="shared" si="192"/>
        <v>709733.74726800004</v>
      </c>
      <c r="S165" s="8">
        <f t="shared" si="192"/>
        <v>965236.9217399999</v>
      </c>
      <c r="AC165" s="2"/>
      <c r="AD165" s="2"/>
      <c r="AE165" s="2"/>
      <c r="AF165" s="2"/>
      <c r="AG165" s="2"/>
      <c r="AH165" s="2"/>
      <c r="AI165" s="2"/>
    </row>
    <row r="166" spans="10:35" x14ac:dyDescent="0.35">
      <c r="L166" t="s">
        <v>25</v>
      </c>
      <c r="M166" s="8">
        <f>M162-M163-M164</f>
        <v>-5.2262010000049486</v>
      </c>
      <c r="N166" s="8">
        <f t="shared" ref="N166:S166" si="193">N162-N163-N164</f>
        <v>8539.1268983999908</v>
      </c>
      <c r="O166" s="8">
        <f t="shared" si="193"/>
        <v>13799.294044200004</v>
      </c>
      <c r="P166" s="8">
        <f t="shared" si="193"/>
        <v>20618.496826200004</v>
      </c>
      <c r="Q166" s="8">
        <f t="shared" si="193"/>
        <v>25642.319207400018</v>
      </c>
      <c r="R166" s="8">
        <f t="shared" si="193"/>
        <v>31279.251124800008</v>
      </c>
      <c r="S166" s="8">
        <f t="shared" si="193"/>
        <v>42439.487328000003</v>
      </c>
    </row>
    <row r="167" spans="10:35" x14ac:dyDescent="0.35">
      <c r="L167" s="4" t="s">
        <v>54</v>
      </c>
      <c r="M167" s="4"/>
      <c r="N167" s="4"/>
      <c r="O167" s="4"/>
      <c r="P167" s="4"/>
      <c r="Q167" s="4"/>
      <c r="R167" s="4"/>
      <c r="S167" s="4"/>
      <c r="T167" s="5"/>
    </row>
    <row r="168" spans="10:35" x14ac:dyDescent="0.35">
      <c r="J168">
        <v>5</v>
      </c>
      <c r="L168" t="s">
        <v>26</v>
      </c>
      <c r="M168" s="7">
        <f t="shared" ref="M168:S173" si="194">VLOOKUP(M$156,$L$134:$V$140,$J168,FALSE)</f>
        <v>-1.5076071428571433E-2</v>
      </c>
      <c r="N168" s="7">
        <f t="shared" si="194"/>
        <v>-1.8902999999999982E-2</v>
      </c>
      <c r="O168" s="7">
        <f t="shared" si="194"/>
        <v>-1.7938830000000027E-2</v>
      </c>
      <c r="P168" s="7">
        <f t="shared" si="194"/>
        <v>-1.3812779999999992E-2</v>
      </c>
      <c r="Q168" s="7">
        <f t="shared" si="194"/>
        <v>-8.0624599999999935E-3</v>
      </c>
      <c r="R168" s="7">
        <f t="shared" si="194"/>
        <v>-1.022496000000001E-2</v>
      </c>
      <c r="S168" s="7">
        <f t="shared" si="194"/>
        <v>-1.0385480000000008E-2</v>
      </c>
      <c r="U168" t="s">
        <v>51</v>
      </c>
      <c r="AC168" s="2"/>
      <c r="AD168" s="2"/>
      <c r="AE168" s="2"/>
      <c r="AF168" s="2"/>
      <c r="AG168" s="2"/>
      <c r="AH168" s="2"/>
      <c r="AI168" s="2"/>
    </row>
    <row r="169" spans="10:35" x14ac:dyDescent="0.35">
      <c r="J169">
        <v>7</v>
      </c>
      <c r="L169" t="s">
        <v>27</v>
      </c>
      <c r="M169" s="8">
        <f t="shared" si="194"/>
        <v>-328.45470299999994</v>
      </c>
      <c r="N169" s="8">
        <f t="shared" si="194"/>
        <v>-508.96649159999799</v>
      </c>
      <c r="O169" s="8">
        <f t="shared" si="194"/>
        <v>-531.2318445000019</v>
      </c>
      <c r="P169" s="8">
        <f t="shared" si="194"/>
        <v>-361.72112760000454</v>
      </c>
      <c r="Q169" s="8">
        <f t="shared" si="194"/>
        <v>-559.34243820000552</v>
      </c>
      <c r="R169" s="8">
        <f t="shared" si="194"/>
        <v>-710.63996220000558</v>
      </c>
      <c r="S169" s="8">
        <f t="shared" si="194"/>
        <v>-2347.8063084000023</v>
      </c>
      <c r="AC169" s="2"/>
      <c r="AD169" s="2"/>
      <c r="AE169" s="2"/>
      <c r="AF169" s="2"/>
      <c r="AG169" s="2"/>
      <c r="AH169" s="2"/>
      <c r="AI169" s="2"/>
    </row>
    <row r="170" spans="10:35" x14ac:dyDescent="0.35">
      <c r="J170">
        <v>8</v>
      </c>
      <c r="L170" t="s">
        <v>6</v>
      </c>
      <c r="M170" s="8">
        <f t="shared" si="194"/>
        <v>-623.2240170000025</v>
      </c>
      <c r="N170" s="8">
        <f t="shared" si="194"/>
        <v>-768.64156739999885</v>
      </c>
      <c r="O170" s="8">
        <f t="shared" si="194"/>
        <v>-548.9093924999994</v>
      </c>
      <c r="P170" s="8">
        <f t="shared" si="194"/>
        <v>-469.8048978000021</v>
      </c>
      <c r="Q170" s="8">
        <f t="shared" si="194"/>
        <v>-527.79637260000163</v>
      </c>
      <c r="R170" s="8">
        <f t="shared" si="194"/>
        <v>-716.4700073999993</v>
      </c>
      <c r="S170" s="8">
        <f t="shared" si="194"/>
        <v>-1064.3985953999988</v>
      </c>
      <c r="AC170" s="2"/>
      <c r="AD170" s="2"/>
      <c r="AE170" s="2"/>
      <c r="AF170" s="2"/>
      <c r="AG170" s="2"/>
      <c r="AH170" s="2"/>
      <c r="AI170" s="2"/>
    </row>
    <row r="171" spans="10:35" x14ac:dyDescent="0.35">
      <c r="J171">
        <v>9</v>
      </c>
      <c r="L171" t="s">
        <v>28</v>
      </c>
      <c r="M171" s="8">
        <f t="shared" si="194"/>
        <v>442.12670937000001</v>
      </c>
      <c r="N171" s="8">
        <f t="shared" si="194"/>
        <v>436.22581287600008</v>
      </c>
      <c r="O171" s="8">
        <f t="shared" si="194"/>
        <v>222.92326609560001</v>
      </c>
      <c r="P171" s="8">
        <f t="shared" si="194"/>
        <v>54.057123754200006</v>
      </c>
      <c r="Q171" s="8">
        <f t="shared" si="194"/>
        <v>20.293452811800002</v>
      </c>
      <c r="R171" s="8">
        <f t="shared" si="194"/>
        <v>42.968320547039994</v>
      </c>
      <c r="S171" s="8">
        <f t="shared" si="194"/>
        <v>298.85844995999997</v>
      </c>
      <c r="U171" t="s">
        <v>48</v>
      </c>
      <c r="AC171" s="2"/>
      <c r="AD171" s="2"/>
      <c r="AE171" s="2"/>
      <c r="AF171" s="2"/>
      <c r="AG171" s="2"/>
      <c r="AH171" s="2"/>
      <c r="AI171" s="2"/>
    </row>
    <row r="172" spans="10:35" x14ac:dyDescent="0.35">
      <c r="J172">
        <v>10</v>
      </c>
      <c r="L172" t="s">
        <v>7</v>
      </c>
      <c r="M172" s="8">
        <f t="shared" si="194"/>
        <v>-4075.1234460000023</v>
      </c>
      <c r="N172" s="8">
        <f t="shared" si="194"/>
        <v>-5690.9851991999994</v>
      </c>
      <c r="O172" s="8">
        <f t="shared" si="194"/>
        <v>-9537.6829589999925</v>
      </c>
      <c r="P172" s="8">
        <f t="shared" si="194"/>
        <v>-13304.05171200001</v>
      </c>
      <c r="Q172" s="8">
        <f t="shared" si="194"/>
        <v>-14784.685650000034</v>
      </c>
      <c r="R172" s="8">
        <f t="shared" si="194"/>
        <v>-21184.337916000026</v>
      </c>
      <c r="S172" s="8">
        <f t="shared" si="194"/>
        <v>-34901.912555999981</v>
      </c>
      <c r="U172" t="s">
        <v>52</v>
      </c>
      <c r="AC172" s="2"/>
      <c r="AD172" s="2"/>
      <c r="AE172" s="2"/>
      <c r="AF172" s="2"/>
      <c r="AG172" s="2"/>
      <c r="AH172" s="2"/>
      <c r="AI172" s="2"/>
    </row>
    <row r="173" spans="10:35" x14ac:dyDescent="0.35">
      <c r="J173">
        <v>11</v>
      </c>
      <c r="L173" t="s">
        <v>25</v>
      </c>
      <c r="M173" s="8">
        <f t="shared" si="194"/>
        <v>-147.35739536999745</v>
      </c>
      <c r="N173" s="8">
        <f t="shared" si="194"/>
        <v>-176.55073707599914</v>
      </c>
      <c r="O173" s="8">
        <f t="shared" si="194"/>
        <v>-205.24571809560248</v>
      </c>
      <c r="P173" s="8">
        <f t="shared" si="194"/>
        <v>54.026646445797518</v>
      </c>
      <c r="Q173" s="8">
        <f t="shared" si="194"/>
        <v>-51.839518411803908</v>
      </c>
      <c r="R173" s="8">
        <f t="shared" si="194"/>
        <v>-37.13827534704626</v>
      </c>
      <c r="S173" s="8">
        <f t="shared" si="194"/>
        <v>-1582.2661629600032</v>
      </c>
      <c r="AC173" s="2"/>
      <c r="AD173" s="2"/>
      <c r="AE173" s="2"/>
      <c r="AF173" s="2"/>
      <c r="AG173" s="2"/>
      <c r="AH173" s="2"/>
      <c r="AI173" s="2"/>
    </row>
    <row r="174" spans="10:35" x14ac:dyDescent="0.35">
      <c r="L174" s="4" t="s">
        <v>55</v>
      </c>
      <c r="M174" s="4"/>
      <c r="N174" s="4"/>
      <c r="O174" s="4"/>
      <c r="P174" s="4"/>
      <c r="Q174" s="4"/>
      <c r="R174" s="4"/>
      <c r="S174" s="4"/>
      <c r="AC174" s="2"/>
      <c r="AD174" s="2"/>
      <c r="AE174" s="2"/>
      <c r="AF174" s="2"/>
      <c r="AG174" s="2"/>
      <c r="AH174" s="2"/>
      <c r="AI174" s="2"/>
    </row>
    <row r="175" spans="10:35" x14ac:dyDescent="0.35">
      <c r="J175">
        <v>5</v>
      </c>
      <c r="L175" t="s">
        <v>26</v>
      </c>
      <c r="M175" s="7">
        <f t="shared" ref="M175:S180" si="195">VLOOKUP(M$156,$W$134:$AG$140,$J175,FALSE)</f>
        <v>-9.5781857142856874E-3</v>
      </c>
      <c r="N175" s="7">
        <f t="shared" si="195"/>
        <v>-1.0593919999999969E-2</v>
      </c>
      <c r="O175" s="7">
        <f t="shared" si="195"/>
        <v>-1.861164999999998E-2</v>
      </c>
      <c r="P175" s="7">
        <f t="shared" si="195"/>
        <v>-2.3645560000000045E-2</v>
      </c>
      <c r="Q175" s="7">
        <f t="shared" si="195"/>
        <v>-2.3357719999999992E-2</v>
      </c>
      <c r="R175" s="7">
        <f t="shared" si="195"/>
        <v>-1.544843999999999E-2</v>
      </c>
      <c r="S175" s="7">
        <f t="shared" si="195"/>
        <v>-1.0301519999999998E-2</v>
      </c>
      <c r="U175" t="s">
        <v>49</v>
      </c>
      <c r="AC175" s="2"/>
      <c r="AD175" s="2"/>
      <c r="AE175" s="2"/>
      <c r="AF175" s="2"/>
      <c r="AG175" s="2"/>
      <c r="AH175" s="2"/>
      <c r="AI175" s="2"/>
    </row>
    <row r="176" spans="10:35" x14ac:dyDescent="0.35">
      <c r="J176">
        <v>7</v>
      </c>
      <c r="L176" t="s">
        <v>27</v>
      </c>
      <c r="M176" s="8">
        <f t="shared" si="195"/>
        <v>-60.625017000000561</v>
      </c>
      <c r="N176" s="8">
        <f t="shared" si="195"/>
        <v>160.2983843999973</v>
      </c>
      <c r="O176" s="8">
        <f t="shared" si="195"/>
        <v>14.353510499999539</v>
      </c>
      <c r="P176" s="8">
        <f t="shared" si="195"/>
        <v>-411.11189279999815</v>
      </c>
      <c r="Q176" s="8">
        <f t="shared" si="195"/>
        <v>-762.89256539999622</v>
      </c>
      <c r="R176" s="8">
        <f t="shared" si="195"/>
        <v>-1620.0282420000003</v>
      </c>
      <c r="S176" s="8">
        <f t="shared" si="195"/>
        <v>-2488.393466999999</v>
      </c>
      <c r="AC176" s="2"/>
      <c r="AD176" s="2"/>
      <c r="AE176" s="2"/>
      <c r="AF176" s="2"/>
      <c r="AG176" s="2"/>
      <c r="AH176" s="2"/>
      <c r="AI176" s="2"/>
    </row>
    <row r="177" spans="10:35" x14ac:dyDescent="0.35">
      <c r="J177">
        <v>8</v>
      </c>
      <c r="L177" t="s">
        <v>6</v>
      </c>
      <c r="M177" s="8">
        <f t="shared" si="195"/>
        <v>-224.21469599999753</v>
      </c>
      <c r="N177" s="8">
        <f t="shared" si="195"/>
        <v>-127.13905260000175</v>
      </c>
      <c r="O177" s="8">
        <f t="shared" si="195"/>
        <v>-329.31017910000008</v>
      </c>
      <c r="P177" s="8">
        <f t="shared" si="195"/>
        <v>-338.37308819999743</v>
      </c>
      <c r="Q177" s="8">
        <f t="shared" si="195"/>
        <v>-640.39830119999385</v>
      </c>
      <c r="R177" s="8">
        <f t="shared" si="195"/>
        <v>-694.08942119999847</v>
      </c>
      <c r="S177" s="8">
        <f t="shared" si="195"/>
        <v>-416.38476599999848</v>
      </c>
      <c r="AC177" s="2"/>
      <c r="AD177" s="2"/>
      <c r="AE177" s="2"/>
      <c r="AF177" s="2"/>
      <c r="AG177" s="2"/>
      <c r="AH177" s="2"/>
      <c r="AI177" s="2"/>
    </row>
    <row r="178" spans="10:35" x14ac:dyDescent="0.35">
      <c r="J178">
        <v>9</v>
      </c>
      <c r="L178" t="s">
        <v>28</v>
      </c>
      <c r="M178" s="8">
        <f t="shared" si="195"/>
        <v>-18.48910158000001</v>
      </c>
      <c r="N178" s="8">
        <f t="shared" si="195"/>
        <v>1.6547501879999686</v>
      </c>
      <c r="O178" s="8">
        <f t="shared" si="195"/>
        <v>-8.2145476160999937</v>
      </c>
      <c r="P178" s="8">
        <f t="shared" si="195"/>
        <v>-2.4922176930000033</v>
      </c>
      <c r="Q178" s="8">
        <f t="shared" si="195"/>
        <v>-6.2386650143999995</v>
      </c>
      <c r="R178" s="8">
        <f t="shared" si="195"/>
        <v>-9.4719759183000019</v>
      </c>
      <c r="S178" s="8">
        <f t="shared" si="195"/>
        <v>-3.9598467299999927</v>
      </c>
      <c r="AC178" s="2"/>
      <c r="AD178" s="2"/>
      <c r="AE178" s="2"/>
      <c r="AF178" s="2"/>
      <c r="AG178" s="2"/>
      <c r="AH178" s="2"/>
      <c r="AI178" s="2"/>
    </row>
    <row r="179" spans="10:35" x14ac:dyDescent="0.35">
      <c r="J179">
        <v>10</v>
      </c>
      <c r="L179" t="s">
        <v>7</v>
      </c>
      <c r="M179" s="8">
        <f t="shared" si="195"/>
        <v>1985.7049290000016</v>
      </c>
      <c r="N179" s="8">
        <f t="shared" si="195"/>
        <v>8146.3738230000035</v>
      </c>
      <c r="O179" s="8">
        <f t="shared" si="195"/>
        <v>14978.378897999995</v>
      </c>
      <c r="P179" s="8">
        <f t="shared" si="195"/>
        <v>16944.562908000011</v>
      </c>
      <c r="Q179" s="8">
        <f t="shared" si="195"/>
        <v>10189.206972000004</v>
      </c>
      <c r="R179" s="8">
        <f t="shared" si="195"/>
        <v>5159.3367420000259</v>
      </c>
      <c r="S179" s="8">
        <f t="shared" si="195"/>
        <v>-4282.4746439999435</v>
      </c>
      <c r="U179" t="s">
        <v>50</v>
      </c>
      <c r="AC179" s="2"/>
      <c r="AD179" s="2"/>
      <c r="AE179" s="2"/>
      <c r="AF179" s="2"/>
      <c r="AG179" s="2"/>
      <c r="AH179" s="2"/>
      <c r="AI179" s="2"/>
    </row>
    <row r="180" spans="10:35" ht="15" thickBot="1" x14ac:dyDescent="0.4">
      <c r="J180">
        <v>11</v>
      </c>
      <c r="L180" s="9" t="s">
        <v>25</v>
      </c>
      <c r="M180" s="10">
        <f t="shared" si="195"/>
        <v>182.07878057999702</v>
      </c>
      <c r="N180" s="10">
        <f t="shared" si="195"/>
        <v>285.78268681199904</v>
      </c>
      <c r="O180" s="10">
        <f t="shared" si="195"/>
        <v>351.87823721609959</v>
      </c>
      <c r="P180" s="10">
        <f t="shared" si="195"/>
        <v>-70.246586907000747</v>
      </c>
      <c r="Q180" s="10">
        <f t="shared" si="195"/>
        <v>-116.25559918560236</v>
      </c>
      <c r="R180" s="10">
        <f t="shared" si="195"/>
        <v>-916.46684488170172</v>
      </c>
      <c r="S180" s="10">
        <f t="shared" si="195"/>
        <v>-2068.0488542700004</v>
      </c>
      <c r="AC180" s="2"/>
      <c r="AD180" s="2"/>
      <c r="AE180" s="2"/>
      <c r="AF180" s="2"/>
      <c r="AG180" s="2"/>
      <c r="AH180" s="2"/>
      <c r="AI180" s="2"/>
    </row>
    <row r="181" spans="10:35" ht="15" thickTop="1" x14ac:dyDescent="0.35">
      <c r="AC181" s="2"/>
      <c r="AD181" s="2"/>
      <c r="AE181" s="2"/>
      <c r="AF181" s="2"/>
      <c r="AG181" s="2"/>
      <c r="AH181" s="2"/>
      <c r="AI181" s="2"/>
    </row>
    <row r="182" spans="10:35" x14ac:dyDescent="0.35">
      <c r="M182" s="2">
        <f>M175/M160</f>
        <v>-9.4589222178644419E-2</v>
      </c>
      <c r="N182" s="2">
        <f t="shared" ref="N182:S182" si="196">N175/N160</f>
        <v>-8.3617968606322229E-2</v>
      </c>
      <c r="O182" s="2">
        <f t="shared" si="196"/>
        <v>-0.11906401589648362</v>
      </c>
      <c r="P182" s="2">
        <f t="shared" si="196"/>
        <v>-0.11476897302912945</v>
      </c>
      <c r="Q182" s="2">
        <f t="shared" si="196"/>
        <v>-0.11017091932079033</v>
      </c>
      <c r="R182" s="2">
        <f t="shared" si="196"/>
        <v>-7.4428734300455296E-2</v>
      </c>
      <c r="S182" s="2">
        <f t="shared" si="196"/>
        <v>-4.9063099743614058E-2</v>
      </c>
      <c r="AC182" s="2"/>
      <c r="AD182" s="2"/>
      <c r="AE182" s="2"/>
      <c r="AF182" s="2"/>
      <c r="AG182" s="2"/>
      <c r="AH182" s="2"/>
      <c r="AI182" s="2"/>
    </row>
    <row r="183" spans="10:35" x14ac:dyDescent="0.35">
      <c r="L183" t="s">
        <v>29</v>
      </c>
    </row>
    <row r="184" spans="10:35" x14ac:dyDescent="0.35">
      <c r="L184" t="s">
        <v>60</v>
      </c>
    </row>
    <row r="186" spans="10:35" x14ac:dyDescent="0.35">
      <c r="M186">
        <f>M171/(M162+M169)</f>
        <v>1.1288281160512715E-2</v>
      </c>
      <c r="N186">
        <f t="shared" ref="N186:R186" si="197">N171/(N162+N169)</f>
        <v>9.4554375765517999E-3</v>
      </c>
      <c r="O186">
        <f t="shared" si="197"/>
        <v>4.1582194810714018E-3</v>
      </c>
      <c r="P186">
        <f t="shared" si="197"/>
        <v>8.6539325360723504E-4</v>
      </c>
      <c r="Q186">
        <f t="shared" si="197"/>
        <v>2.9663382562199718E-4</v>
      </c>
      <c r="R186">
        <f t="shared" si="197"/>
        <v>5.760994175369146E-4</v>
      </c>
      <c r="S186">
        <f>S171/(S163+S170)</f>
        <v>6.832850159642162E-3</v>
      </c>
    </row>
    <row r="187" spans="10:35" x14ac:dyDescent="0.35">
      <c r="M187">
        <f>M186/M159</f>
        <v>0.38934850752596717</v>
      </c>
      <c r="N187">
        <f t="shared" ref="N187:R187" si="198">N186/N159</f>
        <v>0.22488327246865933</v>
      </c>
      <c r="O187">
        <f t="shared" si="198"/>
        <v>7.864311811772208E-2</v>
      </c>
      <c r="P187">
        <f t="shared" si="198"/>
        <v>1.5353575945744982E-2</v>
      </c>
      <c r="Q187">
        <f t="shared" si="198"/>
        <v>5.740871692833693E-3</v>
      </c>
      <c r="R187">
        <f t="shared" si="198"/>
        <v>9.4721972813058761E-3</v>
      </c>
      <c r="S187">
        <f>S186/S159</f>
        <v>4.8465629218259587E-2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DC691-32E3-4348-AAF5-E99310A35268}">
  <dimension ref="B1:AQ184"/>
  <sheetViews>
    <sheetView zoomScale="80" zoomScaleNormal="80" workbookViewId="0">
      <pane xSplit="2" ySplit="2" topLeftCell="J155" activePane="bottomRight" state="frozen"/>
      <selection pane="topRight" activeCell="C1" sqref="C1"/>
      <selection pane="bottomLeft" activeCell="A3" sqref="A3"/>
      <selection pane="bottomRight" activeCell="U179" sqref="U179"/>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t="s">
        <v>13</v>
      </c>
      <c r="D3" t="s">
        <v>13</v>
      </c>
      <c r="E3" t="s">
        <v>13</v>
      </c>
      <c r="F3" t="s">
        <v>13</v>
      </c>
      <c r="G3" t="s">
        <v>13</v>
      </c>
      <c r="H3" t="s">
        <v>13</v>
      </c>
      <c r="I3" t="s">
        <v>13</v>
      </c>
      <c r="J3" t="s">
        <v>13</v>
      </c>
      <c r="K3" t="s">
        <v>3</v>
      </c>
      <c r="M3" t="s">
        <v>13</v>
      </c>
      <c r="N3" t="s">
        <v>13</v>
      </c>
      <c r="O3" t="s">
        <v>13</v>
      </c>
      <c r="P3" t="s">
        <v>13</v>
      </c>
      <c r="Q3" t="s">
        <v>13</v>
      </c>
      <c r="R3" t="s">
        <v>13</v>
      </c>
      <c r="S3" t="s">
        <v>13</v>
      </c>
      <c r="T3" t="s">
        <v>13</v>
      </c>
      <c r="U3" t="s">
        <v>3</v>
      </c>
      <c r="X3" t="s">
        <v>13</v>
      </c>
      <c r="Y3" t="s">
        <v>13</v>
      </c>
      <c r="Z3" t="s">
        <v>13</v>
      </c>
      <c r="AA3" t="s">
        <v>13</v>
      </c>
      <c r="AB3" t="s">
        <v>13</v>
      </c>
      <c r="AC3" t="s">
        <v>13</v>
      </c>
      <c r="AD3" t="s">
        <v>13</v>
      </c>
      <c r="AE3" t="s">
        <v>13</v>
      </c>
      <c r="AF3" t="s">
        <v>3</v>
      </c>
    </row>
    <row r="4" spans="2:33" x14ac:dyDescent="0.35">
      <c r="B4">
        <f>B3+1</f>
        <v>19</v>
      </c>
      <c r="C4" t="s">
        <v>13</v>
      </c>
      <c r="D4" t="s">
        <v>13</v>
      </c>
      <c r="E4" t="s">
        <v>13</v>
      </c>
      <c r="F4" t="s">
        <v>13</v>
      </c>
      <c r="G4" t="s">
        <v>13</v>
      </c>
      <c r="H4" t="s">
        <v>13</v>
      </c>
      <c r="I4" t="s">
        <v>13</v>
      </c>
      <c r="J4" t="s">
        <v>13</v>
      </c>
      <c r="K4" t="s">
        <v>3</v>
      </c>
      <c r="M4" t="s">
        <v>13</v>
      </c>
      <c r="N4" t="s">
        <v>13</v>
      </c>
      <c r="O4" t="s">
        <v>13</v>
      </c>
      <c r="P4" t="s">
        <v>13</v>
      </c>
      <c r="Q4" t="s">
        <v>13</v>
      </c>
      <c r="R4" t="s">
        <v>13</v>
      </c>
      <c r="S4" t="s">
        <v>13</v>
      </c>
      <c r="T4" t="s">
        <v>13</v>
      </c>
      <c r="U4" t="s">
        <v>3</v>
      </c>
      <c r="X4" t="s">
        <v>13</v>
      </c>
      <c r="Y4" t="s">
        <v>13</v>
      </c>
      <c r="Z4" t="s">
        <v>13</v>
      </c>
      <c r="AA4" t="s">
        <v>13</v>
      </c>
      <c r="AB4" t="s">
        <v>13</v>
      </c>
      <c r="AC4" t="s">
        <v>13</v>
      </c>
      <c r="AD4" t="s">
        <v>13</v>
      </c>
      <c r="AE4" t="s">
        <v>13</v>
      </c>
      <c r="AF4" t="s">
        <v>3</v>
      </c>
    </row>
    <row r="5" spans="2:33" x14ac:dyDescent="0.35">
      <c r="B5">
        <f t="shared" ref="B5:B65" si="0">B4+1</f>
        <v>20</v>
      </c>
      <c r="C5">
        <v>0</v>
      </c>
      <c r="D5">
        <v>0</v>
      </c>
      <c r="E5">
        <v>0</v>
      </c>
      <c r="F5">
        <v>0.4652461</v>
      </c>
      <c r="G5">
        <v>21.100460000000002</v>
      </c>
      <c r="H5">
        <v>18929.650000000001</v>
      </c>
      <c r="I5">
        <v>18454.54</v>
      </c>
      <c r="J5">
        <v>0</v>
      </c>
      <c r="K5">
        <v>1018.1950000000001</v>
      </c>
      <c r="M5">
        <v>0</v>
      </c>
      <c r="N5">
        <v>0</v>
      </c>
      <c r="O5">
        <v>0</v>
      </c>
      <c r="P5">
        <v>0.4652461</v>
      </c>
      <c r="Q5">
        <v>21.100460000000002</v>
      </c>
      <c r="R5">
        <v>18929.650000000001</v>
      </c>
      <c r="S5">
        <v>18454.54</v>
      </c>
      <c r="T5">
        <v>0</v>
      </c>
      <c r="U5">
        <v>1018.1950000000001</v>
      </c>
      <c r="X5">
        <v>0</v>
      </c>
      <c r="Y5">
        <v>0</v>
      </c>
      <c r="Z5">
        <v>0</v>
      </c>
      <c r="AA5">
        <v>0.44190770000000001</v>
      </c>
      <c r="AB5">
        <v>20.844239999999999</v>
      </c>
      <c r="AC5">
        <v>19023.080000000002</v>
      </c>
      <c r="AD5">
        <v>18495.439999999999</v>
      </c>
      <c r="AE5">
        <v>0</v>
      </c>
      <c r="AF5">
        <v>1070.7270000000001</v>
      </c>
    </row>
    <row r="6" spans="2:33" x14ac:dyDescent="0.35">
      <c r="B6">
        <f t="shared" si="0"/>
        <v>21</v>
      </c>
      <c r="C6">
        <v>0</v>
      </c>
      <c r="D6">
        <v>0</v>
      </c>
      <c r="E6">
        <v>0</v>
      </c>
      <c r="F6">
        <v>0.54333580000000004</v>
      </c>
      <c r="G6">
        <v>22.5562</v>
      </c>
      <c r="H6">
        <v>20318.47</v>
      </c>
      <c r="I6">
        <v>20789.2</v>
      </c>
      <c r="J6">
        <v>0</v>
      </c>
      <c r="K6">
        <v>5250.0039999999999</v>
      </c>
      <c r="M6">
        <v>0</v>
      </c>
      <c r="N6">
        <v>0</v>
      </c>
      <c r="O6">
        <v>0</v>
      </c>
      <c r="P6">
        <v>0.54333580000000004</v>
      </c>
      <c r="Q6">
        <v>22.5562</v>
      </c>
      <c r="R6">
        <v>20317.099999999999</v>
      </c>
      <c r="S6">
        <v>20774.71</v>
      </c>
      <c r="T6">
        <v>37.319009999999999</v>
      </c>
      <c r="U6">
        <v>5225.3980000000001</v>
      </c>
      <c r="X6">
        <v>0</v>
      </c>
      <c r="Y6">
        <v>0</v>
      </c>
      <c r="Z6">
        <v>0</v>
      </c>
      <c r="AA6">
        <v>0.54722020000000005</v>
      </c>
      <c r="AB6">
        <v>22.622969999999999</v>
      </c>
      <c r="AC6">
        <v>20482.939999999999</v>
      </c>
      <c r="AD6">
        <v>20731.23</v>
      </c>
      <c r="AE6">
        <v>31.867920000000002</v>
      </c>
      <c r="AF6">
        <v>4308.6379999999999</v>
      </c>
    </row>
    <row r="7" spans="2:33" x14ac:dyDescent="0.35">
      <c r="B7">
        <f t="shared" si="0"/>
        <v>22</v>
      </c>
      <c r="C7">
        <v>0</v>
      </c>
      <c r="D7">
        <v>0</v>
      </c>
      <c r="E7">
        <v>0</v>
      </c>
      <c r="F7">
        <v>0.55531109999999995</v>
      </c>
      <c r="G7">
        <v>20.066469999999999</v>
      </c>
      <c r="H7">
        <v>21974.7</v>
      </c>
      <c r="I7">
        <v>22279.02</v>
      </c>
      <c r="J7">
        <v>0</v>
      </c>
      <c r="K7">
        <v>7251.2139999999999</v>
      </c>
      <c r="M7">
        <v>0</v>
      </c>
      <c r="N7">
        <v>0</v>
      </c>
      <c r="O7">
        <v>0</v>
      </c>
      <c r="P7">
        <v>0.55531109999999995</v>
      </c>
      <c r="Q7">
        <v>20.072279999999999</v>
      </c>
      <c r="R7">
        <v>21956.31</v>
      </c>
      <c r="S7">
        <v>22229</v>
      </c>
      <c r="T7">
        <v>81.578729999999993</v>
      </c>
      <c r="U7">
        <v>7187.643</v>
      </c>
      <c r="X7">
        <v>0</v>
      </c>
      <c r="Y7">
        <v>0</v>
      </c>
      <c r="Z7">
        <v>0</v>
      </c>
      <c r="AA7">
        <v>0.54981139999999995</v>
      </c>
      <c r="AB7">
        <v>19.954750000000001</v>
      </c>
      <c r="AC7">
        <v>21747.58</v>
      </c>
      <c r="AD7">
        <v>22244.04</v>
      </c>
      <c r="AE7">
        <v>67.951999999999998</v>
      </c>
      <c r="AF7">
        <v>7493.3819999999996</v>
      </c>
    </row>
    <row r="8" spans="2:33" x14ac:dyDescent="0.35">
      <c r="B8">
        <f t="shared" si="0"/>
        <v>23</v>
      </c>
      <c r="C8">
        <v>0</v>
      </c>
      <c r="D8">
        <v>0</v>
      </c>
      <c r="E8">
        <v>0</v>
      </c>
      <c r="F8">
        <v>0.63233790000000001</v>
      </c>
      <c r="G8">
        <v>18.723739999999999</v>
      </c>
      <c r="H8">
        <v>23024.97</v>
      </c>
      <c r="I8">
        <v>24490.25</v>
      </c>
      <c r="J8">
        <v>0</v>
      </c>
      <c r="K8">
        <v>8848.2379999999994</v>
      </c>
      <c r="M8">
        <v>0</v>
      </c>
      <c r="N8">
        <v>0</v>
      </c>
      <c r="O8">
        <v>0</v>
      </c>
      <c r="P8">
        <v>0.6330192</v>
      </c>
      <c r="Q8">
        <v>18.747810000000001</v>
      </c>
      <c r="R8">
        <v>23018.639999999999</v>
      </c>
      <c r="S8">
        <v>24475.97</v>
      </c>
      <c r="T8">
        <v>112.7771</v>
      </c>
      <c r="U8">
        <v>8670.8860000000004</v>
      </c>
      <c r="X8">
        <v>0</v>
      </c>
      <c r="Y8">
        <v>0</v>
      </c>
      <c r="Z8">
        <v>0</v>
      </c>
      <c r="AA8">
        <v>0.6330192</v>
      </c>
      <c r="AB8">
        <v>18.770859999999999</v>
      </c>
      <c r="AC8">
        <v>22941.24</v>
      </c>
      <c r="AD8">
        <v>24364.54</v>
      </c>
      <c r="AE8">
        <v>116.863</v>
      </c>
      <c r="AF8">
        <v>8665.4779999999992</v>
      </c>
    </row>
    <row r="9" spans="2:33" x14ac:dyDescent="0.35">
      <c r="B9">
        <f t="shared" si="0"/>
        <v>24</v>
      </c>
      <c r="C9">
        <v>0</v>
      </c>
      <c r="D9">
        <v>0</v>
      </c>
      <c r="E9">
        <v>0</v>
      </c>
      <c r="F9">
        <v>0.70041140000000002</v>
      </c>
      <c r="G9">
        <v>19.478539999999999</v>
      </c>
      <c r="H9">
        <v>26157.919999999998</v>
      </c>
      <c r="I9">
        <v>27198.16</v>
      </c>
      <c r="J9">
        <v>0</v>
      </c>
      <c r="K9">
        <v>19111.82</v>
      </c>
      <c r="M9">
        <v>0</v>
      </c>
      <c r="N9">
        <v>0</v>
      </c>
      <c r="O9">
        <v>0</v>
      </c>
      <c r="P9">
        <v>0.70121619999999996</v>
      </c>
      <c r="Q9">
        <v>19.526199999999999</v>
      </c>
      <c r="R9">
        <v>26138.1</v>
      </c>
      <c r="S9">
        <v>27082.48</v>
      </c>
      <c r="T9">
        <v>178.07400000000001</v>
      </c>
      <c r="U9">
        <v>19025.650000000001</v>
      </c>
      <c r="X9">
        <v>0</v>
      </c>
      <c r="Y9">
        <v>0</v>
      </c>
      <c r="Z9">
        <v>0</v>
      </c>
      <c r="AA9">
        <v>0.71284210000000003</v>
      </c>
      <c r="AB9">
        <v>19.802900000000001</v>
      </c>
      <c r="AC9">
        <v>26362.3</v>
      </c>
      <c r="AD9">
        <v>27058.9</v>
      </c>
      <c r="AE9">
        <v>189.4151</v>
      </c>
      <c r="AF9">
        <v>18250.87</v>
      </c>
    </row>
    <row r="10" spans="2:33" x14ac:dyDescent="0.35">
      <c r="B10">
        <f t="shared" si="0"/>
        <v>25</v>
      </c>
      <c r="C10">
        <v>0</v>
      </c>
      <c r="D10">
        <v>0</v>
      </c>
      <c r="E10">
        <v>0</v>
      </c>
      <c r="F10">
        <v>0.72178730000000002</v>
      </c>
      <c r="G10">
        <v>18.832350000000002</v>
      </c>
      <c r="H10">
        <v>28185.21</v>
      </c>
      <c r="I10">
        <v>29255.55</v>
      </c>
      <c r="J10">
        <v>0</v>
      </c>
      <c r="K10">
        <v>23140.13</v>
      </c>
      <c r="M10">
        <v>0</v>
      </c>
      <c r="N10">
        <v>0</v>
      </c>
      <c r="O10">
        <v>0</v>
      </c>
      <c r="P10">
        <v>0.72001479999999995</v>
      </c>
      <c r="Q10">
        <v>18.814330000000002</v>
      </c>
      <c r="R10">
        <v>28135.759999999998</v>
      </c>
      <c r="S10">
        <v>29126.55</v>
      </c>
      <c r="T10">
        <v>191.7174</v>
      </c>
      <c r="U10">
        <v>23024.79</v>
      </c>
      <c r="X10">
        <v>0</v>
      </c>
      <c r="Y10">
        <v>0</v>
      </c>
      <c r="Z10">
        <v>0</v>
      </c>
      <c r="AA10">
        <v>0.72245199999999998</v>
      </c>
      <c r="AB10">
        <v>18.577919999999999</v>
      </c>
      <c r="AC10">
        <v>28191.88</v>
      </c>
      <c r="AD10">
        <v>29303.599999999999</v>
      </c>
      <c r="AE10">
        <v>211.97030000000001</v>
      </c>
      <c r="AF10">
        <v>22863.57</v>
      </c>
    </row>
    <row r="11" spans="2:33" x14ac:dyDescent="0.35">
      <c r="B11">
        <f t="shared" si="0"/>
        <v>26</v>
      </c>
      <c r="C11">
        <v>0</v>
      </c>
      <c r="D11">
        <v>0</v>
      </c>
      <c r="E11">
        <v>0</v>
      </c>
      <c r="F11">
        <v>0.74902999999999997</v>
      </c>
      <c r="G11">
        <v>19.445399999999999</v>
      </c>
      <c r="H11">
        <v>30645.88</v>
      </c>
      <c r="I11">
        <v>30589.62</v>
      </c>
      <c r="J11">
        <v>0</v>
      </c>
      <c r="K11">
        <v>22975.66</v>
      </c>
      <c r="M11">
        <v>0</v>
      </c>
      <c r="N11">
        <v>0</v>
      </c>
      <c r="O11">
        <v>0</v>
      </c>
      <c r="P11">
        <v>0.74859889999999996</v>
      </c>
      <c r="Q11">
        <v>19.528790000000001</v>
      </c>
      <c r="R11">
        <v>30545.39</v>
      </c>
      <c r="S11">
        <v>30371.54</v>
      </c>
      <c r="T11">
        <v>238.73259999999999</v>
      </c>
      <c r="U11">
        <v>23571.200000000001</v>
      </c>
      <c r="X11">
        <v>0</v>
      </c>
      <c r="Y11">
        <v>0</v>
      </c>
      <c r="Z11">
        <v>0</v>
      </c>
      <c r="AA11">
        <v>0.75038490000000002</v>
      </c>
      <c r="AB11">
        <v>19.34187</v>
      </c>
      <c r="AC11">
        <v>30417.46</v>
      </c>
      <c r="AD11">
        <v>30343.26</v>
      </c>
      <c r="AE11">
        <v>263.79340000000002</v>
      </c>
      <c r="AF11">
        <v>22775.22</v>
      </c>
    </row>
    <row r="12" spans="2:33" x14ac:dyDescent="0.35">
      <c r="B12">
        <f t="shared" si="0"/>
        <v>27</v>
      </c>
      <c r="C12">
        <v>0</v>
      </c>
      <c r="D12">
        <v>0</v>
      </c>
      <c r="E12">
        <v>0</v>
      </c>
      <c r="F12">
        <v>0.78582079999999999</v>
      </c>
      <c r="G12">
        <v>19.836210000000001</v>
      </c>
      <c r="H12">
        <v>32423.94</v>
      </c>
      <c r="I12">
        <v>32652.3</v>
      </c>
      <c r="J12">
        <v>0</v>
      </c>
      <c r="K12">
        <v>24371.55</v>
      </c>
      <c r="M12">
        <v>0</v>
      </c>
      <c r="N12">
        <v>0</v>
      </c>
      <c r="O12">
        <v>0</v>
      </c>
      <c r="P12">
        <v>0.78848410000000002</v>
      </c>
      <c r="Q12">
        <v>19.899809999999999</v>
      </c>
      <c r="R12">
        <v>32486.48</v>
      </c>
      <c r="S12">
        <v>32473.65</v>
      </c>
      <c r="T12">
        <v>284.68380000000002</v>
      </c>
      <c r="U12">
        <v>24554.93</v>
      </c>
      <c r="X12">
        <v>0</v>
      </c>
      <c r="Y12">
        <v>0</v>
      </c>
      <c r="Z12">
        <v>0</v>
      </c>
      <c r="AA12">
        <v>0.7836902</v>
      </c>
      <c r="AB12">
        <v>19.617560000000001</v>
      </c>
      <c r="AC12">
        <v>32237.73</v>
      </c>
      <c r="AD12">
        <v>32723.85</v>
      </c>
      <c r="AE12">
        <v>278.43290000000002</v>
      </c>
      <c r="AF12">
        <v>22869.41</v>
      </c>
    </row>
    <row r="13" spans="2:33" x14ac:dyDescent="0.35">
      <c r="B13">
        <f t="shared" si="0"/>
        <v>28</v>
      </c>
      <c r="C13">
        <v>0</v>
      </c>
      <c r="D13">
        <v>0</v>
      </c>
      <c r="E13">
        <v>0</v>
      </c>
      <c r="F13">
        <v>0.7560424</v>
      </c>
      <c r="G13">
        <v>19.045159999999999</v>
      </c>
      <c r="H13">
        <v>32710.55</v>
      </c>
      <c r="I13">
        <v>33586.839999999997</v>
      </c>
      <c r="J13">
        <v>0</v>
      </c>
      <c r="K13">
        <v>26093.88</v>
      </c>
      <c r="M13">
        <v>0</v>
      </c>
      <c r="N13">
        <v>0</v>
      </c>
      <c r="O13">
        <v>0</v>
      </c>
      <c r="P13">
        <v>0.7586716</v>
      </c>
      <c r="Q13">
        <v>19.139479999999999</v>
      </c>
      <c r="R13">
        <v>32903.51</v>
      </c>
      <c r="S13">
        <v>33489.019999999997</v>
      </c>
      <c r="T13">
        <v>303.35000000000002</v>
      </c>
      <c r="U13">
        <v>26613.03</v>
      </c>
      <c r="X13">
        <v>0</v>
      </c>
      <c r="Y13">
        <v>0</v>
      </c>
      <c r="Z13">
        <v>0</v>
      </c>
      <c r="AA13">
        <v>0.74026749999999997</v>
      </c>
      <c r="AB13">
        <v>18.573060000000002</v>
      </c>
      <c r="AC13">
        <v>31988.04</v>
      </c>
      <c r="AD13">
        <v>33713.949999999997</v>
      </c>
      <c r="AE13">
        <v>297.53489999999999</v>
      </c>
      <c r="AF13">
        <v>24622.75</v>
      </c>
    </row>
    <row r="14" spans="2:33" x14ac:dyDescent="0.35">
      <c r="B14">
        <f t="shared" si="0"/>
        <v>29</v>
      </c>
      <c r="C14">
        <v>0</v>
      </c>
      <c r="D14">
        <v>0</v>
      </c>
      <c r="E14">
        <v>0</v>
      </c>
      <c r="F14">
        <v>0.78190159999999997</v>
      </c>
      <c r="G14">
        <v>18.878620000000002</v>
      </c>
      <c r="H14">
        <v>35297.300000000003</v>
      </c>
      <c r="I14">
        <v>34651.25</v>
      </c>
      <c r="J14">
        <v>0</v>
      </c>
      <c r="K14">
        <v>31862.11</v>
      </c>
      <c r="M14">
        <v>0</v>
      </c>
      <c r="N14">
        <v>0</v>
      </c>
      <c r="O14">
        <v>0</v>
      </c>
      <c r="P14">
        <v>0.78255699999999995</v>
      </c>
      <c r="Q14">
        <v>18.911560000000001</v>
      </c>
      <c r="R14">
        <v>35411.17</v>
      </c>
      <c r="S14">
        <v>34462.379999999997</v>
      </c>
      <c r="T14">
        <v>412.80309999999997</v>
      </c>
      <c r="U14">
        <v>32166.25</v>
      </c>
      <c r="X14">
        <v>0</v>
      </c>
      <c r="Y14">
        <v>0</v>
      </c>
      <c r="Z14">
        <v>0</v>
      </c>
      <c r="AA14">
        <v>0.78591619999999995</v>
      </c>
      <c r="AB14">
        <v>19.060919999999999</v>
      </c>
      <c r="AC14">
        <v>35294.800000000003</v>
      </c>
      <c r="AD14">
        <v>34315.43</v>
      </c>
      <c r="AE14">
        <v>377.66609999999997</v>
      </c>
      <c r="AF14">
        <v>31511.37</v>
      </c>
    </row>
    <row r="15" spans="2:33" x14ac:dyDescent="0.35">
      <c r="B15">
        <f t="shared" si="0"/>
        <v>30</v>
      </c>
      <c r="C15">
        <v>0</v>
      </c>
      <c r="D15">
        <v>0</v>
      </c>
      <c r="E15">
        <v>0</v>
      </c>
      <c r="F15">
        <v>0.81899180000000005</v>
      </c>
      <c r="G15">
        <v>19.6648</v>
      </c>
      <c r="H15">
        <v>37678.44</v>
      </c>
      <c r="I15">
        <v>36075.78</v>
      </c>
      <c r="J15">
        <v>0</v>
      </c>
      <c r="K15">
        <v>41066.68</v>
      </c>
      <c r="M15">
        <v>0</v>
      </c>
      <c r="N15">
        <v>0</v>
      </c>
      <c r="O15">
        <v>0</v>
      </c>
      <c r="P15">
        <v>0.8206831</v>
      </c>
      <c r="Q15">
        <v>19.656960000000002</v>
      </c>
      <c r="R15">
        <v>37807.49</v>
      </c>
      <c r="S15">
        <v>35907.870000000003</v>
      </c>
      <c r="T15">
        <v>453.5797</v>
      </c>
      <c r="U15">
        <v>41715.61</v>
      </c>
      <c r="X15">
        <v>0</v>
      </c>
      <c r="Y15">
        <v>0</v>
      </c>
      <c r="Z15">
        <v>0</v>
      </c>
      <c r="AA15">
        <v>0.82468439999999998</v>
      </c>
      <c r="AB15">
        <v>19.878350000000001</v>
      </c>
      <c r="AC15">
        <v>37830.31</v>
      </c>
      <c r="AD15">
        <v>35685.519999999997</v>
      </c>
      <c r="AE15">
        <v>446.31939999999997</v>
      </c>
      <c r="AF15">
        <v>40943.5</v>
      </c>
    </row>
    <row r="16" spans="2:33" x14ac:dyDescent="0.35">
      <c r="B16">
        <f t="shared" si="0"/>
        <v>31</v>
      </c>
      <c r="C16">
        <v>0</v>
      </c>
      <c r="D16">
        <v>0</v>
      </c>
      <c r="E16">
        <v>0</v>
      </c>
      <c r="F16">
        <v>0.81149380000000004</v>
      </c>
      <c r="G16">
        <v>19.248049999999999</v>
      </c>
      <c r="H16">
        <v>39526.04</v>
      </c>
      <c r="I16">
        <v>37243.4</v>
      </c>
      <c r="J16">
        <v>0</v>
      </c>
      <c r="K16">
        <v>46587.519999999997</v>
      </c>
      <c r="M16">
        <v>0</v>
      </c>
      <c r="N16">
        <v>0</v>
      </c>
      <c r="O16">
        <v>0</v>
      </c>
      <c r="P16">
        <v>0.81320559999999997</v>
      </c>
      <c r="Q16">
        <v>19.319749999999999</v>
      </c>
      <c r="R16">
        <v>39728.76</v>
      </c>
      <c r="S16">
        <v>37032.239999999998</v>
      </c>
      <c r="T16">
        <v>454.3766</v>
      </c>
      <c r="U16">
        <v>47327.01</v>
      </c>
      <c r="X16">
        <v>0</v>
      </c>
      <c r="Y16">
        <v>0</v>
      </c>
      <c r="Z16">
        <v>0</v>
      </c>
      <c r="AA16">
        <v>0.81540659999999998</v>
      </c>
      <c r="AB16">
        <v>19.45335</v>
      </c>
      <c r="AC16">
        <v>39741.24</v>
      </c>
      <c r="AD16">
        <v>36796.79</v>
      </c>
      <c r="AE16">
        <v>462.81130000000002</v>
      </c>
      <c r="AF16">
        <v>46774.91</v>
      </c>
    </row>
    <row r="17" spans="2:32" x14ac:dyDescent="0.35">
      <c r="B17">
        <f t="shared" si="0"/>
        <v>32</v>
      </c>
      <c r="C17">
        <v>0</v>
      </c>
      <c r="D17">
        <v>0</v>
      </c>
      <c r="E17">
        <v>0</v>
      </c>
      <c r="F17">
        <v>0.79295939999999998</v>
      </c>
      <c r="G17">
        <v>18.570910000000001</v>
      </c>
      <c r="H17">
        <v>40653.82</v>
      </c>
      <c r="I17">
        <v>38835.31</v>
      </c>
      <c r="J17">
        <v>0</v>
      </c>
      <c r="K17">
        <v>51703.63</v>
      </c>
      <c r="M17">
        <v>0</v>
      </c>
      <c r="N17">
        <v>0</v>
      </c>
      <c r="O17">
        <v>0</v>
      </c>
      <c r="P17">
        <v>0.79202660000000003</v>
      </c>
      <c r="Q17">
        <v>18.593990000000002</v>
      </c>
      <c r="R17">
        <v>40659.15</v>
      </c>
      <c r="S17">
        <v>38545.199999999997</v>
      </c>
      <c r="T17">
        <v>474.09660000000002</v>
      </c>
      <c r="U17">
        <v>50529.06</v>
      </c>
      <c r="X17">
        <v>0</v>
      </c>
      <c r="Y17">
        <v>0</v>
      </c>
      <c r="Z17">
        <v>0</v>
      </c>
      <c r="AA17">
        <v>0.79798840000000004</v>
      </c>
      <c r="AB17">
        <v>18.79073</v>
      </c>
      <c r="AC17">
        <v>40777.54</v>
      </c>
      <c r="AD17">
        <v>38417.839999999997</v>
      </c>
      <c r="AE17">
        <v>497.86500000000001</v>
      </c>
      <c r="AF17">
        <v>52191.83</v>
      </c>
    </row>
    <row r="18" spans="2:32" x14ac:dyDescent="0.35">
      <c r="B18">
        <f t="shared" si="0"/>
        <v>33</v>
      </c>
      <c r="C18">
        <v>0</v>
      </c>
      <c r="D18">
        <v>0</v>
      </c>
      <c r="E18">
        <v>0</v>
      </c>
      <c r="F18">
        <v>0.78822499999999995</v>
      </c>
      <c r="G18">
        <v>18.656220000000001</v>
      </c>
      <c r="H18">
        <v>40819.56</v>
      </c>
      <c r="I18">
        <v>40622.82</v>
      </c>
      <c r="J18">
        <v>0</v>
      </c>
      <c r="K18">
        <v>54709.38</v>
      </c>
      <c r="M18">
        <v>0</v>
      </c>
      <c r="N18">
        <v>0</v>
      </c>
      <c r="O18">
        <v>0</v>
      </c>
      <c r="P18">
        <v>0.78914359999999995</v>
      </c>
      <c r="Q18">
        <v>18.68066</v>
      </c>
      <c r="R18">
        <v>41063.25</v>
      </c>
      <c r="S18">
        <v>40311.74</v>
      </c>
      <c r="T18">
        <v>469.08960000000002</v>
      </c>
      <c r="U18">
        <v>55017.01</v>
      </c>
      <c r="X18">
        <v>0</v>
      </c>
      <c r="Y18">
        <v>0</v>
      </c>
      <c r="Z18">
        <v>0</v>
      </c>
      <c r="AA18">
        <v>0.7859083</v>
      </c>
      <c r="AB18">
        <v>18.65202</v>
      </c>
      <c r="AC18">
        <v>41025.449999999997</v>
      </c>
      <c r="AD18">
        <v>40271.050000000003</v>
      </c>
      <c r="AE18">
        <v>444.1465</v>
      </c>
      <c r="AF18">
        <v>56793.95</v>
      </c>
    </row>
    <row r="19" spans="2:32" x14ac:dyDescent="0.35">
      <c r="B19">
        <f t="shared" si="0"/>
        <v>34</v>
      </c>
      <c r="C19">
        <v>0</v>
      </c>
      <c r="D19">
        <v>0</v>
      </c>
      <c r="E19">
        <v>0</v>
      </c>
      <c r="F19">
        <v>0.77967649999999999</v>
      </c>
      <c r="G19">
        <v>18.687080000000002</v>
      </c>
      <c r="H19">
        <v>41187.230000000003</v>
      </c>
      <c r="I19">
        <v>42556.49</v>
      </c>
      <c r="J19">
        <v>0</v>
      </c>
      <c r="K19">
        <v>58430.559999999998</v>
      </c>
      <c r="M19">
        <v>0</v>
      </c>
      <c r="N19">
        <v>0</v>
      </c>
      <c r="O19">
        <v>0</v>
      </c>
      <c r="P19">
        <v>0.77923940000000003</v>
      </c>
      <c r="Q19">
        <v>18.67174</v>
      </c>
      <c r="R19">
        <v>41170.58</v>
      </c>
      <c r="S19">
        <v>42285.42</v>
      </c>
      <c r="T19">
        <v>455.18720000000002</v>
      </c>
      <c r="U19">
        <v>58460.04</v>
      </c>
      <c r="X19">
        <v>0</v>
      </c>
      <c r="Y19">
        <v>0</v>
      </c>
      <c r="Z19">
        <v>0</v>
      </c>
      <c r="AA19">
        <v>0.77355640000000003</v>
      </c>
      <c r="AB19">
        <v>18.615390000000001</v>
      </c>
      <c r="AC19">
        <v>41166.85</v>
      </c>
      <c r="AD19">
        <v>42256.82</v>
      </c>
      <c r="AE19">
        <v>431.69709999999998</v>
      </c>
      <c r="AF19">
        <v>60394.23</v>
      </c>
    </row>
    <row r="20" spans="2:32" x14ac:dyDescent="0.35">
      <c r="B20">
        <f t="shared" si="0"/>
        <v>35</v>
      </c>
      <c r="C20">
        <v>0</v>
      </c>
      <c r="D20">
        <v>0</v>
      </c>
      <c r="E20">
        <v>0</v>
      </c>
      <c r="F20">
        <v>0.77074030000000004</v>
      </c>
      <c r="G20">
        <v>18.78369</v>
      </c>
      <c r="H20">
        <v>41209.730000000003</v>
      </c>
      <c r="I20">
        <v>46176.54</v>
      </c>
      <c r="J20">
        <v>0</v>
      </c>
      <c r="K20">
        <v>56518.93</v>
      </c>
      <c r="M20">
        <v>0</v>
      </c>
      <c r="N20">
        <v>0</v>
      </c>
      <c r="O20">
        <v>0</v>
      </c>
      <c r="P20">
        <v>0.77532469999999998</v>
      </c>
      <c r="Q20">
        <v>18.849319999999999</v>
      </c>
      <c r="R20">
        <v>41495.35</v>
      </c>
      <c r="S20">
        <v>45950.91</v>
      </c>
      <c r="T20">
        <v>416.01429999999999</v>
      </c>
      <c r="U20">
        <v>57352.32</v>
      </c>
      <c r="X20">
        <v>0</v>
      </c>
      <c r="Y20">
        <v>0</v>
      </c>
      <c r="Z20">
        <v>0</v>
      </c>
      <c r="AA20">
        <v>0.76527120000000004</v>
      </c>
      <c r="AB20">
        <v>18.69819</v>
      </c>
      <c r="AC20">
        <v>41293.980000000003</v>
      </c>
      <c r="AD20">
        <v>45808.33</v>
      </c>
      <c r="AE20">
        <v>390.52530000000002</v>
      </c>
      <c r="AF20">
        <v>59335.98</v>
      </c>
    </row>
    <row r="21" spans="2:32" x14ac:dyDescent="0.35">
      <c r="B21">
        <f t="shared" si="0"/>
        <v>36</v>
      </c>
      <c r="C21">
        <v>0</v>
      </c>
      <c r="D21">
        <v>0</v>
      </c>
      <c r="E21">
        <v>0</v>
      </c>
      <c r="F21">
        <v>0.74542909999999996</v>
      </c>
      <c r="G21">
        <v>20.579440000000002</v>
      </c>
      <c r="H21">
        <v>42577.19</v>
      </c>
      <c r="I21">
        <v>38177.21</v>
      </c>
      <c r="J21">
        <v>0</v>
      </c>
      <c r="K21">
        <v>65611.820000000007</v>
      </c>
      <c r="M21">
        <v>0</v>
      </c>
      <c r="N21">
        <v>0</v>
      </c>
      <c r="O21">
        <v>0</v>
      </c>
      <c r="P21">
        <v>0.74514899999999995</v>
      </c>
      <c r="Q21">
        <v>20.66273</v>
      </c>
      <c r="R21">
        <v>43043.5</v>
      </c>
      <c r="S21">
        <v>37982.17</v>
      </c>
      <c r="T21">
        <v>408.67540000000002</v>
      </c>
      <c r="U21">
        <v>68410.039999999994</v>
      </c>
      <c r="X21">
        <v>0</v>
      </c>
      <c r="Y21">
        <v>0</v>
      </c>
      <c r="Z21">
        <v>0</v>
      </c>
      <c r="AA21">
        <v>0.75223039999999997</v>
      </c>
      <c r="AB21">
        <v>20.596599999999999</v>
      </c>
      <c r="AC21">
        <v>42836.41</v>
      </c>
      <c r="AD21">
        <v>37968.35</v>
      </c>
      <c r="AE21">
        <v>392.7808</v>
      </c>
      <c r="AF21">
        <v>71280.649999999994</v>
      </c>
    </row>
    <row r="22" spans="2:32" x14ac:dyDescent="0.35">
      <c r="B22">
        <f t="shared" si="0"/>
        <v>37</v>
      </c>
      <c r="C22">
        <v>0</v>
      </c>
      <c r="D22">
        <v>0</v>
      </c>
      <c r="E22">
        <v>0</v>
      </c>
      <c r="F22">
        <v>0.79664610000000002</v>
      </c>
      <c r="G22">
        <v>21.314779999999999</v>
      </c>
      <c r="H22">
        <v>46575.02</v>
      </c>
      <c r="I22">
        <v>37109.25</v>
      </c>
      <c r="J22">
        <v>0</v>
      </c>
      <c r="K22">
        <v>80231.7</v>
      </c>
      <c r="M22">
        <v>0</v>
      </c>
      <c r="N22">
        <v>0</v>
      </c>
      <c r="O22">
        <v>0</v>
      </c>
      <c r="P22">
        <v>0.79632590000000003</v>
      </c>
      <c r="Q22">
        <v>21.35228</v>
      </c>
      <c r="R22">
        <v>46886.42</v>
      </c>
      <c r="S22">
        <v>36788.31</v>
      </c>
      <c r="T22">
        <v>513.65769999999998</v>
      </c>
      <c r="U22">
        <v>82202.649999999994</v>
      </c>
      <c r="X22">
        <v>0</v>
      </c>
      <c r="Y22">
        <v>0</v>
      </c>
      <c r="Z22">
        <v>0</v>
      </c>
      <c r="AA22">
        <v>0.79288400000000003</v>
      </c>
      <c r="AB22">
        <v>21.3215</v>
      </c>
      <c r="AC22">
        <v>46938.65</v>
      </c>
      <c r="AD22">
        <v>36977.25</v>
      </c>
      <c r="AE22">
        <v>507.14960000000002</v>
      </c>
      <c r="AF22">
        <v>85298.81</v>
      </c>
    </row>
    <row r="23" spans="2:32" x14ac:dyDescent="0.35">
      <c r="B23">
        <f t="shared" si="0"/>
        <v>38</v>
      </c>
      <c r="C23">
        <v>0</v>
      </c>
      <c r="D23">
        <v>0</v>
      </c>
      <c r="E23">
        <v>0</v>
      </c>
      <c r="F23">
        <v>0.7931608</v>
      </c>
      <c r="G23">
        <v>21.272739999999999</v>
      </c>
      <c r="H23">
        <v>47459.48</v>
      </c>
      <c r="I23">
        <v>37481.040000000001</v>
      </c>
      <c r="J23">
        <v>0</v>
      </c>
      <c r="K23">
        <v>94110.42</v>
      </c>
      <c r="M23">
        <v>0</v>
      </c>
      <c r="N23">
        <v>0</v>
      </c>
      <c r="O23">
        <v>0</v>
      </c>
      <c r="P23">
        <v>0.79557509999999998</v>
      </c>
      <c r="Q23">
        <v>21.32047</v>
      </c>
      <c r="R23">
        <v>47869.16</v>
      </c>
      <c r="S23">
        <v>37280.17</v>
      </c>
      <c r="T23">
        <v>507.8802</v>
      </c>
      <c r="U23">
        <v>97746.49</v>
      </c>
      <c r="X23">
        <v>0</v>
      </c>
      <c r="Y23">
        <v>0</v>
      </c>
      <c r="Z23">
        <v>0</v>
      </c>
      <c r="AA23">
        <v>0.79415020000000003</v>
      </c>
      <c r="AB23">
        <v>21.267749999999999</v>
      </c>
      <c r="AC23">
        <v>47724.46</v>
      </c>
      <c r="AD23">
        <v>37354.730000000003</v>
      </c>
      <c r="AE23">
        <v>504.48050000000001</v>
      </c>
      <c r="AF23">
        <v>100093.1</v>
      </c>
    </row>
    <row r="24" spans="2:32" x14ac:dyDescent="0.35">
      <c r="B24">
        <f t="shared" si="0"/>
        <v>39</v>
      </c>
      <c r="C24">
        <v>0</v>
      </c>
      <c r="D24">
        <v>0</v>
      </c>
      <c r="E24">
        <v>0</v>
      </c>
      <c r="F24">
        <v>0.77632409999999996</v>
      </c>
      <c r="G24">
        <v>20.79308</v>
      </c>
      <c r="H24">
        <v>48021.86</v>
      </c>
      <c r="I24">
        <v>38335.53</v>
      </c>
      <c r="J24">
        <v>0</v>
      </c>
      <c r="K24">
        <v>108752.1</v>
      </c>
      <c r="M24">
        <v>0</v>
      </c>
      <c r="N24">
        <v>0</v>
      </c>
      <c r="O24">
        <v>0</v>
      </c>
      <c r="P24">
        <v>0.77972330000000001</v>
      </c>
      <c r="Q24">
        <v>20.817830000000001</v>
      </c>
      <c r="R24">
        <v>48450.38</v>
      </c>
      <c r="S24">
        <v>38128.46</v>
      </c>
      <c r="T24">
        <v>448.47710000000001</v>
      </c>
      <c r="U24">
        <v>112706.3</v>
      </c>
      <c r="X24">
        <v>0</v>
      </c>
      <c r="Y24">
        <v>0</v>
      </c>
      <c r="Z24">
        <v>0</v>
      </c>
      <c r="AA24">
        <v>0.78446640000000001</v>
      </c>
      <c r="AB24">
        <v>21.027909999999999</v>
      </c>
      <c r="AC24">
        <v>48604.24</v>
      </c>
      <c r="AD24">
        <v>38231.199999999997</v>
      </c>
      <c r="AE24">
        <v>469.82960000000003</v>
      </c>
      <c r="AF24">
        <v>117139.9</v>
      </c>
    </row>
    <row r="25" spans="2:32" x14ac:dyDescent="0.35">
      <c r="B25">
        <f t="shared" si="0"/>
        <v>40</v>
      </c>
      <c r="C25">
        <v>0</v>
      </c>
      <c r="D25">
        <v>0</v>
      </c>
      <c r="E25">
        <v>0</v>
      </c>
      <c r="F25">
        <v>0.76813799999999999</v>
      </c>
      <c r="G25">
        <v>20.827649999999998</v>
      </c>
      <c r="H25">
        <v>48835.81</v>
      </c>
      <c r="I25">
        <v>38763.08</v>
      </c>
      <c r="J25">
        <v>0</v>
      </c>
      <c r="K25">
        <v>122571.2</v>
      </c>
      <c r="M25">
        <v>0</v>
      </c>
      <c r="N25">
        <v>0</v>
      </c>
      <c r="O25">
        <v>0</v>
      </c>
      <c r="P25">
        <v>0.77074640000000005</v>
      </c>
      <c r="Q25">
        <v>20.855460000000001</v>
      </c>
      <c r="R25">
        <v>49298.11</v>
      </c>
      <c r="S25">
        <v>38644.07</v>
      </c>
      <c r="T25">
        <v>413.26369999999997</v>
      </c>
      <c r="U25">
        <v>128568.4</v>
      </c>
      <c r="X25">
        <v>0</v>
      </c>
      <c r="Y25">
        <v>0</v>
      </c>
      <c r="Z25">
        <v>0</v>
      </c>
      <c r="AA25">
        <v>0.76857949999999997</v>
      </c>
      <c r="AB25">
        <v>20.821349999999999</v>
      </c>
      <c r="AC25">
        <v>49394.66</v>
      </c>
      <c r="AD25">
        <v>38928.339999999997</v>
      </c>
      <c r="AE25">
        <v>388.1934</v>
      </c>
      <c r="AF25">
        <v>133952</v>
      </c>
    </row>
    <row r="26" spans="2:32" x14ac:dyDescent="0.35">
      <c r="B26">
        <f t="shared" si="0"/>
        <v>41</v>
      </c>
      <c r="C26">
        <v>0</v>
      </c>
      <c r="D26">
        <v>0</v>
      </c>
      <c r="E26">
        <v>0</v>
      </c>
      <c r="F26">
        <v>0.75346420000000003</v>
      </c>
      <c r="G26">
        <v>20.845130000000001</v>
      </c>
      <c r="H26">
        <v>49704.1</v>
      </c>
      <c r="I26">
        <v>39049.22</v>
      </c>
      <c r="J26">
        <v>0</v>
      </c>
      <c r="K26">
        <v>136974.79999999999</v>
      </c>
      <c r="M26">
        <v>0</v>
      </c>
      <c r="N26">
        <v>0</v>
      </c>
      <c r="O26">
        <v>0</v>
      </c>
      <c r="P26">
        <v>0.75374450000000004</v>
      </c>
      <c r="Q26">
        <v>20.869199999999999</v>
      </c>
      <c r="R26">
        <v>50079.69</v>
      </c>
      <c r="S26">
        <v>39020</v>
      </c>
      <c r="T26">
        <v>373.98899999999998</v>
      </c>
      <c r="U26">
        <v>144317.70000000001</v>
      </c>
      <c r="X26">
        <v>0</v>
      </c>
      <c r="Y26">
        <v>0</v>
      </c>
      <c r="Z26">
        <v>0</v>
      </c>
      <c r="AA26">
        <v>0.75234279999999998</v>
      </c>
      <c r="AB26">
        <v>20.922630000000002</v>
      </c>
      <c r="AC26">
        <v>50378.74</v>
      </c>
      <c r="AD26">
        <v>39263</v>
      </c>
      <c r="AE26">
        <v>392.56119999999999</v>
      </c>
      <c r="AF26">
        <v>151915</v>
      </c>
    </row>
    <row r="27" spans="2:32" x14ac:dyDescent="0.35">
      <c r="B27">
        <f t="shared" si="0"/>
        <v>42</v>
      </c>
      <c r="C27">
        <v>0</v>
      </c>
      <c r="D27">
        <v>0</v>
      </c>
      <c r="E27">
        <v>0</v>
      </c>
      <c r="F27">
        <v>0.72037309999999999</v>
      </c>
      <c r="G27">
        <v>20.60568</v>
      </c>
      <c r="H27">
        <v>50419.59</v>
      </c>
      <c r="I27">
        <v>39284.36</v>
      </c>
      <c r="J27">
        <v>0</v>
      </c>
      <c r="K27">
        <v>152271.20000000001</v>
      </c>
      <c r="M27">
        <v>0</v>
      </c>
      <c r="N27">
        <v>0</v>
      </c>
      <c r="O27">
        <v>0</v>
      </c>
      <c r="P27">
        <v>0.71993090000000004</v>
      </c>
      <c r="Q27">
        <v>20.508400000000002</v>
      </c>
      <c r="R27">
        <v>50678.57</v>
      </c>
      <c r="S27">
        <v>39384.47</v>
      </c>
      <c r="T27">
        <v>298.88139999999999</v>
      </c>
      <c r="U27">
        <v>162041</v>
      </c>
      <c r="X27">
        <v>0</v>
      </c>
      <c r="Y27">
        <v>0</v>
      </c>
      <c r="Z27">
        <v>0</v>
      </c>
      <c r="AA27">
        <v>0.72129759999999998</v>
      </c>
      <c r="AB27">
        <v>20.62743</v>
      </c>
      <c r="AC27">
        <v>51117.74</v>
      </c>
      <c r="AD27">
        <v>39467.83</v>
      </c>
      <c r="AE27">
        <v>354.27620000000002</v>
      </c>
      <c r="AF27">
        <v>167721.79999999999</v>
      </c>
    </row>
    <row r="28" spans="2:32" x14ac:dyDescent="0.35">
      <c r="B28">
        <f t="shared" si="0"/>
        <v>43</v>
      </c>
      <c r="C28">
        <v>0</v>
      </c>
      <c r="D28">
        <v>0</v>
      </c>
      <c r="E28">
        <v>0</v>
      </c>
      <c r="F28">
        <v>0.69415850000000001</v>
      </c>
      <c r="G28">
        <v>20.952919999999999</v>
      </c>
      <c r="H28">
        <v>51724.97</v>
      </c>
      <c r="I28">
        <v>39503.33</v>
      </c>
      <c r="J28">
        <v>0</v>
      </c>
      <c r="K28">
        <v>170924</v>
      </c>
      <c r="M28">
        <v>0</v>
      </c>
      <c r="N28">
        <v>0</v>
      </c>
      <c r="O28">
        <v>0</v>
      </c>
      <c r="P28">
        <v>0.69064720000000002</v>
      </c>
      <c r="Q28">
        <v>20.844550000000002</v>
      </c>
      <c r="R28">
        <v>51867.56</v>
      </c>
      <c r="S28">
        <v>39551.86</v>
      </c>
      <c r="T28">
        <v>281.89449999999999</v>
      </c>
      <c r="U28">
        <v>179379.5</v>
      </c>
      <c r="X28">
        <v>0</v>
      </c>
      <c r="Y28">
        <v>0</v>
      </c>
      <c r="Z28">
        <v>0</v>
      </c>
      <c r="AA28">
        <v>0.69755009999999995</v>
      </c>
      <c r="AB28">
        <v>20.930209999999999</v>
      </c>
      <c r="AC28">
        <v>52326.63</v>
      </c>
      <c r="AD28">
        <v>39643.14</v>
      </c>
      <c r="AE28">
        <v>299.43630000000002</v>
      </c>
      <c r="AF28">
        <v>184078.8</v>
      </c>
    </row>
    <row r="29" spans="2:32" x14ac:dyDescent="0.35">
      <c r="B29">
        <f t="shared" si="0"/>
        <v>44</v>
      </c>
      <c r="C29">
        <v>0</v>
      </c>
      <c r="D29">
        <v>0</v>
      </c>
      <c r="E29">
        <v>0</v>
      </c>
      <c r="F29">
        <v>0.65711430000000004</v>
      </c>
      <c r="G29">
        <v>20.754280000000001</v>
      </c>
      <c r="H29">
        <v>52927.199999999997</v>
      </c>
      <c r="I29">
        <v>39596.35</v>
      </c>
      <c r="J29">
        <v>0</v>
      </c>
      <c r="K29">
        <v>189791.8</v>
      </c>
      <c r="M29">
        <v>0</v>
      </c>
      <c r="N29">
        <v>0</v>
      </c>
      <c r="O29">
        <v>0</v>
      </c>
      <c r="P29">
        <v>0.65463629999999995</v>
      </c>
      <c r="Q29">
        <v>20.743880000000001</v>
      </c>
      <c r="R29">
        <v>53306.41</v>
      </c>
      <c r="S29">
        <v>39712.78</v>
      </c>
      <c r="T29">
        <v>275.53519999999997</v>
      </c>
      <c r="U29">
        <v>199853.3</v>
      </c>
      <c r="X29">
        <v>0</v>
      </c>
      <c r="Y29">
        <v>0</v>
      </c>
      <c r="Z29">
        <v>0</v>
      </c>
      <c r="AA29">
        <v>0.65987209999999996</v>
      </c>
      <c r="AB29">
        <v>20.821739999999998</v>
      </c>
      <c r="AC29">
        <v>53626.05</v>
      </c>
      <c r="AD29">
        <v>39865.54</v>
      </c>
      <c r="AE29">
        <v>295.55599999999998</v>
      </c>
      <c r="AF29">
        <v>204711</v>
      </c>
    </row>
    <row r="30" spans="2:32" x14ac:dyDescent="0.35">
      <c r="B30">
        <f t="shared" si="0"/>
        <v>45</v>
      </c>
      <c r="C30">
        <v>0</v>
      </c>
      <c r="D30">
        <v>0</v>
      </c>
      <c r="E30">
        <v>0</v>
      </c>
      <c r="F30">
        <v>0.61309809999999998</v>
      </c>
      <c r="G30">
        <v>20.6676</v>
      </c>
      <c r="H30">
        <v>53745.86</v>
      </c>
      <c r="I30">
        <v>39901.31</v>
      </c>
      <c r="J30">
        <v>0</v>
      </c>
      <c r="K30">
        <v>210169.9</v>
      </c>
      <c r="M30">
        <v>0</v>
      </c>
      <c r="N30">
        <v>0</v>
      </c>
      <c r="O30">
        <v>0</v>
      </c>
      <c r="P30">
        <v>0.61504460000000005</v>
      </c>
      <c r="Q30">
        <v>20.620760000000001</v>
      </c>
      <c r="R30">
        <v>54071.56</v>
      </c>
      <c r="S30">
        <v>39951.69</v>
      </c>
      <c r="T30">
        <v>225.5658</v>
      </c>
      <c r="U30">
        <v>219025.5</v>
      </c>
      <c r="X30">
        <v>0</v>
      </c>
      <c r="Y30">
        <v>0</v>
      </c>
      <c r="Z30">
        <v>0</v>
      </c>
      <c r="AA30">
        <v>0.6149635</v>
      </c>
      <c r="AB30">
        <v>20.690349999999999</v>
      </c>
      <c r="AC30">
        <v>54263.41</v>
      </c>
      <c r="AD30">
        <v>40088.25</v>
      </c>
      <c r="AE30">
        <v>230.48259999999999</v>
      </c>
      <c r="AF30">
        <v>221849.1</v>
      </c>
    </row>
    <row r="31" spans="2:32" x14ac:dyDescent="0.35">
      <c r="B31">
        <f t="shared" si="0"/>
        <v>46</v>
      </c>
      <c r="C31">
        <v>0</v>
      </c>
      <c r="D31">
        <v>0</v>
      </c>
      <c r="E31">
        <v>0</v>
      </c>
      <c r="F31">
        <v>0.61021270000000005</v>
      </c>
      <c r="G31">
        <v>20.311430000000001</v>
      </c>
      <c r="H31">
        <v>54581.49</v>
      </c>
      <c r="I31">
        <v>40331.97</v>
      </c>
      <c r="J31">
        <v>0</v>
      </c>
      <c r="K31">
        <v>230214.1</v>
      </c>
      <c r="M31">
        <v>0</v>
      </c>
      <c r="N31">
        <v>0</v>
      </c>
      <c r="O31">
        <v>0</v>
      </c>
      <c r="P31">
        <v>0.61251719999999998</v>
      </c>
      <c r="Q31">
        <v>20.364070000000002</v>
      </c>
      <c r="R31">
        <v>55124.25</v>
      </c>
      <c r="S31">
        <v>40432.129999999997</v>
      </c>
      <c r="T31">
        <v>193.01570000000001</v>
      </c>
      <c r="U31">
        <v>238905.4</v>
      </c>
      <c r="X31">
        <v>0</v>
      </c>
      <c r="Y31">
        <v>0</v>
      </c>
      <c r="Z31">
        <v>0</v>
      </c>
      <c r="AA31">
        <v>0.61251719999999998</v>
      </c>
      <c r="AB31">
        <v>20.385100000000001</v>
      </c>
      <c r="AC31">
        <v>55172.160000000003</v>
      </c>
      <c r="AD31">
        <v>40519.39</v>
      </c>
      <c r="AE31">
        <v>198.38149999999999</v>
      </c>
      <c r="AF31">
        <v>240992</v>
      </c>
    </row>
    <row r="32" spans="2:32" x14ac:dyDescent="0.35">
      <c r="B32">
        <f t="shared" si="0"/>
        <v>47</v>
      </c>
      <c r="C32">
        <v>0</v>
      </c>
      <c r="D32">
        <v>0</v>
      </c>
      <c r="E32">
        <v>0</v>
      </c>
      <c r="F32">
        <v>0.61167369999999999</v>
      </c>
      <c r="G32">
        <v>20.307559999999999</v>
      </c>
      <c r="H32">
        <v>55610.95</v>
      </c>
      <c r="I32">
        <v>40583.410000000003</v>
      </c>
      <c r="J32">
        <v>0</v>
      </c>
      <c r="K32">
        <v>247829</v>
      </c>
      <c r="M32">
        <v>0</v>
      </c>
      <c r="N32">
        <v>0</v>
      </c>
      <c r="O32">
        <v>0</v>
      </c>
      <c r="P32">
        <v>0.60705609999999999</v>
      </c>
      <c r="Q32">
        <v>20.21387</v>
      </c>
      <c r="R32">
        <v>56327.09</v>
      </c>
      <c r="S32">
        <v>40886.449999999997</v>
      </c>
      <c r="T32">
        <v>149.60839999999999</v>
      </c>
      <c r="U32">
        <v>260080.3</v>
      </c>
      <c r="X32">
        <v>0</v>
      </c>
      <c r="Y32">
        <v>0</v>
      </c>
      <c r="Z32">
        <v>0</v>
      </c>
      <c r="AA32">
        <v>0.61090409999999995</v>
      </c>
      <c r="AB32">
        <v>20.323229999999999</v>
      </c>
      <c r="AC32">
        <v>56384.73</v>
      </c>
      <c r="AD32">
        <v>41001.31</v>
      </c>
      <c r="AE32">
        <v>161.97890000000001</v>
      </c>
      <c r="AF32">
        <v>264286.8</v>
      </c>
    </row>
    <row r="33" spans="2:32" x14ac:dyDescent="0.35">
      <c r="B33">
        <f t="shared" si="0"/>
        <v>48</v>
      </c>
      <c r="C33">
        <v>0</v>
      </c>
      <c r="D33">
        <v>0</v>
      </c>
      <c r="E33">
        <v>0</v>
      </c>
      <c r="F33">
        <v>0.61499559999999998</v>
      </c>
      <c r="G33">
        <v>20.39668</v>
      </c>
      <c r="H33">
        <v>56766.52</v>
      </c>
      <c r="I33">
        <v>40730.42</v>
      </c>
      <c r="J33">
        <v>0</v>
      </c>
      <c r="K33">
        <v>267396.7</v>
      </c>
      <c r="M33">
        <v>0</v>
      </c>
      <c r="N33">
        <v>0</v>
      </c>
      <c r="O33">
        <v>0</v>
      </c>
      <c r="P33">
        <v>0.61266759999999998</v>
      </c>
      <c r="Q33">
        <v>20.340129999999998</v>
      </c>
      <c r="R33">
        <v>57562.34</v>
      </c>
      <c r="S33">
        <v>41118.639999999999</v>
      </c>
      <c r="T33">
        <v>142.69669999999999</v>
      </c>
      <c r="U33">
        <v>281347</v>
      </c>
      <c r="X33">
        <v>0</v>
      </c>
      <c r="Y33">
        <v>0</v>
      </c>
      <c r="Z33">
        <v>0</v>
      </c>
      <c r="AA33">
        <v>0.60797140000000005</v>
      </c>
      <c r="AB33">
        <v>20.276949999999999</v>
      </c>
      <c r="AC33">
        <v>57525.75</v>
      </c>
      <c r="AD33">
        <v>41264.800000000003</v>
      </c>
      <c r="AE33">
        <v>132.7543</v>
      </c>
      <c r="AF33">
        <v>285140</v>
      </c>
    </row>
    <row r="34" spans="2:32" x14ac:dyDescent="0.35">
      <c r="B34">
        <f t="shared" si="0"/>
        <v>49</v>
      </c>
      <c r="C34">
        <v>0</v>
      </c>
      <c r="D34">
        <v>0</v>
      </c>
      <c r="E34">
        <v>0</v>
      </c>
      <c r="F34">
        <v>0.61739790000000005</v>
      </c>
      <c r="G34">
        <v>20.517199999999999</v>
      </c>
      <c r="H34">
        <v>58255.07</v>
      </c>
      <c r="I34">
        <v>40955.43</v>
      </c>
      <c r="J34">
        <v>0</v>
      </c>
      <c r="K34">
        <v>288616.59999999998</v>
      </c>
      <c r="M34">
        <v>0</v>
      </c>
      <c r="N34">
        <v>0</v>
      </c>
      <c r="O34">
        <v>0</v>
      </c>
      <c r="P34">
        <v>0.6111356</v>
      </c>
      <c r="Q34">
        <v>20.35482</v>
      </c>
      <c r="R34">
        <v>58415.73</v>
      </c>
      <c r="S34">
        <v>41386.35</v>
      </c>
      <c r="T34">
        <v>123.62779999999999</v>
      </c>
      <c r="U34">
        <v>302961.2</v>
      </c>
      <c r="X34">
        <v>0</v>
      </c>
      <c r="Y34">
        <v>0</v>
      </c>
      <c r="Z34">
        <v>0</v>
      </c>
      <c r="AA34">
        <v>0.6136646</v>
      </c>
      <c r="AB34">
        <v>20.491070000000001</v>
      </c>
      <c r="AC34">
        <v>58812.65</v>
      </c>
      <c r="AD34">
        <v>41529.22</v>
      </c>
      <c r="AE34">
        <v>116.6533</v>
      </c>
      <c r="AF34">
        <v>307648</v>
      </c>
    </row>
    <row r="35" spans="2:32" x14ac:dyDescent="0.35">
      <c r="B35">
        <f t="shared" si="0"/>
        <v>50</v>
      </c>
      <c r="C35">
        <v>0</v>
      </c>
      <c r="D35">
        <v>0</v>
      </c>
      <c r="E35">
        <v>0</v>
      </c>
      <c r="F35">
        <v>0.61372340000000003</v>
      </c>
      <c r="G35">
        <v>20.545069999999999</v>
      </c>
      <c r="H35">
        <v>59483.77</v>
      </c>
      <c r="I35">
        <v>41206.959999999999</v>
      </c>
      <c r="J35">
        <v>0</v>
      </c>
      <c r="K35">
        <v>311996.79999999999</v>
      </c>
      <c r="M35">
        <v>0</v>
      </c>
      <c r="N35">
        <v>0</v>
      </c>
      <c r="O35">
        <v>0</v>
      </c>
      <c r="P35">
        <v>0.60985250000000002</v>
      </c>
      <c r="Q35">
        <v>20.359470000000002</v>
      </c>
      <c r="R35">
        <v>59660.22</v>
      </c>
      <c r="S35">
        <v>41564.07</v>
      </c>
      <c r="T35">
        <v>83.480069999999998</v>
      </c>
      <c r="U35">
        <v>322409.90000000002</v>
      </c>
      <c r="X35">
        <v>0</v>
      </c>
      <c r="Y35">
        <v>0</v>
      </c>
      <c r="Z35">
        <v>0</v>
      </c>
      <c r="AA35">
        <v>0.61331590000000002</v>
      </c>
      <c r="AB35">
        <v>20.56071</v>
      </c>
      <c r="AC35">
        <v>60068.67</v>
      </c>
      <c r="AD35">
        <v>41707.47</v>
      </c>
      <c r="AE35">
        <v>101.7189</v>
      </c>
      <c r="AF35">
        <v>326592.3</v>
      </c>
    </row>
    <row r="36" spans="2:32" x14ac:dyDescent="0.35">
      <c r="B36">
        <f t="shared" si="0"/>
        <v>51</v>
      </c>
      <c r="C36">
        <v>0</v>
      </c>
      <c r="D36">
        <v>0</v>
      </c>
      <c r="E36">
        <v>0</v>
      </c>
      <c r="F36">
        <v>0.61071830000000005</v>
      </c>
      <c r="G36">
        <v>20.515640000000001</v>
      </c>
      <c r="H36">
        <v>60818.66</v>
      </c>
      <c r="I36">
        <v>41433.230000000003</v>
      </c>
      <c r="J36">
        <v>0</v>
      </c>
      <c r="K36">
        <v>335236.09999999998</v>
      </c>
      <c r="M36">
        <v>0</v>
      </c>
      <c r="N36">
        <v>0</v>
      </c>
      <c r="O36">
        <v>0</v>
      </c>
      <c r="P36">
        <v>0.61157159999999999</v>
      </c>
      <c r="Q36">
        <v>20.480740000000001</v>
      </c>
      <c r="R36">
        <v>61180.31</v>
      </c>
      <c r="S36">
        <v>41812.97</v>
      </c>
      <c r="T36">
        <v>87.012739999999994</v>
      </c>
      <c r="U36">
        <v>349236.8</v>
      </c>
      <c r="X36">
        <v>0</v>
      </c>
      <c r="Y36">
        <v>0</v>
      </c>
      <c r="Z36">
        <v>0</v>
      </c>
      <c r="AA36">
        <v>0.6099464</v>
      </c>
      <c r="AB36">
        <v>20.509139999999999</v>
      </c>
      <c r="AC36">
        <v>61011.78</v>
      </c>
      <c r="AD36">
        <v>41907.32</v>
      </c>
      <c r="AE36">
        <v>103.2649</v>
      </c>
      <c r="AF36">
        <v>348816.3</v>
      </c>
    </row>
    <row r="37" spans="2:32" x14ac:dyDescent="0.35">
      <c r="B37">
        <f t="shared" si="0"/>
        <v>52</v>
      </c>
      <c r="C37">
        <v>0</v>
      </c>
      <c r="D37">
        <v>0</v>
      </c>
      <c r="E37">
        <v>0</v>
      </c>
      <c r="F37">
        <v>0.60518700000000003</v>
      </c>
      <c r="G37">
        <v>20.435960000000001</v>
      </c>
      <c r="H37">
        <v>61807.83</v>
      </c>
      <c r="I37">
        <v>41525.550000000003</v>
      </c>
      <c r="J37">
        <v>0</v>
      </c>
      <c r="K37">
        <v>357998.9</v>
      </c>
      <c r="M37">
        <v>0</v>
      </c>
      <c r="N37">
        <v>0</v>
      </c>
      <c r="O37">
        <v>0</v>
      </c>
      <c r="P37">
        <v>0.60555400000000004</v>
      </c>
      <c r="Q37">
        <v>20.436610000000002</v>
      </c>
      <c r="R37">
        <v>62348.7</v>
      </c>
      <c r="S37">
        <v>41968.13</v>
      </c>
      <c r="T37">
        <v>64.680080000000004</v>
      </c>
      <c r="U37">
        <v>372226.6</v>
      </c>
      <c r="X37">
        <v>0</v>
      </c>
      <c r="Y37">
        <v>0</v>
      </c>
      <c r="Z37">
        <v>0</v>
      </c>
      <c r="AA37">
        <v>0.60567629999999995</v>
      </c>
      <c r="AB37">
        <v>20.510750000000002</v>
      </c>
      <c r="AC37">
        <v>62175.33</v>
      </c>
      <c r="AD37">
        <v>42167.41</v>
      </c>
      <c r="AE37">
        <v>71.72851</v>
      </c>
      <c r="AF37">
        <v>374281.9</v>
      </c>
    </row>
    <row r="38" spans="2:32" x14ac:dyDescent="0.35">
      <c r="B38">
        <f t="shared" si="0"/>
        <v>53</v>
      </c>
      <c r="C38">
        <v>0</v>
      </c>
      <c r="D38">
        <v>0</v>
      </c>
      <c r="E38">
        <v>0</v>
      </c>
      <c r="F38">
        <v>0.60206230000000005</v>
      </c>
      <c r="G38">
        <v>20.60097</v>
      </c>
      <c r="H38">
        <v>63441.59</v>
      </c>
      <c r="I38">
        <v>41643.599999999999</v>
      </c>
      <c r="J38">
        <v>0</v>
      </c>
      <c r="K38">
        <v>384650.5</v>
      </c>
      <c r="M38">
        <v>0</v>
      </c>
      <c r="N38">
        <v>0</v>
      </c>
      <c r="O38">
        <v>0</v>
      </c>
      <c r="P38">
        <v>0.60052570000000005</v>
      </c>
      <c r="Q38">
        <v>20.432469999999999</v>
      </c>
      <c r="R38">
        <v>63491.55</v>
      </c>
      <c r="S38">
        <v>41986.64</v>
      </c>
      <c r="T38">
        <v>60.45749</v>
      </c>
      <c r="U38">
        <v>397766.8</v>
      </c>
      <c r="X38">
        <v>0</v>
      </c>
      <c r="Y38">
        <v>0</v>
      </c>
      <c r="Z38">
        <v>0</v>
      </c>
      <c r="AA38">
        <v>0.59894860000000005</v>
      </c>
      <c r="AB38">
        <v>20.543389999999999</v>
      </c>
      <c r="AC38">
        <v>63589.95</v>
      </c>
      <c r="AD38">
        <v>42179.65</v>
      </c>
      <c r="AE38">
        <v>50.737319999999997</v>
      </c>
      <c r="AF38">
        <v>400899.7</v>
      </c>
    </row>
    <row r="39" spans="2:32" x14ac:dyDescent="0.35">
      <c r="B39">
        <f t="shared" si="0"/>
        <v>54</v>
      </c>
      <c r="C39">
        <v>0</v>
      </c>
      <c r="D39">
        <v>0</v>
      </c>
      <c r="E39">
        <v>0</v>
      </c>
      <c r="F39">
        <v>0.5911208</v>
      </c>
      <c r="G39">
        <v>20.547329999999999</v>
      </c>
      <c r="H39">
        <v>64772.81</v>
      </c>
      <c r="I39">
        <v>41814.31</v>
      </c>
      <c r="J39">
        <v>0</v>
      </c>
      <c r="K39">
        <v>413677.7</v>
      </c>
      <c r="M39">
        <v>0</v>
      </c>
      <c r="N39">
        <v>0</v>
      </c>
      <c r="O39">
        <v>0</v>
      </c>
      <c r="P39">
        <v>0.59099930000000001</v>
      </c>
      <c r="Q39">
        <v>20.459389999999999</v>
      </c>
      <c r="R39">
        <v>64810.78</v>
      </c>
      <c r="S39">
        <v>42149.4</v>
      </c>
      <c r="T39">
        <v>52.013509999999997</v>
      </c>
      <c r="U39">
        <v>427142.5</v>
      </c>
      <c r="X39">
        <v>0</v>
      </c>
      <c r="Y39">
        <v>0</v>
      </c>
      <c r="Z39">
        <v>0</v>
      </c>
      <c r="AA39">
        <v>0.59573860000000001</v>
      </c>
      <c r="AB39">
        <v>20.68469</v>
      </c>
      <c r="AC39">
        <v>65016.85</v>
      </c>
      <c r="AD39">
        <v>42297.64</v>
      </c>
      <c r="AE39">
        <v>39.404159999999997</v>
      </c>
      <c r="AF39">
        <v>426001.9</v>
      </c>
    </row>
    <row r="40" spans="2:32" x14ac:dyDescent="0.35">
      <c r="B40">
        <f t="shared" si="0"/>
        <v>55</v>
      </c>
      <c r="C40">
        <v>0</v>
      </c>
      <c r="D40">
        <v>0</v>
      </c>
      <c r="E40">
        <v>0</v>
      </c>
      <c r="F40">
        <v>0.57605340000000005</v>
      </c>
      <c r="G40">
        <v>20.176939999999998</v>
      </c>
      <c r="H40">
        <v>65521.62</v>
      </c>
      <c r="I40">
        <v>42387.47</v>
      </c>
      <c r="J40">
        <v>0</v>
      </c>
      <c r="K40">
        <v>439727.7</v>
      </c>
      <c r="M40">
        <v>0</v>
      </c>
      <c r="N40">
        <v>0</v>
      </c>
      <c r="O40">
        <v>0</v>
      </c>
      <c r="P40">
        <v>0.57214050000000005</v>
      </c>
      <c r="Q40">
        <v>20.116150000000001</v>
      </c>
      <c r="R40">
        <v>65870.039999999994</v>
      </c>
      <c r="S40">
        <v>42702.76</v>
      </c>
      <c r="T40">
        <v>22.713229999999999</v>
      </c>
      <c r="U40">
        <v>452607.7</v>
      </c>
      <c r="X40">
        <v>0</v>
      </c>
      <c r="Y40">
        <v>0</v>
      </c>
      <c r="Z40">
        <v>0</v>
      </c>
      <c r="AA40">
        <v>0.57473540000000001</v>
      </c>
      <c r="AB40">
        <v>20.189789999999999</v>
      </c>
      <c r="AC40">
        <v>65922.59</v>
      </c>
      <c r="AD40">
        <v>42771.06</v>
      </c>
      <c r="AE40">
        <v>33.864820000000002</v>
      </c>
      <c r="AF40">
        <v>453144.7</v>
      </c>
    </row>
    <row r="41" spans="2:32" x14ac:dyDescent="0.35">
      <c r="B41">
        <f t="shared" si="0"/>
        <v>56</v>
      </c>
      <c r="C41">
        <v>0</v>
      </c>
      <c r="D41">
        <v>0</v>
      </c>
      <c r="E41">
        <v>0</v>
      </c>
      <c r="F41">
        <v>0.57086389999999998</v>
      </c>
      <c r="G41">
        <v>20.843779999999999</v>
      </c>
      <c r="H41">
        <v>67146.64</v>
      </c>
      <c r="I41">
        <v>42738.39</v>
      </c>
      <c r="J41">
        <v>0</v>
      </c>
      <c r="K41">
        <v>471364.3</v>
      </c>
      <c r="M41">
        <v>0</v>
      </c>
      <c r="N41">
        <v>0</v>
      </c>
      <c r="O41">
        <v>0</v>
      </c>
      <c r="P41">
        <v>0.57131679999999996</v>
      </c>
      <c r="Q41">
        <v>20.837730000000001</v>
      </c>
      <c r="R41">
        <v>67422.41</v>
      </c>
      <c r="S41">
        <v>42858.26</v>
      </c>
      <c r="T41">
        <v>25.664190000000001</v>
      </c>
      <c r="U41">
        <v>479845.5</v>
      </c>
      <c r="X41">
        <v>0</v>
      </c>
      <c r="Y41">
        <v>0</v>
      </c>
      <c r="Z41">
        <v>0</v>
      </c>
      <c r="AA41">
        <v>0.57370500000000002</v>
      </c>
      <c r="AB41">
        <v>21.021000000000001</v>
      </c>
      <c r="AC41">
        <v>67863.02</v>
      </c>
      <c r="AD41">
        <v>42987.49</v>
      </c>
      <c r="AE41">
        <v>25.90279</v>
      </c>
      <c r="AF41">
        <v>481527.5</v>
      </c>
    </row>
    <row r="42" spans="2:32" x14ac:dyDescent="0.35">
      <c r="B42">
        <f t="shared" si="0"/>
        <v>57</v>
      </c>
      <c r="C42">
        <v>0</v>
      </c>
      <c r="D42">
        <v>0</v>
      </c>
      <c r="E42">
        <v>0</v>
      </c>
      <c r="F42">
        <v>0.54180300000000003</v>
      </c>
      <c r="G42">
        <v>20.107500000000002</v>
      </c>
      <c r="H42">
        <v>67893.73</v>
      </c>
      <c r="I42">
        <v>42795.93</v>
      </c>
      <c r="J42">
        <v>0</v>
      </c>
      <c r="K42">
        <v>500526.4</v>
      </c>
      <c r="M42">
        <v>0</v>
      </c>
      <c r="N42">
        <v>0</v>
      </c>
      <c r="O42">
        <v>0</v>
      </c>
      <c r="P42">
        <v>0.54056070000000001</v>
      </c>
      <c r="Q42">
        <v>20.032920000000001</v>
      </c>
      <c r="R42">
        <v>67670.59</v>
      </c>
      <c r="S42">
        <v>42966.45</v>
      </c>
      <c r="T42">
        <v>19.603560000000002</v>
      </c>
      <c r="U42">
        <v>507409.2</v>
      </c>
      <c r="X42">
        <v>0</v>
      </c>
      <c r="Y42">
        <v>0</v>
      </c>
      <c r="Z42">
        <v>0</v>
      </c>
      <c r="AA42">
        <v>0.54167869999999996</v>
      </c>
      <c r="AB42">
        <v>20.197849999999999</v>
      </c>
      <c r="AC42">
        <v>68220.19</v>
      </c>
      <c r="AD42">
        <v>43076.86</v>
      </c>
      <c r="AE42">
        <v>20.189229999999998</v>
      </c>
      <c r="AF42">
        <v>511663.7</v>
      </c>
    </row>
    <row r="43" spans="2:32" x14ac:dyDescent="0.35">
      <c r="B43">
        <f t="shared" si="0"/>
        <v>58</v>
      </c>
      <c r="C43">
        <v>0</v>
      </c>
      <c r="D43">
        <v>0</v>
      </c>
      <c r="E43">
        <v>0</v>
      </c>
      <c r="F43">
        <v>0.51853530000000003</v>
      </c>
      <c r="G43">
        <v>20.080929999999999</v>
      </c>
      <c r="H43">
        <v>69057.91</v>
      </c>
      <c r="I43">
        <v>43085.120000000003</v>
      </c>
      <c r="J43">
        <v>0</v>
      </c>
      <c r="K43">
        <v>530916.80000000005</v>
      </c>
      <c r="M43">
        <v>0</v>
      </c>
      <c r="N43">
        <v>0</v>
      </c>
      <c r="O43">
        <v>0</v>
      </c>
      <c r="P43">
        <v>0.51450320000000005</v>
      </c>
      <c r="Q43">
        <v>19.894749999999998</v>
      </c>
      <c r="R43">
        <v>69281.08</v>
      </c>
      <c r="S43">
        <v>43278.1</v>
      </c>
      <c r="T43">
        <v>12.63616</v>
      </c>
      <c r="U43">
        <v>542739.80000000005</v>
      </c>
      <c r="X43">
        <v>0</v>
      </c>
      <c r="Y43">
        <v>0</v>
      </c>
      <c r="Z43">
        <v>0</v>
      </c>
      <c r="AA43">
        <v>0.51499689999999998</v>
      </c>
      <c r="AB43">
        <v>20.01193</v>
      </c>
      <c r="AC43">
        <v>68979.56</v>
      </c>
      <c r="AD43">
        <v>43312.4</v>
      </c>
      <c r="AE43">
        <v>18.727550000000001</v>
      </c>
      <c r="AF43">
        <v>541212.4</v>
      </c>
    </row>
    <row r="44" spans="2:32" x14ac:dyDescent="0.35">
      <c r="B44">
        <f t="shared" si="0"/>
        <v>59</v>
      </c>
      <c r="C44">
        <v>0</v>
      </c>
      <c r="D44">
        <v>0</v>
      </c>
      <c r="E44">
        <v>0</v>
      </c>
      <c r="F44">
        <v>0.49834790000000001</v>
      </c>
      <c r="G44">
        <v>20.524039999999999</v>
      </c>
      <c r="H44">
        <v>70399.009999999995</v>
      </c>
      <c r="I44">
        <v>43014.83</v>
      </c>
      <c r="J44">
        <v>0</v>
      </c>
      <c r="K44">
        <v>563391.4</v>
      </c>
      <c r="M44">
        <v>0</v>
      </c>
      <c r="N44">
        <v>0</v>
      </c>
      <c r="O44">
        <v>0</v>
      </c>
      <c r="P44">
        <v>0.4937221</v>
      </c>
      <c r="Q44">
        <v>20.464320000000001</v>
      </c>
      <c r="R44">
        <v>70990.53</v>
      </c>
      <c r="S44">
        <v>43290.58</v>
      </c>
      <c r="T44">
        <v>12.98879</v>
      </c>
      <c r="U44">
        <v>576478</v>
      </c>
      <c r="X44">
        <v>0</v>
      </c>
      <c r="Y44">
        <v>0</v>
      </c>
      <c r="Z44">
        <v>0</v>
      </c>
      <c r="AA44">
        <v>0.4939286</v>
      </c>
      <c r="AB44">
        <v>20.499500000000001</v>
      </c>
      <c r="AC44">
        <v>70917.14</v>
      </c>
      <c r="AD44">
        <v>43339.839999999997</v>
      </c>
      <c r="AE44">
        <v>11.165100000000001</v>
      </c>
      <c r="AF44">
        <v>575060.9</v>
      </c>
    </row>
    <row r="45" spans="2:32" x14ac:dyDescent="0.35">
      <c r="B45">
        <f t="shared" si="0"/>
        <v>60</v>
      </c>
      <c r="C45">
        <v>0</v>
      </c>
      <c r="D45">
        <v>0</v>
      </c>
      <c r="E45">
        <v>0</v>
      </c>
      <c r="F45">
        <v>0.4485365</v>
      </c>
      <c r="G45">
        <v>19.47533</v>
      </c>
      <c r="H45">
        <v>71246.36</v>
      </c>
      <c r="I45">
        <v>43277.120000000003</v>
      </c>
      <c r="J45">
        <v>0</v>
      </c>
      <c r="K45">
        <v>595616.19999999995</v>
      </c>
      <c r="M45">
        <v>0</v>
      </c>
      <c r="N45">
        <v>0</v>
      </c>
      <c r="O45">
        <v>0</v>
      </c>
      <c r="P45">
        <v>0.44442110000000001</v>
      </c>
      <c r="Q45">
        <v>19.447189999999999</v>
      </c>
      <c r="R45">
        <v>71658.67</v>
      </c>
      <c r="S45">
        <v>43595.61</v>
      </c>
      <c r="T45">
        <v>8.3172879999999996</v>
      </c>
      <c r="U45">
        <v>607684</v>
      </c>
      <c r="X45">
        <v>0</v>
      </c>
      <c r="Y45">
        <v>0</v>
      </c>
      <c r="Z45">
        <v>0</v>
      </c>
      <c r="AA45">
        <v>0.44219540000000002</v>
      </c>
      <c r="AB45">
        <v>19.288620000000002</v>
      </c>
      <c r="AC45">
        <v>71145.09</v>
      </c>
      <c r="AD45">
        <v>43629.68</v>
      </c>
      <c r="AE45">
        <v>11.79072</v>
      </c>
      <c r="AF45">
        <v>608592.6</v>
      </c>
    </row>
    <row r="46" spans="2:32" x14ac:dyDescent="0.35">
      <c r="B46">
        <f t="shared" si="0"/>
        <v>61</v>
      </c>
      <c r="C46">
        <v>0</v>
      </c>
      <c r="D46">
        <v>0</v>
      </c>
      <c r="E46">
        <v>0</v>
      </c>
      <c r="F46">
        <v>0.41049449999999998</v>
      </c>
      <c r="G46">
        <v>18.935390000000002</v>
      </c>
      <c r="H46">
        <v>71835.12</v>
      </c>
      <c r="I46">
        <v>43274.28</v>
      </c>
      <c r="J46">
        <v>0</v>
      </c>
      <c r="K46">
        <v>629465.80000000005</v>
      </c>
      <c r="M46">
        <v>0</v>
      </c>
      <c r="N46">
        <v>0</v>
      </c>
      <c r="O46">
        <v>0</v>
      </c>
      <c r="P46">
        <v>0.4070915</v>
      </c>
      <c r="Q46">
        <v>18.845099999999999</v>
      </c>
      <c r="R46">
        <v>72030.539999999994</v>
      </c>
      <c r="S46">
        <v>43617.45</v>
      </c>
      <c r="T46">
        <v>7.515701</v>
      </c>
      <c r="U46">
        <v>641159.1</v>
      </c>
      <c r="X46">
        <v>0</v>
      </c>
      <c r="Y46">
        <v>0</v>
      </c>
      <c r="Z46">
        <v>0</v>
      </c>
      <c r="AA46">
        <v>0.40507500000000002</v>
      </c>
      <c r="AB46">
        <v>18.895769999999999</v>
      </c>
      <c r="AC46">
        <v>72255.100000000006</v>
      </c>
      <c r="AD46">
        <v>43620.41</v>
      </c>
      <c r="AE46">
        <v>11.266019999999999</v>
      </c>
      <c r="AF46">
        <v>641243.19999999995</v>
      </c>
    </row>
    <row r="47" spans="2:32" x14ac:dyDescent="0.35">
      <c r="B47">
        <f t="shared" si="0"/>
        <v>62</v>
      </c>
      <c r="C47">
        <v>0</v>
      </c>
      <c r="D47">
        <v>0</v>
      </c>
      <c r="E47">
        <v>0</v>
      </c>
      <c r="F47">
        <v>0.38176290000000002</v>
      </c>
      <c r="G47">
        <v>19.824470000000002</v>
      </c>
      <c r="H47">
        <v>74407.11</v>
      </c>
      <c r="I47">
        <v>43523.85</v>
      </c>
      <c r="J47">
        <v>0</v>
      </c>
      <c r="K47">
        <v>667395.5</v>
      </c>
      <c r="M47">
        <v>0</v>
      </c>
      <c r="N47">
        <v>0</v>
      </c>
      <c r="O47">
        <v>0</v>
      </c>
      <c r="P47">
        <v>0.38167839999999997</v>
      </c>
      <c r="Q47">
        <v>19.802800000000001</v>
      </c>
      <c r="R47">
        <v>74512.570000000007</v>
      </c>
      <c r="S47">
        <v>43781.64</v>
      </c>
      <c r="T47">
        <v>5.6909960000000002</v>
      </c>
      <c r="U47">
        <v>676142.5</v>
      </c>
      <c r="X47">
        <v>0</v>
      </c>
      <c r="Y47">
        <v>0</v>
      </c>
      <c r="Z47">
        <v>0</v>
      </c>
      <c r="AA47">
        <v>0.37715929999999998</v>
      </c>
      <c r="AB47">
        <v>19.639859999999999</v>
      </c>
      <c r="AC47">
        <v>74592.75</v>
      </c>
      <c r="AD47">
        <v>43753.24</v>
      </c>
      <c r="AE47">
        <v>9.4042539999999999</v>
      </c>
      <c r="AF47">
        <v>677816.1</v>
      </c>
    </row>
    <row r="48" spans="2:32" x14ac:dyDescent="0.35">
      <c r="B48">
        <f t="shared" si="0"/>
        <v>63</v>
      </c>
      <c r="C48">
        <v>0</v>
      </c>
      <c r="D48">
        <v>0</v>
      </c>
      <c r="E48">
        <v>0</v>
      </c>
      <c r="F48">
        <v>0.33732119999999999</v>
      </c>
      <c r="G48">
        <v>18.816490000000002</v>
      </c>
      <c r="H48">
        <v>75310.77</v>
      </c>
      <c r="I48">
        <v>43806.27</v>
      </c>
      <c r="J48">
        <v>0</v>
      </c>
      <c r="K48">
        <v>711089.9</v>
      </c>
      <c r="M48">
        <v>0</v>
      </c>
      <c r="N48">
        <v>0</v>
      </c>
      <c r="O48">
        <v>0</v>
      </c>
      <c r="P48">
        <v>0.33598260000000002</v>
      </c>
      <c r="Q48">
        <v>18.736470000000001</v>
      </c>
      <c r="R48">
        <v>75367.55</v>
      </c>
      <c r="S48">
        <v>44011.360000000001</v>
      </c>
      <c r="T48">
        <v>7.2286270000000004</v>
      </c>
      <c r="U48">
        <v>716476.1</v>
      </c>
      <c r="X48">
        <v>0</v>
      </c>
      <c r="Y48">
        <v>0</v>
      </c>
      <c r="Z48">
        <v>0</v>
      </c>
      <c r="AA48">
        <v>0.33673550000000002</v>
      </c>
      <c r="AB48">
        <v>18.73986</v>
      </c>
      <c r="AC48">
        <v>75641.42</v>
      </c>
      <c r="AD48">
        <v>44039.79</v>
      </c>
      <c r="AE48">
        <v>10.27495</v>
      </c>
      <c r="AF48">
        <v>720612.6</v>
      </c>
    </row>
    <row r="49" spans="2:32" x14ac:dyDescent="0.35">
      <c r="B49">
        <f t="shared" si="0"/>
        <v>64</v>
      </c>
      <c r="C49">
        <v>0</v>
      </c>
      <c r="D49">
        <v>0</v>
      </c>
      <c r="E49">
        <v>0</v>
      </c>
      <c r="F49">
        <v>0.28967890000000002</v>
      </c>
      <c r="G49">
        <v>17.878640000000001</v>
      </c>
      <c r="H49">
        <v>76291.649999999994</v>
      </c>
      <c r="I49">
        <v>43855.73</v>
      </c>
      <c r="J49">
        <v>0</v>
      </c>
      <c r="K49">
        <v>754072.2</v>
      </c>
      <c r="M49">
        <v>0</v>
      </c>
      <c r="N49">
        <v>0</v>
      </c>
      <c r="O49">
        <v>0</v>
      </c>
      <c r="P49">
        <v>0.28879850000000001</v>
      </c>
      <c r="Q49">
        <v>17.827909999999999</v>
      </c>
      <c r="R49">
        <v>76358.19</v>
      </c>
      <c r="S49">
        <v>44005.93</v>
      </c>
      <c r="T49">
        <v>4.4882939999999998</v>
      </c>
      <c r="U49">
        <v>759386.3</v>
      </c>
      <c r="X49">
        <v>0</v>
      </c>
      <c r="Y49">
        <v>0</v>
      </c>
      <c r="Z49">
        <v>0</v>
      </c>
      <c r="AA49">
        <v>0.28674440000000001</v>
      </c>
      <c r="AB49">
        <v>17.777059999999999</v>
      </c>
      <c r="AC49">
        <v>76373.53</v>
      </c>
      <c r="AD49">
        <v>44123.82</v>
      </c>
      <c r="AE49">
        <v>7.1220879999999998</v>
      </c>
      <c r="AF49">
        <v>763439.6</v>
      </c>
    </row>
    <row r="50" spans="2:32" x14ac:dyDescent="0.35">
      <c r="B50">
        <f t="shared" si="0"/>
        <v>65</v>
      </c>
      <c r="C50">
        <v>0</v>
      </c>
      <c r="D50">
        <v>0</v>
      </c>
      <c r="E50">
        <v>0</v>
      </c>
      <c r="F50">
        <v>0.26498060000000001</v>
      </c>
      <c r="G50">
        <v>18.389690000000002</v>
      </c>
      <c r="H50">
        <v>78812.67</v>
      </c>
      <c r="I50">
        <v>44196.59</v>
      </c>
      <c r="J50">
        <v>0</v>
      </c>
      <c r="K50">
        <v>799586.1</v>
      </c>
      <c r="M50">
        <v>0</v>
      </c>
      <c r="N50">
        <v>0</v>
      </c>
      <c r="O50">
        <v>0</v>
      </c>
      <c r="P50">
        <v>0.26318930000000001</v>
      </c>
      <c r="Q50">
        <v>18.231459999999998</v>
      </c>
      <c r="R50">
        <v>78869.47</v>
      </c>
      <c r="S50">
        <v>44390.81</v>
      </c>
      <c r="T50">
        <v>6.8204589999999996</v>
      </c>
      <c r="U50">
        <v>803684.3</v>
      </c>
      <c r="X50">
        <v>0</v>
      </c>
      <c r="Y50">
        <v>0</v>
      </c>
      <c r="Z50">
        <v>0</v>
      </c>
      <c r="AA50">
        <v>0.26203779999999999</v>
      </c>
      <c r="AB50">
        <v>18.185870000000001</v>
      </c>
      <c r="AC50">
        <v>78562.460000000006</v>
      </c>
      <c r="AD50">
        <v>44430.74</v>
      </c>
      <c r="AE50">
        <v>7.8927139999999998</v>
      </c>
      <c r="AF50">
        <v>805735.5</v>
      </c>
    </row>
    <row r="51" spans="2:32" x14ac:dyDescent="0.35">
      <c r="B51">
        <f t="shared" si="0"/>
        <v>66</v>
      </c>
      <c r="C51">
        <v>0</v>
      </c>
      <c r="D51">
        <v>0</v>
      </c>
      <c r="E51">
        <v>0</v>
      </c>
      <c r="F51">
        <v>0.22719800000000001</v>
      </c>
      <c r="G51">
        <v>18.091760000000001</v>
      </c>
      <c r="H51">
        <v>80654.61</v>
      </c>
      <c r="I51">
        <v>44357.23</v>
      </c>
      <c r="J51">
        <v>0</v>
      </c>
      <c r="K51">
        <v>852724.6</v>
      </c>
      <c r="M51">
        <v>0</v>
      </c>
      <c r="N51">
        <v>0</v>
      </c>
      <c r="O51">
        <v>0</v>
      </c>
      <c r="P51">
        <v>0.22825129999999999</v>
      </c>
      <c r="Q51">
        <v>18.03</v>
      </c>
      <c r="R51">
        <v>80695.59</v>
      </c>
      <c r="S51">
        <v>44541.84</v>
      </c>
      <c r="T51">
        <v>6.0985319999999996</v>
      </c>
      <c r="U51">
        <v>854900.5</v>
      </c>
      <c r="X51">
        <v>0</v>
      </c>
      <c r="Y51">
        <v>0</v>
      </c>
      <c r="Z51">
        <v>0</v>
      </c>
      <c r="AA51">
        <v>0.22783</v>
      </c>
      <c r="AB51">
        <v>17.970590000000001</v>
      </c>
      <c r="AC51">
        <v>80249.64</v>
      </c>
      <c r="AD51">
        <v>44482.39</v>
      </c>
      <c r="AE51">
        <v>3.4046720000000001</v>
      </c>
      <c r="AF51">
        <v>856105.8</v>
      </c>
    </row>
    <row r="52" spans="2:32" x14ac:dyDescent="0.35">
      <c r="B52">
        <f t="shared" si="0"/>
        <v>67</v>
      </c>
      <c r="C52">
        <v>0</v>
      </c>
      <c r="D52">
        <v>0</v>
      </c>
      <c r="E52">
        <v>0</v>
      </c>
      <c r="F52">
        <v>0.18782779999999999</v>
      </c>
      <c r="G52">
        <v>16.581669999999999</v>
      </c>
      <c r="H52">
        <v>81391.81</v>
      </c>
      <c r="I52">
        <v>43308.19</v>
      </c>
      <c r="J52">
        <v>0</v>
      </c>
      <c r="K52">
        <v>901315.2</v>
      </c>
      <c r="M52">
        <v>0</v>
      </c>
      <c r="N52">
        <v>0</v>
      </c>
      <c r="O52">
        <v>0</v>
      </c>
      <c r="P52">
        <v>0.18812380000000001</v>
      </c>
      <c r="Q52">
        <v>16.611360000000001</v>
      </c>
      <c r="R52">
        <v>81665.820000000007</v>
      </c>
      <c r="S52">
        <v>43617.56</v>
      </c>
      <c r="T52">
        <v>4.5423030000000004</v>
      </c>
      <c r="U52">
        <v>906496.1</v>
      </c>
      <c r="X52">
        <v>0</v>
      </c>
      <c r="Y52">
        <v>0</v>
      </c>
      <c r="Z52">
        <v>0</v>
      </c>
      <c r="AA52">
        <v>0.18757399999999999</v>
      </c>
      <c r="AB52">
        <v>16.52318</v>
      </c>
      <c r="AC52">
        <v>81745.429999999993</v>
      </c>
      <c r="AD52">
        <v>43625.39</v>
      </c>
      <c r="AE52">
        <v>4.3891429999999998</v>
      </c>
      <c r="AF52">
        <v>909509.2</v>
      </c>
    </row>
    <row r="53" spans="2:32" x14ac:dyDescent="0.35">
      <c r="B53">
        <f t="shared" si="0"/>
        <v>68</v>
      </c>
      <c r="C53">
        <v>0</v>
      </c>
      <c r="D53">
        <v>0</v>
      </c>
      <c r="E53">
        <v>0</v>
      </c>
      <c r="F53">
        <v>0.1368653</v>
      </c>
      <c r="G53">
        <v>15.85918</v>
      </c>
      <c r="H53">
        <v>89755.02</v>
      </c>
      <c r="I53">
        <v>44533.02</v>
      </c>
      <c r="J53">
        <v>0</v>
      </c>
      <c r="K53">
        <v>968596.7</v>
      </c>
      <c r="M53">
        <v>0</v>
      </c>
      <c r="N53">
        <v>0</v>
      </c>
      <c r="O53">
        <v>0</v>
      </c>
      <c r="P53">
        <v>0.13674310000000001</v>
      </c>
      <c r="Q53">
        <v>15.778600000000001</v>
      </c>
      <c r="R53">
        <v>89570.18</v>
      </c>
      <c r="S53">
        <v>44821.72</v>
      </c>
      <c r="T53">
        <v>3.7627099999999997E-2</v>
      </c>
      <c r="U53">
        <v>973160.4</v>
      </c>
      <c r="X53">
        <v>0</v>
      </c>
      <c r="Y53">
        <v>0</v>
      </c>
      <c r="Z53">
        <v>0</v>
      </c>
      <c r="AA53">
        <v>0.13653950000000001</v>
      </c>
      <c r="AB53">
        <v>15.78458</v>
      </c>
      <c r="AC53">
        <v>89979.87</v>
      </c>
      <c r="AD53">
        <v>44739.66</v>
      </c>
      <c r="AE53">
        <v>5.3868800000000001E-2</v>
      </c>
      <c r="AF53">
        <v>972932.1</v>
      </c>
    </row>
    <row r="54" spans="2:32" x14ac:dyDescent="0.35">
      <c r="B54">
        <f t="shared" si="0"/>
        <v>69</v>
      </c>
      <c r="C54">
        <v>0</v>
      </c>
      <c r="D54">
        <v>0</v>
      </c>
      <c r="E54">
        <v>0</v>
      </c>
      <c r="F54">
        <v>0.10088759999999999</v>
      </c>
      <c r="G54">
        <v>15.04196</v>
      </c>
      <c r="H54">
        <v>91610.22</v>
      </c>
      <c r="I54">
        <v>45052.49</v>
      </c>
      <c r="J54">
        <v>0</v>
      </c>
      <c r="K54">
        <v>1037642</v>
      </c>
      <c r="M54">
        <v>0</v>
      </c>
      <c r="N54">
        <v>0</v>
      </c>
      <c r="O54">
        <v>0</v>
      </c>
      <c r="P54">
        <v>9.8906300000000003E-2</v>
      </c>
      <c r="Q54">
        <v>14.900259999999999</v>
      </c>
      <c r="R54">
        <v>91318.81</v>
      </c>
      <c r="S54">
        <v>45334.75</v>
      </c>
      <c r="T54">
        <v>0.52877669999999999</v>
      </c>
      <c r="U54">
        <v>1042579</v>
      </c>
      <c r="X54">
        <v>0</v>
      </c>
      <c r="Y54">
        <v>0</v>
      </c>
      <c r="Z54">
        <v>0</v>
      </c>
      <c r="AA54">
        <v>0.1006102</v>
      </c>
      <c r="AB54">
        <v>14.894909999999999</v>
      </c>
      <c r="AC54">
        <v>91893.55</v>
      </c>
      <c r="AD54">
        <v>45268.87</v>
      </c>
      <c r="AE54">
        <v>0.7444267</v>
      </c>
      <c r="AF54">
        <v>1041256</v>
      </c>
    </row>
    <row r="55" spans="2:32" x14ac:dyDescent="0.35">
      <c r="B55">
        <f t="shared" si="0"/>
        <v>70</v>
      </c>
      <c r="C55">
        <v>0</v>
      </c>
      <c r="D55">
        <v>0</v>
      </c>
      <c r="E55">
        <v>0</v>
      </c>
      <c r="F55">
        <v>7.5253E-2</v>
      </c>
      <c r="G55">
        <v>14.052199999999999</v>
      </c>
      <c r="H55">
        <v>93478.32</v>
      </c>
      <c r="I55">
        <v>45478.19</v>
      </c>
      <c r="J55">
        <v>0</v>
      </c>
      <c r="K55">
        <v>1109501</v>
      </c>
      <c r="M55">
        <v>0</v>
      </c>
      <c r="N55">
        <v>0</v>
      </c>
      <c r="O55">
        <v>0</v>
      </c>
      <c r="P55">
        <v>7.3416599999999999E-2</v>
      </c>
      <c r="Q55">
        <v>14.023099999999999</v>
      </c>
      <c r="R55">
        <v>93612.71</v>
      </c>
      <c r="S55">
        <v>45840.959999999999</v>
      </c>
      <c r="T55">
        <v>0</v>
      </c>
      <c r="U55">
        <v>1116574</v>
      </c>
      <c r="X55">
        <v>0</v>
      </c>
      <c r="Y55">
        <v>0</v>
      </c>
      <c r="Z55">
        <v>0</v>
      </c>
      <c r="AA55">
        <v>7.4069499999999996E-2</v>
      </c>
      <c r="AB55">
        <v>13.83807</v>
      </c>
      <c r="AC55">
        <v>93395.19</v>
      </c>
      <c r="AD55">
        <v>45645.1</v>
      </c>
      <c r="AE55">
        <v>0</v>
      </c>
      <c r="AF55">
        <v>1112086</v>
      </c>
    </row>
    <row r="56" spans="2:32" x14ac:dyDescent="0.35">
      <c r="B56">
        <f t="shared" si="0"/>
        <v>71</v>
      </c>
      <c r="C56">
        <v>0</v>
      </c>
      <c r="D56">
        <v>0</v>
      </c>
      <c r="E56">
        <v>0</v>
      </c>
      <c r="F56">
        <v>5.6025100000000001E-2</v>
      </c>
      <c r="G56">
        <v>12.957459999999999</v>
      </c>
      <c r="H56">
        <v>94747.78</v>
      </c>
      <c r="I56">
        <v>46293.54</v>
      </c>
      <c r="J56">
        <v>0</v>
      </c>
      <c r="K56">
        <v>1184613</v>
      </c>
      <c r="M56">
        <v>0</v>
      </c>
      <c r="N56">
        <v>0</v>
      </c>
      <c r="O56">
        <v>0</v>
      </c>
      <c r="P56">
        <v>5.54247E-2</v>
      </c>
      <c r="Q56">
        <v>12.89007</v>
      </c>
      <c r="R56">
        <v>95205.97</v>
      </c>
      <c r="S56">
        <v>46732.05</v>
      </c>
      <c r="T56">
        <v>0</v>
      </c>
      <c r="U56">
        <v>1195862</v>
      </c>
      <c r="X56">
        <v>0</v>
      </c>
      <c r="Y56">
        <v>0</v>
      </c>
      <c r="Z56">
        <v>0</v>
      </c>
      <c r="AA56">
        <v>5.47319E-2</v>
      </c>
      <c r="AB56">
        <v>12.874790000000001</v>
      </c>
      <c r="AC56">
        <v>95091.47</v>
      </c>
      <c r="AD56">
        <v>46442.91</v>
      </c>
      <c r="AE56">
        <v>0</v>
      </c>
      <c r="AF56">
        <v>1189241</v>
      </c>
    </row>
    <row r="57" spans="2:32" x14ac:dyDescent="0.35">
      <c r="B57">
        <f t="shared" si="0"/>
        <v>72</v>
      </c>
      <c r="C57">
        <v>0</v>
      </c>
      <c r="D57">
        <v>0</v>
      </c>
      <c r="E57">
        <v>0</v>
      </c>
      <c r="F57">
        <v>4.01298E-2</v>
      </c>
      <c r="G57">
        <v>11.814629999999999</v>
      </c>
      <c r="H57">
        <v>96502.94</v>
      </c>
      <c r="I57">
        <v>47088.7</v>
      </c>
      <c r="J57">
        <v>0</v>
      </c>
      <c r="K57">
        <v>1264042</v>
      </c>
      <c r="M57">
        <v>0</v>
      </c>
      <c r="N57">
        <v>0</v>
      </c>
      <c r="O57">
        <v>0</v>
      </c>
      <c r="P57">
        <v>4.2379500000000001E-2</v>
      </c>
      <c r="Q57">
        <v>11.643649999999999</v>
      </c>
      <c r="R57">
        <v>96672.01</v>
      </c>
      <c r="S57">
        <v>47618.51</v>
      </c>
      <c r="T57">
        <v>0</v>
      </c>
      <c r="U57">
        <v>1274400</v>
      </c>
      <c r="X57">
        <v>0</v>
      </c>
      <c r="Y57">
        <v>0</v>
      </c>
      <c r="Z57">
        <v>0</v>
      </c>
      <c r="AA57">
        <v>4.33213E-2</v>
      </c>
      <c r="AB57">
        <v>11.76529</v>
      </c>
      <c r="AC57">
        <v>96602.72</v>
      </c>
      <c r="AD57">
        <v>47158.49</v>
      </c>
      <c r="AE57">
        <v>0</v>
      </c>
      <c r="AF57">
        <v>1261776</v>
      </c>
    </row>
    <row r="58" spans="2:32" x14ac:dyDescent="0.35">
      <c r="B58">
        <f t="shared" si="0"/>
        <v>73</v>
      </c>
      <c r="C58">
        <v>0</v>
      </c>
      <c r="D58">
        <v>0</v>
      </c>
      <c r="E58">
        <v>0</v>
      </c>
      <c r="F58">
        <v>3.0393199999999999E-2</v>
      </c>
      <c r="G58">
        <v>10.682449999999999</v>
      </c>
      <c r="H58">
        <v>98241.38</v>
      </c>
      <c r="I58">
        <v>47975.54</v>
      </c>
      <c r="J58">
        <v>0</v>
      </c>
      <c r="K58">
        <v>1340912</v>
      </c>
      <c r="M58">
        <v>0</v>
      </c>
      <c r="N58">
        <v>0</v>
      </c>
      <c r="O58">
        <v>0</v>
      </c>
      <c r="P58">
        <v>3.3305899999999999E-2</v>
      </c>
      <c r="Q58">
        <v>10.66567</v>
      </c>
      <c r="R58">
        <v>98370.52</v>
      </c>
      <c r="S58">
        <v>48168.59</v>
      </c>
      <c r="T58">
        <v>0</v>
      </c>
      <c r="U58">
        <v>1339959</v>
      </c>
      <c r="X58">
        <v>0</v>
      </c>
      <c r="Y58">
        <v>0</v>
      </c>
      <c r="Z58">
        <v>0</v>
      </c>
      <c r="AA58">
        <v>3.3305899999999999E-2</v>
      </c>
      <c r="AB58">
        <v>10.568289999999999</v>
      </c>
      <c r="AC58">
        <v>98024.03</v>
      </c>
      <c r="AD58">
        <v>47959.93</v>
      </c>
      <c r="AE58">
        <v>1.0947999999999999E-2</v>
      </c>
      <c r="AF58">
        <v>1329321</v>
      </c>
    </row>
    <row r="59" spans="2:32" x14ac:dyDescent="0.35">
      <c r="B59">
        <f t="shared" si="0"/>
        <v>74</v>
      </c>
      <c r="C59">
        <v>0</v>
      </c>
      <c r="D59">
        <v>0</v>
      </c>
      <c r="E59">
        <v>0</v>
      </c>
      <c r="F59">
        <v>2.41905E-2</v>
      </c>
      <c r="G59">
        <v>13.30283</v>
      </c>
      <c r="H59">
        <v>105396.7</v>
      </c>
      <c r="I59">
        <v>48776.08</v>
      </c>
      <c r="J59">
        <v>0</v>
      </c>
      <c r="K59">
        <v>1414647</v>
      </c>
      <c r="M59">
        <v>0</v>
      </c>
      <c r="N59">
        <v>0</v>
      </c>
      <c r="O59">
        <v>0</v>
      </c>
      <c r="P59">
        <v>2.6669700000000001E-2</v>
      </c>
      <c r="Q59">
        <v>13.28398</v>
      </c>
      <c r="R59">
        <v>105228.8</v>
      </c>
      <c r="S59">
        <v>48616.160000000003</v>
      </c>
      <c r="T59">
        <v>0</v>
      </c>
      <c r="U59">
        <v>1407002</v>
      </c>
      <c r="X59">
        <v>0</v>
      </c>
      <c r="Y59">
        <v>0</v>
      </c>
      <c r="Z59">
        <v>0</v>
      </c>
      <c r="AA59">
        <v>2.7420900000000002E-2</v>
      </c>
      <c r="AB59">
        <v>13.03478</v>
      </c>
      <c r="AC59">
        <v>104821.2</v>
      </c>
      <c r="AD59">
        <v>48715.43</v>
      </c>
      <c r="AE59">
        <v>0</v>
      </c>
      <c r="AF59">
        <v>1407542</v>
      </c>
    </row>
    <row r="60" spans="2:32" x14ac:dyDescent="0.35">
      <c r="B60">
        <f t="shared" si="0"/>
        <v>75</v>
      </c>
      <c r="C60">
        <v>0</v>
      </c>
      <c r="D60">
        <v>0</v>
      </c>
      <c r="E60">
        <v>0</v>
      </c>
      <c r="F60">
        <v>1.8260200000000001E-2</v>
      </c>
      <c r="G60">
        <v>14.11819</v>
      </c>
      <c r="H60">
        <v>109571.7</v>
      </c>
      <c r="I60">
        <v>50953.1</v>
      </c>
      <c r="J60">
        <v>0</v>
      </c>
      <c r="K60">
        <v>1530686</v>
      </c>
      <c r="M60">
        <v>0</v>
      </c>
      <c r="N60">
        <v>0</v>
      </c>
      <c r="O60">
        <v>0</v>
      </c>
      <c r="P60">
        <v>2.0462500000000002E-2</v>
      </c>
      <c r="Q60">
        <v>14.255549999999999</v>
      </c>
      <c r="R60">
        <v>108631.7</v>
      </c>
      <c r="S60">
        <v>50319.73</v>
      </c>
      <c r="T60">
        <v>0</v>
      </c>
      <c r="U60">
        <v>1509584</v>
      </c>
      <c r="X60">
        <v>0</v>
      </c>
      <c r="Y60">
        <v>0</v>
      </c>
      <c r="Z60">
        <v>0</v>
      </c>
      <c r="AA60">
        <v>1.98202E-2</v>
      </c>
      <c r="AB60">
        <v>14.188929999999999</v>
      </c>
      <c r="AC60">
        <v>109759.5</v>
      </c>
      <c r="AD60">
        <v>51250.3</v>
      </c>
      <c r="AE60">
        <v>0</v>
      </c>
      <c r="AF60">
        <v>1535017</v>
      </c>
    </row>
    <row r="61" spans="2:32" x14ac:dyDescent="0.35">
      <c r="B61">
        <f t="shared" si="0"/>
        <v>76</v>
      </c>
      <c r="C61">
        <v>0</v>
      </c>
      <c r="D61">
        <v>0</v>
      </c>
      <c r="E61">
        <v>0</v>
      </c>
      <c r="F61">
        <v>1.3337999999999999E-2</v>
      </c>
      <c r="G61">
        <v>0.45708650000000001</v>
      </c>
      <c r="H61">
        <v>83844.22</v>
      </c>
      <c r="I61">
        <v>54441.55</v>
      </c>
      <c r="J61">
        <v>0</v>
      </c>
      <c r="K61">
        <v>1633181</v>
      </c>
      <c r="M61">
        <v>0</v>
      </c>
      <c r="N61">
        <v>0</v>
      </c>
      <c r="O61">
        <v>0</v>
      </c>
      <c r="P61">
        <v>1.3454000000000001E-2</v>
      </c>
      <c r="Q61">
        <v>0.39758759999999999</v>
      </c>
      <c r="R61">
        <v>82297.14</v>
      </c>
      <c r="S61">
        <v>53322.64</v>
      </c>
      <c r="T61">
        <v>0</v>
      </c>
      <c r="U61">
        <v>1592935</v>
      </c>
      <c r="X61">
        <v>0</v>
      </c>
      <c r="Y61">
        <v>0</v>
      </c>
      <c r="Z61">
        <v>0</v>
      </c>
      <c r="AA61">
        <v>1.3337999999999999E-2</v>
      </c>
      <c r="AB61">
        <v>0.48434240000000001</v>
      </c>
      <c r="AC61">
        <v>83487.960000000006</v>
      </c>
      <c r="AD61">
        <v>54782.9</v>
      </c>
      <c r="AE61">
        <v>0</v>
      </c>
      <c r="AF61">
        <v>1626638</v>
      </c>
    </row>
    <row r="62" spans="2:32" x14ac:dyDescent="0.35">
      <c r="B62">
        <f t="shared" si="0"/>
        <v>77</v>
      </c>
      <c r="C62">
        <v>0</v>
      </c>
      <c r="D62">
        <v>0</v>
      </c>
      <c r="E62">
        <v>0</v>
      </c>
      <c r="F62">
        <v>7.9790999999999994E-3</v>
      </c>
      <c r="G62">
        <v>0.28420139999999999</v>
      </c>
      <c r="H62">
        <v>87412.24</v>
      </c>
      <c r="I62">
        <v>57039.5</v>
      </c>
      <c r="J62">
        <v>0</v>
      </c>
      <c r="K62">
        <v>1741158</v>
      </c>
      <c r="M62">
        <v>0</v>
      </c>
      <c r="N62">
        <v>0</v>
      </c>
      <c r="O62">
        <v>0</v>
      </c>
      <c r="P62">
        <v>8.5594E-3</v>
      </c>
      <c r="Q62">
        <v>0.2434354</v>
      </c>
      <c r="R62">
        <v>84612.41</v>
      </c>
      <c r="S62">
        <v>54873.1</v>
      </c>
      <c r="T62">
        <v>0</v>
      </c>
      <c r="U62">
        <v>1672103</v>
      </c>
      <c r="X62">
        <v>0</v>
      </c>
      <c r="Y62">
        <v>0</v>
      </c>
      <c r="Z62">
        <v>0</v>
      </c>
      <c r="AA62">
        <v>9.8650999999999999E-3</v>
      </c>
      <c r="AB62">
        <v>0.34745389999999998</v>
      </c>
      <c r="AC62">
        <v>86199.94</v>
      </c>
      <c r="AD62">
        <v>56894.84</v>
      </c>
      <c r="AE62">
        <v>0</v>
      </c>
      <c r="AF62">
        <v>1715572</v>
      </c>
    </row>
    <row r="63" spans="2:32" x14ac:dyDescent="0.35">
      <c r="B63">
        <f t="shared" si="0"/>
        <v>78</v>
      </c>
      <c r="C63">
        <v>0</v>
      </c>
      <c r="D63">
        <v>0</v>
      </c>
      <c r="E63">
        <v>0</v>
      </c>
      <c r="F63">
        <v>6.5373999999999996E-3</v>
      </c>
      <c r="G63">
        <v>0.2327304</v>
      </c>
      <c r="H63">
        <v>89167.71</v>
      </c>
      <c r="I63">
        <v>58364.75</v>
      </c>
      <c r="J63">
        <v>0</v>
      </c>
      <c r="K63">
        <v>1807496</v>
      </c>
      <c r="M63">
        <v>0</v>
      </c>
      <c r="N63">
        <v>0</v>
      </c>
      <c r="O63">
        <v>0</v>
      </c>
      <c r="P63">
        <v>6.7552999999999997E-3</v>
      </c>
      <c r="Q63">
        <v>0.21747659999999999</v>
      </c>
      <c r="R63">
        <v>87656.31</v>
      </c>
      <c r="S63">
        <v>57083.15</v>
      </c>
      <c r="T63">
        <v>0</v>
      </c>
      <c r="U63">
        <v>1770202</v>
      </c>
      <c r="X63">
        <v>0</v>
      </c>
      <c r="Y63">
        <v>0</v>
      </c>
      <c r="Z63">
        <v>0</v>
      </c>
      <c r="AA63">
        <v>6.9731999999999997E-3</v>
      </c>
      <c r="AB63">
        <v>0.25256050000000002</v>
      </c>
      <c r="AC63">
        <v>88254.52</v>
      </c>
      <c r="AD63">
        <v>58429.5</v>
      </c>
      <c r="AE63">
        <v>0</v>
      </c>
      <c r="AF63">
        <v>1787924</v>
      </c>
    </row>
    <row r="64" spans="2:32" x14ac:dyDescent="0.35">
      <c r="B64">
        <f t="shared" si="0"/>
        <v>79</v>
      </c>
      <c r="C64">
        <v>0</v>
      </c>
      <c r="D64">
        <v>0</v>
      </c>
      <c r="E64">
        <v>0</v>
      </c>
      <c r="F64">
        <v>2.2163E-3</v>
      </c>
      <c r="G64">
        <v>9.1312099999999993E-2</v>
      </c>
      <c r="H64">
        <v>93063.679999999993</v>
      </c>
      <c r="I64">
        <v>61201.64</v>
      </c>
      <c r="J64">
        <v>0</v>
      </c>
      <c r="K64">
        <v>1939281</v>
      </c>
      <c r="M64">
        <v>0</v>
      </c>
      <c r="N64">
        <v>0</v>
      </c>
      <c r="O64">
        <v>0</v>
      </c>
      <c r="P64">
        <v>2.6595999999999998E-3</v>
      </c>
      <c r="Q64">
        <v>9.8847500000000005E-2</v>
      </c>
      <c r="R64">
        <v>93325.03</v>
      </c>
      <c r="S64">
        <v>61501.97</v>
      </c>
      <c r="T64">
        <v>0</v>
      </c>
      <c r="U64">
        <v>1927725</v>
      </c>
      <c r="X64">
        <v>0</v>
      </c>
      <c r="Y64">
        <v>0</v>
      </c>
      <c r="Z64">
        <v>0</v>
      </c>
      <c r="AA64">
        <v>3.5460999999999999E-3</v>
      </c>
      <c r="AB64">
        <v>0.1343085</v>
      </c>
      <c r="AC64">
        <v>91336.65</v>
      </c>
      <c r="AD64">
        <v>59855.75</v>
      </c>
      <c r="AE64">
        <v>0</v>
      </c>
      <c r="AF64">
        <v>1879683</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t="str">
        <f>IF(ISNUMBER(X3),X3,"")</f>
        <v/>
      </c>
      <c r="D69" t="str">
        <f t="shared" ref="D69:E84" si="1">IF(ISNUMBER(Y3),Y3,"")</f>
        <v/>
      </c>
      <c r="E69" t="str">
        <f t="shared" si="1"/>
        <v/>
      </c>
      <c r="F69" t="str">
        <f>IF(ISNUMBER(F3),F3,"")</f>
        <v/>
      </c>
      <c r="G69" t="str">
        <f t="shared" ref="G69:K69" si="2">IF(ISNUMBER(G3),G3,"")</f>
        <v/>
      </c>
      <c r="H69" t="str">
        <f t="shared" si="2"/>
        <v/>
      </c>
      <c r="I69" t="str">
        <f t="shared" si="2"/>
        <v/>
      </c>
      <c r="J69" t="str">
        <f t="shared" si="2"/>
        <v/>
      </c>
      <c r="K69" t="str">
        <f t="shared" si="2"/>
        <v/>
      </c>
      <c r="M69" t="str">
        <f>IF(AND(ISNUMBER(M3),ISNUMBER(C3)),M3-C3,"")</f>
        <v/>
      </c>
      <c r="N69" t="str">
        <f>IF(ISNUMBER(N3),N3,"")</f>
        <v/>
      </c>
      <c r="O69" t="str">
        <f>IF(ISNUMBER(O3),O3,"")</f>
        <v/>
      </c>
      <c r="P69" t="str">
        <f t="shared" ref="P69:U84" si="3">IF(AND(ISNUMBER(P3),ISNUMBER(F3)),P3-F3,"")</f>
        <v/>
      </c>
      <c r="Q69" t="str">
        <f t="shared" si="3"/>
        <v/>
      </c>
      <c r="R69" t="str">
        <f t="shared" si="3"/>
        <v/>
      </c>
      <c r="S69" t="str">
        <f t="shared" si="3"/>
        <v/>
      </c>
      <c r="T69" t="str">
        <f t="shared" si="3"/>
        <v/>
      </c>
      <c r="U69" t="str">
        <f t="shared" si="3"/>
        <v/>
      </c>
      <c r="X69" t="str">
        <f t="shared" ref="X69:AF84" si="4">IF(AND(ISNUMBER(X3),ISNUMBER(M3)),X3-M3,"")</f>
        <v/>
      </c>
      <c r="Y69" t="str">
        <f t="shared" si="4"/>
        <v/>
      </c>
      <c r="Z69" t="str">
        <f t="shared" si="4"/>
        <v/>
      </c>
      <c r="AA69" t="str">
        <f t="shared" si="4"/>
        <v/>
      </c>
      <c r="AB69" t="str">
        <f t="shared" si="4"/>
        <v/>
      </c>
      <c r="AC69" t="str">
        <f t="shared" si="4"/>
        <v/>
      </c>
      <c r="AD69" t="str">
        <f t="shared" si="4"/>
        <v/>
      </c>
      <c r="AE69" t="str">
        <f t="shared" si="4"/>
        <v/>
      </c>
      <c r="AF69" t="str">
        <f t="shared" si="4"/>
        <v/>
      </c>
    </row>
    <row r="70" spans="2:33" x14ac:dyDescent="0.35">
      <c r="B70">
        <f>B69+1</f>
        <v>19</v>
      </c>
      <c r="C70" t="str">
        <f t="shared" ref="C70:E131" si="5">IF(ISNUMBER(X4),X4,"")</f>
        <v/>
      </c>
      <c r="D70" t="str">
        <f t="shared" si="1"/>
        <v/>
      </c>
      <c r="E70" t="str">
        <f t="shared" si="1"/>
        <v/>
      </c>
      <c r="F70" t="str">
        <f t="shared" ref="F70:K85" si="6">IF(ISNUMBER(F4),F4,"")</f>
        <v/>
      </c>
      <c r="G70" t="str">
        <f t="shared" si="6"/>
        <v/>
      </c>
      <c r="H70" t="str">
        <f t="shared" si="6"/>
        <v/>
      </c>
      <c r="I70" t="str">
        <f t="shared" si="6"/>
        <v/>
      </c>
      <c r="J70" t="str">
        <f t="shared" si="6"/>
        <v/>
      </c>
      <c r="K70" t="str">
        <f t="shared" si="6"/>
        <v/>
      </c>
      <c r="M70" t="str">
        <f>IF(AND(ISNUMBER(M4),ISNUMBER(C4)),M4-C4,"")</f>
        <v/>
      </c>
      <c r="N70" t="str">
        <f t="shared" ref="M70:O85" si="7">IF(ISNUMBER(N4),N4,"")</f>
        <v/>
      </c>
      <c r="O70" t="str">
        <f t="shared" si="7"/>
        <v/>
      </c>
      <c r="P70" t="str">
        <f t="shared" si="3"/>
        <v/>
      </c>
      <c r="Q70" t="str">
        <f t="shared" si="3"/>
        <v/>
      </c>
      <c r="R70" t="str">
        <f t="shared" si="3"/>
        <v/>
      </c>
      <c r="S70" t="str">
        <f t="shared" si="3"/>
        <v/>
      </c>
      <c r="T70" t="str">
        <f t="shared" si="3"/>
        <v/>
      </c>
      <c r="U70" t="str">
        <f t="shared" si="3"/>
        <v/>
      </c>
      <c r="X70" t="str">
        <f t="shared" si="4"/>
        <v/>
      </c>
      <c r="Y70" t="str">
        <f t="shared" si="4"/>
        <v/>
      </c>
      <c r="Z70" t="str">
        <f t="shared" si="4"/>
        <v/>
      </c>
      <c r="AA70" t="str">
        <f t="shared" si="4"/>
        <v/>
      </c>
      <c r="AB70" t="str">
        <f t="shared" si="4"/>
        <v/>
      </c>
      <c r="AC70" t="str">
        <f t="shared" si="4"/>
        <v/>
      </c>
      <c r="AD70" t="str">
        <f t="shared" si="4"/>
        <v/>
      </c>
      <c r="AE70" t="str">
        <f t="shared" si="4"/>
        <v/>
      </c>
      <c r="AF70" t="str">
        <f t="shared" si="4"/>
        <v/>
      </c>
    </row>
    <row r="71" spans="2:33" x14ac:dyDescent="0.35">
      <c r="B71">
        <f t="shared" ref="B71:B131" si="8">B70+1</f>
        <v>20</v>
      </c>
      <c r="C71">
        <f t="shared" si="5"/>
        <v>0</v>
      </c>
      <c r="D71">
        <f t="shared" si="1"/>
        <v>0</v>
      </c>
      <c r="E71">
        <f t="shared" si="1"/>
        <v>0</v>
      </c>
      <c r="F71">
        <f t="shared" si="6"/>
        <v>0.4652461</v>
      </c>
      <c r="G71">
        <f t="shared" si="6"/>
        <v>21.100460000000002</v>
      </c>
      <c r="H71">
        <f t="shared" si="6"/>
        <v>18929.650000000001</v>
      </c>
      <c r="I71">
        <f t="shared" si="6"/>
        <v>18454.54</v>
      </c>
      <c r="J71">
        <f t="shared" si="6"/>
        <v>0</v>
      </c>
      <c r="K71">
        <f t="shared" si="6"/>
        <v>1018.1950000000001</v>
      </c>
      <c r="M71">
        <f t="shared" si="7"/>
        <v>0</v>
      </c>
      <c r="N71">
        <f t="shared" si="7"/>
        <v>0</v>
      </c>
      <c r="O71">
        <f t="shared" si="7"/>
        <v>0</v>
      </c>
      <c r="P71">
        <f t="shared" si="3"/>
        <v>0</v>
      </c>
      <c r="Q71">
        <f t="shared" si="3"/>
        <v>0</v>
      </c>
      <c r="R71">
        <f t="shared" si="3"/>
        <v>0</v>
      </c>
      <c r="S71">
        <f t="shared" si="3"/>
        <v>0</v>
      </c>
      <c r="T71">
        <f t="shared" si="3"/>
        <v>0</v>
      </c>
      <c r="U71">
        <f t="shared" si="3"/>
        <v>0</v>
      </c>
      <c r="V71">
        <f>R71-T71-S71</f>
        <v>0</v>
      </c>
      <c r="X71">
        <f t="shared" si="4"/>
        <v>0</v>
      </c>
      <c r="Y71">
        <f t="shared" si="4"/>
        <v>0</v>
      </c>
      <c r="Z71">
        <f t="shared" si="4"/>
        <v>0</v>
      </c>
      <c r="AA71">
        <f t="shared" si="4"/>
        <v>-2.3338399999999981E-2</v>
      </c>
      <c r="AB71">
        <f t="shared" si="4"/>
        <v>-0.25622000000000256</v>
      </c>
      <c r="AC71">
        <f t="shared" si="4"/>
        <v>93.430000000000291</v>
      </c>
      <c r="AD71">
        <f t="shared" si="4"/>
        <v>40.899999999997817</v>
      </c>
      <c r="AE71">
        <f t="shared" si="4"/>
        <v>0</v>
      </c>
      <c r="AF71">
        <f t="shared" si="4"/>
        <v>52.532000000000039</v>
      </c>
      <c r="AG71">
        <f t="shared" ref="AG71:AG75" si="9">AC71-AE71-AD71</f>
        <v>52.530000000002474</v>
      </c>
    </row>
    <row r="72" spans="2:33" x14ac:dyDescent="0.35">
      <c r="B72">
        <f t="shared" si="8"/>
        <v>21</v>
      </c>
      <c r="C72">
        <f t="shared" si="5"/>
        <v>0</v>
      </c>
      <c r="D72">
        <f t="shared" si="1"/>
        <v>0</v>
      </c>
      <c r="E72">
        <f t="shared" si="1"/>
        <v>0</v>
      </c>
      <c r="F72">
        <f t="shared" si="6"/>
        <v>0.54333580000000004</v>
      </c>
      <c r="G72">
        <f t="shared" si="6"/>
        <v>22.5562</v>
      </c>
      <c r="H72">
        <f t="shared" si="6"/>
        <v>20318.47</v>
      </c>
      <c r="I72">
        <f t="shared" si="6"/>
        <v>20789.2</v>
      </c>
      <c r="J72">
        <f t="shared" si="6"/>
        <v>0</v>
      </c>
      <c r="K72">
        <f t="shared" si="6"/>
        <v>5250.0039999999999</v>
      </c>
      <c r="M72">
        <f t="shared" si="7"/>
        <v>0</v>
      </c>
      <c r="N72">
        <f t="shared" si="7"/>
        <v>0</v>
      </c>
      <c r="O72">
        <f t="shared" si="7"/>
        <v>0</v>
      </c>
      <c r="P72">
        <f t="shared" si="3"/>
        <v>0</v>
      </c>
      <c r="Q72">
        <f t="shared" si="3"/>
        <v>0</v>
      </c>
      <c r="R72">
        <f t="shared" si="3"/>
        <v>-1.3700000000026193</v>
      </c>
      <c r="S72">
        <f t="shared" si="3"/>
        <v>-14.490000000001601</v>
      </c>
      <c r="T72">
        <f t="shared" si="3"/>
        <v>37.319009999999999</v>
      </c>
      <c r="U72">
        <f t="shared" si="3"/>
        <v>-24.605999999999767</v>
      </c>
      <c r="V72">
        <f t="shared" ref="V72:V130" si="10">R72-T72-S72</f>
        <v>-24.199010000001017</v>
      </c>
      <c r="X72">
        <f t="shared" si="4"/>
        <v>0</v>
      </c>
      <c r="Y72">
        <f t="shared" si="4"/>
        <v>0</v>
      </c>
      <c r="Z72">
        <f t="shared" si="4"/>
        <v>0</v>
      </c>
      <c r="AA72">
        <f t="shared" si="4"/>
        <v>3.8844000000000101E-3</v>
      </c>
      <c r="AB72">
        <f t="shared" si="4"/>
        <v>6.676999999999822E-2</v>
      </c>
      <c r="AC72">
        <f t="shared" si="4"/>
        <v>165.84000000000015</v>
      </c>
      <c r="AD72">
        <f t="shared" si="4"/>
        <v>-43.479999999999563</v>
      </c>
      <c r="AE72">
        <f t="shared" si="4"/>
        <v>-5.4510899999999971</v>
      </c>
      <c r="AF72">
        <f t="shared" si="4"/>
        <v>-916.76000000000022</v>
      </c>
      <c r="AG72">
        <f t="shared" si="9"/>
        <v>214.7710899999997</v>
      </c>
    </row>
    <row r="73" spans="2:33" x14ac:dyDescent="0.35">
      <c r="B73">
        <f t="shared" si="8"/>
        <v>22</v>
      </c>
      <c r="C73">
        <f t="shared" si="5"/>
        <v>0</v>
      </c>
      <c r="D73">
        <f t="shared" si="1"/>
        <v>0</v>
      </c>
      <c r="E73">
        <f t="shared" si="1"/>
        <v>0</v>
      </c>
      <c r="F73">
        <f t="shared" si="6"/>
        <v>0.55531109999999995</v>
      </c>
      <c r="G73">
        <f t="shared" si="6"/>
        <v>20.066469999999999</v>
      </c>
      <c r="H73">
        <f t="shared" si="6"/>
        <v>21974.7</v>
      </c>
      <c r="I73">
        <f t="shared" si="6"/>
        <v>22279.02</v>
      </c>
      <c r="J73">
        <f t="shared" si="6"/>
        <v>0</v>
      </c>
      <c r="K73">
        <f t="shared" si="6"/>
        <v>7251.2139999999999</v>
      </c>
      <c r="M73">
        <f t="shared" si="7"/>
        <v>0</v>
      </c>
      <c r="N73">
        <f t="shared" si="7"/>
        <v>0</v>
      </c>
      <c r="O73">
        <f t="shared" si="7"/>
        <v>0</v>
      </c>
      <c r="P73">
        <f t="shared" si="3"/>
        <v>0</v>
      </c>
      <c r="Q73">
        <f t="shared" si="3"/>
        <v>5.8100000000003149E-3</v>
      </c>
      <c r="R73">
        <f t="shared" si="3"/>
        <v>-18.389999999999418</v>
      </c>
      <c r="S73">
        <f t="shared" si="3"/>
        <v>-50.020000000000437</v>
      </c>
      <c r="T73">
        <f t="shared" si="3"/>
        <v>81.578729999999993</v>
      </c>
      <c r="U73">
        <f t="shared" si="3"/>
        <v>-63.570999999999913</v>
      </c>
      <c r="V73">
        <f t="shared" si="10"/>
        <v>-49.948729999998974</v>
      </c>
      <c r="X73">
        <f t="shared" si="4"/>
        <v>0</v>
      </c>
      <c r="Y73">
        <f t="shared" si="4"/>
        <v>0</v>
      </c>
      <c r="Z73">
        <f t="shared" si="4"/>
        <v>0</v>
      </c>
      <c r="AA73">
        <f t="shared" si="4"/>
        <v>-5.4996999999999963E-3</v>
      </c>
      <c r="AB73">
        <f t="shared" si="4"/>
        <v>-0.11752999999999858</v>
      </c>
      <c r="AC73">
        <f t="shared" si="4"/>
        <v>-208.72999999999956</v>
      </c>
      <c r="AD73">
        <f t="shared" si="4"/>
        <v>15.040000000000873</v>
      </c>
      <c r="AE73">
        <f t="shared" si="4"/>
        <v>-13.626729999999995</v>
      </c>
      <c r="AF73">
        <f t="shared" si="4"/>
        <v>305.73899999999958</v>
      </c>
      <c r="AG73">
        <f t="shared" si="9"/>
        <v>-210.14327000000043</v>
      </c>
    </row>
    <row r="74" spans="2:33" x14ac:dyDescent="0.35">
      <c r="B74">
        <f t="shared" si="8"/>
        <v>23</v>
      </c>
      <c r="C74">
        <f t="shared" si="5"/>
        <v>0</v>
      </c>
      <c r="D74">
        <f t="shared" si="1"/>
        <v>0</v>
      </c>
      <c r="E74">
        <f t="shared" si="1"/>
        <v>0</v>
      </c>
      <c r="F74">
        <f t="shared" si="6"/>
        <v>0.63233790000000001</v>
      </c>
      <c r="G74">
        <f t="shared" si="6"/>
        <v>18.723739999999999</v>
      </c>
      <c r="H74">
        <f t="shared" si="6"/>
        <v>23024.97</v>
      </c>
      <c r="I74">
        <f t="shared" si="6"/>
        <v>24490.25</v>
      </c>
      <c r="J74">
        <f t="shared" si="6"/>
        <v>0</v>
      </c>
      <c r="K74">
        <f t="shared" si="6"/>
        <v>8848.2379999999994</v>
      </c>
      <c r="M74">
        <f t="shared" si="7"/>
        <v>0</v>
      </c>
      <c r="N74">
        <f t="shared" si="7"/>
        <v>0</v>
      </c>
      <c r="O74">
        <f t="shared" si="7"/>
        <v>0</v>
      </c>
      <c r="P74">
        <f t="shared" si="3"/>
        <v>6.812999999999958E-4</v>
      </c>
      <c r="Q74">
        <f t="shared" si="3"/>
        <v>2.4070000000001812E-2</v>
      </c>
      <c r="R74">
        <f t="shared" si="3"/>
        <v>-6.3300000000017462</v>
      </c>
      <c r="S74">
        <f t="shared" si="3"/>
        <v>-14.279999999998836</v>
      </c>
      <c r="T74">
        <f t="shared" si="3"/>
        <v>112.7771</v>
      </c>
      <c r="U74">
        <f t="shared" si="3"/>
        <v>-177.35199999999895</v>
      </c>
      <c r="V74">
        <f t="shared" si="10"/>
        <v>-104.82710000000291</v>
      </c>
      <c r="X74">
        <f t="shared" si="4"/>
        <v>0</v>
      </c>
      <c r="Y74">
        <f t="shared" si="4"/>
        <v>0</v>
      </c>
      <c r="Z74">
        <f t="shared" si="4"/>
        <v>0</v>
      </c>
      <c r="AA74">
        <f t="shared" si="4"/>
        <v>0</v>
      </c>
      <c r="AB74">
        <f t="shared" si="4"/>
        <v>2.3049999999997794E-2</v>
      </c>
      <c r="AC74">
        <f t="shared" si="4"/>
        <v>-77.399999999997817</v>
      </c>
      <c r="AD74">
        <f t="shared" si="4"/>
        <v>-111.43000000000029</v>
      </c>
      <c r="AE74">
        <f t="shared" si="4"/>
        <v>4.0858999999999952</v>
      </c>
      <c r="AF74">
        <f t="shared" si="4"/>
        <v>-5.408000000001266</v>
      </c>
      <c r="AG74">
        <f t="shared" si="9"/>
        <v>29.944100000002479</v>
      </c>
    </row>
    <row r="75" spans="2:33" x14ac:dyDescent="0.35">
      <c r="B75">
        <f t="shared" si="8"/>
        <v>24</v>
      </c>
      <c r="C75">
        <f t="shared" si="5"/>
        <v>0</v>
      </c>
      <c r="D75">
        <f t="shared" si="1"/>
        <v>0</v>
      </c>
      <c r="E75">
        <f t="shared" si="1"/>
        <v>0</v>
      </c>
      <c r="F75">
        <f t="shared" si="6"/>
        <v>0.70041140000000002</v>
      </c>
      <c r="G75">
        <f t="shared" si="6"/>
        <v>19.478539999999999</v>
      </c>
      <c r="H75">
        <f t="shared" si="6"/>
        <v>26157.919999999998</v>
      </c>
      <c r="I75">
        <f t="shared" si="6"/>
        <v>27198.16</v>
      </c>
      <c r="J75">
        <f t="shared" si="6"/>
        <v>0</v>
      </c>
      <c r="K75">
        <f t="shared" si="6"/>
        <v>19111.82</v>
      </c>
      <c r="M75">
        <f t="shared" si="7"/>
        <v>0</v>
      </c>
      <c r="N75">
        <f t="shared" si="7"/>
        <v>0</v>
      </c>
      <c r="O75">
        <f t="shared" si="7"/>
        <v>0</v>
      </c>
      <c r="P75">
        <f t="shared" si="3"/>
        <v>8.047999999999389E-4</v>
      </c>
      <c r="Q75">
        <f t="shared" si="3"/>
        <v>4.766000000000048E-2</v>
      </c>
      <c r="R75">
        <f t="shared" si="3"/>
        <v>-19.819999999999709</v>
      </c>
      <c r="S75">
        <f t="shared" si="3"/>
        <v>-115.68000000000029</v>
      </c>
      <c r="T75">
        <f t="shared" si="3"/>
        <v>178.07400000000001</v>
      </c>
      <c r="U75">
        <f t="shared" si="3"/>
        <v>-86.169999999998254</v>
      </c>
      <c r="V75">
        <f t="shared" si="10"/>
        <v>-82.21399999999943</v>
      </c>
      <c r="X75">
        <f t="shared" si="4"/>
        <v>0</v>
      </c>
      <c r="Y75">
        <f t="shared" si="4"/>
        <v>0</v>
      </c>
      <c r="Z75">
        <f t="shared" si="4"/>
        <v>0</v>
      </c>
      <c r="AA75">
        <f t="shared" si="4"/>
        <v>1.1625900000000078E-2</v>
      </c>
      <c r="AB75">
        <f t="shared" si="4"/>
        <v>0.27670000000000172</v>
      </c>
      <c r="AC75">
        <f t="shared" si="4"/>
        <v>224.20000000000073</v>
      </c>
      <c r="AD75">
        <f t="shared" si="4"/>
        <v>-23.579999999998108</v>
      </c>
      <c r="AE75">
        <f t="shared" si="4"/>
        <v>11.341099999999983</v>
      </c>
      <c r="AF75">
        <f t="shared" si="4"/>
        <v>-774.78000000000247</v>
      </c>
      <c r="AG75">
        <f t="shared" si="9"/>
        <v>236.43889999999885</v>
      </c>
    </row>
    <row r="76" spans="2:33" x14ac:dyDescent="0.35">
      <c r="B76">
        <f t="shared" si="8"/>
        <v>25</v>
      </c>
      <c r="C76">
        <f t="shared" si="5"/>
        <v>0</v>
      </c>
      <c r="D76">
        <f t="shared" si="1"/>
        <v>0</v>
      </c>
      <c r="E76">
        <f t="shared" si="1"/>
        <v>0</v>
      </c>
      <c r="F76">
        <f t="shared" si="6"/>
        <v>0.72178730000000002</v>
      </c>
      <c r="G76">
        <f t="shared" si="6"/>
        <v>18.832350000000002</v>
      </c>
      <c r="H76">
        <f t="shared" si="6"/>
        <v>28185.21</v>
      </c>
      <c r="I76">
        <f t="shared" si="6"/>
        <v>29255.55</v>
      </c>
      <c r="J76">
        <f t="shared" si="6"/>
        <v>0</v>
      </c>
      <c r="K76">
        <f t="shared" si="6"/>
        <v>23140.13</v>
      </c>
      <c r="M76">
        <f t="shared" si="7"/>
        <v>0</v>
      </c>
      <c r="N76">
        <f t="shared" si="7"/>
        <v>0</v>
      </c>
      <c r="O76">
        <f t="shared" si="7"/>
        <v>0</v>
      </c>
      <c r="P76">
        <f t="shared" si="3"/>
        <v>-1.7725000000000657E-3</v>
      </c>
      <c r="Q76">
        <f t="shared" si="3"/>
        <v>-1.8019999999999925E-2</v>
      </c>
      <c r="R76">
        <f t="shared" si="3"/>
        <v>-49.450000000000728</v>
      </c>
      <c r="S76">
        <f t="shared" si="3"/>
        <v>-129</v>
      </c>
      <c r="T76">
        <f t="shared" si="3"/>
        <v>191.7174</v>
      </c>
      <c r="U76">
        <f t="shared" si="3"/>
        <v>-115.34000000000015</v>
      </c>
      <c r="V76">
        <f t="shared" si="10"/>
        <v>-112.16740000000073</v>
      </c>
      <c r="X76">
        <f t="shared" si="4"/>
        <v>0</v>
      </c>
      <c r="Y76">
        <f t="shared" si="4"/>
        <v>0</v>
      </c>
      <c r="Z76">
        <f t="shared" si="4"/>
        <v>0</v>
      </c>
      <c r="AA76">
        <f t="shared" si="4"/>
        <v>2.4372000000000282E-3</v>
      </c>
      <c r="AB76">
        <f t="shared" si="4"/>
        <v>-0.2364100000000029</v>
      </c>
      <c r="AC76">
        <f t="shared" si="4"/>
        <v>56.120000000002619</v>
      </c>
      <c r="AD76">
        <f t="shared" si="4"/>
        <v>177.04999999999927</v>
      </c>
      <c r="AE76">
        <f t="shared" si="4"/>
        <v>20.252900000000011</v>
      </c>
      <c r="AF76">
        <f t="shared" si="4"/>
        <v>-161.22000000000116</v>
      </c>
      <c r="AG76">
        <f>AC76-AE76-AD76</f>
        <v>-141.18289999999666</v>
      </c>
    </row>
    <row r="77" spans="2:33" x14ac:dyDescent="0.35">
      <c r="B77">
        <f t="shared" si="8"/>
        <v>26</v>
      </c>
      <c r="C77">
        <f t="shared" si="5"/>
        <v>0</v>
      </c>
      <c r="D77">
        <f t="shared" si="1"/>
        <v>0</v>
      </c>
      <c r="E77">
        <f t="shared" si="1"/>
        <v>0</v>
      </c>
      <c r="F77">
        <f t="shared" si="6"/>
        <v>0.74902999999999997</v>
      </c>
      <c r="G77">
        <f t="shared" si="6"/>
        <v>19.445399999999999</v>
      </c>
      <c r="H77">
        <f t="shared" si="6"/>
        <v>30645.88</v>
      </c>
      <c r="I77">
        <f t="shared" si="6"/>
        <v>30589.62</v>
      </c>
      <c r="J77">
        <f t="shared" si="6"/>
        <v>0</v>
      </c>
      <c r="K77">
        <f t="shared" si="6"/>
        <v>22975.66</v>
      </c>
      <c r="M77">
        <f t="shared" si="7"/>
        <v>0</v>
      </c>
      <c r="N77">
        <f t="shared" si="7"/>
        <v>0</v>
      </c>
      <c r="O77">
        <f t="shared" si="7"/>
        <v>0</v>
      </c>
      <c r="P77">
        <f t="shared" si="3"/>
        <v>-4.3110000000001758E-4</v>
      </c>
      <c r="Q77">
        <f t="shared" si="3"/>
        <v>8.3390000000001407E-2</v>
      </c>
      <c r="R77">
        <f t="shared" si="3"/>
        <v>-100.4900000000016</v>
      </c>
      <c r="S77">
        <f t="shared" si="3"/>
        <v>-218.07999999999811</v>
      </c>
      <c r="T77">
        <f t="shared" si="3"/>
        <v>238.73259999999999</v>
      </c>
      <c r="U77">
        <f t="shared" si="3"/>
        <v>595.54000000000087</v>
      </c>
      <c r="V77">
        <f t="shared" si="10"/>
        <v>-121.14260000000348</v>
      </c>
      <c r="X77">
        <f t="shared" si="4"/>
        <v>0</v>
      </c>
      <c r="Y77">
        <f t="shared" si="4"/>
        <v>0</v>
      </c>
      <c r="Z77">
        <f t="shared" si="4"/>
        <v>0</v>
      </c>
      <c r="AA77">
        <f t="shared" si="4"/>
        <v>1.7860000000000653E-3</v>
      </c>
      <c r="AB77">
        <f t="shared" si="4"/>
        <v>-0.18692000000000064</v>
      </c>
      <c r="AC77">
        <f t="shared" si="4"/>
        <v>-127.93000000000029</v>
      </c>
      <c r="AD77">
        <f t="shared" si="4"/>
        <v>-28.280000000002474</v>
      </c>
      <c r="AE77">
        <f t="shared" si="4"/>
        <v>25.060800000000029</v>
      </c>
      <c r="AF77">
        <f t="shared" si="4"/>
        <v>-795.97999999999956</v>
      </c>
      <c r="AG77">
        <f t="shared" ref="AG77:AG130" si="11">AC77-AE77-AD77</f>
        <v>-124.71079999999785</v>
      </c>
    </row>
    <row r="78" spans="2:33" x14ac:dyDescent="0.35">
      <c r="B78">
        <f t="shared" si="8"/>
        <v>27</v>
      </c>
      <c r="C78">
        <f t="shared" si="5"/>
        <v>0</v>
      </c>
      <c r="D78">
        <f t="shared" si="1"/>
        <v>0</v>
      </c>
      <c r="E78">
        <f t="shared" si="1"/>
        <v>0</v>
      </c>
      <c r="F78">
        <f t="shared" si="6"/>
        <v>0.78582079999999999</v>
      </c>
      <c r="G78">
        <f t="shared" si="6"/>
        <v>19.836210000000001</v>
      </c>
      <c r="H78">
        <f t="shared" si="6"/>
        <v>32423.94</v>
      </c>
      <c r="I78">
        <f t="shared" si="6"/>
        <v>32652.3</v>
      </c>
      <c r="J78">
        <f t="shared" si="6"/>
        <v>0</v>
      </c>
      <c r="K78">
        <f t="shared" si="6"/>
        <v>24371.55</v>
      </c>
      <c r="M78">
        <f t="shared" si="7"/>
        <v>0</v>
      </c>
      <c r="N78">
        <f t="shared" si="7"/>
        <v>0</v>
      </c>
      <c r="O78">
        <f t="shared" si="7"/>
        <v>0</v>
      </c>
      <c r="P78">
        <f t="shared" si="3"/>
        <v>2.6633000000000351E-3</v>
      </c>
      <c r="Q78">
        <f t="shared" si="3"/>
        <v>6.3599999999997436E-2</v>
      </c>
      <c r="R78">
        <f t="shared" si="3"/>
        <v>62.540000000000873</v>
      </c>
      <c r="S78">
        <f t="shared" si="3"/>
        <v>-178.64999999999782</v>
      </c>
      <c r="T78">
        <f t="shared" si="3"/>
        <v>284.68380000000002</v>
      </c>
      <c r="U78">
        <f t="shared" si="3"/>
        <v>183.38000000000102</v>
      </c>
      <c r="V78">
        <f t="shared" si="10"/>
        <v>-43.493800000001329</v>
      </c>
      <c r="X78">
        <f t="shared" si="4"/>
        <v>0</v>
      </c>
      <c r="Y78">
        <f t="shared" si="4"/>
        <v>0</v>
      </c>
      <c r="Z78">
        <f t="shared" si="4"/>
        <v>0</v>
      </c>
      <c r="AA78">
        <f t="shared" si="4"/>
        <v>-4.7939000000000176E-3</v>
      </c>
      <c r="AB78">
        <f t="shared" si="4"/>
        <v>-0.28224999999999767</v>
      </c>
      <c r="AC78">
        <f t="shared" si="4"/>
        <v>-248.75</v>
      </c>
      <c r="AD78">
        <f t="shared" si="4"/>
        <v>250.19999999999709</v>
      </c>
      <c r="AE78">
        <f t="shared" si="4"/>
        <v>-6.2509000000000015</v>
      </c>
      <c r="AF78">
        <f t="shared" si="4"/>
        <v>-1685.5200000000004</v>
      </c>
      <c r="AG78">
        <f t="shared" si="11"/>
        <v>-492.69909999999709</v>
      </c>
    </row>
    <row r="79" spans="2:33" x14ac:dyDescent="0.35">
      <c r="B79">
        <f t="shared" si="8"/>
        <v>28</v>
      </c>
      <c r="C79">
        <f t="shared" si="5"/>
        <v>0</v>
      </c>
      <c r="D79">
        <f t="shared" si="1"/>
        <v>0</v>
      </c>
      <c r="E79">
        <f t="shared" si="1"/>
        <v>0</v>
      </c>
      <c r="F79">
        <f t="shared" si="6"/>
        <v>0.7560424</v>
      </c>
      <c r="G79">
        <f t="shared" si="6"/>
        <v>19.045159999999999</v>
      </c>
      <c r="H79">
        <f t="shared" si="6"/>
        <v>32710.55</v>
      </c>
      <c r="I79">
        <f t="shared" si="6"/>
        <v>33586.839999999997</v>
      </c>
      <c r="J79">
        <f t="shared" si="6"/>
        <v>0</v>
      </c>
      <c r="K79">
        <f t="shared" si="6"/>
        <v>26093.88</v>
      </c>
      <c r="M79">
        <f t="shared" si="7"/>
        <v>0</v>
      </c>
      <c r="N79">
        <f t="shared" si="7"/>
        <v>0</v>
      </c>
      <c r="O79">
        <f t="shared" si="7"/>
        <v>0</v>
      </c>
      <c r="P79">
        <f t="shared" si="3"/>
        <v>2.6291999999999982E-3</v>
      </c>
      <c r="Q79">
        <f t="shared" si="3"/>
        <v>9.4319999999999737E-2</v>
      </c>
      <c r="R79">
        <f t="shared" si="3"/>
        <v>192.96000000000276</v>
      </c>
      <c r="S79">
        <f t="shared" si="3"/>
        <v>-97.819999999999709</v>
      </c>
      <c r="T79">
        <f t="shared" si="3"/>
        <v>303.35000000000002</v>
      </c>
      <c r="U79">
        <f t="shared" si="3"/>
        <v>519.14999999999782</v>
      </c>
      <c r="V79">
        <f t="shared" si="10"/>
        <v>-12.569999999997549</v>
      </c>
      <c r="X79">
        <f t="shared" si="4"/>
        <v>0</v>
      </c>
      <c r="Y79">
        <f t="shared" si="4"/>
        <v>0</v>
      </c>
      <c r="Z79">
        <f t="shared" si="4"/>
        <v>0</v>
      </c>
      <c r="AA79">
        <f t="shared" si="4"/>
        <v>-1.8404100000000034E-2</v>
      </c>
      <c r="AB79">
        <f t="shared" si="4"/>
        <v>-0.56641999999999726</v>
      </c>
      <c r="AC79">
        <f t="shared" si="4"/>
        <v>-915.47000000000116</v>
      </c>
      <c r="AD79">
        <f t="shared" si="4"/>
        <v>224.93000000000029</v>
      </c>
      <c r="AE79">
        <f t="shared" si="4"/>
        <v>-5.8151000000000295</v>
      </c>
      <c r="AF79">
        <f t="shared" si="4"/>
        <v>-1990.2799999999988</v>
      </c>
      <c r="AG79">
        <f t="shared" si="11"/>
        <v>-1134.5849000000014</v>
      </c>
    </row>
    <row r="80" spans="2:33" x14ac:dyDescent="0.35">
      <c r="B80">
        <f t="shared" si="8"/>
        <v>29</v>
      </c>
      <c r="C80">
        <f t="shared" si="5"/>
        <v>0</v>
      </c>
      <c r="D80">
        <f t="shared" si="1"/>
        <v>0</v>
      </c>
      <c r="E80">
        <f t="shared" si="1"/>
        <v>0</v>
      </c>
      <c r="F80">
        <f t="shared" si="6"/>
        <v>0.78190159999999997</v>
      </c>
      <c r="G80">
        <f t="shared" si="6"/>
        <v>18.878620000000002</v>
      </c>
      <c r="H80">
        <f t="shared" si="6"/>
        <v>35297.300000000003</v>
      </c>
      <c r="I80">
        <f t="shared" si="6"/>
        <v>34651.25</v>
      </c>
      <c r="J80">
        <f t="shared" si="6"/>
        <v>0</v>
      </c>
      <c r="K80">
        <f t="shared" si="6"/>
        <v>31862.11</v>
      </c>
      <c r="M80">
        <f t="shared" si="7"/>
        <v>0</v>
      </c>
      <c r="N80">
        <f t="shared" si="7"/>
        <v>0</v>
      </c>
      <c r="O80">
        <f t="shared" si="7"/>
        <v>0</v>
      </c>
      <c r="P80">
        <f t="shared" si="3"/>
        <v>6.5539999999997267E-4</v>
      </c>
      <c r="Q80">
        <f t="shared" si="3"/>
        <v>3.2939999999999969E-2</v>
      </c>
      <c r="R80">
        <f t="shared" si="3"/>
        <v>113.86999999999534</v>
      </c>
      <c r="S80">
        <f t="shared" si="3"/>
        <v>-188.87000000000262</v>
      </c>
      <c r="T80">
        <f t="shared" si="3"/>
        <v>412.80309999999997</v>
      </c>
      <c r="U80">
        <f t="shared" si="3"/>
        <v>304.13999999999942</v>
      </c>
      <c r="V80">
        <f t="shared" si="10"/>
        <v>-110.06310000000201</v>
      </c>
      <c r="X80">
        <f t="shared" si="4"/>
        <v>0</v>
      </c>
      <c r="Y80">
        <f t="shared" si="4"/>
        <v>0</v>
      </c>
      <c r="Z80">
        <f t="shared" si="4"/>
        <v>0</v>
      </c>
      <c r="AA80">
        <f t="shared" si="4"/>
        <v>3.3592000000000066E-3</v>
      </c>
      <c r="AB80">
        <f t="shared" si="4"/>
        <v>0.14935999999999794</v>
      </c>
      <c r="AC80">
        <f t="shared" si="4"/>
        <v>-116.36999999999534</v>
      </c>
      <c r="AD80">
        <f t="shared" si="4"/>
        <v>-146.94999999999709</v>
      </c>
      <c r="AE80">
        <f t="shared" si="4"/>
        <v>-35.137</v>
      </c>
      <c r="AF80">
        <f t="shared" si="4"/>
        <v>-654.88000000000102</v>
      </c>
      <c r="AG80">
        <f t="shared" si="11"/>
        <v>65.717000000001747</v>
      </c>
    </row>
    <row r="81" spans="2:33" x14ac:dyDescent="0.35">
      <c r="B81">
        <f t="shared" si="8"/>
        <v>30</v>
      </c>
      <c r="C81">
        <f t="shared" si="5"/>
        <v>0</v>
      </c>
      <c r="D81">
        <f t="shared" si="1"/>
        <v>0</v>
      </c>
      <c r="E81">
        <f t="shared" si="1"/>
        <v>0</v>
      </c>
      <c r="F81">
        <f t="shared" si="6"/>
        <v>0.81899180000000005</v>
      </c>
      <c r="G81">
        <f t="shared" si="6"/>
        <v>19.6648</v>
      </c>
      <c r="H81">
        <f t="shared" si="6"/>
        <v>37678.44</v>
      </c>
      <c r="I81">
        <f t="shared" si="6"/>
        <v>36075.78</v>
      </c>
      <c r="J81">
        <f t="shared" si="6"/>
        <v>0</v>
      </c>
      <c r="K81">
        <f t="shared" si="6"/>
        <v>41066.68</v>
      </c>
      <c r="M81">
        <f t="shared" si="7"/>
        <v>0</v>
      </c>
      <c r="N81">
        <f t="shared" si="7"/>
        <v>0</v>
      </c>
      <c r="O81">
        <f t="shared" si="7"/>
        <v>0</v>
      </c>
      <c r="P81">
        <f t="shared" si="3"/>
        <v>1.6912999999999512E-3</v>
      </c>
      <c r="Q81">
        <f t="shared" si="3"/>
        <v>-7.8399999999980707E-3</v>
      </c>
      <c r="R81">
        <f t="shared" si="3"/>
        <v>129.04999999999563</v>
      </c>
      <c r="S81">
        <f t="shared" si="3"/>
        <v>-167.90999999999622</v>
      </c>
      <c r="T81">
        <f t="shared" si="3"/>
        <v>453.5797</v>
      </c>
      <c r="U81">
        <f t="shared" si="3"/>
        <v>648.93000000000029</v>
      </c>
      <c r="V81">
        <f t="shared" si="10"/>
        <v>-156.61970000000815</v>
      </c>
      <c r="X81">
        <f t="shared" si="4"/>
        <v>0</v>
      </c>
      <c r="Y81">
        <f t="shared" si="4"/>
        <v>0</v>
      </c>
      <c r="Z81">
        <f t="shared" si="4"/>
        <v>0</v>
      </c>
      <c r="AA81">
        <f t="shared" si="4"/>
        <v>4.0012999999999854E-3</v>
      </c>
      <c r="AB81">
        <f t="shared" si="4"/>
        <v>0.22138999999999953</v>
      </c>
      <c r="AC81">
        <f t="shared" si="4"/>
        <v>22.819999999999709</v>
      </c>
      <c r="AD81">
        <f t="shared" si="4"/>
        <v>-222.35000000000582</v>
      </c>
      <c r="AE81">
        <f t="shared" si="4"/>
        <v>-7.2603000000000293</v>
      </c>
      <c r="AF81">
        <f t="shared" si="4"/>
        <v>-772.11000000000058</v>
      </c>
      <c r="AG81">
        <f t="shared" si="11"/>
        <v>252.43030000000556</v>
      </c>
    </row>
    <row r="82" spans="2:33" x14ac:dyDescent="0.35">
      <c r="B82">
        <f t="shared" si="8"/>
        <v>31</v>
      </c>
      <c r="C82">
        <f t="shared" si="5"/>
        <v>0</v>
      </c>
      <c r="D82">
        <f t="shared" si="1"/>
        <v>0</v>
      </c>
      <c r="E82">
        <f t="shared" si="1"/>
        <v>0</v>
      </c>
      <c r="F82">
        <f t="shared" si="6"/>
        <v>0.81149380000000004</v>
      </c>
      <c r="G82">
        <f t="shared" si="6"/>
        <v>19.248049999999999</v>
      </c>
      <c r="H82">
        <f t="shared" si="6"/>
        <v>39526.04</v>
      </c>
      <c r="I82">
        <f t="shared" si="6"/>
        <v>37243.4</v>
      </c>
      <c r="J82">
        <f t="shared" si="6"/>
        <v>0</v>
      </c>
      <c r="K82">
        <f t="shared" si="6"/>
        <v>46587.519999999997</v>
      </c>
      <c r="M82">
        <f t="shared" si="7"/>
        <v>0</v>
      </c>
      <c r="N82">
        <f t="shared" si="7"/>
        <v>0</v>
      </c>
      <c r="O82">
        <f t="shared" si="7"/>
        <v>0</v>
      </c>
      <c r="P82">
        <f t="shared" si="3"/>
        <v>1.71179999999993E-3</v>
      </c>
      <c r="Q82">
        <f t="shared" si="3"/>
        <v>7.1699999999999875E-2</v>
      </c>
      <c r="R82">
        <f t="shared" si="3"/>
        <v>202.72000000000116</v>
      </c>
      <c r="S82">
        <f t="shared" si="3"/>
        <v>-211.16000000000349</v>
      </c>
      <c r="T82">
        <f t="shared" si="3"/>
        <v>454.3766</v>
      </c>
      <c r="U82">
        <f t="shared" si="3"/>
        <v>739.49000000000524</v>
      </c>
      <c r="V82">
        <f t="shared" si="10"/>
        <v>-40.49659999999534</v>
      </c>
      <c r="X82">
        <f t="shared" si="4"/>
        <v>0</v>
      </c>
      <c r="Y82">
        <f t="shared" si="4"/>
        <v>0</v>
      </c>
      <c r="Z82">
        <f t="shared" si="4"/>
        <v>0</v>
      </c>
      <c r="AA82">
        <f t="shared" si="4"/>
        <v>2.2010000000000085E-3</v>
      </c>
      <c r="AB82">
        <f t="shared" si="4"/>
        <v>0.13360000000000127</v>
      </c>
      <c r="AC82">
        <f t="shared" si="4"/>
        <v>12.479999999995925</v>
      </c>
      <c r="AD82">
        <f t="shared" si="4"/>
        <v>-235.44999999999709</v>
      </c>
      <c r="AE82">
        <f t="shared" si="4"/>
        <v>8.4347000000000207</v>
      </c>
      <c r="AF82">
        <f t="shared" si="4"/>
        <v>-552.09999999999854</v>
      </c>
      <c r="AG82">
        <f t="shared" si="11"/>
        <v>239.49529999999299</v>
      </c>
    </row>
    <row r="83" spans="2:33" x14ac:dyDescent="0.35">
      <c r="B83">
        <f t="shared" si="8"/>
        <v>32</v>
      </c>
      <c r="C83">
        <f t="shared" si="5"/>
        <v>0</v>
      </c>
      <c r="D83">
        <f t="shared" si="1"/>
        <v>0</v>
      </c>
      <c r="E83">
        <f t="shared" si="1"/>
        <v>0</v>
      </c>
      <c r="F83">
        <f t="shared" si="6"/>
        <v>0.79295939999999998</v>
      </c>
      <c r="G83">
        <f t="shared" si="6"/>
        <v>18.570910000000001</v>
      </c>
      <c r="H83">
        <f t="shared" si="6"/>
        <v>40653.82</v>
      </c>
      <c r="I83">
        <f t="shared" si="6"/>
        <v>38835.31</v>
      </c>
      <c r="J83">
        <f t="shared" si="6"/>
        <v>0</v>
      </c>
      <c r="K83">
        <f t="shared" si="6"/>
        <v>51703.63</v>
      </c>
      <c r="M83">
        <f t="shared" si="7"/>
        <v>0</v>
      </c>
      <c r="N83">
        <f t="shared" si="7"/>
        <v>0</v>
      </c>
      <c r="O83">
        <f t="shared" si="7"/>
        <v>0</v>
      </c>
      <c r="P83">
        <f t="shared" si="3"/>
        <v>-9.3279999999995589E-4</v>
      </c>
      <c r="Q83">
        <f t="shared" si="3"/>
        <v>2.3080000000000211E-2</v>
      </c>
      <c r="R83">
        <f t="shared" si="3"/>
        <v>5.3300000000017462</v>
      </c>
      <c r="S83">
        <f t="shared" si="3"/>
        <v>-290.11000000000058</v>
      </c>
      <c r="T83">
        <f t="shared" si="3"/>
        <v>474.09660000000002</v>
      </c>
      <c r="U83">
        <f t="shared" si="3"/>
        <v>-1174.5699999999997</v>
      </c>
      <c r="V83">
        <f t="shared" si="10"/>
        <v>-178.6565999999977</v>
      </c>
      <c r="X83">
        <f t="shared" si="4"/>
        <v>0</v>
      </c>
      <c r="Y83">
        <f t="shared" si="4"/>
        <v>0</v>
      </c>
      <c r="Z83">
        <f t="shared" si="4"/>
        <v>0</v>
      </c>
      <c r="AA83">
        <f t="shared" si="4"/>
        <v>5.9618000000000171E-3</v>
      </c>
      <c r="AB83">
        <f t="shared" si="4"/>
        <v>0.19673999999999836</v>
      </c>
      <c r="AC83">
        <f t="shared" si="4"/>
        <v>118.38999999999942</v>
      </c>
      <c r="AD83">
        <f t="shared" si="4"/>
        <v>-127.36000000000058</v>
      </c>
      <c r="AE83">
        <f t="shared" si="4"/>
        <v>23.768399999999986</v>
      </c>
      <c r="AF83">
        <f t="shared" si="4"/>
        <v>1662.7700000000041</v>
      </c>
      <c r="AG83">
        <f t="shared" si="11"/>
        <v>221.98160000000001</v>
      </c>
    </row>
    <row r="84" spans="2:33" x14ac:dyDescent="0.35">
      <c r="B84">
        <f t="shared" si="8"/>
        <v>33</v>
      </c>
      <c r="C84">
        <f t="shared" si="5"/>
        <v>0</v>
      </c>
      <c r="D84">
        <f t="shared" si="1"/>
        <v>0</v>
      </c>
      <c r="E84">
        <f t="shared" si="1"/>
        <v>0</v>
      </c>
      <c r="F84">
        <f t="shared" si="6"/>
        <v>0.78822499999999995</v>
      </c>
      <c r="G84">
        <f t="shared" si="6"/>
        <v>18.656220000000001</v>
      </c>
      <c r="H84">
        <f t="shared" si="6"/>
        <v>40819.56</v>
      </c>
      <c r="I84">
        <f t="shared" si="6"/>
        <v>40622.82</v>
      </c>
      <c r="J84">
        <f t="shared" si="6"/>
        <v>0</v>
      </c>
      <c r="K84">
        <f t="shared" si="6"/>
        <v>54709.38</v>
      </c>
      <c r="M84">
        <f t="shared" si="7"/>
        <v>0</v>
      </c>
      <c r="N84">
        <f t="shared" si="7"/>
        <v>0</v>
      </c>
      <c r="O84">
        <f t="shared" si="7"/>
        <v>0</v>
      </c>
      <c r="P84">
        <f t="shared" si="3"/>
        <v>9.1859999999999165E-4</v>
      </c>
      <c r="Q84">
        <f t="shared" si="3"/>
        <v>2.4439999999998463E-2</v>
      </c>
      <c r="R84">
        <f t="shared" si="3"/>
        <v>243.69000000000233</v>
      </c>
      <c r="S84">
        <f t="shared" si="3"/>
        <v>-311.08000000000175</v>
      </c>
      <c r="T84">
        <f t="shared" si="3"/>
        <v>469.08960000000002</v>
      </c>
      <c r="U84">
        <f t="shared" si="3"/>
        <v>307.63000000000466</v>
      </c>
      <c r="V84">
        <f t="shared" si="10"/>
        <v>85.680400000004056</v>
      </c>
      <c r="X84">
        <f t="shared" si="4"/>
        <v>0</v>
      </c>
      <c r="Y84">
        <f t="shared" si="4"/>
        <v>0</v>
      </c>
      <c r="Z84">
        <f t="shared" si="4"/>
        <v>0</v>
      </c>
      <c r="AA84">
        <f t="shared" si="4"/>
        <v>-3.235299999999941E-3</v>
      </c>
      <c r="AB84">
        <f t="shared" si="4"/>
        <v>-2.8639999999999333E-2</v>
      </c>
      <c r="AC84">
        <f t="shared" si="4"/>
        <v>-37.80000000000291</v>
      </c>
      <c r="AD84">
        <f t="shared" si="4"/>
        <v>-40.689999999995052</v>
      </c>
      <c r="AE84">
        <f t="shared" si="4"/>
        <v>-24.943100000000015</v>
      </c>
      <c r="AF84">
        <f t="shared" si="4"/>
        <v>1776.9399999999951</v>
      </c>
      <c r="AG84">
        <f t="shared" si="11"/>
        <v>27.833099999992157</v>
      </c>
    </row>
    <row r="85" spans="2:33" x14ac:dyDescent="0.35">
      <c r="B85">
        <f t="shared" si="8"/>
        <v>34</v>
      </c>
      <c r="C85">
        <f t="shared" si="5"/>
        <v>0</v>
      </c>
      <c r="D85">
        <f t="shared" si="5"/>
        <v>0</v>
      </c>
      <c r="E85">
        <f t="shared" si="5"/>
        <v>0</v>
      </c>
      <c r="F85">
        <f t="shared" si="6"/>
        <v>0.77967649999999999</v>
      </c>
      <c r="G85">
        <f t="shared" si="6"/>
        <v>18.687080000000002</v>
      </c>
      <c r="H85">
        <f t="shared" si="6"/>
        <v>41187.230000000003</v>
      </c>
      <c r="I85">
        <f t="shared" si="6"/>
        <v>42556.49</v>
      </c>
      <c r="J85">
        <f t="shared" si="6"/>
        <v>0</v>
      </c>
      <c r="K85">
        <f t="shared" si="6"/>
        <v>58430.559999999998</v>
      </c>
      <c r="M85">
        <f t="shared" si="7"/>
        <v>0</v>
      </c>
      <c r="N85">
        <f t="shared" si="7"/>
        <v>0</v>
      </c>
      <c r="O85">
        <f t="shared" si="7"/>
        <v>0</v>
      </c>
      <c r="P85">
        <f t="shared" ref="P85:U100" si="12">IF(AND(ISNUMBER(P19),ISNUMBER(F19)),P19-F19,"")</f>
        <v>-4.3709999999996807E-4</v>
      </c>
      <c r="Q85">
        <f t="shared" si="12"/>
        <v>-1.5340000000001908E-2</v>
      </c>
      <c r="R85">
        <f t="shared" si="12"/>
        <v>-16.650000000001455</v>
      </c>
      <c r="S85">
        <f t="shared" si="12"/>
        <v>-271.06999999999971</v>
      </c>
      <c r="T85">
        <f t="shared" si="12"/>
        <v>455.18720000000002</v>
      </c>
      <c r="U85">
        <f t="shared" si="12"/>
        <v>29.480000000003201</v>
      </c>
      <c r="V85">
        <f t="shared" si="10"/>
        <v>-200.76720000000176</v>
      </c>
      <c r="X85">
        <f t="shared" ref="X85:AF100" si="13">IF(AND(ISNUMBER(X19),ISNUMBER(M19)),X19-M19,"")</f>
        <v>0</v>
      </c>
      <c r="Y85">
        <f t="shared" si="13"/>
        <v>0</v>
      </c>
      <c r="Z85">
        <f t="shared" si="13"/>
        <v>0</v>
      </c>
      <c r="AA85">
        <f t="shared" si="13"/>
        <v>-5.6829999999999936E-3</v>
      </c>
      <c r="AB85">
        <f t="shared" si="13"/>
        <v>-5.6349999999998346E-2</v>
      </c>
      <c r="AC85">
        <f t="shared" si="13"/>
        <v>-3.7300000000032014</v>
      </c>
      <c r="AD85">
        <f t="shared" si="13"/>
        <v>-28.599999999998545</v>
      </c>
      <c r="AE85">
        <f t="shared" si="13"/>
        <v>-23.490100000000041</v>
      </c>
      <c r="AF85">
        <f t="shared" si="13"/>
        <v>1934.1900000000023</v>
      </c>
      <c r="AG85">
        <f t="shared" si="11"/>
        <v>48.360099999995384</v>
      </c>
    </row>
    <row r="86" spans="2:33" x14ac:dyDescent="0.35">
      <c r="B86">
        <f t="shared" si="8"/>
        <v>35</v>
      </c>
      <c r="C86">
        <f t="shared" si="5"/>
        <v>0</v>
      </c>
      <c r="D86">
        <f t="shared" si="5"/>
        <v>0</v>
      </c>
      <c r="E86">
        <f t="shared" si="5"/>
        <v>0</v>
      </c>
      <c r="F86">
        <f t="shared" ref="F86:K101" si="14">IF(ISNUMBER(F20),F20,"")</f>
        <v>0.77074030000000004</v>
      </c>
      <c r="G86">
        <f t="shared" si="14"/>
        <v>18.78369</v>
      </c>
      <c r="H86">
        <f t="shared" si="14"/>
        <v>41209.730000000003</v>
      </c>
      <c r="I86">
        <f t="shared" si="14"/>
        <v>46176.54</v>
      </c>
      <c r="J86">
        <f t="shared" si="14"/>
        <v>0</v>
      </c>
      <c r="K86">
        <f t="shared" si="14"/>
        <v>56518.93</v>
      </c>
      <c r="M86">
        <f t="shared" ref="M86:O101" si="15">IF(ISNUMBER(M20),M20,"")</f>
        <v>0</v>
      </c>
      <c r="N86">
        <f t="shared" si="15"/>
        <v>0</v>
      </c>
      <c r="O86">
        <f t="shared" si="15"/>
        <v>0</v>
      </c>
      <c r="P86">
        <f t="shared" si="12"/>
        <v>4.584399999999933E-3</v>
      </c>
      <c r="Q86">
        <f t="shared" si="12"/>
        <v>6.5629999999998745E-2</v>
      </c>
      <c r="R86">
        <f t="shared" si="12"/>
        <v>285.61999999999534</v>
      </c>
      <c r="S86">
        <f t="shared" si="12"/>
        <v>-225.62999999999738</v>
      </c>
      <c r="T86">
        <f t="shared" si="12"/>
        <v>416.01429999999999</v>
      </c>
      <c r="U86">
        <f t="shared" si="12"/>
        <v>833.38999999999942</v>
      </c>
      <c r="V86">
        <f t="shared" si="10"/>
        <v>95.235699999992733</v>
      </c>
      <c r="X86">
        <f t="shared" si="13"/>
        <v>0</v>
      </c>
      <c r="Y86">
        <f t="shared" si="13"/>
        <v>0</v>
      </c>
      <c r="Z86">
        <f t="shared" si="13"/>
        <v>0</v>
      </c>
      <c r="AA86">
        <f t="shared" si="13"/>
        <v>-1.0053499999999937E-2</v>
      </c>
      <c r="AB86">
        <f t="shared" si="13"/>
        <v>-0.15112999999999843</v>
      </c>
      <c r="AC86">
        <f t="shared" si="13"/>
        <v>-201.36999999999534</v>
      </c>
      <c r="AD86">
        <f t="shared" si="13"/>
        <v>-142.58000000000175</v>
      </c>
      <c r="AE86">
        <f t="shared" si="13"/>
        <v>-25.488999999999976</v>
      </c>
      <c r="AF86">
        <f t="shared" si="13"/>
        <v>1983.6600000000035</v>
      </c>
      <c r="AG86">
        <f t="shared" si="11"/>
        <v>-33.300999999993621</v>
      </c>
    </row>
    <row r="87" spans="2:33" x14ac:dyDescent="0.35">
      <c r="B87">
        <f t="shared" si="8"/>
        <v>36</v>
      </c>
      <c r="C87">
        <f t="shared" si="5"/>
        <v>0</v>
      </c>
      <c r="D87">
        <f t="shared" si="5"/>
        <v>0</v>
      </c>
      <c r="E87">
        <f t="shared" si="5"/>
        <v>0</v>
      </c>
      <c r="F87">
        <f t="shared" si="14"/>
        <v>0.74542909999999996</v>
      </c>
      <c r="G87">
        <f t="shared" si="14"/>
        <v>20.579440000000002</v>
      </c>
      <c r="H87">
        <f t="shared" si="14"/>
        <v>42577.19</v>
      </c>
      <c r="I87">
        <f t="shared" si="14"/>
        <v>38177.21</v>
      </c>
      <c r="J87">
        <f t="shared" si="14"/>
        <v>0</v>
      </c>
      <c r="K87">
        <f t="shared" si="14"/>
        <v>65611.820000000007</v>
      </c>
      <c r="M87">
        <f t="shared" si="15"/>
        <v>0</v>
      </c>
      <c r="N87">
        <f t="shared" si="15"/>
        <v>0</v>
      </c>
      <c r="O87">
        <f t="shared" si="15"/>
        <v>0</v>
      </c>
      <c r="P87">
        <f t="shared" si="12"/>
        <v>-2.8010000000000534E-4</v>
      </c>
      <c r="Q87">
        <f t="shared" si="12"/>
        <v>8.3289999999998088E-2</v>
      </c>
      <c r="R87">
        <f t="shared" si="12"/>
        <v>466.30999999999767</v>
      </c>
      <c r="S87">
        <f t="shared" si="12"/>
        <v>-195.04000000000087</v>
      </c>
      <c r="T87">
        <f t="shared" si="12"/>
        <v>408.67540000000002</v>
      </c>
      <c r="U87">
        <f t="shared" si="12"/>
        <v>2798.2199999999866</v>
      </c>
      <c r="V87">
        <f t="shared" si="10"/>
        <v>252.67459999999852</v>
      </c>
      <c r="X87">
        <f t="shared" si="13"/>
        <v>0</v>
      </c>
      <c r="Y87">
        <f t="shared" si="13"/>
        <v>0</v>
      </c>
      <c r="Z87">
        <f t="shared" si="13"/>
        <v>0</v>
      </c>
      <c r="AA87">
        <f t="shared" si="13"/>
        <v>7.0814000000000155E-3</v>
      </c>
      <c r="AB87">
        <f t="shared" si="13"/>
        <v>-6.6130000000001132E-2</v>
      </c>
      <c r="AC87">
        <f t="shared" si="13"/>
        <v>-207.08999999999651</v>
      </c>
      <c r="AD87">
        <f t="shared" si="13"/>
        <v>-13.819999999999709</v>
      </c>
      <c r="AE87">
        <f t="shared" si="13"/>
        <v>-15.894600000000025</v>
      </c>
      <c r="AF87">
        <f t="shared" si="13"/>
        <v>2870.6100000000006</v>
      </c>
      <c r="AG87">
        <f t="shared" si="11"/>
        <v>-177.37539999999677</v>
      </c>
    </row>
    <row r="88" spans="2:33" x14ac:dyDescent="0.35">
      <c r="B88">
        <f t="shared" si="8"/>
        <v>37</v>
      </c>
      <c r="C88">
        <f t="shared" si="5"/>
        <v>0</v>
      </c>
      <c r="D88">
        <f t="shared" si="5"/>
        <v>0</v>
      </c>
      <c r="E88">
        <f t="shared" si="5"/>
        <v>0</v>
      </c>
      <c r="F88">
        <f t="shared" si="14"/>
        <v>0.79664610000000002</v>
      </c>
      <c r="G88">
        <f t="shared" si="14"/>
        <v>21.314779999999999</v>
      </c>
      <c r="H88">
        <f t="shared" si="14"/>
        <v>46575.02</v>
      </c>
      <c r="I88">
        <f t="shared" si="14"/>
        <v>37109.25</v>
      </c>
      <c r="J88">
        <f t="shared" si="14"/>
        <v>0</v>
      </c>
      <c r="K88">
        <f t="shared" si="14"/>
        <v>80231.7</v>
      </c>
      <c r="M88">
        <f t="shared" si="15"/>
        <v>0</v>
      </c>
      <c r="N88">
        <f t="shared" si="15"/>
        <v>0</v>
      </c>
      <c r="O88">
        <f t="shared" si="15"/>
        <v>0</v>
      </c>
      <c r="P88">
        <f t="shared" si="12"/>
        <v>-3.2019999999999271E-4</v>
      </c>
      <c r="Q88">
        <f t="shared" si="12"/>
        <v>3.7500000000001421E-2</v>
      </c>
      <c r="R88">
        <f t="shared" si="12"/>
        <v>311.40000000000146</v>
      </c>
      <c r="S88">
        <f t="shared" si="12"/>
        <v>-320.94000000000233</v>
      </c>
      <c r="T88">
        <f t="shared" si="12"/>
        <v>513.65769999999998</v>
      </c>
      <c r="U88">
        <f t="shared" si="12"/>
        <v>1970.9499999999971</v>
      </c>
      <c r="V88">
        <f t="shared" si="10"/>
        <v>118.68230000000381</v>
      </c>
      <c r="X88">
        <f t="shared" si="13"/>
        <v>0</v>
      </c>
      <c r="Y88">
        <f t="shared" si="13"/>
        <v>0</v>
      </c>
      <c r="Z88">
        <f t="shared" si="13"/>
        <v>0</v>
      </c>
      <c r="AA88">
        <f t="shared" si="13"/>
        <v>-3.4418999999999977E-3</v>
      </c>
      <c r="AB88">
        <f t="shared" si="13"/>
        <v>-3.078000000000003E-2</v>
      </c>
      <c r="AC88">
        <f t="shared" si="13"/>
        <v>52.230000000003201</v>
      </c>
      <c r="AD88">
        <f t="shared" si="13"/>
        <v>188.94000000000233</v>
      </c>
      <c r="AE88">
        <f t="shared" si="13"/>
        <v>-6.5080999999999563</v>
      </c>
      <c r="AF88">
        <f t="shared" si="13"/>
        <v>3096.1600000000035</v>
      </c>
      <c r="AG88">
        <f t="shared" si="11"/>
        <v>-130.20189999999917</v>
      </c>
    </row>
    <row r="89" spans="2:33" x14ac:dyDescent="0.35">
      <c r="B89">
        <f t="shared" si="8"/>
        <v>38</v>
      </c>
      <c r="C89">
        <f t="shared" si="5"/>
        <v>0</v>
      </c>
      <c r="D89">
        <f t="shared" si="5"/>
        <v>0</v>
      </c>
      <c r="E89">
        <f t="shared" si="5"/>
        <v>0</v>
      </c>
      <c r="F89">
        <f t="shared" si="14"/>
        <v>0.7931608</v>
      </c>
      <c r="G89">
        <f t="shared" si="14"/>
        <v>21.272739999999999</v>
      </c>
      <c r="H89">
        <f t="shared" si="14"/>
        <v>47459.48</v>
      </c>
      <c r="I89">
        <f t="shared" si="14"/>
        <v>37481.040000000001</v>
      </c>
      <c r="J89">
        <f t="shared" si="14"/>
        <v>0</v>
      </c>
      <c r="K89">
        <f t="shared" si="14"/>
        <v>94110.42</v>
      </c>
      <c r="M89">
        <f t="shared" si="15"/>
        <v>0</v>
      </c>
      <c r="N89">
        <f t="shared" si="15"/>
        <v>0</v>
      </c>
      <c r="O89">
        <f t="shared" si="15"/>
        <v>0</v>
      </c>
      <c r="P89">
        <f t="shared" si="12"/>
        <v>2.4142999999999804E-3</v>
      </c>
      <c r="Q89">
        <f t="shared" si="12"/>
        <v>4.7730000000001382E-2</v>
      </c>
      <c r="R89">
        <f t="shared" si="12"/>
        <v>409.68000000000029</v>
      </c>
      <c r="S89">
        <f t="shared" si="12"/>
        <v>-200.87000000000262</v>
      </c>
      <c r="T89">
        <f t="shared" si="12"/>
        <v>507.8802</v>
      </c>
      <c r="U89">
        <f t="shared" si="12"/>
        <v>3636.070000000007</v>
      </c>
      <c r="V89">
        <f t="shared" si="10"/>
        <v>102.66980000000291</v>
      </c>
      <c r="X89">
        <f t="shared" si="13"/>
        <v>0</v>
      </c>
      <c r="Y89">
        <f t="shared" si="13"/>
        <v>0</v>
      </c>
      <c r="Z89">
        <f t="shared" si="13"/>
        <v>0</v>
      </c>
      <c r="AA89">
        <f t="shared" si="13"/>
        <v>-1.4248999999999512E-3</v>
      </c>
      <c r="AB89">
        <f t="shared" si="13"/>
        <v>-5.2720000000000766E-2</v>
      </c>
      <c r="AC89">
        <f t="shared" si="13"/>
        <v>-144.70000000000437</v>
      </c>
      <c r="AD89">
        <f t="shared" si="13"/>
        <v>74.560000000004948</v>
      </c>
      <c r="AE89">
        <f t="shared" si="13"/>
        <v>-3.3996999999999957</v>
      </c>
      <c r="AF89">
        <f t="shared" si="13"/>
        <v>2346.6100000000006</v>
      </c>
      <c r="AG89">
        <f t="shared" si="11"/>
        <v>-215.86030000000932</v>
      </c>
    </row>
    <row r="90" spans="2:33" x14ac:dyDescent="0.35">
      <c r="B90">
        <f t="shared" si="8"/>
        <v>39</v>
      </c>
      <c r="C90">
        <f t="shared" si="5"/>
        <v>0</v>
      </c>
      <c r="D90">
        <f t="shared" si="5"/>
        <v>0</v>
      </c>
      <c r="E90">
        <f t="shared" si="5"/>
        <v>0</v>
      </c>
      <c r="F90">
        <f t="shared" si="14"/>
        <v>0.77632409999999996</v>
      </c>
      <c r="G90">
        <f t="shared" si="14"/>
        <v>20.79308</v>
      </c>
      <c r="H90">
        <f t="shared" si="14"/>
        <v>48021.86</v>
      </c>
      <c r="I90">
        <f t="shared" si="14"/>
        <v>38335.53</v>
      </c>
      <c r="J90">
        <f t="shared" si="14"/>
        <v>0</v>
      </c>
      <c r="K90">
        <f t="shared" si="14"/>
        <v>108752.1</v>
      </c>
      <c r="M90">
        <f t="shared" si="15"/>
        <v>0</v>
      </c>
      <c r="N90">
        <f t="shared" si="15"/>
        <v>0</v>
      </c>
      <c r="O90">
        <f t="shared" si="15"/>
        <v>0</v>
      </c>
      <c r="P90">
        <f t="shared" si="12"/>
        <v>3.3992000000000466E-3</v>
      </c>
      <c r="Q90">
        <f t="shared" si="12"/>
        <v>2.4750000000000938E-2</v>
      </c>
      <c r="R90">
        <f t="shared" si="12"/>
        <v>428.5199999999968</v>
      </c>
      <c r="S90">
        <f t="shared" si="12"/>
        <v>-207.06999999999971</v>
      </c>
      <c r="T90">
        <f t="shared" si="12"/>
        <v>448.47710000000001</v>
      </c>
      <c r="U90">
        <f t="shared" si="12"/>
        <v>3954.1999999999971</v>
      </c>
      <c r="V90">
        <f t="shared" si="10"/>
        <v>187.1128999999965</v>
      </c>
      <c r="X90">
        <f t="shared" si="13"/>
        <v>0</v>
      </c>
      <c r="Y90">
        <f t="shared" si="13"/>
        <v>0</v>
      </c>
      <c r="Z90">
        <f t="shared" si="13"/>
        <v>0</v>
      </c>
      <c r="AA90">
        <f t="shared" si="13"/>
        <v>4.7431000000000001E-3</v>
      </c>
      <c r="AB90">
        <f t="shared" si="13"/>
        <v>0.21007999999999782</v>
      </c>
      <c r="AC90">
        <f t="shared" si="13"/>
        <v>153.86000000000058</v>
      </c>
      <c r="AD90">
        <f t="shared" si="13"/>
        <v>102.73999999999796</v>
      </c>
      <c r="AE90">
        <f t="shared" si="13"/>
        <v>21.35250000000002</v>
      </c>
      <c r="AF90">
        <f t="shared" si="13"/>
        <v>4433.5999999999913</v>
      </c>
      <c r="AG90">
        <f t="shared" si="11"/>
        <v>29.767500000002599</v>
      </c>
    </row>
    <row r="91" spans="2:33" x14ac:dyDescent="0.35">
      <c r="B91">
        <f t="shared" si="8"/>
        <v>40</v>
      </c>
      <c r="C91">
        <f t="shared" si="5"/>
        <v>0</v>
      </c>
      <c r="D91">
        <f t="shared" si="5"/>
        <v>0</v>
      </c>
      <c r="E91">
        <f t="shared" si="5"/>
        <v>0</v>
      </c>
      <c r="F91">
        <f t="shared" si="14"/>
        <v>0.76813799999999999</v>
      </c>
      <c r="G91">
        <f t="shared" si="14"/>
        <v>20.827649999999998</v>
      </c>
      <c r="H91">
        <f t="shared" si="14"/>
        <v>48835.81</v>
      </c>
      <c r="I91">
        <f t="shared" si="14"/>
        <v>38763.08</v>
      </c>
      <c r="J91">
        <f t="shared" si="14"/>
        <v>0</v>
      </c>
      <c r="K91">
        <f t="shared" si="14"/>
        <v>122571.2</v>
      </c>
      <c r="M91">
        <f t="shared" si="15"/>
        <v>0</v>
      </c>
      <c r="N91">
        <f t="shared" si="15"/>
        <v>0</v>
      </c>
      <c r="O91">
        <f t="shared" si="15"/>
        <v>0</v>
      </c>
      <c r="P91">
        <f t="shared" si="12"/>
        <v>2.6084000000000662E-3</v>
      </c>
      <c r="Q91">
        <f t="shared" si="12"/>
        <v>2.7810000000002333E-2</v>
      </c>
      <c r="R91">
        <f t="shared" si="12"/>
        <v>462.30000000000291</v>
      </c>
      <c r="S91">
        <f t="shared" si="12"/>
        <v>-119.01000000000204</v>
      </c>
      <c r="T91">
        <f t="shared" si="12"/>
        <v>413.26369999999997</v>
      </c>
      <c r="U91">
        <f t="shared" si="12"/>
        <v>5997.1999999999971</v>
      </c>
      <c r="V91">
        <f t="shared" si="10"/>
        <v>168.04630000000498</v>
      </c>
      <c r="X91">
        <f t="shared" si="13"/>
        <v>0</v>
      </c>
      <c r="Y91">
        <f t="shared" si="13"/>
        <v>0</v>
      </c>
      <c r="Z91">
        <f t="shared" si="13"/>
        <v>0</v>
      </c>
      <c r="AA91">
        <f t="shared" si="13"/>
        <v>-2.1669000000000826E-3</v>
      </c>
      <c r="AB91">
        <f t="shared" si="13"/>
        <v>-3.4110000000001861E-2</v>
      </c>
      <c r="AC91">
        <f t="shared" si="13"/>
        <v>96.55000000000291</v>
      </c>
      <c r="AD91">
        <f t="shared" si="13"/>
        <v>284.2699999999968</v>
      </c>
      <c r="AE91">
        <f t="shared" si="13"/>
        <v>-25.070299999999975</v>
      </c>
      <c r="AF91">
        <f t="shared" si="13"/>
        <v>5383.6000000000058</v>
      </c>
      <c r="AG91">
        <f t="shared" si="11"/>
        <v>-162.64969999999391</v>
      </c>
    </row>
    <row r="92" spans="2:33" x14ac:dyDescent="0.35">
      <c r="B92">
        <f t="shared" si="8"/>
        <v>41</v>
      </c>
      <c r="C92">
        <f t="shared" si="5"/>
        <v>0</v>
      </c>
      <c r="D92">
        <f t="shared" si="5"/>
        <v>0</v>
      </c>
      <c r="E92">
        <f t="shared" si="5"/>
        <v>0</v>
      </c>
      <c r="F92">
        <f t="shared" si="14"/>
        <v>0.75346420000000003</v>
      </c>
      <c r="G92">
        <f t="shared" si="14"/>
        <v>20.845130000000001</v>
      </c>
      <c r="H92">
        <f t="shared" si="14"/>
        <v>49704.1</v>
      </c>
      <c r="I92">
        <f t="shared" si="14"/>
        <v>39049.22</v>
      </c>
      <c r="J92">
        <f t="shared" si="14"/>
        <v>0</v>
      </c>
      <c r="K92">
        <f t="shared" si="14"/>
        <v>136974.79999999999</v>
      </c>
      <c r="M92">
        <f t="shared" si="15"/>
        <v>0</v>
      </c>
      <c r="N92">
        <f t="shared" si="15"/>
        <v>0</v>
      </c>
      <c r="O92">
        <f t="shared" si="15"/>
        <v>0</v>
      </c>
      <c r="P92">
        <f t="shared" si="12"/>
        <v>2.803000000000111E-4</v>
      </c>
      <c r="Q92">
        <f t="shared" si="12"/>
        <v>2.4069999999998259E-2</v>
      </c>
      <c r="R92">
        <f t="shared" si="12"/>
        <v>375.59000000000378</v>
      </c>
      <c r="S92">
        <f t="shared" si="12"/>
        <v>-29.220000000001164</v>
      </c>
      <c r="T92">
        <f t="shared" si="12"/>
        <v>373.98899999999998</v>
      </c>
      <c r="U92">
        <f t="shared" si="12"/>
        <v>7342.9000000000233</v>
      </c>
      <c r="V92">
        <f t="shared" si="10"/>
        <v>30.821000000004972</v>
      </c>
      <c r="X92">
        <f t="shared" si="13"/>
        <v>0</v>
      </c>
      <c r="Y92">
        <f t="shared" si="13"/>
        <v>0</v>
      </c>
      <c r="Z92">
        <f t="shared" si="13"/>
        <v>0</v>
      </c>
      <c r="AA92">
        <f t="shared" si="13"/>
        <v>-1.4017000000000612E-3</v>
      </c>
      <c r="AB92">
        <f t="shared" si="13"/>
        <v>5.3430000000002309E-2</v>
      </c>
      <c r="AC92">
        <f t="shared" si="13"/>
        <v>299.04999999999563</v>
      </c>
      <c r="AD92">
        <f t="shared" si="13"/>
        <v>243</v>
      </c>
      <c r="AE92">
        <f t="shared" si="13"/>
        <v>18.572200000000009</v>
      </c>
      <c r="AF92">
        <f t="shared" si="13"/>
        <v>7597.2999999999884</v>
      </c>
      <c r="AG92">
        <f t="shared" si="11"/>
        <v>37.477799999995625</v>
      </c>
    </row>
    <row r="93" spans="2:33" x14ac:dyDescent="0.35">
      <c r="B93">
        <f t="shared" si="8"/>
        <v>42</v>
      </c>
      <c r="C93">
        <f t="shared" si="5"/>
        <v>0</v>
      </c>
      <c r="D93">
        <f t="shared" si="5"/>
        <v>0</v>
      </c>
      <c r="E93">
        <f t="shared" si="5"/>
        <v>0</v>
      </c>
      <c r="F93">
        <f t="shared" si="14"/>
        <v>0.72037309999999999</v>
      </c>
      <c r="G93">
        <f t="shared" si="14"/>
        <v>20.60568</v>
      </c>
      <c r="H93">
        <f t="shared" si="14"/>
        <v>50419.59</v>
      </c>
      <c r="I93">
        <f t="shared" si="14"/>
        <v>39284.36</v>
      </c>
      <c r="J93">
        <f t="shared" si="14"/>
        <v>0</v>
      </c>
      <c r="K93">
        <f t="shared" si="14"/>
        <v>152271.20000000001</v>
      </c>
      <c r="M93">
        <f t="shared" si="15"/>
        <v>0</v>
      </c>
      <c r="N93">
        <f t="shared" si="15"/>
        <v>0</v>
      </c>
      <c r="O93">
        <f t="shared" si="15"/>
        <v>0</v>
      </c>
      <c r="P93">
        <f t="shared" si="12"/>
        <v>-4.4219999999994819E-4</v>
      </c>
      <c r="Q93">
        <f t="shared" si="12"/>
        <v>-9.7279999999997813E-2</v>
      </c>
      <c r="R93">
        <f t="shared" si="12"/>
        <v>258.9800000000032</v>
      </c>
      <c r="S93">
        <f t="shared" si="12"/>
        <v>100.11000000000058</v>
      </c>
      <c r="T93">
        <f t="shared" si="12"/>
        <v>298.88139999999999</v>
      </c>
      <c r="U93">
        <f t="shared" si="12"/>
        <v>9769.7999999999884</v>
      </c>
      <c r="V93">
        <f t="shared" si="10"/>
        <v>-140.01139999999737</v>
      </c>
      <c r="X93">
        <f t="shared" si="13"/>
        <v>0</v>
      </c>
      <c r="Y93">
        <f t="shared" si="13"/>
        <v>0</v>
      </c>
      <c r="Z93">
        <f t="shared" si="13"/>
        <v>0</v>
      </c>
      <c r="AA93">
        <f t="shared" si="13"/>
        <v>1.366699999999943E-3</v>
      </c>
      <c r="AB93">
        <f t="shared" si="13"/>
        <v>0.11902999999999864</v>
      </c>
      <c r="AC93">
        <f t="shared" si="13"/>
        <v>439.16999999999825</v>
      </c>
      <c r="AD93">
        <f t="shared" si="13"/>
        <v>83.360000000000582</v>
      </c>
      <c r="AE93">
        <f t="shared" si="13"/>
        <v>55.394800000000032</v>
      </c>
      <c r="AF93">
        <f t="shared" si="13"/>
        <v>5680.7999999999884</v>
      </c>
      <c r="AG93">
        <f t="shared" si="11"/>
        <v>300.41519999999764</v>
      </c>
    </row>
    <row r="94" spans="2:33" x14ac:dyDescent="0.35">
      <c r="B94">
        <f t="shared" si="8"/>
        <v>43</v>
      </c>
      <c r="C94">
        <f t="shared" si="5"/>
        <v>0</v>
      </c>
      <c r="D94">
        <f t="shared" si="5"/>
        <v>0</v>
      </c>
      <c r="E94">
        <f t="shared" si="5"/>
        <v>0</v>
      </c>
      <c r="F94">
        <f t="shared" si="14"/>
        <v>0.69415850000000001</v>
      </c>
      <c r="G94">
        <f t="shared" si="14"/>
        <v>20.952919999999999</v>
      </c>
      <c r="H94">
        <f t="shared" si="14"/>
        <v>51724.97</v>
      </c>
      <c r="I94">
        <f t="shared" si="14"/>
        <v>39503.33</v>
      </c>
      <c r="J94">
        <f t="shared" si="14"/>
        <v>0</v>
      </c>
      <c r="K94">
        <f t="shared" si="14"/>
        <v>170924</v>
      </c>
      <c r="M94">
        <f t="shared" si="15"/>
        <v>0</v>
      </c>
      <c r="N94">
        <f t="shared" si="15"/>
        <v>0</v>
      </c>
      <c r="O94">
        <f t="shared" si="15"/>
        <v>0</v>
      </c>
      <c r="P94">
        <f t="shared" si="12"/>
        <v>-3.511299999999995E-3</v>
      </c>
      <c r="Q94">
        <f t="shared" si="12"/>
        <v>-0.10836999999999719</v>
      </c>
      <c r="R94">
        <f t="shared" si="12"/>
        <v>142.58999999999651</v>
      </c>
      <c r="S94">
        <f t="shared" si="12"/>
        <v>48.529999999998836</v>
      </c>
      <c r="T94">
        <f t="shared" si="12"/>
        <v>281.89449999999999</v>
      </c>
      <c r="U94">
        <f t="shared" si="12"/>
        <v>8455.5</v>
      </c>
      <c r="V94">
        <f t="shared" si="10"/>
        <v>-187.83450000000232</v>
      </c>
      <c r="X94">
        <f t="shared" si="13"/>
        <v>0</v>
      </c>
      <c r="Y94">
        <f t="shared" si="13"/>
        <v>0</v>
      </c>
      <c r="Z94">
        <f t="shared" si="13"/>
        <v>0</v>
      </c>
      <c r="AA94">
        <f t="shared" si="13"/>
        <v>6.9028999999999341E-3</v>
      </c>
      <c r="AB94">
        <f t="shared" si="13"/>
        <v>8.5659999999997183E-2</v>
      </c>
      <c r="AC94">
        <f t="shared" si="13"/>
        <v>459.06999999999971</v>
      </c>
      <c r="AD94">
        <f t="shared" si="13"/>
        <v>91.279999999998836</v>
      </c>
      <c r="AE94">
        <f t="shared" si="13"/>
        <v>17.541800000000023</v>
      </c>
      <c r="AF94">
        <f t="shared" si="13"/>
        <v>4699.2999999999884</v>
      </c>
      <c r="AG94">
        <f t="shared" si="11"/>
        <v>350.24820000000085</v>
      </c>
    </row>
    <row r="95" spans="2:33" x14ac:dyDescent="0.35">
      <c r="B95">
        <f t="shared" si="8"/>
        <v>44</v>
      </c>
      <c r="C95">
        <f t="shared" si="5"/>
        <v>0</v>
      </c>
      <c r="D95">
        <f t="shared" si="5"/>
        <v>0</v>
      </c>
      <c r="E95">
        <f t="shared" si="5"/>
        <v>0</v>
      </c>
      <c r="F95">
        <f t="shared" si="14"/>
        <v>0.65711430000000004</v>
      </c>
      <c r="G95">
        <f t="shared" si="14"/>
        <v>20.754280000000001</v>
      </c>
      <c r="H95">
        <f t="shared" si="14"/>
        <v>52927.199999999997</v>
      </c>
      <c r="I95">
        <f t="shared" si="14"/>
        <v>39596.35</v>
      </c>
      <c r="J95">
        <f t="shared" si="14"/>
        <v>0</v>
      </c>
      <c r="K95">
        <f t="shared" si="14"/>
        <v>189791.8</v>
      </c>
      <c r="M95">
        <f t="shared" si="15"/>
        <v>0</v>
      </c>
      <c r="N95">
        <f t="shared" si="15"/>
        <v>0</v>
      </c>
      <c r="O95">
        <f t="shared" si="15"/>
        <v>0</v>
      </c>
      <c r="P95">
        <f t="shared" si="12"/>
        <v>-2.4780000000000912E-3</v>
      </c>
      <c r="Q95">
        <f t="shared" si="12"/>
        <v>-1.0400000000000631E-2</v>
      </c>
      <c r="R95">
        <f t="shared" si="12"/>
        <v>379.2100000000064</v>
      </c>
      <c r="S95">
        <f t="shared" si="12"/>
        <v>116.43000000000029</v>
      </c>
      <c r="T95">
        <f t="shared" si="12"/>
        <v>275.53519999999997</v>
      </c>
      <c r="U95">
        <f t="shared" si="12"/>
        <v>10061.5</v>
      </c>
      <c r="V95">
        <f t="shared" si="10"/>
        <v>-12.755199999993863</v>
      </c>
      <c r="X95">
        <f t="shared" si="13"/>
        <v>0</v>
      </c>
      <c r="Y95">
        <f t="shared" si="13"/>
        <v>0</v>
      </c>
      <c r="Z95">
        <f t="shared" si="13"/>
        <v>0</v>
      </c>
      <c r="AA95">
        <f t="shared" si="13"/>
        <v>5.2358000000000127E-3</v>
      </c>
      <c r="AB95">
        <f t="shared" si="13"/>
        <v>7.7859999999997598E-2</v>
      </c>
      <c r="AC95">
        <f t="shared" si="13"/>
        <v>319.63999999999942</v>
      </c>
      <c r="AD95">
        <f t="shared" si="13"/>
        <v>152.76000000000204</v>
      </c>
      <c r="AE95">
        <f t="shared" si="13"/>
        <v>20.020800000000008</v>
      </c>
      <c r="AF95">
        <f t="shared" si="13"/>
        <v>4857.7000000000116</v>
      </c>
      <c r="AG95">
        <f t="shared" si="11"/>
        <v>146.85919999999737</v>
      </c>
    </row>
    <row r="96" spans="2:33" x14ac:dyDescent="0.35">
      <c r="B96">
        <f t="shared" si="8"/>
        <v>45</v>
      </c>
      <c r="C96">
        <f t="shared" si="5"/>
        <v>0</v>
      </c>
      <c r="D96">
        <f t="shared" si="5"/>
        <v>0</v>
      </c>
      <c r="E96">
        <f t="shared" si="5"/>
        <v>0</v>
      </c>
      <c r="F96">
        <f t="shared" si="14"/>
        <v>0.61309809999999998</v>
      </c>
      <c r="G96">
        <f t="shared" si="14"/>
        <v>20.6676</v>
      </c>
      <c r="H96">
        <f t="shared" si="14"/>
        <v>53745.86</v>
      </c>
      <c r="I96">
        <f t="shared" si="14"/>
        <v>39901.31</v>
      </c>
      <c r="J96">
        <f t="shared" si="14"/>
        <v>0</v>
      </c>
      <c r="K96">
        <f t="shared" si="14"/>
        <v>210169.9</v>
      </c>
      <c r="M96">
        <f t="shared" si="15"/>
        <v>0</v>
      </c>
      <c r="N96">
        <f t="shared" si="15"/>
        <v>0</v>
      </c>
      <c r="O96">
        <f t="shared" si="15"/>
        <v>0</v>
      </c>
      <c r="P96">
        <f t="shared" si="12"/>
        <v>1.9465000000000732E-3</v>
      </c>
      <c r="Q96">
        <f t="shared" si="12"/>
        <v>-4.6839999999999549E-2</v>
      </c>
      <c r="R96">
        <f t="shared" si="12"/>
        <v>325.69999999999709</v>
      </c>
      <c r="S96">
        <f t="shared" si="12"/>
        <v>50.380000000004657</v>
      </c>
      <c r="T96">
        <f t="shared" si="12"/>
        <v>225.5658</v>
      </c>
      <c r="U96">
        <f t="shared" si="12"/>
        <v>8855.6000000000058</v>
      </c>
      <c r="V96">
        <f t="shared" si="10"/>
        <v>49.754199999992437</v>
      </c>
      <c r="X96">
        <f t="shared" si="13"/>
        <v>0</v>
      </c>
      <c r="Y96">
        <f t="shared" si="13"/>
        <v>0</v>
      </c>
      <c r="Z96">
        <f t="shared" si="13"/>
        <v>0</v>
      </c>
      <c r="AA96">
        <f t="shared" si="13"/>
        <v>-8.1100000000056127E-5</v>
      </c>
      <c r="AB96">
        <f t="shared" si="13"/>
        <v>6.9589999999998042E-2</v>
      </c>
      <c r="AC96">
        <f t="shared" si="13"/>
        <v>191.85000000000582</v>
      </c>
      <c r="AD96">
        <f t="shared" si="13"/>
        <v>136.55999999999767</v>
      </c>
      <c r="AE96">
        <f t="shared" si="13"/>
        <v>4.916799999999995</v>
      </c>
      <c r="AF96">
        <f t="shared" si="13"/>
        <v>2823.6000000000058</v>
      </c>
      <c r="AG96">
        <f t="shared" si="11"/>
        <v>50.373200000008154</v>
      </c>
    </row>
    <row r="97" spans="2:33" x14ac:dyDescent="0.35">
      <c r="B97">
        <f t="shared" si="8"/>
        <v>46</v>
      </c>
      <c r="C97">
        <f t="shared" si="5"/>
        <v>0</v>
      </c>
      <c r="D97">
        <f t="shared" si="5"/>
        <v>0</v>
      </c>
      <c r="E97">
        <f t="shared" si="5"/>
        <v>0</v>
      </c>
      <c r="F97">
        <f t="shared" si="14"/>
        <v>0.61021270000000005</v>
      </c>
      <c r="G97">
        <f t="shared" si="14"/>
        <v>20.311430000000001</v>
      </c>
      <c r="H97">
        <f t="shared" si="14"/>
        <v>54581.49</v>
      </c>
      <c r="I97">
        <f t="shared" si="14"/>
        <v>40331.97</v>
      </c>
      <c r="J97">
        <f t="shared" si="14"/>
        <v>0</v>
      </c>
      <c r="K97">
        <f t="shared" si="14"/>
        <v>230214.1</v>
      </c>
      <c r="M97">
        <f t="shared" si="15"/>
        <v>0</v>
      </c>
      <c r="N97">
        <f t="shared" si="15"/>
        <v>0</v>
      </c>
      <c r="O97">
        <f t="shared" si="15"/>
        <v>0</v>
      </c>
      <c r="P97">
        <f t="shared" si="12"/>
        <v>2.3044999999999316E-3</v>
      </c>
      <c r="Q97">
        <f t="shared" si="12"/>
        <v>5.2640000000000242E-2</v>
      </c>
      <c r="R97">
        <f t="shared" si="12"/>
        <v>542.76000000000204</v>
      </c>
      <c r="S97">
        <f t="shared" si="12"/>
        <v>100.15999999999622</v>
      </c>
      <c r="T97">
        <f t="shared" si="12"/>
        <v>193.01570000000001</v>
      </c>
      <c r="U97">
        <f t="shared" si="12"/>
        <v>8691.2999999999884</v>
      </c>
      <c r="V97">
        <f t="shared" si="10"/>
        <v>249.58430000000578</v>
      </c>
      <c r="X97">
        <f t="shared" si="13"/>
        <v>0</v>
      </c>
      <c r="Y97">
        <f t="shared" si="13"/>
        <v>0</v>
      </c>
      <c r="Z97">
        <f t="shared" si="13"/>
        <v>0</v>
      </c>
      <c r="AA97">
        <f t="shared" si="13"/>
        <v>0</v>
      </c>
      <c r="AB97">
        <f t="shared" si="13"/>
        <v>2.102999999999966E-2</v>
      </c>
      <c r="AC97">
        <f t="shared" si="13"/>
        <v>47.910000000003492</v>
      </c>
      <c r="AD97">
        <f t="shared" si="13"/>
        <v>87.260000000002037</v>
      </c>
      <c r="AE97">
        <f t="shared" si="13"/>
        <v>5.3657999999999788</v>
      </c>
      <c r="AF97">
        <f t="shared" si="13"/>
        <v>2086.6000000000058</v>
      </c>
      <c r="AG97">
        <f t="shared" si="11"/>
        <v>-44.715799999998524</v>
      </c>
    </row>
    <row r="98" spans="2:33" x14ac:dyDescent="0.35">
      <c r="B98">
        <f t="shared" si="8"/>
        <v>47</v>
      </c>
      <c r="C98">
        <f t="shared" si="5"/>
        <v>0</v>
      </c>
      <c r="D98">
        <f t="shared" si="5"/>
        <v>0</v>
      </c>
      <c r="E98">
        <f t="shared" si="5"/>
        <v>0</v>
      </c>
      <c r="F98">
        <f t="shared" si="14"/>
        <v>0.61167369999999999</v>
      </c>
      <c r="G98">
        <f t="shared" si="14"/>
        <v>20.307559999999999</v>
      </c>
      <c r="H98">
        <f t="shared" si="14"/>
        <v>55610.95</v>
      </c>
      <c r="I98">
        <f t="shared" si="14"/>
        <v>40583.410000000003</v>
      </c>
      <c r="J98">
        <f t="shared" si="14"/>
        <v>0</v>
      </c>
      <c r="K98">
        <f t="shared" si="14"/>
        <v>247829</v>
      </c>
      <c r="M98">
        <f t="shared" si="15"/>
        <v>0</v>
      </c>
      <c r="N98">
        <f t="shared" si="15"/>
        <v>0</v>
      </c>
      <c r="O98">
        <f t="shared" si="15"/>
        <v>0</v>
      </c>
      <c r="P98">
        <f t="shared" si="12"/>
        <v>-4.6175999999999995E-3</v>
      </c>
      <c r="Q98">
        <f t="shared" si="12"/>
        <v>-9.3689999999998719E-2</v>
      </c>
      <c r="R98">
        <f t="shared" si="12"/>
        <v>716.13999999999942</v>
      </c>
      <c r="S98">
        <f t="shared" si="12"/>
        <v>303.0399999999936</v>
      </c>
      <c r="T98">
        <f t="shared" si="12"/>
        <v>149.60839999999999</v>
      </c>
      <c r="U98">
        <f t="shared" si="12"/>
        <v>12251.299999999988</v>
      </c>
      <c r="V98">
        <f t="shared" si="10"/>
        <v>263.49160000000586</v>
      </c>
      <c r="X98">
        <f t="shared" si="13"/>
        <v>0</v>
      </c>
      <c r="Y98">
        <f t="shared" si="13"/>
        <v>0</v>
      </c>
      <c r="Z98">
        <f t="shared" si="13"/>
        <v>0</v>
      </c>
      <c r="AA98">
        <f t="shared" si="13"/>
        <v>3.8479999999999626E-3</v>
      </c>
      <c r="AB98">
        <f t="shared" si="13"/>
        <v>0.10935999999999879</v>
      </c>
      <c r="AC98">
        <f t="shared" si="13"/>
        <v>57.640000000006694</v>
      </c>
      <c r="AD98">
        <f t="shared" si="13"/>
        <v>114.86000000000058</v>
      </c>
      <c r="AE98">
        <f t="shared" si="13"/>
        <v>12.370500000000021</v>
      </c>
      <c r="AF98">
        <f t="shared" si="13"/>
        <v>4206.5</v>
      </c>
      <c r="AG98">
        <f t="shared" si="11"/>
        <v>-69.590499999993909</v>
      </c>
    </row>
    <row r="99" spans="2:33" x14ac:dyDescent="0.35">
      <c r="B99">
        <f t="shared" si="8"/>
        <v>48</v>
      </c>
      <c r="C99">
        <f t="shared" si="5"/>
        <v>0</v>
      </c>
      <c r="D99">
        <f t="shared" si="5"/>
        <v>0</v>
      </c>
      <c r="E99">
        <f t="shared" si="5"/>
        <v>0</v>
      </c>
      <c r="F99">
        <f t="shared" si="14"/>
        <v>0.61499559999999998</v>
      </c>
      <c r="G99">
        <f t="shared" si="14"/>
        <v>20.39668</v>
      </c>
      <c r="H99">
        <f t="shared" si="14"/>
        <v>56766.52</v>
      </c>
      <c r="I99">
        <f t="shared" si="14"/>
        <v>40730.42</v>
      </c>
      <c r="J99">
        <f t="shared" si="14"/>
        <v>0</v>
      </c>
      <c r="K99">
        <f t="shared" si="14"/>
        <v>267396.7</v>
      </c>
      <c r="M99">
        <f t="shared" si="15"/>
        <v>0</v>
      </c>
      <c r="N99">
        <f t="shared" si="15"/>
        <v>0</v>
      </c>
      <c r="O99">
        <f t="shared" si="15"/>
        <v>0</v>
      </c>
      <c r="P99">
        <f t="shared" si="12"/>
        <v>-2.3279999999999967E-3</v>
      </c>
      <c r="Q99">
        <f t="shared" si="12"/>
        <v>-5.6550000000001432E-2</v>
      </c>
      <c r="R99">
        <f t="shared" si="12"/>
        <v>795.81999999999971</v>
      </c>
      <c r="S99">
        <f t="shared" si="12"/>
        <v>388.22000000000116</v>
      </c>
      <c r="T99">
        <f t="shared" si="12"/>
        <v>142.69669999999999</v>
      </c>
      <c r="U99">
        <f t="shared" si="12"/>
        <v>13950.299999999988</v>
      </c>
      <c r="V99">
        <f t="shared" si="10"/>
        <v>264.90329999999858</v>
      </c>
      <c r="X99">
        <f t="shared" si="13"/>
        <v>0</v>
      </c>
      <c r="Y99">
        <f t="shared" si="13"/>
        <v>0</v>
      </c>
      <c r="Z99">
        <f t="shared" si="13"/>
        <v>0</v>
      </c>
      <c r="AA99">
        <f t="shared" si="13"/>
        <v>-4.6961999999999282E-3</v>
      </c>
      <c r="AB99">
        <f t="shared" si="13"/>
        <v>-6.3179999999999126E-2</v>
      </c>
      <c r="AC99">
        <f t="shared" si="13"/>
        <v>-36.589999999996508</v>
      </c>
      <c r="AD99">
        <f t="shared" si="13"/>
        <v>146.16000000000349</v>
      </c>
      <c r="AE99">
        <f t="shared" si="13"/>
        <v>-9.9423999999999921</v>
      </c>
      <c r="AF99">
        <f t="shared" si="13"/>
        <v>3793</v>
      </c>
      <c r="AG99">
        <f t="shared" si="11"/>
        <v>-172.80760000000001</v>
      </c>
    </row>
    <row r="100" spans="2:33" x14ac:dyDescent="0.35">
      <c r="B100">
        <f t="shared" si="8"/>
        <v>49</v>
      </c>
      <c r="C100">
        <f t="shared" si="5"/>
        <v>0</v>
      </c>
      <c r="D100">
        <f t="shared" si="5"/>
        <v>0</v>
      </c>
      <c r="E100">
        <f t="shared" si="5"/>
        <v>0</v>
      </c>
      <c r="F100">
        <f t="shared" si="14"/>
        <v>0.61739790000000005</v>
      </c>
      <c r="G100">
        <f t="shared" si="14"/>
        <v>20.517199999999999</v>
      </c>
      <c r="H100">
        <f t="shared" si="14"/>
        <v>58255.07</v>
      </c>
      <c r="I100">
        <f t="shared" si="14"/>
        <v>40955.43</v>
      </c>
      <c r="J100">
        <f t="shared" si="14"/>
        <v>0</v>
      </c>
      <c r="K100">
        <f t="shared" si="14"/>
        <v>288616.59999999998</v>
      </c>
      <c r="M100">
        <f t="shared" si="15"/>
        <v>0</v>
      </c>
      <c r="N100">
        <f t="shared" si="15"/>
        <v>0</v>
      </c>
      <c r="O100">
        <f t="shared" si="15"/>
        <v>0</v>
      </c>
      <c r="P100">
        <f t="shared" si="12"/>
        <v>-6.2623000000000539E-3</v>
      </c>
      <c r="Q100">
        <f t="shared" si="12"/>
        <v>-0.16237999999999886</v>
      </c>
      <c r="R100">
        <f t="shared" si="12"/>
        <v>160.66000000000349</v>
      </c>
      <c r="S100">
        <f t="shared" si="12"/>
        <v>430.91999999999825</v>
      </c>
      <c r="T100">
        <f t="shared" si="12"/>
        <v>123.62779999999999</v>
      </c>
      <c r="U100">
        <f t="shared" si="12"/>
        <v>14344.600000000035</v>
      </c>
      <c r="V100">
        <f t="shared" si="10"/>
        <v>-393.88779999999474</v>
      </c>
      <c r="X100">
        <f t="shared" si="13"/>
        <v>0</v>
      </c>
      <c r="Y100">
        <f t="shared" si="13"/>
        <v>0</v>
      </c>
      <c r="Z100">
        <f t="shared" si="13"/>
        <v>0</v>
      </c>
      <c r="AA100">
        <f t="shared" si="13"/>
        <v>2.5290000000000035E-3</v>
      </c>
      <c r="AB100">
        <f t="shared" si="13"/>
        <v>0.13625000000000043</v>
      </c>
      <c r="AC100">
        <f t="shared" si="13"/>
        <v>396.91999999999825</v>
      </c>
      <c r="AD100">
        <f t="shared" si="13"/>
        <v>142.87000000000262</v>
      </c>
      <c r="AE100">
        <f t="shared" si="13"/>
        <v>-6.9744999999999919</v>
      </c>
      <c r="AF100">
        <f t="shared" si="13"/>
        <v>4686.7999999999884</v>
      </c>
      <c r="AG100">
        <f t="shared" si="11"/>
        <v>261.02449999999561</v>
      </c>
    </row>
    <row r="101" spans="2:33" x14ac:dyDescent="0.35">
      <c r="B101">
        <f t="shared" si="8"/>
        <v>50</v>
      </c>
      <c r="C101">
        <f t="shared" si="5"/>
        <v>0</v>
      </c>
      <c r="D101">
        <f t="shared" si="5"/>
        <v>0</v>
      </c>
      <c r="E101">
        <f t="shared" si="5"/>
        <v>0</v>
      </c>
      <c r="F101">
        <f t="shared" si="14"/>
        <v>0.61372340000000003</v>
      </c>
      <c r="G101">
        <f t="shared" si="14"/>
        <v>20.545069999999999</v>
      </c>
      <c r="H101">
        <f t="shared" si="14"/>
        <v>59483.77</v>
      </c>
      <c r="I101">
        <f t="shared" si="14"/>
        <v>41206.959999999999</v>
      </c>
      <c r="J101">
        <f t="shared" si="14"/>
        <v>0</v>
      </c>
      <c r="K101">
        <f t="shared" si="14"/>
        <v>311996.79999999999</v>
      </c>
      <c r="M101">
        <f t="shared" si="15"/>
        <v>0</v>
      </c>
      <c r="N101">
        <f t="shared" si="15"/>
        <v>0</v>
      </c>
      <c r="O101">
        <f t="shared" si="15"/>
        <v>0</v>
      </c>
      <c r="P101">
        <f t="shared" ref="P101:U116" si="16">IF(AND(ISNUMBER(P35),ISNUMBER(F35)),P35-F35,"")</f>
        <v>-3.8709000000000104E-3</v>
      </c>
      <c r="Q101">
        <f t="shared" si="16"/>
        <v>-0.18559999999999732</v>
      </c>
      <c r="R101">
        <f t="shared" si="16"/>
        <v>176.45000000000437</v>
      </c>
      <c r="S101">
        <f t="shared" si="16"/>
        <v>357.11000000000058</v>
      </c>
      <c r="T101">
        <f t="shared" si="16"/>
        <v>83.480069999999998</v>
      </c>
      <c r="U101">
        <f t="shared" si="16"/>
        <v>10413.100000000035</v>
      </c>
      <c r="V101">
        <f t="shared" si="10"/>
        <v>-264.14006999999623</v>
      </c>
      <c r="X101">
        <f t="shared" ref="X101:AF116" si="17">IF(AND(ISNUMBER(X35),ISNUMBER(M35)),X35-M35,"")</f>
        <v>0</v>
      </c>
      <c r="Y101">
        <f t="shared" si="17"/>
        <v>0</v>
      </c>
      <c r="Z101">
        <f t="shared" si="17"/>
        <v>0</v>
      </c>
      <c r="AA101">
        <f t="shared" si="17"/>
        <v>3.4634000000000054E-3</v>
      </c>
      <c r="AB101">
        <f t="shared" si="17"/>
        <v>0.20123999999999853</v>
      </c>
      <c r="AC101">
        <f t="shared" si="17"/>
        <v>408.44999999999709</v>
      </c>
      <c r="AD101">
        <f t="shared" si="17"/>
        <v>143.40000000000146</v>
      </c>
      <c r="AE101">
        <f t="shared" si="17"/>
        <v>18.238830000000007</v>
      </c>
      <c r="AF101">
        <f t="shared" si="17"/>
        <v>4182.3999999999651</v>
      </c>
      <c r="AG101">
        <f t="shared" si="11"/>
        <v>246.81116999999563</v>
      </c>
    </row>
    <row r="102" spans="2:33" x14ac:dyDescent="0.35">
      <c r="B102">
        <f t="shared" si="8"/>
        <v>51</v>
      </c>
      <c r="C102">
        <f t="shared" si="5"/>
        <v>0</v>
      </c>
      <c r="D102">
        <f t="shared" si="5"/>
        <v>0</v>
      </c>
      <c r="E102">
        <f t="shared" si="5"/>
        <v>0</v>
      </c>
      <c r="F102">
        <f t="shared" ref="F102:K117" si="18">IF(ISNUMBER(F36),F36,"")</f>
        <v>0.61071830000000005</v>
      </c>
      <c r="G102">
        <f t="shared" si="18"/>
        <v>20.515640000000001</v>
      </c>
      <c r="H102">
        <f t="shared" si="18"/>
        <v>60818.66</v>
      </c>
      <c r="I102">
        <f t="shared" si="18"/>
        <v>41433.230000000003</v>
      </c>
      <c r="J102">
        <f t="shared" si="18"/>
        <v>0</v>
      </c>
      <c r="K102">
        <f t="shared" si="18"/>
        <v>335236.09999999998</v>
      </c>
      <c r="M102">
        <f t="shared" ref="M102:O117" si="19">IF(ISNUMBER(M36),M36,"")</f>
        <v>0</v>
      </c>
      <c r="N102">
        <f t="shared" si="19"/>
        <v>0</v>
      </c>
      <c r="O102">
        <f t="shared" si="19"/>
        <v>0</v>
      </c>
      <c r="P102">
        <f t="shared" si="16"/>
        <v>8.5329999999994577E-4</v>
      </c>
      <c r="Q102">
        <f t="shared" si="16"/>
        <v>-3.4900000000000375E-2</v>
      </c>
      <c r="R102">
        <f t="shared" si="16"/>
        <v>361.64999999999418</v>
      </c>
      <c r="S102">
        <f t="shared" si="16"/>
        <v>379.73999999999796</v>
      </c>
      <c r="T102">
        <f t="shared" si="16"/>
        <v>87.012739999999994</v>
      </c>
      <c r="U102">
        <f t="shared" si="16"/>
        <v>14000.700000000012</v>
      </c>
      <c r="V102">
        <f t="shared" si="10"/>
        <v>-105.10274000000379</v>
      </c>
      <c r="X102">
        <f t="shared" si="17"/>
        <v>0</v>
      </c>
      <c r="Y102">
        <f t="shared" si="17"/>
        <v>0</v>
      </c>
      <c r="Z102">
        <f t="shared" si="17"/>
        <v>0</v>
      </c>
      <c r="AA102">
        <f t="shared" si="17"/>
        <v>-1.6251999999999933E-3</v>
      </c>
      <c r="AB102">
        <f t="shared" si="17"/>
        <v>2.839999999999776E-2</v>
      </c>
      <c r="AC102">
        <f t="shared" si="17"/>
        <v>-168.52999999999884</v>
      </c>
      <c r="AD102">
        <f t="shared" si="17"/>
        <v>94.349999999998545</v>
      </c>
      <c r="AE102">
        <f t="shared" si="17"/>
        <v>16.252160000000003</v>
      </c>
      <c r="AF102">
        <f t="shared" si="17"/>
        <v>-420.5</v>
      </c>
      <c r="AG102">
        <f t="shared" si="11"/>
        <v>-279.13215999999738</v>
      </c>
    </row>
    <row r="103" spans="2:33" x14ac:dyDescent="0.35">
      <c r="B103">
        <f t="shared" si="8"/>
        <v>52</v>
      </c>
      <c r="C103">
        <f t="shared" si="5"/>
        <v>0</v>
      </c>
      <c r="D103">
        <f t="shared" si="5"/>
        <v>0</v>
      </c>
      <c r="E103">
        <f t="shared" si="5"/>
        <v>0</v>
      </c>
      <c r="F103">
        <f t="shared" si="18"/>
        <v>0.60518700000000003</v>
      </c>
      <c r="G103">
        <f t="shared" si="18"/>
        <v>20.435960000000001</v>
      </c>
      <c r="H103">
        <f t="shared" si="18"/>
        <v>61807.83</v>
      </c>
      <c r="I103">
        <f t="shared" si="18"/>
        <v>41525.550000000003</v>
      </c>
      <c r="J103">
        <f t="shared" si="18"/>
        <v>0</v>
      </c>
      <c r="K103">
        <f t="shared" si="18"/>
        <v>357998.9</v>
      </c>
      <c r="M103">
        <f t="shared" si="19"/>
        <v>0</v>
      </c>
      <c r="N103">
        <f t="shared" si="19"/>
        <v>0</v>
      </c>
      <c r="O103">
        <f t="shared" si="19"/>
        <v>0</v>
      </c>
      <c r="P103">
        <f t="shared" si="16"/>
        <v>3.6700000000000621E-4</v>
      </c>
      <c r="Q103">
        <f t="shared" si="16"/>
        <v>6.5000000000026148E-4</v>
      </c>
      <c r="R103">
        <f t="shared" si="16"/>
        <v>540.86999999999534</v>
      </c>
      <c r="S103">
        <f t="shared" si="16"/>
        <v>442.57999999999447</v>
      </c>
      <c r="T103">
        <f t="shared" si="16"/>
        <v>64.680080000000004</v>
      </c>
      <c r="U103">
        <f t="shared" si="16"/>
        <v>14227.699999999953</v>
      </c>
      <c r="V103">
        <f t="shared" si="10"/>
        <v>33.609920000000898</v>
      </c>
      <c r="X103">
        <f t="shared" si="17"/>
        <v>0</v>
      </c>
      <c r="Y103">
        <f t="shared" si="17"/>
        <v>0</v>
      </c>
      <c r="Z103">
        <f t="shared" si="17"/>
        <v>0</v>
      </c>
      <c r="AA103">
        <f t="shared" si="17"/>
        <v>1.2229999999990859E-4</v>
      </c>
      <c r="AB103">
        <f t="shared" si="17"/>
        <v>7.4139999999999873E-2</v>
      </c>
      <c r="AC103">
        <f t="shared" si="17"/>
        <v>-173.36999999999534</v>
      </c>
      <c r="AD103">
        <f t="shared" si="17"/>
        <v>199.28000000000611</v>
      </c>
      <c r="AE103">
        <f t="shared" si="17"/>
        <v>7.0484299999999962</v>
      </c>
      <c r="AF103">
        <f t="shared" si="17"/>
        <v>2055.3000000000466</v>
      </c>
      <c r="AG103">
        <f t="shared" si="11"/>
        <v>-379.69843000000145</v>
      </c>
    </row>
    <row r="104" spans="2:33" x14ac:dyDescent="0.35">
      <c r="B104">
        <f t="shared" si="8"/>
        <v>53</v>
      </c>
      <c r="C104">
        <f t="shared" si="5"/>
        <v>0</v>
      </c>
      <c r="D104">
        <f t="shared" si="5"/>
        <v>0</v>
      </c>
      <c r="E104">
        <f t="shared" si="5"/>
        <v>0</v>
      </c>
      <c r="F104">
        <f t="shared" si="18"/>
        <v>0.60206230000000005</v>
      </c>
      <c r="G104">
        <f t="shared" si="18"/>
        <v>20.60097</v>
      </c>
      <c r="H104">
        <f t="shared" si="18"/>
        <v>63441.59</v>
      </c>
      <c r="I104">
        <f t="shared" si="18"/>
        <v>41643.599999999999</v>
      </c>
      <c r="J104">
        <f t="shared" si="18"/>
        <v>0</v>
      </c>
      <c r="K104">
        <f t="shared" si="18"/>
        <v>384650.5</v>
      </c>
      <c r="M104">
        <f t="shared" si="19"/>
        <v>0</v>
      </c>
      <c r="N104">
        <f t="shared" si="19"/>
        <v>0</v>
      </c>
      <c r="O104">
        <f t="shared" si="19"/>
        <v>0</v>
      </c>
      <c r="P104">
        <f t="shared" si="16"/>
        <v>-1.5365999999999991E-3</v>
      </c>
      <c r="Q104">
        <f t="shared" si="16"/>
        <v>-0.16850000000000165</v>
      </c>
      <c r="R104">
        <f t="shared" si="16"/>
        <v>49.960000000006403</v>
      </c>
      <c r="S104">
        <f t="shared" si="16"/>
        <v>343.04000000000087</v>
      </c>
      <c r="T104">
        <f t="shared" si="16"/>
        <v>60.45749</v>
      </c>
      <c r="U104">
        <f t="shared" si="16"/>
        <v>13116.299999999988</v>
      </c>
      <c r="V104">
        <f t="shared" si="10"/>
        <v>-353.53748999999448</v>
      </c>
      <c r="X104">
        <f t="shared" si="17"/>
        <v>0</v>
      </c>
      <c r="Y104">
        <f t="shared" si="17"/>
        <v>0</v>
      </c>
      <c r="Z104">
        <f t="shared" si="17"/>
        <v>0</v>
      </c>
      <c r="AA104">
        <f t="shared" si="17"/>
        <v>-1.5770999999999979E-3</v>
      </c>
      <c r="AB104">
        <f t="shared" si="17"/>
        <v>0.11092000000000013</v>
      </c>
      <c r="AC104">
        <f t="shared" si="17"/>
        <v>98.399999999994179</v>
      </c>
      <c r="AD104">
        <f t="shared" si="17"/>
        <v>193.01000000000204</v>
      </c>
      <c r="AE104">
        <f t="shared" si="17"/>
        <v>-9.7201700000000031</v>
      </c>
      <c r="AF104">
        <f t="shared" si="17"/>
        <v>3132.9000000000233</v>
      </c>
      <c r="AG104">
        <f t="shared" si="11"/>
        <v>-84.889830000007862</v>
      </c>
    </row>
    <row r="105" spans="2:33" x14ac:dyDescent="0.35">
      <c r="B105">
        <f t="shared" si="8"/>
        <v>54</v>
      </c>
      <c r="C105">
        <f t="shared" si="5"/>
        <v>0</v>
      </c>
      <c r="D105">
        <f t="shared" si="5"/>
        <v>0</v>
      </c>
      <c r="E105">
        <f t="shared" si="5"/>
        <v>0</v>
      </c>
      <c r="F105">
        <f t="shared" si="18"/>
        <v>0.5911208</v>
      </c>
      <c r="G105">
        <f t="shared" si="18"/>
        <v>20.547329999999999</v>
      </c>
      <c r="H105">
        <f t="shared" si="18"/>
        <v>64772.81</v>
      </c>
      <c r="I105">
        <f t="shared" si="18"/>
        <v>41814.31</v>
      </c>
      <c r="J105">
        <f t="shared" si="18"/>
        <v>0</v>
      </c>
      <c r="K105">
        <f t="shared" si="18"/>
        <v>413677.7</v>
      </c>
      <c r="M105">
        <f t="shared" si="19"/>
        <v>0</v>
      </c>
      <c r="N105">
        <f t="shared" si="19"/>
        <v>0</v>
      </c>
      <c r="O105">
        <f t="shared" si="19"/>
        <v>0</v>
      </c>
      <c r="P105">
        <f t="shared" si="16"/>
        <v>-1.2149999999999661E-4</v>
      </c>
      <c r="Q105">
        <f t="shared" si="16"/>
        <v>-8.7939999999999685E-2</v>
      </c>
      <c r="R105">
        <f t="shared" si="16"/>
        <v>37.970000000001164</v>
      </c>
      <c r="S105">
        <f t="shared" si="16"/>
        <v>335.09000000000378</v>
      </c>
      <c r="T105">
        <f t="shared" si="16"/>
        <v>52.013509999999997</v>
      </c>
      <c r="U105">
        <f t="shared" si="16"/>
        <v>13464.799999999988</v>
      </c>
      <c r="V105">
        <f t="shared" si="10"/>
        <v>-349.13351000000262</v>
      </c>
      <c r="X105">
        <f t="shared" si="17"/>
        <v>0</v>
      </c>
      <c r="Y105">
        <f t="shared" si="17"/>
        <v>0</v>
      </c>
      <c r="Z105">
        <f t="shared" si="17"/>
        <v>0</v>
      </c>
      <c r="AA105">
        <f t="shared" si="17"/>
        <v>4.7393000000000018E-3</v>
      </c>
      <c r="AB105">
        <f t="shared" si="17"/>
        <v>0.22530000000000072</v>
      </c>
      <c r="AC105">
        <f t="shared" si="17"/>
        <v>206.06999999999971</v>
      </c>
      <c r="AD105">
        <f t="shared" si="17"/>
        <v>148.23999999999796</v>
      </c>
      <c r="AE105">
        <f t="shared" si="17"/>
        <v>-12.609349999999999</v>
      </c>
      <c r="AF105">
        <f t="shared" si="17"/>
        <v>-1140.5999999999767</v>
      </c>
      <c r="AG105">
        <f t="shared" si="11"/>
        <v>70.439350000001753</v>
      </c>
    </row>
    <row r="106" spans="2:33" x14ac:dyDescent="0.35">
      <c r="B106">
        <f t="shared" si="8"/>
        <v>55</v>
      </c>
      <c r="C106">
        <f t="shared" si="5"/>
        <v>0</v>
      </c>
      <c r="D106">
        <f t="shared" si="5"/>
        <v>0</v>
      </c>
      <c r="E106">
        <f t="shared" si="5"/>
        <v>0</v>
      </c>
      <c r="F106">
        <f t="shared" si="18"/>
        <v>0.57605340000000005</v>
      </c>
      <c r="G106">
        <f t="shared" si="18"/>
        <v>20.176939999999998</v>
      </c>
      <c r="H106">
        <f t="shared" si="18"/>
        <v>65521.62</v>
      </c>
      <c r="I106">
        <f t="shared" si="18"/>
        <v>42387.47</v>
      </c>
      <c r="J106">
        <f t="shared" si="18"/>
        <v>0</v>
      </c>
      <c r="K106">
        <f t="shared" si="18"/>
        <v>439727.7</v>
      </c>
      <c r="M106">
        <f t="shared" si="19"/>
        <v>0</v>
      </c>
      <c r="N106">
        <f t="shared" si="19"/>
        <v>0</v>
      </c>
      <c r="O106">
        <f t="shared" si="19"/>
        <v>0</v>
      </c>
      <c r="P106">
        <f t="shared" si="16"/>
        <v>-3.9128999999999969E-3</v>
      </c>
      <c r="Q106">
        <f t="shared" si="16"/>
        <v>-6.0789999999997235E-2</v>
      </c>
      <c r="R106">
        <f t="shared" si="16"/>
        <v>348.41999999999098</v>
      </c>
      <c r="S106">
        <f t="shared" si="16"/>
        <v>315.29000000000087</v>
      </c>
      <c r="T106">
        <f t="shared" si="16"/>
        <v>22.713229999999999</v>
      </c>
      <c r="U106">
        <f t="shared" si="16"/>
        <v>12880</v>
      </c>
      <c r="V106">
        <f t="shared" si="10"/>
        <v>10.416769999990095</v>
      </c>
      <c r="X106">
        <f t="shared" si="17"/>
        <v>0</v>
      </c>
      <c r="Y106">
        <f t="shared" si="17"/>
        <v>0</v>
      </c>
      <c r="Z106">
        <f t="shared" si="17"/>
        <v>0</v>
      </c>
      <c r="AA106">
        <f t="shared" si="17"/>
        <v>2.5948999999999556E-3</v>
      </c>
      <c r="AB106">
        <f t="shared" si="17"/>
        <v>7.3639999999997485E-2</v>
      </c>
      <c r="AC106">
        <f t="shared" si="17"/>
        <v>52.55000000000291</v>
      </c>
      <c r="AD106">
        <f t="shared" si="17"/>
        <v>68.299999999995634</v>
      </c>
      <c r="AE106">
        <f t="shared" si="17"/>
        <v>11.151590000000002</v>
      </c>
      <c r="AF106">
        <f t="shared" si="17"/>
        <v>537</v>
      </c>
      <c r="AG106">
        <f t="shared" si="11"/>
        <v>-26.901589999992723</v>
      </c>
    </row>
    <row r="107" spans="2:33" x14ac:dyDescent="0.35">
      <c r="B107">
        <f t="shared" si="8"/>
        <v>56</v>
      </c>
      <c r="C107">
        <f t="shared" si="5"/>
        <v>0</v>
      </c>
      <c r="D107">
        <f t="shared" si="5"/>
        <v>0</v>
      </c>
      <c r="E107">
        <f t="shared" si="5"/>
        <v>0</v>
      </c>
      <c r="F107">
        <f t="shared" si="18"/>
        <v>0.57086389999999998</v>
      </c>
      <c r="G107">
        <f t="shared" si="18"/>
        <v>20.843779999999999</v>
      </c>
      <c r="H107">
        <f t="shared" si="18"/>
        <v>67146.64</v>
      </c>
      <c r="I107">
        <f t="shared" si="18"/>
        <v>42738.39</v>
      </c>
      <c r="J107">
        <f t="shared" si="18"/>
        <v>0</v>
      </c>
      <c r="K107">
        <f t="shared" si="18"/>
        <v>471364.3</v>
      </c>
      <c r="M107">
        <f t="shared" si="19"/>
        <v>0</v>
      </c>
      <c r="N107">
        <f t="shared" si="19"/>
        <v>0</v>
      </c>
      <c r="O107">
        <f t="shared" si="19"/>
        <v>0</v>
      </c>
      <c r="P107">
        <f t="shared" si="16"/>
        <v>4.5289999999997832E-4</v>
      </c>
      <c r="Q107">
        <f t="shared" si="16"/>
        <v>-6.0499999999983345E-3</v>
      </c>
      <c r="R107">
        <f t="shared" si="16"/>
        <v>275.77000000000407</v>
      </c>
      <c r="S107">
        <f t="shared" si="16"/>
        <v>119.87000000000262</v>
      </c>
      <c r="T107">
        <f t="shared" si="16"/>
        <v>25.664190000000001</v>
      </c>
      <c r="U107">
        <f t="shared" si="16"/>
        <v>8481.2000000000116</v>
      </c>
      <c r="V107">
        <f t="shared" si="10"/>
        <v>130.23581000000146</v>
      </c>
      <c r="X107">
        <f t="shared" si="17"/>
        <v>0</v>
      </c>
      <c r="Y107">
        <f t="shared" si="17"/>
        <v>0</v>
      </c>
      <c r="Z107">
        <f t="shared" si="17"/>
        <v>0</v>
      </c>
      <c r="AA107">
        <f t="shared" si="17"/>
        <v>2.3882000000000625E-3</v>
      </c>
      <c r="AB107">
        <f t="shared" si="17"/>
        <v>0.18327000000000027</v>
      </c>
      <c r="AC107">
        <f t="shared" si="17"/>
        <v>440.61000000000058</v>
      </c>
      <c r="AD107">
        <f t="shared" si="17"/>
        <v>129.22999999999593</v>
      </c>
      <c r="AE107">
        <f t="shared" si="17"/>
        <v>0.23859999999999815</v>
      </c>
      <c r="AF107">
        <f t="shared" si="17"/>
        <v>1682</v>
      </c>
      <c r="AG107">
        <f t="shared" si="11"/>
        <v>311.14140000000464</v>
      </c>
    </row>
    <row r="108" spans="2:33" x14ac:dyDescent="0.35">
      <c r="B108">
        <f t="shared" si="8"/>
        <v>57</v>
      </c>
      <c r="C108">
        <f t="shared" si="5"/>
        <v>0</v>
      </c>
      <c r="D108">
        <f t="shared" si="5"/>
        <v>0</v>
      </c>
      <c r="E108">
        <f t="shared" si="5"/>
        <v>0</v>
      </c>
      <c r="F108">
        <f t="shared" si="18"/>
        <v>0.54180300000000003</v>
      </c>
      <c r="G108">
        <f t="shared" si="18"/>
        <v>20.107500000000002</v>
      </c>
      <c r="H108">
        <f t="shared" si="18"/>
        <v>67893.73</v>
      </c>
      <c r="I108">
        <f t="shared" si="18"/>
        <v>42795.93</v>
      </c>
      <c r="J108">
        <f t="shared" si="18"/>
        <v>0</v>
      </c>
      <c r="K108">
        <f t="shared" si="18"/>
        <v>500526.4</v>
      </c>
      <c r="M108">
        <f t="shared" si="19"/>
        <v>0</v>
      </c>
      <c r="N108">
        <f t="shared" si="19"/>
        <v>0</v>
      </c>
      <c r="O108">
        <f t="shared" si="19"/>
        <v>0</v>
      </c>
      <c r="P108">
        <f t="shared" si="16"/>
        <v>-1.2423000000000295E-3</v>
      </c>
      <c r="Q108">
        <f t="shared" si="16"/>
        <v>-7.4580000000000979E-2</v>
      </c>
      <c r="R108">
        <f t="shared" si="16"/>
        <v>-223.13999999999942</v>
      </c>
      <c r="S108">
        <f t="shared" si="16"/>
        <v>170.5199999999968</v>
      </c>
      <c r="T108">
        <f t="shared" si="16"/>
        <v>19.603560000000002</v>
      </c>
      <c r="U108">
        <f t="shared" si="16"/>
        <v>6882.7999999999884</v>
      </c>
      <c r="V108">
        <f t="shared" si="10"/>
        <v>-413.26355999999623</v>
      </c>
      <c r="X108">
        <f t="shared" si="17"/>
        <v>0</v>
      </c>
      <c r="Y108">
        <f t="shared" si="17"/>
        <v>0</v>
      </c>
      <c r="Z108">
        <f t="shared" si="17"/>
        <v>0</v>
      </c>
      <c r="AA108">
        <f t="shared" si="17"/>
        <v>1.1179999999999524E-3</v>
      </c>
      <c r="AB108">
        <f t="shared" si="17"/>
        <v>0.16492999999999824</v>
      </c>
      <c r="AC108">
        <f t="shared" si="17"/>
        <v>549.60000000000582</v>
      </c>
      <c r="AD108">
        <f t="shared" si="17"/>
        <v>110.41000000000349</v>
      </c>
      <c r="AE108">
        <f t="shared" si="17"/>
        <v>0.5856699999999968</v>
      </c>
      <c r="AF108">
        <f t="shared" si="17"/>
        <v>4254.5</v>
      </c>
      <c r="AG108">
        <f t="shared" si="11"/>
        <v>438.60433000000228</v>
      </c>
    </row>
    <row r="109" spans="2:33" x14ac:dyDescent="0.35">
      <c r="B109">
        <f t="shared" si="8"/>
        <v>58</v>
      </c>
      <c r="C109">
        <f t="shared" si="5"/>
        <v>0</v>
      </c>
      <c r="D109">
        <f t="shared" si="5"/>
        <v>0</v>
      </c>
      <c r="E109">
        <f t="shared" si="5"/>
        <v>0</v>
      </c>
      <c r="F109">
        <f t="shared" si="18"/>
        <v>0.51853530000000003</v>
      </c>
      <c r="G109">
        <f t="shared" si="18"/>
        <v>20.080929999999999</v>
      </c>
      <c r="H109">
        <f t="shared" si="18"/>
        <v>69057.91</v>
      </c>
      <c r="I109">
        <f t="shared" si="18"/>
        <v>43085.120000000003</v>
      </c>
      <c r="J109">
        <f t="shared" si="18"/>
        <v>0</v>
      </c>
      <c r="K109">
        <f t="shared" si="18"/>
        <v>530916.80000000005</v>
      </c>
      <c r="M109">
        <f t="shared" si="19"/>
        <v>0</v>
      </c>
      <c r="N109">
        <f t="shared" si="19"/>
        <v>0</v>
      </c>
      <c r="O109">
        <f t="shared" si="19"/>
        <v>0</v>
      </c>
      <c r="P109">
        <f t="shared" si="16"/>
        <v>-4.0320999999999829E-3</v>
      </c>
      <c r="Q109">
        <f t="shared" si="16"/>
        <v>-0.18618000000000023</v>
      </c>
      <c r="R109">
        <f t="shared" si="16"/>
        <v>223.16999999999825</v>
      </c>
      <c r="S109">
        <f t="shared" si="16"/>
        <v>192.97999999999593</v>
      </c>
      <c r="T109">
        <f t="shared" si="16"/>
        <v>12.63616</v>
      </c>
      <c r="U109">
        <f t="shared" si="16"/>
        <v>11823</v>
      </c>
      <c r="V109">
        <f t="shared" si="10"/>
        <v>17.553840000002339</v>
      </c>
      <c r="X109">
        <f t="shared" si="17"/>
        <v>0</v>
      </c>
      <c r="Y109">
        <f t="shared" si="17"/>
        <v>0</v>
      </c>
      <c r="Z109">
        <f t="shared" si="17"/>
        <v>0</v>
      </c>
      <c r="AA109">
        <f t="shared" si="17"/>
        <v>4.9369999999993031E-4</v>
      </c>
      <c r="AB109">
        <f t="shared" si="17"/>
        <v>0.11718000000000117</v>
      </c>
      <c r="AC109">
        <f t="shared" si="17"/>
        <v>-301.52000000000407</v>
      </c>
      <c r="AD109">
        <f t="shared" si="17"/>
        <v>34.30000000000291</v>
      </c>
      <c r="AE109">
        <f t="shared" si="17"/>
        <v>6.0913900000000005</v>
      </c>
      <c r="AF109">
        <f t="shared" si="17"/>
        <v>-1527.4000000000233</v>
      </c>
      <c r="AG109">
        <f t="shared" si="11"/>
        <v>-341.91139000000697</v>
      </c>
    </row>
    <row r="110" spans="2:33" x14ac:dyDescent="0.35">
      <c r="B110">
        <f t="shared" si="8"/>
        <v>59</v>
      </c>
      <c r="C110">
        <f t="shared" si="5"/>
        <v>0</v>
      </c>
      <c r="D110">
        <f t="shared" si="5"/>
        <v>0</v>
      </c>
      <c r="E110">
        <f t="shared" si="5"/>
        <v>0</v>
      </c>
      <c r="F110">
        <f t="shared" si="18"/>
        <v>0.49834790000000001</v>
      </c>
      <c r="G110">
        <f t="shared" si="18"/>
        <v>20.524039999999999</v>
      </c>
      <c r="H110">
        <f t="shared" si="18"/>
        <v>70399.009999999995</v>
      </c>
      <c r="I110">
        <f t="shared" si="18"/>
        <v>43014.83</v>
      </c>
      <c r="J110">
        <f t="shared" si="18"/>
        <v>0</v>
      </c>
      <c r="K110">
        <f t="shared" si="18"/>
        <v>563391.4</v>
      </c>
      <c r="M110">
        <f t="shared" si="19"/>
        <v>0</v>
      </c>
      <c r="N110">
        <f t="shared" si="19"/>
        <v>0</v>
      </c>
      <c r="O110">
        <f t="shared" si="19"/>
        <v>0</v>
      </c>
      <c r="P110">
        <f t="shared" si="16"/>
        <v>-4.6258000000000132E-3</v>
      </c>
      <c r="Q110">
        <f t="shared" si="16"/>
        <v>-5.9719999999998663E-2</v>
      </c>
      <c r="R110">
        <f t="shared" si="16"/>
        <v>591.52000000000407</v>
      </c>
      <c r="S110">
        <f t="shared" si="16"/>
        <v>275.75</v>
      </c>
      <c r="T110">
        <f t="shared" si="16"/>
        <v>12.98879</v>
      </c>
      <c r="U110">
        <f t="shared" si="16"/>
        <v>13086.599999999977</v>
      </c>
      <c r="V110">
        <f t="shared" si="10"/>
        <v>302.78121000000408</v>
      </c>
      <c r="X110">
        <f t="shared" si="17"/>
        <v>0</v>
      </c>
      <c r="Y110">
        <f t="shared" si="17"/>
        <v>0</v>
      </c>
      <c r="Z110">
        <f t="shared" si="17"/>
        <v>0</v>
      </c>
      <c r="AA110">
        <f t="shared" si="17"/>
        <v>2.0649999999999835E-4</v>
      </c>
      <c r="AB110">
        <f t="shared" si="17"/>
        <v>3.5180000000000433E-2</v>
      </c>
      <c r="AC110">
        <f t="shared" si="17"/>
        <v>-73.389999999999418</v>
      </c>
      <c r="AD110">
        <f t="shared" si="17"/>
        <v>49.259999999994761</v>
      </c>
      <c r="AE110">
        <f t="shared" si="17"/>
        <v>-1.8236899999999991</v>
      </c>
      <c r="AF110">
        <f t="shared" si="17"/>
        <v>-1417.0999999999767</v>
      </c>
      <c r="AG110">
        <f t="shared" si="11"/>
        <v>-120.82630999999418</v>
      </c>
    </row>
    <row r="111" spans="2:33" x14ac:dyDescent="0.35">
      <c r="B111">
        <f t="shared" si="8"/>
        <v>60</v>
      </c>
      <c r="C111">
        <f t="shared" si="5"/>
        <v>0</v>
      </c>
      <c r="D111">
        <f t="shared" si="5"/>
        <v>0</v>
      </c>
      <c r="E111">
        <f t="shared" si="5"/>
        <v>0</v>
      </c>
      <c r="F111">
        <f t="shared" si="18"/>
        <v>0.4485365</v>
      </c>
      <c r="G111">
        <f t="shared" si="18"/>
        <v>19.47533</v>
      </c>
      <c r="H111">
        <f t="shared" si="18"/>
        <v>71246.36</v>
      </c>
      <c r="I111">
        <f t="shared" si="18"/>
        <v>43277.120000000003</v>
      </c>
      <c r="J111">
        <f t="shared" si="18"/>
        <v>0</v>
      </c>
      <c r="K111">
        <f t="shared" si="18"/>
        <v>595616.19999999995</v>
      </c>
      <c r="M111">
        <f t="shared" si="19"/>
        <v>0</v>
      </c>
      <c r="N111">
        <f t="shared" si="19"/>
        <v>0</v>
      </c>
      <c r="O111">
        <f t="shared" si="19"/>
        <v>0</v>
      </c>
      <c r="P111">
        <f t="shared" si="16"/>
        <v>-4.1153999999999913E-3</v>
      </c>
      <c r="Q111">
        <f t="shared" si="16"/>
        <v>-2.8140000000000498E-2</v>
      </c>
      <c r="R111">
        <f t="shared" si="16"/>
        <v>412.30999999999767</v>
      </c>
      <c r="S111">
        <f t="shared" si="16"/>
        <v>318.48999999999796</v>
      </c>
      <c r="T111">
        <f t="shared" si="16"/>
        <v>8.3172879999999996</v>
      </c>
      <c r="U111">
        <f t="shared" si="16"/>
        <v>12067.800000000047</v>
      </c>
      <c r="V111">
        <f t="shared" si="10"/>
        <v>85.50271199999969</v>
      </c>
      <c r="X111">
        <f t="shared" si="17"/>
        <v>0</v>
      </c>
      <c r="Y111">
        <f t="shared" si="17"/>
        <v>0</v>
      </c>
      <c r="Z111">
        <f t="shared" si="17"/>
        <v>0</v>
      </c>
      <c r="AA111">
        <f t="shared" si="17"/>
        <v>-2.2256999999999971E-3</v>
      </c>
      <c r="AB111">
        <f t="shared" si="17"/>
        <v>-0.15856999999999744</v>
      </c>
      <c r="AC111">
        <f t="shared" si="17"/>
        <v>-513.58000000000175</v>
      </c>
      <c r="AD111">
        <f t="shared" si="17"/>
        <v>34.069999999999709</v>
      </c>
      <c r="AE111">
        <f t="shared" si="17"/>
        <v>3.4734320000000007</v>
      </c>
      <c r="AF111">
        <f t="shared" si="17"/>
        <v>908.59999999997672</v>
      </c>
      <c r="AG111">
        <f t="shared" si="11"/>
        <v>-551.12343200000146</v>
      </c>
    </row>
    <row r="112" spans="2:33" x14ac:dyDescent="0.35">
      <c r="B112">
        <f t="shared" si="8"/>
        <v>61</v>
      </c>
      <c r="C112">
        <f t="shared" si="5"/>
        <v>0</v>
      </c>
      <c r="D112">
        <f t="shared" si="5"/>
        <v>0</v>
      </c>
      <c r="E112">
        <f t="shared" si="5"/>
        <v>0</v>
      </c>
      <c r="F112">
        <f t="shared" si="18"/>
        <v>0.41049449999999998</v>
      </c>
      <c r="G112">
        <f t="shared" si="18"/>
        <v>18.935390000000002</v>
      </c>
      <c r="H112">
        <f t="shared" si="18"/>
        <v>71835.12</v>
      </c>
      <c r="I112">
        <f t="shared" si="18"/>
        <v>43274.28</v>
      </c>
      <c r="J112">
        <f t="shared" si="18"/>
        <v>0</v>
      </c>
      <c r="K112">
        <f t="shared" si="18"/>
        <v>629465.80000000005</v>
      </c>
      <c r="M112">
        <f t="shared" si="19"/>
        <v>0</v>
      </c>
      <c r="N112">
        <f t="shared" si="19"/>
        <v>0</v>
      </c>
      <c r="O112">
        <f t="shared" si="19"/>
        <v>0</v>
      </c>
      <c r="P112">
        <f t="shared" si="16"/>
        <v>-3.4029999999999894E-3</v>
      </c>
      <c r="Q112">
        <f t="shared" si="16"/>
        <v>-9.029000000000309E-2</v>
      </c>
      <c r="R112">
        <f t="shared" si="16"/>
        <v>195.41999999999825</v>
      </c>
      <c r="S112">
        <f t="shared" si="16"/>
        <v>343.16999999999825</v>
      </c>
      <c r="T112">
        <f t="shared" si="16"/>
        <v>7.515701</v>
      </c>
      <c r="U112">
        <f t="shared" si="16"/>
        <v>11693.29999999993</v>
      </c>
      <c r="V112">
        <f t="shared" si="10"/>
        <v>-155.26570100000001</v>
      </c>
      <c r="X112">
        <f t="shared" si="17"/>
        <v>0</v>
      </c>
      <c r="Y112">
        <f t="shared" si="17"/>
        <v>0</v>
      </c>
      <c r="Z112">
        <f t="shared" si="17"/>
        <v>0</v>
      </c>
      <c r="AA112">
        <f t="shared" si="17"/>
        <v>-2.0164999999999766E-3</v>
      </c>
      <c r="AB112">
        <f t="shared" si="17"/>
        <v>5.0670000000000215E-2</v>
      </c>
      <c r="AC112">
        <f t="shared" si="17"/>
        <v>224.56000000001222</v>
      </c>
      <c r="AD112">
        <f t="shared" si="17"/>
        <v>2.9600000000064028</v>
      </c>
      <c r="AE112">
        <f t="shared" si="17"/>
        <v>3.7503189999999993</v>
      </c>
      <c r="AF112">
        <f t="shared" si="17"/>
        <v>84.099999999976717</v>
      </c>
      <c r="AG112">
        <f t="shared" si="11"/>
        <v>217.84968100000583</v>
      </c>
    </row>
    <row r="113" spans="2:33" x14ac:dyDescent="0.35">
      <c r="B113">
        <f t="shared" si="8"/>
        <v>62</v>
      </c>
      <c r="C113">
        <f t="shared" si="5"/>
        <v>0</v>
      </c>
      <c r="D113">
        <f t="shared" si="5"/>
        <v>0</v>
      </c>
      <c r="E113">
        <f t="shared" si="5"/>
        <v>0</v>
      </c>
      <c r="F113">
        <f t="shared" si="18"/>
        <v>0.38176290000000002</v>
      </c>
      <c r="G113">
        <f t="shared" si="18"/>
        <v>19.824470000000002</v>
      </c>
      <c r="H113">
        <f t="shared" si="18"/>
        <v>74407.11</v>
      </c>
      <c r="I113">
        <f t="shared" si="18"/>
        <v>43523.85</v>
      </c>
      <c r="J113">
        <f t="shared" si="18"/>
        <v>0</v>
      </c>
      <c r="K113">
        <f t="shared" si="18"/>
        <v>667395.5</v>
      </c>
      <c r="M113">
        <f t="shared" si="19"/>
        <v>0</v>
      </c>
      <c r="N113">
        <f t="shared" si="19"/>
        <v>0</v>
      </c>
      <c r="O113">
        <f t="shared" si="19"/>
        <v>0</v>
      </c>
      <c r="P113">
        <f t="shared" si="16"/>
        <v>-8.4500000000042874E-5</v>
      </c>
      <c r="Q113">
        <f t="shared" si="16"/>
        <v>-2.16700000000003E-2</v>
      </c>
      <c r="R113">
        <f t="shared" si="16"/>
        <v>105.4600000000064</v>
      </c>
      <c r="S113">
        <f t="shared" si="16"/>
        <v>257.79000000000087</v>
      </c>
      <c r="T113">
        <f t="shared" si="16"/>
        <v>5.6909960000000002</v>
      </c>
      <c r="U113">
        <f t="shared" si="16"/>
        <v>8747</v>
      </c>
      <c r="V113">
        <f t="shared" si="10"/>
        <v>-158.02099599999445</v>
      </c>
      <c r="X113">
        <f t="shared" si="17"/>
        <v>0</v>
      </c>
      <c r="Y113">
        <f t="shared" si="17"/>
        <v>0</v>
      </c>
      <c r="Z113">
        <f t="shared" si="17"/>
        <v>0</v>
      </c>
      <c r="AA113">
        <f t="shared" si="17"/>
        <v>-4.5190999999999981E-3</v>
      </c>
      <c r="AB113">
        <f t="shared" si="17"/>
        <v>-0.16294000000000253</v>
      </c>
      <c r="AC113">
        <f t="shared" si="17"/>
        <v>80.179999999993015</v>
      </c>
      <c r="AD113">
        <f t="shared" si="17"/>
        <v>-28.400000000001455</v>
      </c>
      <c r="AE113">
        <f t="shared" si="17"/>
        <v>3.7132579999999997</v>
      </c>
      <c r="AF113">
        <f t="shared" si="17"/>
        <v>1673.5999999999767</v>
      </c>
      <c r="AG113">
        <f t="shared" si="11"/>
        <v>104.86674199999447</v>
      </c>
    </row>
    <row r="114" spans="2:33" x14ac:dyDescent="0.35">
      <c r="B114">
        <f t="shared" si="8"/>
        <v>63</v>
      </c>
      <c r="C114">
        <f t="shared" si="5"/>
        <v>0</v>
      </c>
      <c r="D114">
        <f t="shared" si="5"/>
        <v>0</v>
      </c>
      <c r="E114">
        <f t="shared" si="5"/>
        <v>0</v>
      </c>
      <c r="F114">
        <f t="shared" si="18"/>
        <v>0.33732119999999999</v>
      </c>
      <c r="G114">
        <f t="shared" si="18"/>
        <v>18.816490000000002</v>
      </c>
      <c r="H114">
        <f t="shared" si="18"/>
        <v>75310.77</v>
      </c>
      <c r="I114">
        <f t="shared" si="18"/>
        <v>43806.27</v>
      </c>
      <c r="J114">
        <f t="shared" si="18"/>
        <v>0</v>
      </c>
      <c r="K114">
        <f t="shared" si="18"/>
        <v>711089.9</v>
      </c>
      <c r="M114">
        <f t="shared" si="19"/>
        <v>0</v>
      </c>
      <c r="N114">
        <f t="shared" si="19"/>
        <v>0</v>
      </c>
      <c r="O114">
        <f t="shared" si="19"/>
        <v>0</v>
      </c>
      <c r="P114">
        <f t="shared" si="16"/>
        <v>-1.3385999999999676E-3</v>
      </c>
      <c r="Q114">
        <f t="shared" si="16"/>
        <v>-8.002000000000109E-2</v>
      </c>
      <c r="R114">
        <f t="shared" si="16"/>
        <v>56.779999999998836</v>
      </c>
      <c r="S114">
        <f t="shared" si="16"/>
        <v>205.09000000000378</v>
      </c>
      <c r="T114">
        <f t="shared" si="16"/>
        <v>7.2286270000000004</v>
      </c>
      <c r="U114">
        <f t="shared" si="16"/>
        <v>5386.1999999999534</v>
      </c>
      <c r="V114">
        <f t="shared" si="10"/>
        <v>-155.53862700000496</v>
      </c>
      <c r="X114">
        <f t="shared" si="17"/>
        <v>0</v>
      </c>
      <c r="Y114">
        <f t="shared" si="17"/>
        <v>0</v>
      </c>
      <c r="Z114">
        <f t="shared" si="17"/>
        <v>0</v>
      </c>
      <c r="AA114">
        <f t="shared" si="17"/>
        <v>7.5290000000000079E-4</v>
      </c>
      <c r="AB114">
        <f t="shared" si="17"/>
        <v>3.38999999999956E-3</v>
      </c>
      <c r="AC114">
        <f t="shared" si="17"/>
        <v>273.86999999999534</v>
      </c>
      <c r="AD114">
        <f t="shared" si="17"/>
        <v>28.430000000000291</v>
      </c>
      <c r="AE114">
        <f t="shared" si="17"/>
        <v>3.0463230000000001</v>
      </c>
      <c r="AF114">
        <f t="shared" si="17"/>
        <v>4136.5</v>
      </c>
      <c r="AG114">
        <f t="shared" si="11"/>
        <v>242.39367699999508</v>
      </c>
    </row>
    <row r="115" spans="2:33" x14ac:dyDescent="0.35">
      <c r="B115">
        <f t="shared" si="8"/>
        <v>64</v>
      </c>
      <c r="C115">
        <f t="shared" si="5"/>
        <v>0</v>
      </c>
      <c r="D115">
        <f t="shared" si="5"/>
        <v>0</v>
      </c>
      <c r="E115">
        <f t="shared" si="5"/>
        <v>0</v>
      </c>
      <c r="F115">
        <f t="shared" si="18"/>
        <v>0.28967890000000002</v>
      </c>
      <c r="G115">
        <f t="shared" si="18"/>
        <v>17.878640000000001</v>
      </c>
      <c r="H115">
        <f t="shared" si="18"/>
        <v>76291.649999999994</v>
      </c>
      <c r="I115">
        <f t="shared" si="18"/>
        <v>43855.73</v>
      </c>
      <c r="J115">
        <f t="shared" si="18"/>
        <v>0</v>
      </c>
      <c r="K115">
        <f t="shared" si="18"/>
        <v>754072.2</v>
      </c>
      <c r="M115">
        <f t="shared" si="19"/>
        <v>0</v>
      </c>
      <c r="N115">
        <f t="shared" si="19"/>
        <v>0</v>
      </c>
      <c r="O115">
        <f t="shared" si="19"/>
        <v>0</v>
      </c>
      <c r="P115">
        <f t="shared" si="16"/>
        <v>-8.804000000000034E-4</v>
      </c>
      <c r="Q115">
        <f t="shared" si="16"/>
        <v>-5.0730000000001496E-2</v>
      </c>
      <c r="R115">
        <f t="shared" si="16"/>
        <v>66.540000000008149</v>
      </c>
      <c r="S115">
        <f t="shared" si="16"/>
        <v>150.19999999999709</v>
      </c>
      <c r="T115">
        <f t="shared" si="16"/>
        <v>4.4882939999999998</v>
      </c>
      <c r="U115">
        <f t="shared" si="16"/>
        <v>5314.1000000000931</v>
      </c>
      <c r="V115">
        <f t="shared" si="10"/>
        <v>-88.148293999988937</v>
      </c>
      <c r="X115">
        <f t="shared" si="17"/>
        <v>0</v>
      </c>
      <c r="Y115">
        <f t="shared" si="17"/>
        <v>0</v>
      </c>
      <c r="Z115">
        <f t="shared" si="17"/>
        <v>0</v>
      </c>
      <c r="AA115">
        <f t="shared" si="17"/>
        <v>-2.0541000000000031E-3</v>
      </c>
      <c r="AB115">
        <f t="shared" si="17"/>
        <v>-5.0850000000000506E-2</v>
      </c>
      <c r="AC115">
        <f t="shared" si="17"/>
        <v>15.339999999996508</v>
      </c>
      <c r="AD115">
        <f t="shared" si="17"/>
        <v>117.88999999999942</v>
      </c>
      <c r="AE115">
        <f t="shared" si="17"/>
        <v>2.633794</v>
      </c>
      <c r="AF115">
        <f t="shared" si="17"/>
        <v>4053.2999999999302</v>
      </c>
      <c r="AG115">
        <f t="shared" si="11"/>
        <v>-105.18379400000291</v>
      </c>
    </row>
    <row r="116" spans="2:33" x14ac:dyDescent="0.35">
      <c r="B116">
        <f t="shared" si="8"/>
        <v>65</v>
      </c>
      <c r="C116">
        <f t="shared" si="5"/>
        <v>0</v>
      </c>
      <c r="D116">
        <f t="shared" si="5"/>
        <v>0</v>
      </c>
      <c r="E116">
        <f t="shared" si="5"/>
        <v>0</v>
      </c>
      <c r="F116">
        <f t="shared" si="18"/>
        <v>0.26498060000000001</v>
      </c>
      <c r="G116">
        <f t="shared" si="18"/>
        <v>18.389690000000002</v>
      </c>
      <c r="H116">
        <f t="shared" si="18"/>
        <v>78812.67</v>
      </c>
      <c r="I116">
        <f t="shared" si="18"/>
        <v>44196.59</v>
      </c>
      <c r="J116">
        <f t="shared" si="18"/>
        <v>0</v>
      </c>
      <c r="K116">
        <f t="shared" si="18"/>
        <v>799586.1</v>
      </c>
      <c r="M116">
        <f t="shared" si="19"/>
        <v>0</v>
      </c>
      <c r="N116">
        <f t="shared" si="19"/>
        <v>0</v>
      </c>
      <c r="O116">
        <f t="shared" si="19"/>
        <v>0</v>
      </c>
      <c r="P116">
        <f t="shared" si="16"/>
        <v>-1.7912999999999957E-3</v>
      </c>
      <c r="Q116">
        <f t="shared" si="16"/>
        <v>-0.1582300000000032</v>
      </c>
      <c r="R116">
        <f t="shared" si="16"/>
        <v>56.80000000000291</v>
      </c>
      <c r="S116">
        <f t="shared" si="16"/>
        <v>194.22000000000116</v>
      </c>
      <c r="T116">
        <f t="shared" si="16"/>
        <v>6.8204589999999996</v>
      </c>
      <c r="U116">
        <f t="shared" si="16"/>
        <v>4098.2000000000698</v>
      </c>
      <c r="V116">
        <f t="shared" si="10"/>
        <v>-144.24045899999825</v>
      </c>
      <c r="X116">
        <f t="shared" si="17"/>
        <v>0</v>
      </c>
      <c r="Y116">
        <f t="shared" si="17"/>
        <v>0</v>
      </c>
      <c r="Z116">
        <f t="shared" si="17"/>
        <v>0</v>
      </c>
      <c r="AA116">
        <f t="shared" si="17"/>
        <v>-1.1515000000000275E-3</v>
      </c>
      <c r="AB116">
        <f t="shared" si="17"/>
        <v>-4.5589999999997133E-2</v>
      </c>
      <c r="AC116">
        <f t="shared" si="17"/>
        <v>-307.00999999999476</v>
      </c>
      <c r="AD116">
        <f t="shared" si="17"/>
        <v>39.930000000000291</v>
      </c>
      <c r="AE116">
        <f t="shared" si="17"/>
        <v>1.0722550000000002</v>
      </c>
      <c r="AF116">
        <f t="shared" si="17"/>
        <v>2051.1999999999534</v>
      </c>
      <c r="AG116">
        <f t="shared" si="11"/>
        <v>-348.01225499999504</v>
      </c>
    </row>
    <row r="117" spans="2:33" x14ac:dyDescent="0.35">
      <c r="B117">
        <f t="shared" si="8"/>
        <v>66</v>
      </c>
      <c r="C117">
        <f t="shared" si="5"/>
        <v>0</v>
      </c>
      <c r="D117">
        <f t="shared" si="5"/>
        <v>0</v>
      </c>
      <c r="E117">
        <f t="shared" si="5"/>
        <v>0</v>
      </c>
      <c r="F117">
        <f t="shared" si="18"/>
        <v>0.22719800000000001</v>
      </c>
      <c r="G117">
        <f t="shared" si="18"/>
        <v>18.091760000000001</v>
      </c>
      <c r="H117">
        <f t="shared" si="18"/>
        <v>80654.61</v>
      </c>
      <c r="I117">
        <f t="shared" si="18"/>
        <v>44357.23</v>
      </c>
      <c r="J117">
        <f t="shared" si="18"/>
        <v>0</v>
      </c>
      <c r="K117">
        <f t="shared" si="18"/>
        <v>852724.6</v>
      </c>
      <c r="M117">
        <f t="shared" si="19"/>
        <v>0</v>
      </c>
      <c r="N117">
        <f t="shared" si="19"/>
        <v>0</v>
      </c>
      <c r="O117">
        <f t="shared" si="19"/>
        <v>0</v>
      </c>
      <c r="P117">
        <f t="shared" ref="P117:U131" si="20">IF(AND(ISNUMBER(P51),ISNUMBER(F51)),P51-F51,"")</f>
        <v>1.0532999999999793E-3</v>
      </c>
      <c r="Q117">
        <f t="shared" si="20"/>
        <v>-6.1759999999999593E-2</v>
      </c>
      <c r="R117">
        <f t="shared" si="20"/>
        <v>40.979999999995925</v>
      </c>
      <c r="S117">
        <f t="shared" si="20"/>
        <v>184.60999999999331</v>
      </c>
      <c r="T117">
        <f t="shared" si="20"/>
        <v>6.0985319999999996</v>
      </c>
      <c r="U117">
        <f t="shared" si="20"/>
        <v>2175.9000000000233</v>
      </c>
      <c r="V117">
        <f t="shared" si="10"/>
        <v>-149.72853199999739</v>
      </c>
      <c r="X117">
        <f t="shared" ref="X117:AF131" si="21">IF(AND(ISNUMBER(X51),ISNUMBER(M51)),X51-M51,"")</f>
        <v>0</v>
      </c>
      <c r="Y117">
        <f t="shared" si="21"/>
        <v>0</v>
      </c>
      <c r="Z117">
        <f t="shared" si="21"/>
        <v>0</v>
      </c>
      <c r="AA117">
        <f t="shared" si="21"/>
        <v>-4.2129999999998557E-4</v>
      </c>
      <c r="AB117">
        <f t="shared" si="21"/>
        <v>-5.9409999999999741E-2</v>
      </c>
      <c r="AC117">
        <f t="shared" si="21"/>
        <v>-445.94999999999709</v>
      </c>
      <c r="AD117">
        <f t="shared" si="21"/>
        <v>-59.44999999999709</v>
      </c>
      <c r="AE117">
        <f t="shared" si="21"/>
        <v>-2.6938599999999995</v>
      </c>
      <c r="AF117">
        <f t="shared" si="21"/>
        <v>1205.3000000000466</v>
      </c>
      <c r="AG117">
        <f t="shared" si="11"/>
        <v>-383.80614000000003</v>
      </c>
    </row>
    <row r="118" spans="2:33" x14ac:dyDescent="0.35">
      <c r="B118">
        <f t="shared" si="8"/>
        <v>67</v>
      </c>
      <c r="C118">
        <f t="shared" si="5"/>
        <v>0</v>
      </c>
      <c r="D118">
        <f t="shared" si="5"/>
        <v>0</v>
      </c>
      <c r="E118">
        <f t="shared" si="5"/>
        <v>0</v>
      </c>
      <c r="F118">
        <f t="shared" ref="F118:K131" si="22">IF(ISNUMBER(F52),F52,"")</f>
        <v>0.18782779999999999</v>
      </c>
      <c r="G118">
        <f t="shared" si="22"/>
        <v>16.581669999999999</v>
      </c>
      <c r="H118">
        <f t="shared" si="22"/>
        <v>81391.81</v>
      </c>
      <c r="I118">
        <f t="shared" si="22"/>
        <v>43308.19</v>
      </c>
      <c r="J118">
        <f t="shared" si="22"/>
        <v>0</v>
      </c>
      <c r="K118">
        <f t="shared" si="22"/>
        <v>901315.2</v>
      </c>
      <c r="M118">
        <f t="shared" ref="M118:O131" si="23">IF(ISNUMBER(M52),M52,"")</f>
        <v>0</v>
      </c>
      <c r="N118">
        <f t="shared" si="23"/>
        <v>0</v>
      </c>
      <c r="O118">
        <f t="shared" si="23"/>
        <v>0</v>
      </c>
      <c r="P118">
        <f t="shared" si="20"/>
        <v>2.9600000000001847E-4</v>
      </c>
      <c r="Q118">
        <f t="shared" si="20"/>
        <v>2.9690000000002215E-2</v>
      </c>
      <c r="R118">
        <f t="shared" si="20"/>
        <v>274.01000000000931</v>
      </c>
      <c r="S118">
        <f t="shared" si="20"/>
        <v>309.36999999999534</v>
      </c>
      <c r="T118">
        <f t="shared" si="20"/>
        <v>4.5423030000000004</v>
      </c>
      <c r="U118">
        <f t="shared" si="20"/>
        <v>5180.9000000000233</v>
      </c>
      <c r="V118">
        <f t="shared" si="10"/>
        <v>-39.902302999986034</v>
      </c>
      <c r="X118">
        <f t="shared" si="21"/>
        <v>0</v>
      </c>
      <c r="Y118">
        <f t="shared" si="21"/>
        <v>0</v>
      </c>
      <c r="Z118">
        <f t="shared" si="21"/>
        <v>0</v>
      </c>
      <c r="AA118">
        <f t="shared" si="21"/>
        <v>-5.4980000000001694E-4</v>
      </c>
      <c r="AB118">
        <f t="shared" si="21"/>
        <v>-8.8180000000001257E-2</v>
      </c>
      <c r="AC118">
        <f t="shared" si="21"/>
        <v>79.60999999998603</v>
      </c>
      <c r="AD118">
        <f t="shared" si="21"/>
        <v>7.8300000000017462</v>
      </c>
      <c r="AE118">
        <f t="shared" si="21"/>
        <v>-0.15316000000000063</v>
      </c>
      <c r="AF118">
        <f t="shared" si="21"/>
        <v>3013.0999999999767</v>
      </c>
      <c r="AG118">
        <f t="shared" si="11"/>
        <v>71.933159999984284</v>
      </c>
    </row>
    <row r="119" spans="2:33" x14ac:dyDescent="0.35">
      <c r="B119">
        <f t="shared" si="8"/>
        <v>68</v>
      </c>
      <c r="C119">
        <f t="shared" si="5"/>
        <v>0</v>
      </c>
      <c r="D119">
        <f t="shared" si="5"/>
        <v>0</v>
      </c>
      <c r="E119">
        <f t="shared" si="5"/>
        <v>0</v>
      </c>
      <c r="F119">
        <f t="shared" si="22"/>
        <v>0.1368653</v>
      </c>
      <c r="G119">
        <f t="shared" si="22"/>
        <v>15.85918</v>
      </c>
      <c r="H119">
        <f t="shared" si="22"/>
        <v>89755.02</v>
      </c>
      <c r="I119">
        <f t="shared" si="22"/>
        <v>44533.02</v>
      </c>
      <c r="J119">
        <f t="shared" si="22"/>
        <v>0</v>
      </c>
      <c r="K119">
        <f t="shared" si="22"/>
        <v>968596.7</v>
      </c>
      <c r="M119">
        <f t="shared" si="23"/>
        <v>0</v>
      </c>
      <c r="N119">
        <f t="shared" si="23"/>
        <v>0</v>
      </c>
      <c r="O119">
        <f t="shared" si="23"/>
        <v>0</v>
      </c>
      <c r="P119">
        <f t="shared" si="20"/>
        <v>-1.2219999999998898E-4</v>
      </c>
      <c r="Q119">
        <f t="shared" si="20"/>
        <v>-8.057999999999943E-2</v>
      </c>
      <c r="R119">
        <f t="shared" si="20"/>
        <v>-184.84000000001106</v>
      </c>
      <c r="S119">
        <f t="shared" si="20"/>
        <v>288.70000000000437</v>
      </c>
      <c r="T119">
        <f t="shared" si="20"/>
        <v>3.7627099999999997E-2</v>
      </c>
      <c r="U119">
        <f t="shared" si="20"/>
        <v>4563.7000000000698</v>
      </c>
      <c r="V119">
        <f t="shared" si="10"/>
        <v>-473.57762710001543</v>
      </c>
      <c r="X119">
        <f t="shared" si="21"/>
        <v>0</v>
      </c>
      <c r="Y119">
        <f t="shared" si="21"/>
        <v>0</v>
      </c>
      <c r="Z119">
        <f t="shared" si="21"/>
        <v>0</v>
      </c>
      <c r="AA119">
        <f t="shared" si="21"/>
        <v>-2.0359999999999823E-4</v>
      </c>
      <c r="AB119">
        <f t="shared" si="21"/>
        <v>5.9799999999992082E-3</v>
      </c>
      <c r="AC119">
        <f t="shared" si="21"/>
        <v>409.69000000000233</v>
      </c>
      <c r="AD119">
        <f t="shared" si="21"/>
        <v>-82.059999999997672</v>
      </c>
      <c r="AE119">
        <f t="shared" si="21"/>
        <v>1.6241700000000005E-2</v>
      </c>
      <c r="AF119">
        <f t="shared" si="21"/>
        <v>-228.30000000004657</v>
      </c>
      <c r="AG119">
        <f t="shared" si="11"/>
        <v>491.73375829999998</v>
      </c>
    </row>
    <row r="120" spans="2:33" x14ac:dyDescent="0.35">
      <c r="B120">
        <f t="shared" si="8"/>
        <v>69</v>
      </c>
      <c r="C120">
        <f t="shared" si="5"/>
        <v>0</v>
      </c>
      <c r="D120">
        <f t="shared" si="5"/>
        <v>0</v>
      </c>
      <c r="E120">
        <f t="shared" si="5"/>
        <v>0</v>
      </c>
      <c r="F120">
        <f t="shared" si="22"/>
        <v>0.10088759999999999</v>
      </c>
      <c r="G120">
        <f t="shared" si="22"/>
        <v>15.04196</v>
      </c>
      <c r="H120">
        <f t="shared" si="22"/>
        <v>91610.22</v>
      </c>
      <c r="I120">
        <f t="shared" si="22"/>
        <v>45052.49</v>
      </c>
      <c r="J120">
        <f t="shared" si="22"/>
        <v>0</v>
      </c>
      <c r="K120">
        <f t="shared" si="22"/>
        <v>1037642</v>
      </c>
      <c r="M120">
        <f t="shared" si="23"/>
        <v>0</v>
      </c>
      <c r="N120">
        <f t="shared" si="23"/>
        <v>0</v>
      </c>
      <c r="O120">
        <f t="shared" si="23"/>
        <v>0</v>
      </c>
      <c r="P120">
        <f t="shared" si="20"/>
        <v>-1.9812999999999914E-3</v>
      </c>
      <c r="Q120">
        <f t="shared" si="20"/>
        <v>-0.14170000000000016</v>
      </c>
      <c r="R120">
        <f t="shared" si="20"/>
        <v>-291.41000000000349</v>
      </c>
      <c r="S120">
        <f t="shared" si="20"/>
        <v>282.26000000000204</v>
      </c>
      <c r="T120">
        <f t="shared" si="20"/>
        <v>0.52877669999999999</v>
      </c>
      <c r="U120">
        <f t="shared" si="20"/>
        <v>4937</v>
      </c>
      <c r="V120">
        <f t="shared" si="10"/>
        <v>-574.19877670000551</v>
      </c>
      <c r="X120">
        <f t="shared" si="21"/>
        <v>0</v>
      </c>
      <c r="Y120">
        <f t="shared" si="21"/>
        <v>0</v>
      </c>
      <c r="Z120">
        <f t="shared" si="21"/>
        <v>0</v>
      </c>
      <c r="AA120">
        <f t="shared" si="21"/>
        <v>1.7038999999999943E-3</v>
      </c>
      <c r="AB120">
        <f t="shared" si="21"/>
        <v>-5.3499999999999659E-3</v>
      </c>
      <c r="AC120">
        <f t="shared" si="21"/>
        <v>574.74000000000524</v>
      </c>
      <c r="AD120">
        <f t="shared" si="21"/>
        <v>-65.879999999997381</v>
      </c>
      <c r="AE120">
        <f t="shared" si="21"/>
        <v>0.21565000000000001</v>
      </c>
      <c r="AF120">
        <f t="shared" si="21"/>
        <v>-1323</v>
      </c>
      <c r="AG120">
        <f t="shared" si="11"/>
        <v>640.40435000000264</v>
      </c>
    </row>
    <row r="121" spans="2:33" x14ac:dyDescent="0.35">
      <c r="B121">
        <f t="shared" si="8"/>
        <v>70</v>
      </c>
      <c r="C121">
        <f t="shared" si="5"/>
        <v>0</v>
      </c>
      <c r="D121">
        <f t="shared" si="5"/>
        <v>0</v>
      </c>
      <c r="E121">
        <f t="shared" si="5"/>
        <v>0</v>
      </c>
      <c r="F121">
        <f t="shared" si="22"/>
        <v>7.5253E-2</v>
      </c>
      <c r="G121">
        <f t="shared" si="22"/>
        <v>14.052199999999999</v>
      </c>
      <c r="H121">
        <f t="shared" si="22"/>
        <v>93478.32</v>
      </c>
      <c r="I121">
        <f t="shared" si="22"/>
        <v>45478.19</v>
      </c>
      <c r="J121">
        <f t="shared" si="22"/>
        <v>0</v>
      </c>
      <c r="K121">
        <f t="shared" si="22"/>
        <v>1109501</v>
      </c>
      <c r="M121">
        <f t="shared" si="23"/>
        <v>0</v>
      </c>
      <c r="N121">
        <f t="shared" si="23"/>
        <v>0</v>
      </c>
      <c r="O121">
        <f t="shared" si="23"/>
        <v>0</v>
      </c>
      <c r="P121">
        <f t="shared" si="20"/>
        <v>-1.8364000000000019E-3</v>
      </c>
      <c r="Q121">
        <f t="shared" si="20"/>
        <v>-2.9099999999999682E-2</v>
      </c>
      <c r="R121">
        <f t="shared" si="20"/>
        <v>134.38999999999942</v>
      </c>
      <c r="S121">
        <f t="shared" si="20"/>
        <v>362.7699999999968</v>
      </c>
      <c r="T121">
        <f t="shared" si="20"/>
        <v>0</v>
      </c>
      <c r="U121">
        <f t="shared" si="20"/>
        <v>7073</v>
      </c>
      <c r="V121">
        <f t="shared" si="10"/>
        <v>-228.37999999999738</v>
      </c>
      <c r="X121">
        <f t="shared" si="21"/>
        <v>0</v>
      </c>
      <c r="Y121">
        <f t="shared" si="21"/>
        <v>0</v>
      </c>
      <c r="Z121">
        <f t="shared" si="21"/>
        <v>0</v>
      </c>
      <c r="AA121">
        <f t="shared" si="21"/>
        <v>6.5289999999999793E-4</v>
      </c>
      <c r="AB121">
        <f t="shared" si="21"/>
        <v>-0.18502999999999936</v>
      </c>
      <c r="AC121">
        <f t="shared" si="21"/>
        <v>-217.52000000000407</v>
      </c>
      <c r="AD121">
        <f t="shared" si="21"/>
        <v>-195.86000000000058</v>
      </c>
      <c r="AE121">
        <f t="shared" si="21"/>
        <v>0</v>
      </c>
      <c r="AF121">
        <f t="shared" si="21"/>
        <v>-4488</v>
      </c>
      <c r="AG121">
        <f t="shared" si="11"/>
        <v>-21.660000000003492</v>
      </c>
    </row>
    <row r="122" spans="2:33" x14ac:dyDescent="0.35">
      <c r="B122">
        <f t="shared" si="8"/>
        <v>71</v>
      </c>
      <c r="C122">
        <f t="shared" si="5"/>
        <v>0</v>
      </c>
      <c r="D122">
        <f t="shared" si="5"/>
        <v>0</v>
      </c>
      <c r="E122">
        <f t="shared" si="5"/>
        <v>0</v>
      </c>
      <c r="F122">
        <f t="shared" si="22"/>
        <v>5.6025100000000001E-2</v>
      </c>
      <c r="G122">
        <f t="shared" si="22"/>
        <v>12.957459999999999</v>
      </c>
      <c r="H122">
        <f t="shared" si="22"/>
        <v>94747.78</v>
      </c>
      <c r="I122">
        <f t="shared" si="22"/>
        <v>46293.54</v>
      </c>
      <c r="J122">
        <f t="shared" si="22"/>
        <v>0</v>
      </c>
      <c r="K122">
        <f t="shared" si="22"/>
        <v>1184613</v>
      </c>
      <c r="M122">
        <f t="shared" si="23"/>
        <v>0</v>
      </c>
      <c r="N122">
        <f t="shared" si="23"/>
        <v>0</v>
      </c>
      <c r="O122">
        <f t="shared" si="23"/>
        <v>0</v>
      </c>
      <c r="P122">
        <f t="shared" si="20"/>
        <v>-6.0040000000000093E-4</v>
      </c>
      <c r="Q122">
        <f t="shared" si="20"/>
        <v>-6.7389999999999617E-2</v>
      </c>
      <c r="R122">
        <f t="shared" si="20"/>
        <v>458.19000000000233</v>
      </c>
      <c r="S122">
        <f t="shared" si="20"/>
        <v>438.51000000000204</v>
      </c>
      <c r="T122">
        <f t="shared" si="20"/>
        <v>0</v>
      </c>
      <c r="U122">
        <f t="shared" si="20"/>
        <v>11249</v>
      </c>
      <c r="V122">
        <f t="shared" si="10"/>
        <v>19.680000000000291</v>
      </c>
      <c r="X122">
        <f t="shared" si="21"/>
        <v>0</v>
      </c>
      <c r="Y122">
        <f t="shared" si="21"/>
        <v>0</v>
      </c>
      <c r="Z122">
        <f t="shared" si="21"/>
        <v>0</v>
      </c>
      <c r="AA122">
        <f t="shared" si="21"/>
        <v>-6.9280000000000036E-4</v>
      </c>
      <c r="AB122">
        <f t="shared" si="21"/>
        <v>-1.527999999999885E-2</v>
      </c>
      <c r="AC122">
        <f t="shared" si="21"/>
        <v>-114.5</v>
      </c>
      <c r="AD122">
        <f t="shared" si="21"/>
        <v>-289.13999999999942</v>
      </c>
      <c r="AE122">
        <f t="shared" si="21"/>
        <v>0</v>
      </c>
      <c r="AF122">
        <f t="shared" si="21"/>
        <v>-6621</v>
      </c>
      <c r="AG122">
        <f t="shared" si="11"/>
        <v>174.63999999999942</v>
      </c>
    </row>
    <row r="123" spans="2:33" x14ac:dyDescent="0.35">
      <c r="B123">
        <f t="shared" si="8"/>
        <v>72</v>
      </c>
      <c r="C123">
        <f t="shared" si="5"/>
        <v>0</v>
      </c>
      <c r="D123">
        <f t="shared" si="5"/>
        <v>0</v>
      </c>
      <c r="E123">
        <f t="shared" si="5"/>
        <v>0</v>
      </c>
      <c r="F123">
        <f t="shared" si="22"/>
        <v>4.01298E-2</v>
      </c>
      <c r="G123">
        <f t="shared" si="22"/>
        <v>11.814629999999999</v>
      </c>
      <c r="H123">
        <f t="shared" si="22"/>
        <v>96502.94</v>
      </c>
      <c r="I123">
        <f t="shared" si="22"/>
        <v>47088.7</v>
      </c>
      <c r="J123">
        <f t="shared" si="22"/>
        <v>0</v>
      </c>
      <c r="K123">
        <f t="shared" si="22"/>
        <v>1264042</v>
      </c>
      <c r="M123">
        <f t="shared" si="23"/>
        <v>0</v>
      </c>
      <c r="N123">
        <f t="shared" si="23"/>
        <v>0</v>
      </c>
      <c r="O123">
        <f t="shared" si="23"/>
        <v>0</v>
      </c>
      <c r="P123">
        <f t="shared" si="20"/>
        <v>2.2497000000000003E-3</v>
      </c>
      <c r="Q123">
        <f t="shared" si="20"/>
        <v>-0.17098000000000013</v>
      </c>
      <c r="R123">
        <f t="shared" si="20"/>
        <v>169.06999999999243</v>
      </c>
      <c r="S123">
        <f t="shared" si="20"/>
        <v>529.81000000000495</v>
      </c>
      <c r="T123">
        <f t="shared" si="20"/>
        <v>0</v>
      </c>
      <c r="U123">
        <f t="shared" si="20"/>
        <v>10358</v>
      </c>
      <c r="V123">
        <f t="shared" si="10"/>
        <v>-360.74000000001251</v>
      </c>
      <c r="X123">
        <f t="shared" si="21"/>
        <v>0</v>
      </c>
      <c r="Y123">
        <f t="shared" si="21"/>
        <v>0</v>
      </c>
      <c r="Z123">
        <f t="shared" si="21"/>
        <v>0</v>
      </c>
      <c r="AA123">
        <f t="shared" si="21"/>
        <v>9.4179999999999958E-4</v>
      </c>
      <c r="AB123">
        <f t="shared" si="21"/>
        <v>0.12164000000000108</v>
      </c>
      <c r="AC123">
        <f t="shared" si="21"/>
        <v>-69.289999999993597</v>
      </c>
      <c r="AD123">
        <f t="shared" si="21"/>
        <v>-460.02000000000407</v>
      </c>
      <c r="AE123">
        <f t="shared" si="21"/>
        <v>0</v>
      </c>
      <c r="AF123">
        <f t="shared" si="21"/>
        <v>-12624</v>
      </c>
      <c r="AG123">
        <f t="shared" si="11"/>
        <v>390.73000000001048</v>
      </c>
    </row>
    <row r="124" spans="2:33" x14ac:dyDescent="0.35">
      <c r="B124">
        <f t="shared" si="8"/>
        <v>73</v>
      </c>
      <c r="C124">
        <f t="shared" si="5"/>
        <v>0</v>
      </c>
      <c r="D124">
        <f t="shared" si="5"/>
        <v>0</v>
      </c>
      <c r="E124">
        <f t="shared" si="5"/>
        <v>0</v>
      </c>
      <c r="F124">
        <f t="shared" si="22"/>
        <v>3.0393199999999999E-2</v>
      </c>
      <c r="G124">
        <f t="shared" si="22"/>
        <v>10.682449999999999</v>
      </c>
      <c r="H124">
        <f t="shared" si="22"/>
        <v>98241.38</v>
      </c>
      <c r="I124">
        <f t="shared" si="22"/>
        <v>47975.54</v>
      </c>
      <c r="J124">
        <f t="shared" si="22"/>
        <v>0</v>
      </c>
      <c r="K124">
        <f t="shared" si="22"/>
        <v>1340912</v>
      </c>
      <c r="M124">
        <f t="shared" si="23"/>
        <v>0</v>
      </c>
      <c r="N124">
        <f t="shared" si="23"/>
        <v>0</v>
      </c>
      <c r="O124">
        <f t="shared" si="23"/>
        <v>0</v>
      </c>
      <c r="P124">
        <f t="shared" si="20"/>
        <v>2.9127000000000007E-3</v>
      </c>
      <c r="Q124">
        <f t="shared" si="20"/>
        <v>-1.6779999999998907E-2</v>
      </c>
      <c r="R124">
        <f t="shared" si="20"/>
        <v>129.13999999999942</v>
      </c>
      <c r="S124">
        <f t="shared" si="20"/>
        <v>193.04999999999563</v>
      </c>
      <c r="T124">
        <f t="shared" si="20"/>
        <v>0</v>
      </c>
      <c r="U124">
        <f t="shared" si="20"/>
        <v>-953</v>
      </c>
      <c r="V124">
        <f t="shared" si="10"/>
        <v>-63.909999999996217</v>
      </c>
      <c r="X124">
        <f t="shared" si="21"/>
        <v>0</v>
      </c>
      <c r="Y124">
        <f t="shared" si="21"/>
        <v>0</v>
      </c>
      <c r="Z124">
        <f t="shared" si="21"/>
        <v>0</v>
      </c>
      <c r="AA124">
        <f t="shared" si="21"/>
        <v>0</v>
      </c>
      <c r="AB124">
        <f t="shared" si="21"/>
        <v>-9.7380000000001132E-2</v>
      </c>
      <c r="AC124">
        <f t="shared" si="21"/>
        <v>-346.49000000000524</v>
      </c>
      <c r="AD124">
        <f t="shared" si="21"/>
        <v>-208.65999999999622</v>
      </c>
      <c r="AE124">
        <f t="shared" si="21"/>
        <v>1.0947999999999999E-2</v>
      </c>
      <c r="AF124">
        <f t="shared" si="21"/>
        <v>-10638</v>
      </c>
      <c r="AG124">
        <f t="shared" si="11"/>
        <v>-137.84094800000901</v>
      </c>
    </row>
    <row r="125" spans="2:33" x14ac:dyDescent="0.35">
      <c r="B125">
        <f t="shared" si="8"/>
        <v>74</v>
      </c>
      <c r="C125">
        <f t="shared" si="5"/>
        <v>0</v>
      </c>
      <c r="D125">
        <f t="shared" si="5"/>
        <v>0</v>
      </c>
      <c r="E125">
        <f t="shared" si="5"/>
        <v>0</v>
      </c>
      <c r="F125">
        <f t="shared" si="22"/>
        <v>2.41905E-2</v>
      </c>
      <c r="G125">
        <f t="shared" si="22"/>
        <v>13.30283</v>
      </c>
      <c r="H125">
        <f t="shared" si="22"/>
        <v>105396.7</v>
      </c>
      <c r="I125">
        <f t="shared" si="22"/>
        <v>48776.08</v>
      </c>
      <c r="J125">
        <f t="shared" si="22"/>
        <v>0</v>
      </c>
      <c r="K125">
        <f t="shared" si="22"/>
        <v>1414647</v>
      </c>
      <c r="M125">
        <f t="shared" si="23"/>
        <v>0</v>
      </c>
      <c r="N125">
        <f t="shared" si="23"/>
        <v>0</v>
      </c>
      <c r="O125">
        <f t="shared" si="23"/>
        <v>0</v>
      </c>
      <c r="P125">
        <f t="shared" si="20"/>
        <v>2.4792000000000008E-3</v>
      </c>
      <c r="Q125">
        <f t="shared" si="20"/>
        <v>-1.8850000000000477E-2</v>
      </c>
      <c r="R125">
        <f t="shared" si="20"/>
        <v>-167.89999999999418</v>
      </c>
      <c r="S125">
        <f t="shared" si="20"/>
        <v>-159.91999999999825</v>
      </c>
      <c r="T125">
        <f t="shared" si="20"/>
        <v>0</v>
      </c>
      <c r="U125">
        <f t="shared" si="20"/>
        <v>-7645</v>
      </c>
      <c r="V125">
        <f t="shared" si="10"/>
        <v>-7.9799999999959255</v>
      </c>
      <c r="X125">
        <f t="shared" si="21"/>
        <v>0</v>
      </c>
      <c r="Y125">
        <f t="shared" si="21"/>
        <v>0</v>
      </c>
      <c r="Z125">
        <f t="shared" si="21"/>
        <v>0</v>
      </c>
      <c r="AA125">
        <f t="shared" si="21"/>
        <v>7.5120000000000048E-4</v>
      </c>
      <c r="AB125">
        <f t="shared" si="21"/>
        <v>-0.24920000000000009</v>
      </c>
      <c r="AC125">
        <f t="shared" si="21"/>
        <v>-407.60000000000582</v>
      </c>
      <c r="AD125">
        <f t="shared" si="21"/>
        <v>99.269999999996799</v>
      </c>
      <c r="AE125">
        <f t="shared" si="21"/>
        <v>0</v>
      </c>
      <c r="AF125">
        <f t="shared" si="21"/>
        <v>540</v>
      </c>
      <c r="AG125">
        <f t="shared" si="11"/>
        <v>-506.87000000000262</v>
      </c>
    </row>
    <row r="126" spans="2:33" x14ac:dyDescent="0.35">
      <c r="B126">
        <f t="shared" si="8"/>
        <v>75</v>
      </c>
      <c r="C126">
        <f t="shared" si="5"/>
        <v>0</v>
      </c>
      <c r="D126">
        <f t="shared" si="5"/>
        <v>0</v>
      </c>
      <c r="E126">
        <f t="shared" si="5"/>
        <v>0</v>
      </c>
      <c r="F126">
        <f t="shared" si="22"/>
        <v>1.8260200000000001E-2</v>
      </c>
      <c r="G126">
        <f t="shared" si="22"/>
        <v>14.11819</v>
      </c>
      <c r="H126">
        <f t="shared" si="22"/>
        <v>109571.7</v>
      </c>
      <c r="I126">
        <f t="shared" si="22"/>
        <v>50953.1</v>
      </c>
      <c r="J126">
        <f t="shared" si="22"/>
        <v>0</v>
      </c>
      <c r="K126">
        <f t="shared" si="22"/>
        <v>1530686</v>
      </c>
      <c r="M126">
        <f t="shared" si="23"/>
        <v>0</v>
      </c>
      <c r="N126">
        <f t="shared" si="23"/>
        <v>0</v>
      </c>
      <c r="O126">
        <f t="shared" si="23"/>
        <v>0</v>
      </c>
      <c r="P126">
        <f t="shared" si="20"/>
        <v>2.2023000000000008E-3</v>
      </c>
      <c r="Q126">
        <f t="shared" si="20"/>
        <v>0.13735999999999926</v>
      </c>
      <c r="R126">
        <f t="shared" si="20"/>
        <v>-940</v>
      </c>
      <c r="S126">
        <f t="shared" si="20"/>
        <v>-633.36999999999534</v>
      </c>
      <c r="T126">
        <f t="shared" si="20"/>
        <v>0</v>
      </c>
      <c r="U126">
        <f t="shared" si="20"/>
        <v>-21102</v>
      </c>
      <c r="V126">
        <f t="shared" si="10"/>
        <v>-306.63000000000466</v>
      </c>
      <c r="X126">
        <f t="shared" si="21"/>
        <v>0</v>
      </c>
      <c r="Y126">
        <f t="shared" si="21"/>
        <v>0</v>
      </c>
      <c r="Z126">
        <f t="shared" si="21"/>
        <v>0</v>
      </c>
      <c r="AA126">
        <f t="shared" si="21"/>
        <v>-6.423000000000019E-4</v>
      </c>
      <c r="AB126">
        <f t="shared" si="21"/>
        <v>-6.6620000000000346E-2</v>
      </c>
      <c r="AC126">
        <f t="shared" si="21"/>
        <v>1127.8000000000029</v>
      </c>
      <c r="AD126">
        <f t="shared" si="21"/>
        <v>930.56999999999971</v>
      </c>
      <c r="AE126">
        <f t="shared" si="21"/>
        <v>0</v>
      </c>
      <c r="AF126">
        <f t="shared" si="21"/>
        <v>25433</v>
      </c>
      <c r="AG126">
        <f t="shared" si="11"/>
        <v>197.2300000000032</v>
      </c>
    </row>
    <row r="127" spans="2:33" x14ac:dyDescent="0.35">
      <c r="B127">
        <f t="shared" si="8"/>
        <v>76</v>
      </c>
      <c r="C127">
        <f t="shared" si="5"/>
        <v>0</v>
      </c>
      <c r="D127">
        <f t="shared" si="5"/>
        <v>0</v>
      </c>
      <c r="E127">
        <f t="shared" si="5"/>
        <v>0</v>
      </c>
      <c r="F127">
        <f t="shared" si="22"/>
        <v>1.3337999999999999E-2</v>
      </c>
      <c r="G127">
        <f t="shared" si="22"/>
        <v>0.45708650000000001</v>
      </c>
      <c r="H127">
        <f t="shared" si="22"/>
        <v>83844.22</v>
      </c>
      <c r="I127">
        <f t="shared" si="22"/>
        <v>54441.55</v>
      </c>
      <c r="J127">
        <f t="shared" si="22"/>
        <v>0</v>
      </c>
      <c r="K127">
        <f t="shared" si="22"/>
        <v>1633181</v>
      </c>
      <c r="M127">
        <f t="shared" si="23"/>
        <v>0</v>
      </c>
      <c r="N127">
        <f t="shared" si="23"/>
        <v>0</v>
      </c>
      <c r="O127">
        <f t="shared" si="23"/>
        <v>0</v>
      </c>
      <c r="P127">
        <f t="shared" si="20"/>
        <v>1.1600000000000152E-4</v>
      </c>
      <c r="Q127">
        <f t="shared" si="20"/>
        <v>-5.9498900000000021E-2</v>
      </c>
      <c r="R127">
        <f t="shared" si="20"/>
        <v>-1547.0800000000017</v>
      </c>
      <c r="S127">
        <f t="shared" si="20"/>
        <v>-1118.9100000000035</v>
      </c>
      <c r="T127">
        <f t="shared" si="20"/>
        <v>0</v>
      </c>
      <c r="U127">
        <f t="shared" si="20"/>
        <v>-40246</v>
      </c>
      <c r="V127">
        <f t="shared" si="10"/>
        <v>-428.16999999999825</v>
      </c>
      <c r="X127">
        <f t="shared" si="21"/>
        <v>0</v>
      </c>
      <c r="Y127">
        <f t="shared" si="21"/>
        <v>0</v>
      </c>
      <c r="Z127">
        <f t="shared" si="21"/>
        <v>0</v>
      </c>
      <c r="AA127">
        <f t="shared" si="21"/>
        <v>-1.1600000000000152E-4</v>
      </c>
      <c r="AB127">
        <f t="shared" si="21"/>
        <v>8.6754800000000021E-2</v>
      </c>
      <c r="AC127">
        <f t="shared" si="21"/>
        <v>1190.820000000007</v>
      </c>
      <c r="AD127">
        <f t="shared" si="21"/>
        <v>1460.260000000002</v>
      </c>
      <c r="AE127">
        <f t="shared" si="21"/>
        <v>0</v>
      </c>
      <c r="AF127">
        <f t="shared" si="21"/>
        <v>33703</v>
      </c>
      <c r="AG127">
        <f t="shared" si="11"/>
        <v>-269.43999999999505</v>
      </c>
    </row>
    <row r="128" spans="2:33" x14ac:dyDescent="0.35">
      <c r="B128">
        <f t="shared" si="8"/>
        <v>77</v>
      </c>
      <c r="C128">
        <f t="shared" si="5"/>
        <v>0</v>
      </c>
      <c r="D128">
        <f t="shared" si="5"/>
        <v>0</v>
      </c>
      <c r="E128">
        <f t="shared" si="5"/>
        <v>0</v>
      </c>
      <c r="F128">
        <f t="shared" si="22"/>
        <v>7.9790999999999994E-3</v>
      </c>
      <c r="G128">
        <f t="shared" si="22"/>
        <v>0.28420139999999999</v>
      </c>
      <c r="H128">
        <f t="shared" si="22"/>
        <v>87412.24</v>
      </c>
      <c r="I128">
        <f t="shared" si="22"/>
        <v>57039.5</v>
      </c>
      <c r="J128">
        <f t="shared" si="22"/>
        <v>0</v>
      </c>
      <c r="K128">
        <f t="shared" si="22"/>
        <v>1741158</v>
      </c>
      <c r="M128">
        <f t="shared" si="23"/>
        <v>0</v>
      </c>
      <c r="N128">
        <f t="shared" si="23"/>
        <v>0</v>
      </c>
      <c r="O128">
        <f t="shared" si="23"/>
        <v>0</v>
      </c>
      <c r="P128">
        <f t="shared" si="20"/>
        <v>5.8030000000000061E-4</v>
      </c>
      <c r="Q128">
        <f t="shared" si="20"/>
        <v>-4.0765999999999997E-2</v>
      </c>
      <c r="R128">
        <f t="shared" si="20"/>
        <v>-2799.8300000000017</v>
      </c>
      <c r="S128">
        <f t="shared" si="20"/>
        <v>-2166.4000000000015</v>
      </c>
      <c r="T128">
        <f t="shared" si="20"/>
        <v>0</v>
      </c>
      <c r="U128">
        <f t="shared" si="20"/>
        <v>-69055</v>
      </c>
      <c r="V128">
        <f t="shared" si="10"/>
        <v>-633.43000000000029</v>
      </c>
      <c r="X128">
        <f t="shared" si="21"/>
        <v>0</v>
      </c>
      <c r="Y128">
        <f t="shared" si="21"/>
        <v>0</v>
      </c>
      <c r="Z128">
        <f t="shared" si="21"/>
        <v>0</v>
      </c>
      <c r="AA128">
        <f t="shared" si="21"/>
        <v>1.3056999999999999E-3</v>
      </c>
      <c r="AB128">
        <f t="shared" si="21"/>
        <v>0.10401849999999999</v>
      </c>
      <c r="AC128">
        <f t="shared" si="21"/>
        <v>1587.5299999999988</v>
      </c>
      <c r="AD128">
        <f t="shared" si="21"/>
        <v>2021.739999999998</v>
      </c>
      <c r="AE128">
        <f t="shared" si="21"/>
        <v>0</v>
      </c>
      <c r="AF128">
        <f t="shared" si="21"/>
        <v>43469</v>
      </c>
      <c r="AG128">
        <f t="shared" si="11"/>
        <v>-434.20999999999913</v>
      </c>
    </row>
    <row r="129" spans="2:33" x14ac:dyDescent="0.35">
      <c r="B129">
        <f t="shared" si="8"/>
        <v>78</v>
      </c>
      <c r="C129">
        <f t="shared" si="5"/>
        <v>0</v>
      </c>
      <c r="D129">
        <f t="shared" si="5"/>
        <v>0</v>
      </c>
      <c r="E129">
        <f t="shared" si="5"/>
        <v>0</v>
      </c>
      <c r="F129">
        <f t="shared" si="22"/>
        <v>6.5373999999999996E-3</v>
      </c>
      <c r="G129">
        <f t="shared" si="22"/>
        <v>0.2327304</v>
      </c>
      <c r="H129">
        <f t="shared" si="22"/>
        <v>89167.71</v>
      </c>
      <c r="I129">
        <f t="shared" si="22"/>
        <v>58364.75</v>
      </c>
      <c r="J129">
        <f t="shared" si="22"/>
        <v>0</v>
      </c>
      <c r="K129">
        <f t="shared" si="22"/>
        <v>1807496</v>
      </c>
      <c r="M129">
        <f t="shared" si="23"/>
        <v>0</v>
      </c>
      <c r="N129">
        <f t="shared" si="23"/>
        <v>0</v>
      </c>
      <c r="O129">
        <f t="shared" si="23"/>
        <v>0</v>
      </c>
      <c r="P129">
        <f t="shared" si="20"/>
        <v>2.1790000000000004E-4</v>
      </c>
      <c r="Q129">
        <f t="shared" si="20"/>
        <v>-1.5253800000000012E-2</v>
      </c>
      <c r="R129">
        <f t="shared" si="20"/>
        <v>-1511.4000000000087</v>
      </c>
      <c r="S129">
        <f t="shared" si="20"/>
        <v>-1281.5999999999985</v>
      </c>
      <c r="T129">
        <f t="shared" si="20"/>
        <v>0</v>
      </c>
      <c r="U129">
        <f t="shared" si="20"/>
        <v>-37294</v>
      </c>
      <c r="V129">
        <f t="shared" si="10"/>
        <v>-229.80000000001019</v>
      </c>
      <c r="X129">
        <f t="shared" si="21"/>
        <v>0</v>
      </c>
      <c r="Y129">
        <f t="shared" si="21"/>
        <v>0</v>
      </c>
      <c r="Z129">
        <f t="shared" si="21"/>
        <v>0</v>
      </c>
      <c r="AA129">
        <f t="shared" si="21"/>
        <v>2.1790000000000004E-4</v>
      </c>
      <c r="AB129">
        <f t="shared" si="21"/>
        <v>3.5083900000000029E-2</v>
      </c>
      <c r="AC129">
        <f t="shared" si="21"/>
        <v>598.2100000000064</v>
      </c>
      <c r="AD129">
        <f t="shared" si="21"/>
        <v>1346.3499999999985</v>
      </c>
      <c r="AE129">
        <f t="shared" si="21"/>
        <v>0</v>
      </c>
      <c r="AF129">
        <f t="shared" si="21"/>
        <v>17722</v>
      </c>
      <c r="AG129">
        <f t="shared" si="11"/>
        <v>-748.13999999999214</v>
      </c>
    </row>
    <row r="130" spans="2:33" x14ac:dyDescent="0.35">
      <c r="B130">
        <f t="shared" si="8"/>
        <v>79</v>
      </c>
      <c r="C130">
        <f t="shared" si="5"/>
        <v>0</v>
      </c>
      <c r="D130">
        <f t="shared" si="5"/>
        <v>0</v>
      </c>
      <c r="E130">
        <f t="shared" si="5"/>
        <v>0</v>
      </c>
      <c r="F130">
        <f t="shared" si="22"/>
        <v>2.2163E-3</v>
      </c>
      <c r="G130">
        <f t="shared" si="22"/>
        <v>9.1312099999999993E-2</v>
      </c>
      <c r="H130">
        <f t="shared" si="22"/>
        <v>93063.679999999993</v>
      </c>
      <c r="I130">
        <f t="shared" si="22"/>
        <v>61201.64</v>
      </c>
      <c r="J130">
        <f t="shared" si="22"/>
        <v>0</v>
      </c>
      <c r="K130">
        <f t="shared" si="22"/>
        <v>1939281</v>
      </c>
      <c r="M130">
        <f t="shared" si="23"/>
        <v>0</v>
      </c>
      <c r="N130">
        <f t="shared" si="23"/>
        <v>0</v>
      </c>
      <c r="O130">
        <f t="shared" si="23"/>
        <v>0</v>
      </c>
      <c r="P130">
        <f t="shared" si="20"/>
        <v>4.4329999999999977E-4</v>
      </c>
      <c r="Q130">
        <f t="shared" si="20"/>
        <v>7.5354000000000115E-3</v>
      </c>
      <c r="R130">
        <f t="shared" si="20"/>
        <v>261.35000000000582</v>
      </c>
      <c r="S130">
        <f t="shared" si="20"/>
        <v>300.33000000000175</v>
      </c>
      <c r="T130">
        <f t="shared" si="20"/>
        <v>0</v>
      </c>
      <c r="U130">
        <f t="shared" si="20"/>
        <v>-11556</v>
      </c>
      <c r="V130">
        <f t="shared" si="10"/>
        <v>-38.979999999995925</v>
      </c>
      <c r="X130">
        <f t="shared" si="21"/>
        <v>0</v>
      </c>
      <c r="Y130">
        <f t="shared" si="21"/>
        <v>0</v>
      </c>
      <c r="Z130">
        <f t="shared" si="21"/>
        <v>0</v>
      </c>
      <c r="AA130">
        <f t="shared" si="21"/>
        <v>8.8650000000000014E-4</v>
      </c>
      <c r="AB130">
        <f t="shared" si="21"/>
        <v>3.5460999999999993E-2</v>
      </c>
      <c r="AC130">
        <f t="shared" si="21"/>
        <v>-1988.3800000000047</v>
      </c>
      <c r="AD130">
        <f t="shared" si="21"/>
        <v>-1646.2200000000012</v>
      </c>
      <c r="AE130">
        <f t="shared" si="21"/>
        <v>0</v>
      </c>
      <c r="AF130">
        <f t="shared" si="21"/>
        <v>-48042</v>
      </c>
      <c r="AG130">
        <f t="shared" si="11"/>
        <v>-342.16000000000349</v>
      </c>
    </row>
    <row r="131" spans="2:33" x14ac:dyDescent="0.35">
      <c r="B131">
        <f t="shared" si="8"/>
        <v>80</v>
      </c>
      <c r="C131" t="str">
        <f t="shared" si="5"/>
        <v/>
      </c>
      <c r="D131" t="str">
        <f t="shared" si="5"/>
        <v/>
      </c>
      <c r="E131" t="str">
        <f t="shared" si="5"/>
        <v/>
      </c>
      <c r="F131" t="str">
        <f t="shared" si="22"/>
        <v/>
      </c>
      <c r="G131" t="str">
        <f t="shared" si="22"/>
        <v/>
      </c>
      <c r="H131" t="str">
        <f t="shared" si="22"/>
        <v/>
      </c>
      <c r="I131" t="str">
        <f t="shared" si="22"/>
        <v/>
      </c>
      <c r="J131" t="str">
        <f t="shared" si="22"/>
        <v/>
      </c>
      <c r="K131" t="str">
        <f t="shared" si="22"/>
        <v/>
      </c>
      <c r="M131" t="str">
        <f>IF(AND(ISNUMBER(M65),ISNUMBER(C65)),M65-C65,"")</f>
        <v/>
      </c>
      <c r="N131" t="str">
        <f t="shared" si="23"/>
        <v/>
      </c>
      <c r="O131" t="str">
        <f t="shared" si="23"/>
        <v/>
      </c>
      <c r="P131" t="str">
        <f t="shared" si="20"/>
        <v/>
      </c>
      <c r="Q131" t="str">
        <f t="shared" si="20"/>
        <v/>
      </c>
      <c r="R131" t="str">
        <f t="shared" si="20"/>
        <v/>
      </c>
      <c r="S131" t="str">
        <f t="shared" si="20"/>
        <v/>
      </c>
      <c r="T131" t="str">
        <f t="shared" si="20"/>
        <v/>
      </c>
      <c r="U131" t="str">
        <f t="shared" si="20"/>
        <v/>
      </c>
      <c r="X131" t="str">
        <f t="shared" si="21"/>
        <v/>
      </c>
      <c r="Y131" t="str">
        <f t="shared" si="21"/>
        <v/>
      </c>
      <c r="Z131" t="str">
        <f t="shared" si="21"/>
        <v/>
      </c>
      <c r="AA131" t="str">
        <f t="shared" si="21"/>
        <v/>
      </c>
      <c r="AB131" t="str">
        <f t="shared" si="21"/>
        <v/>
      </c>
      <c r="AC131" t="str">
        <f t="shared" si="21"/>
        <v/>
      </c>
      <c r="AD131" t="str">
        <f t="shared" si="21"/>
        <v/>
      </c>
      <c r="AE131" t="str">
        <f t="shared" si="21"/>
        <v/>
      </c>
      <c r="AF131" t="str">
        <f t="shared" si="21"/>
        <v/>
      </c>
    </row>
    <row r="134" spans="2:33" x14ac:dyDescent="0.35">
      <c r="B134" t="s">
        <v>35</v>
      </c>
      <c r="C134">
        <f>AVERAGE(C80:C86)</f>
        <v>0</v>
      </c>
      <c r="D134">
        <f t="shared" ref="D134:K134" si="24">AVERAGE(D80:D86)</f>
        <v>0</v>
      </c>
      <c r="E134">
        <f t="shared" si="24"/>
        <v>0</v>
      </c>
      <c r="F134">
        <f t="shared" si="24"/>
        <v>0.79199834285714288</v>
      </c>
      <c r="G134">
        <f t="shared" si="24"/>
        <v>18.927052857142858</v>
      </c>
      <c r="H134">
        <f t="shared" si="24"/>
        <v>39481.731428571431</v>
      </c>
      <c r="I134">
        <f t="shared" si="24"/>
        <v>39451.655714285713</v>
      </c>
      <c r="J134">
        <f t="shared" si="24"/>
        <v>0</v>
      </c>
      <c r="K134">
        <f t="shared" si="24"/>
        <v>48696.972857142857</v>
      </c>
      <c r="L134" s="11" t="s">
        <v>35</v>
      </c>
      <c r="M134">
        <f>AVERAGE(M80:M86)</f>
        <v>0</v>
      </c>
      <c r="N134">
        <f t="shared" ref="N134:V134" si="25">AVERAGE(N80:N86)</f>
        <v>0</v>
      </c>
      <c r="O134">
        <f t="shared" si="25"/>
        <v>0</v>
      </c>
      <c r="P134">
        <f t="shared" si="25"/>
        <v>1.1702285714285507E-3</v>
      </c>
      <c r="Q134">
        <f t="shared" si="25"/>
        <v>2.7801428571428182E-2</v>
      </c>
      <c r="R134">
        <f t="shared" si="25"/>
        <v>137.66142857142717</v>
      </c>
      <c r="S134">
        <f t="shared" si="25"/>
        <v>-237.97571428571453</v>
      </c>
      <c r="T134">
        <f t="shared" si="25"/>
        <v>447.87815714285711</v>
      </c>
      <c r="U134">
        <f t="shared" si="25"/>
        <v>241.21285714285892</v>
      </c>
      <c r="V134">
        <f t="shared" si="25"/>
        <v>-72.241014285715465</v>
      </c>
      <c r="W134" s="11" t="s">
        <v>35</v>
      </c>
      <c r="X134">
        <f>AVERAGE(X80:X86)</f>
        <v>0</v>
      </c>
      <c r="Y134">
        <f t="shared" ref="Y134:AG134" si="26">AVERAGE(Y80:Y86)</f>
        <v>0</v>
      </c>
      <c r="Z134">
        <f t="shared" si="26"/>
        <v>0</v>
      </c>
      <c r="AA134">
        <f t="shared" si="26"/>
        <v>-4.9264285714283637E-4</v>
      </c>
      <c r="AB134">
        <f t="shared" si="26"/>
        <v>6.6424285714285852E-2</v>
      </c>
      <c r="AC134">
        <f t="shared" si="26"/>
        <v>-29.368571428571677</v>
      </c>
      <c r="AD134">
        <f t="shared" si="26"/>
        <v>-134.85428571428514</v>
      </c>
      <c r="AE134">
        <f t="shared" si="26"/>
        <v>-12.01662857142858</v>
      </c>
      <c r="AF134">
        <f t="shared" si="26"/>
        <v>768.35285714285783</v>
      </c>
      <c r="AG134">
        <f t="shared" si="26"/>
        <v>117.50234285714204</v>
      </c>
    </row>
    <row r="135" spans="2:33" x14ac:dyDescent="0.35">
      <c r="B135" t="s">
        <v>36</v>
      </c>
      <c r="C135">
        <f>AVERAGE(C87:C91)</f>
        <v>0</v>
      </c>
      <c r="D135">
        <f t="shared" ref="D135:K135" si="27">AVERAGE(D87:D91)</f>
        <v>0</v>
      </c>
      <c r="E135">
        <f t="shared" si="27"/>
        <v>0</v>
      </c>
      <c r="F135">
        <f t="shared" si="27"/>
        <v>0.77593962000000005</v>
      </c>
      <c r="G135">
        <f t="shared" si="27"/>
        <v>20.957538</v>
      </c>
      <c r="H135">
        <f t="shared" si="27"/>
        <v>46693.871999999996</v>
      </c>
      <c r="I135">
        <f t="shared" si="27"/>
        <v>37973.221999999994</v>
      </c>
      <c r="J135">
        <f t="shared" si="27"/>
        <v>0</v>
      </c>
      <c r="K135">
        <f t="shared" si="27"/>
        <v>94255.448000000004</v>
      </c>
      <c r="L135" s="11" t="s">
        <v>36</v>
      </c>
      <c r="M135">
        <f>AVERAGE(M87:M91)</f>
        <v>0</v>
      </c>
      <c r="N135">
        <f t="shared" ref="N135:V135" si="28">AVERAGE(N87:N91)</f>
        <v>0</v>
      </c>
      <c r="O135">
        <f t="shared" si="28"/>
        <v>0</v>
      </c>
      <c r="P135">
        <f t="shared" si="28"/>
        <v>1.564320000000019E-3</v>
      </c>
      <c r="Q135">
        <f t="shared" si="28"/>
        <v>4.4216000000000831E-2</v>
      </c>
      <c r="R135">
        <f t="shared" si="28"/>
        <v>415.64199999999983</v>
      </c>
      <c r="S135">
        <f t="shared" si="28"/>
        <v>-208.58600000000152</v>
      </c>
      <c r="T135">
        <f t="shared" si="28"/>
        <v>458.39081999999996</v>
      </c>
      <c r="U135">
        <f t="shared" si="28"/>
        <v>3671.3279999999968</v>
      </c>
      <c r="V135">
        <f t="shared" si="28"/>
        <v>165.83718000000135</v>
      </c>
      <c r="W135" s="11" t="s">
        <v>36</v>
      </c>
      <c r="X135">
        <f>AVERAGE(X87:X91)</f>
        <v>0</v>
      </c>
      <c r="Y135">
        <f t="shared" ref="Y135:AG135" si="29">AVERAGE(Y87:Y91)</f>
        <v>0</v>
      </c>
      <c r="Z135">
        <f t="shared" si="29"/>
        <v>0</v>
      </c>
      <c r="AA135">
        <f t="shared" si="29"/>
        <v>9.5815999999999675E-4</v>
      </c>
      <c r="AB135">
        <f t="shared" si="29"/>
        <v>5.2679999999988066E-3</v>
      </c>
      <c r="AC135">
        <f t="shared" si="29"/>
        <v>-9.8299999999988366</v>
      </c>
      <c r="AD135">
        <f t="shared" si="29"/>
        <v>127.33800000000046</v>
      </c>
      <c r="AE135">
        <f t="shared" si="29"/>
        <v>-5.904039999999986</v>
      </c>
      <c r="AF135">
        <f t="shared" si="29"/>
        <v>3626.1160000000004</v>
      </c>
      <c r="AG135">
        <f t="shared" si="29"/>
        <v>-131.26395999999932</v>
      </c>
    </row>
    <row r="136" spans="2:33" x14ac:dyDescent="0.35">
      <c r="B136" t="s">
        <v>22</v>
      </c>
      <c r="C136">
        <f>AVERAGE(C92:C101)</f>
        <v>0</v>
      </c>
      <c r="D136">
        <f t="shared" ref="D136:K136" si="30">AVERAGE(D92:D101)</f>
        <v>0</v>
      </c>
      <c r="E136">
        <f t="shared" si="30"/>
        <v>0</v>
      </c>
      <c r="F136">
        <f t="shared" si="30"/>
        <v>0.65062115000000009</v>
      </c>
      <c r="G136">
        <f t="shared" si="30"/>
        <v>20.590355000000002</v>
      </c>
      <c r="H136">
        <f t="shared" si="30"/>
        <v>54321.952000000005</v>
      </c>
      <c r="I136">
        <f t="shared" si="30"/>
        <v>40114.275999999998</v>
      </c>
      <c r="J136">
        <f t="shared" si="30"/>
        <v>0</v>
      </c>
      <c r="K136">
        <f t="shared" si="30"/>
        <v>220618.49</v>
      </c>
      <c r="L136" s="11" t="s">
        <v>22</v>
      </c>
      <c r="M136">
        <f>AVERAGE(M92:M101)</f>
        <v>0</v>
      </c>
      <c r="N136">
        <f t="shared" ref="N136:V136" si="31">AVERAGE(N92:N101)</f>
        <v>0</v>
      </c>
      <c r="O136">
        <f t="shared" si="31"/>
        <v>0</v>
      </c>
      <c r="P136">
        <f t="shared" si="31"/>
        <v>-1.8979000000000079E-3</v>
      </c>
      <c r="Q136">
        <f t="shared" si="31"/>
        <v>-6.8439999999999307E-2</v>
      </c>
      <c r="R136">
        <f t="shared" si="31"/>
        <v>387.39000000000158</v>
      </c>
      <c r="S136">
        <f t="shared" si="31"/>
        <v>186.5679999999993</v>
      </c>
      <c r="T136">
        <f t="shared" si="31"/>
        <v>214.82945699999999</v>
      </c>
      <c r="U136">
        <f t="shared" si="31"/>
        <v>10413.590000000006</v>
      </c>
      <c r="V136">
        <f t="shared" si="31"/>
        <v>-14.007456999997686</v>
      </c>
      <c r="W136" s="11" t="s">
        <v>22</v>
      </c>
      <c r="X136">
        <f>AVERAGE(X92:X101)</f>
        <v>0</v>
      </c>
      <c r="Y136">
        <f t="shared" ref="Y136:AG136" si="32">AVERAGE(Y92:Y101)</f>
        <v>0</v>
      </c>
      <c r="Z136">
        <f t="shared" si="32"/>
        <v>0</v>
      </c>
      <c r="AA136">
        <f t="shared" si="32"/>
        <v>1.7166799999999815E-3</v>
      </c>
      <c r="AB136">
        <f t="shared" si="32"/>
        <v>8.1026999999999211E-2</v>
      </c>
      <c r="AC136">
        <f t="shared" si="32"/>
        <v>258.31100000000077</v>
      </c>
      <c r="AD136">
        <f t="shared" si="32"/>
        <v>134.15100000000092</v>
      </c>
      <c r="AE136">
        <f t="shared" si="32"/>
        <v>13.550463000000008</v>
      </c>
      <c r="AF136">
        <f t="shared" si="32"/>
        <v>4461.3999999999942</v>
      </c>
      <c r="AG136">
        <f t="shared" si="32"/>
        <v>110.60953699999985</v>
      </c>
    </row>
    <row r="137" spans="2:33" x14ac:dyDescent="0.35">
      <c r="B137" t="s">
        <v>31</v>
      </c>
      <c r="C137">
        <f>AVERAGE(C102:C106)</f>
        <v>0</v>
      </c>
      <c r="D137">
        <f t="shared" ref="D137:K137" si="33">AVERAGE(D102:D106)</f>
        <v>0</v>
      </c>
      <c r="E137">
        <f t="shared" si="33"/>
        <v>0</v>
      </c>
      <c r="F137">
        <f t="shared" si="33"/>
        <v>0.59702836000000015</v>
      </c>
      <c r="G137">
        <f t="shared" si="33"/>
        <v>20.455368</v>
      </c>
      <c r="H137">
        <f t="shared" si="33"/>
        <v>63272.502</v>
      </c>
      <c r="I137">
        <f t="shared" si="33"/>
        <v>41760.832000000002</v>
      </c>
      <c r="J137">
        <f t="shared" si="33"/>
        <v>0</v>
      </c>
      <c r="K137">
        <f t="shared" si="33"/>
        <v>386258.18</v>
      </c>
      <c r="L137" s="11" t="s">
        <v>31</v>
      </c>
      <c r="M137">
        <f>AVERAGE(M102:M106)</f>
        <v>0</v>
      </c>
      <c r="N137">
        <f t="shared" ref="N137:V137" si="34">AVERAGE(N102:N106)</f>
        <v>0</v>
      </c>
      <c r="O137">
        <f t="shared" si="34"/>
        <v>0</v>
      </c>
      <c r="P137">
        <f t="shared" si="34"/>
        <v>-8.7014000000000817E-4</v>
      </c>
      <c r="Q137">
        <f t="shared" si="34"/>
        <v>-7.0295999999999734E-2</v>
      </c>
      <c r="R137">
        <f t="shared" si="34"/>
        <v>267.77399999999761</v>
      </c>
      <c r="S137">
        <f t="shared" si="34"/>
        <v>363.14799999999957</v>
      </c>
      <c r="T137">
        <f t="shared" si="34"/>
        <v>57.375410000000002</v>
      </c>
      <c r="U137">
        <f t="shared" si="34"/>
        <v>13537.899999999989</v>
      </c>
      <c r="V137">
        <f t="shared" si="34"/>
        <v>-152.749410000002</v>
      </c>
      <c r="W137" s="11" t="s">
        <v>31</v>
      </c>
      <c r="X137">
        <f>AVERAGE(X102:X106)</f>
        <v>0</v>
      </c>
      <c r="Y137">
        <f t="shared" ref="Y137:AG137" si="35">AVERAGE(Y102:Y106)</f>
        <v>0</v>
      </c>
      <c r="Z137">
        <f t="shared" si="35"/>
        <v>0</v>
      </c>
      <c r="AA137">
        <f t="shared" si="35"/>
        <v>8.5083999999997491E-4</v>
      </c>
      <c r="AB137">
        <f t="shared" si="35"/>
        <v>0.1024799999999992</v>
      </c>
      <c r="AC137">
        <f t="shared" si="35"/>
        <v>3.024000000000524</v>
      </c>
      <c r="AD137">
        <f t="shared" si="35"/>
        <v>140.63600000000005</v>
      </c>
      <c r="AE137">
        <f t="shared" si="35"/>
        <v>2.4245320000000001</v>
      </c>
      <c r="AF137">
        <f t="shared" si="35"/>
        <v>832.82000000001858</v>
      </c>
      <c r="AG137">
        <f t="shared" si="35"/>
        <v>-140.03653199999954</v>
      </c>
    </row>
    <row r="138" spans="2:33" x14ac:dyDescent="0.35">
      <c r="B138" t="s">
        <v>32</v>
      </c>
      <c r="C138">
        <f>AVERAGE(C107:C111)</f>
        <v>0</v>
      </c>
      <c r="D138">
        <f t="shared" ref="D138:K138" si="36">AVERAGE(D107:D111)</f>
        <v>0</v>
      </c>
      <c r="E138">
        <f t="shared" si="36"/>
        <v>0</v>
      </c>
      <c r="F138">
        <f t="shared" si="36"/>
        <v>0.51561732000000005</v>
      </c>
      <c r="G138">
        <f t="shared" si="36"/>
        <v>20.206315999999998</v>
      </c>
      <c r="H138">
        <f t="shared" si="36"/>
        <v>69148.73</v>
      </c>
      <c r="I138">
        <f t="shared" si="36"/>
        <v>42982.278000000006</v>
      </c>
      <c r="J138">
        <f t="shared" si="36"/>
        <v>0</v>
      </c>
      <c r="K138">
        <f t="shared" si="36"/>
        <v>532363.0199999999</v>
      </c>
      <c r="L138" s="11" t="s">
        <v>32</v>
      </c>
      <c r="M138">
        <f>AVERAGE(M107:M111)</f>
        <v>0</v>
      </c>
      <c r="N138">
        <f t="shared" ref="N138:V138" si="37">AVERAGE(N107:N111)</f>
        <v>0</v>
      </c>
      <c r="O138">
        <f t="shared" si="37"/>
        <v>0</v>
      </c>
      <c r="P138">
        <f t="shared" si="37"/>
        <v>-2.7125400000000076E-3</v>
      </c>
      <c r="Q138">
        <f t="shared" si="37"/>
        <v>-7.0933999999999747E-2</v>
      </c>
      <c r="R138">
        <f t="shared" si="37"/>
        <v>255.92600000000093</v>
      </c>
      <c r="S138">
        <f t="shared" si="37"/>
        <v>215.52199999999866</v>
      </c>
      <c r="T138">
        <f t="shared" si="37"/>
        <v>15.841997600000003</v>
      </c>
      <c r="U138">
        <f t="shared" si="37"/>
        <v>10468.280000000004</v>
      </c>
      <c r="V138">
        <f t="shared" si="37"/>
        <v>24.562002400002267</v>
      </c>
      <c r="W138" s="11" t="s">
        <v>32</v>
      </c>
      <c r="X138">
        <f>AVERAGE(X107:X111)</f>
        <v>0</v>
      </c>
      <c r="Y138">
        <f t="shared" ref="Y138:AG138" si="38">AVERAGE(Y107:Y111)</f>
        <v>0</v>
      </c>
      <c r="Z138">
        <f t="shared" si="38"/>
        <v>0</v>
      </c>
      <c r="AA138">
        <f t="shared" si="38"/>
        <v>3.9613999999998928E-4</v>
      </c>
      <c r="AB138">
        <f t="shared" si="38"/>
        <v>6.8398000000000542E-2</v>
      </c>
      <c r="AC138">
        <f t="shared" si="38"/>
        <v>20.344000000000232</v>
      </c>
      <c r="AD138">
        <f t="shared" si="38"/>
        <v>71.453999999999354</v>
      </c>
      <c r="AE138">
        <f t="shared" si="38"/>
        <v>1.7130803999999995</v>
      </c>
      <c r="AF138">
        <f t="shared" si="38"/>
        <v>780.11999999999534</v>
      </c>
      <c r="AG138">
        <f t="shared" si="38"/>
        <v>-52.823080399999142</v>
      </c>
    </row>
    <row r="139" spans="2:33" x14ac:dyDescent="0.35">
      <c r="B139" t="s">
        <v>33</v>
      </c>
      <c r="C139">
        <f>AVERAGE(C112:C116)</f>
        <v>0</v>
      </c>
      <c r="D139">
        <f t="shared" ref="D139:K139" si="39">AVERAGE(D112:D116)</f>
        <v>0</v>
      </c>
      <c r="E139">
        <f t="shared" si="39"/>
        <v>0</v>
      </c>
      <c r="F139">
        <f t="shared" si="39"/>
        <v>0.33684762000000001</v>
      </c>
      <c r="G139">
        <f t="shared" si="39"/>
        <v>18.768936000000004</v>
      </c>
      <c r="H139">
        <f t="shared" si="39"/>
        <v>75331.464000000007</v>
      </c>
      <c r="I139">
        <f t="shared" si="39"/>
        <v>43731.343999999997</v>
      </c>
      <c r="J139">
        <f t="shared" si="39"/>
        <v>0</v>
      </c>
      <c r="K139">
        <f t="shared" si="39"/>
        <v>712321.90000000014</v>
      </c>
      <c r="L139" s="11" t="s">
        <v>33</v>
      </c>
      <c r="M139">
        <f>AVERAGE(M112:M116)</f>
        <v>0</v>
      </c>
      <c r="N139">
        <f t="shared" ref="N139:V139" si="40">AVERAGE(N112:N116)</f>
        <v>0</v>
      </c>
      <c r="O139">
        <f t="shared" si="40"/>
        <v>0</v>
      </c>
      <c r="P139">
        <f t="shared" si="40"/>
        <v>-1.4995599999999998E-3</v>
      </c>
      <c r="Q139">
        <f t="shared" si="40"/>
        <v>-8.0188000000001841E-2</v>
      </c>
      <c r="R139">
        <f t="shared" si="40"/>
        <v>96.200000000002916</v>
      </c>
      <c r="S139">
        <f t="shared" si="40"/>
        <v>230.09400000000022</v>
      </c>
      <c r="T139">
        <f t="shared" si="40"/>
        <v>6.3488154000000003</v>
      </c>
      <c r="U139">
        <f t="shared" si="40"/>
        <v>7047.7600000000093</v>
      </c>
      <c r="V139">
        <f t="shared" si="40"/>
        <v>-140.24281539999734</v>
      </c>
      <c r="W139" s="11" t="s">
        <v>33</v>
      </c>
      <c r="X139">
        <f>AVERAGE(X112:X116)</f>
        <v>0</v>
      </c>
      <c r="Y139">
        <f t="shared" ref="Y139:AG139" si="41">AVERAGE(Y112:Y116)</f>
        <v>0</v>
      </c>
      <c r="Z139">
        <f t="shared" si="41"/>
        <v>0</v>
      </c>
      <c r="AA139">
        <f t="shared" si="41"/>
        <v>-1.7976600000000008E-3</v>
      </c>
      <c r="AB139">
        <f t="shared" si="41"/>
        <v>-4.106400000000008E-2</v>
      </c>
      <c r="AC139">
        <f t="shared" si="41"/>
        <v>57.388000000000467</v>
      </c>
      <c r="AD139">
        <f t="shared" si="41"/>
        <v>32.162000000000987</v>
      </c>
      <c r="AE139">
        <f t="shared" si="41"/>
        <v>2.8431897999999998</v>
      </c>
      <c r="AF139">
        <f t="shared" si="41"/>
        <v>2399.7399999999675</v>
      </c>
      <c r="AG139">
        <f t="shared" si="41"/>
        <v>22.382810199999483</v>
      </c>
    </row>
    <row r="140" spans="2:33" x14ac:dyDescent="0.35">
      <c r="B140" t="s">
        <v>34</v>
      </c>
      <c r="C140">
        <f>AVERAGE(C117:C121)</f>
        <v>0</v>
      </c>
      <c r="D140">
        <f t="shared" ref="D140:K140" si="42">AVERAGE(D117:D121)</f>
        <v>0</v>
      </c>
      <c r="E140">
        <f t="shared" si="42"/>
        <v>0</v>
      </c>
      <c r="F140">
        <f t="shared" si="42"/>
        <v>0.14560634</v>
      </c>
      <c r="G140">
        <f t="shared" si="42"/>
        <v>15.925353999999999</v>
      </c>
      <c r="H140">
        <f t="shared" si="42"/>
        <v>87377.996000000014</v>
      </c>
      <c r="I140">
        <f t="shared" si="42"/>
        <v>44545.824000000001</v>
      </c>
      <c r="J140">
        <f t="shared" si="42"/>
        <v>0</v>
      </c>
      <c r="K140">
        <f t="shared" si="42"/>
        <v>973955.9</v>
      </c>
      <c r="L140" s="11" t="s">
        <v>34</v>
      </c>
      <c r="M140">
        <f>AVERAGE(M117:M121)</f>
        <v>0</v>
      </c>
      <c r="N140">
        <f t="shared" ref="N140:V140" si="43">AVERAGE(N117:N121)</f>
        <v>0</v>
      </c>
      <c r="O140">
        <f t="shared" si="43"/>
        <v>0</v>
      </c>
      <c r="P140">
        <f t="shared" si="43"/>
        <v>-5.1811999999999692E-4</v>
      </c>
      <c r="Q140">
        <f t="shared" si="43"/>
        <v>-5.6689999999999331E-2</v>
      </c>
      <c r="R140">
        <f t="shared" si="43"/>
        <v>-5.3740000000019794</v>
      </c>
      <c r="S140">
        <f t="shared" si="43"/>
        <v>285.54199999999838</v>
      </c>
      <c r="T140">
        <f t="shared" si="43"/>
        <v>2.2414477599999998</v>
      </c>
      <c r="U140">
        <f t="shared" si="43"/>
        <v>4786.1000000000231</v>
      </c>
      <c r="V140">
        <f t="shared" si="43"/>
        <v>-293.15744776000037</v>
      </c>
      <c r="W140" s="11" t="s">
        <v>34</v>
      </c>
      <c r="X140">
        <f>AVERAGE(X117:X121)</f>
        <v>0</v>
      </c>
      <c r="Y140">
        <f t="shared" ref="Y140:AG140" si="44">AVERAGE(Y117:Y121)</f>
        <v>0</v>
      </c>
      <c r="Z140">
        <f t="shared" si="44"/>
        <v>0</v>
      </c>
      <c r="AA140">
        <f t="shared" si="44"/>
        <v>2.3641999999999831E-4</v>
      </c>
      <c r="AB140">
        <f t="shared" si="44"/>
        <v>-6.6398000000000221E-2</v>
      </c>
      <c r="AC140">
        <f t="shared" si="44"/>
        <v>80.113999999998484</v>
      </c>
      <c r="AD140">
        <f t="shared" si="44"/>
        <v>-79.083999999998198</v>
      </c>
      <c r="AE140">
        <f t="shared" si="44"/>
        <v>-0.52302565999999995</v>
      </c>
      <c r="AF140">
        <f t="shared" si="44"/>
        <v>-364.18000000000467</v>
      </c>
      <c r="AG140">
        <f t="shared" si="44"/>
        <v>159.72102565999666</v>
      </c>
    </row>
    <row r="156" spans="10:43" x14ac:dyDescent="0.35">
      <c r="L156" s="3"/>
      <c r="M156" s="6" t="s">
        <v>35</v>
      </c>
      <c r="N156" s="6" t="s">
        <v>36</v>
      </c>
      <c r="O156" s="6" t="s">
        <v>22</v>
      </c>
      <c r="P156" s="6" t="s">
        <v>31</v>
      </c>
      <c r="Q156" s="6" t="s">
        <v>32</v>
      </c>
      <c r="R156" s="6" t="s">
        <v>33</v>
      </c>
      <c r="S156" s="6" t="s">
        <v>34</v>
      </c>
    </row>
    <row r="157" spans="10:43" x14ac:dyDescent="0.35">
      <c r="L157" s="4" t="s">
        <v>53</v>
      </c>
      <c r="M157" s="4"/>
      <c r="N157" s="4"/>
      <c r="O157" s="4"/>
      <c r="P157" s="4"/>
      <c r="Q157" s="4"/>
      <c r="R157" s="4"/>
      <c r="S157" s="4"/>
    </row>
    <row r="158" spans="10:43" x14ac:dyDescent="0.35">
      <c r="J158">
        <v>2</v>
      </c>
      <c r="L158" t="s">
        <v>2</v>
      </c>
      <c r="M158" s="7">
        <f t="shared" ref="M158:S165" si="45">VLOOKUP(M$156,$B$134:$K$140,$J158,FALSE)</f>
        <v>0</v>
      </c>
      <c r="N158" s="7">
        <f t="shared" si="45"/>
        <v>0</v>
      </c>
      <c r="O158" s="7">
        <f t="shared" si="45"/>
        <v>0</v>
      </c>
      <c r="P158" s="7">
        <f t="shared" si="45"/>
        <v>0</v>
      </c>
      <c r="Q158" s="7">
        <f t="shared" si="45"/>
        <v>0</v>
      </c>
      <c r="R158" s="7">
        <f t="shared" si="45"/>
        <v>0</v>
      </c>
      <c r="S158" s="7">
        <f t="shared" si="45"/>
        <v>0</v>
      </c>
      <c r="AK158" s="2">
        <v>1.5222857142856844E-4</v>
      </c>
      <c r="AL158" s="2">
        <v>7.1798000000000001E-4</v>
      </c>
      <c r="AM158" s="2">
        <v>-2.9074300000000025E-3</v>
      </c>
      <c r="AN158" s="2">
        <v>-4.4139400000000051E-3</v>
      </c>
      <c r="AO158" s="2">
        <v>-1.7172400000000018E-3</v>
      </c>
      <c r="AP158" s="2">
        <v>1.5357200000000112E-3</v>
      </c>
      <c r="AQ158" s="2">
        <v>-2.4225600000000042E-3</v>
      </c>
    </row>
    <row r="159" spans="10:43" x14ac:dyDescent="0.35">
      <c r="J159">
        <v>3</v>
      </c>
      <c r="L159" t="s">
        <v>17</v>
      </c>
      <c r="M159" s="7">
        <f t="shared" si="45"/>
        <v>0</v>
      </c>
      <c r="N159" s="7">
        <f t="shared" si="45"/>
        <v>0</v>
      </c>
      <c r="O159" s="7">
        <f t="shared" si="45"/>
        <v>0</v>
      </c>
      <c r="P159" s="7">
        <f t="shared" si="45"/>
        <v>0</v>
      </c>
      <c r="Q159" s="7">
        <f t="shared" si="45"/>
        <v>0</v>
      </c>
      <c r="R159" s="7">
        <f t="shared" si="45"/>
        <v>0</v>
      </c>
      <c r="S159" s="7">
        <f t="shared" si="45"/>
        <v>0</v>
      </c>
      <c r="AK159" s="2">
        <v>-2.8992742857142852E-2</v>
      </c>
      <c r="AL159" s="2">
        <v>-4.2045979999999997E-2</v>
      </c>
      <c r="AM159" s="2">
        <v>-5.2874549999999999E-2</v>
      </c>
      <c r="AN159" s="2">
        <v>-5.6364280000000003E-2</v>
      </c>
      <c r="AO159" s="2">
        <v>-5.1670519999999998E-2</v>
      </c>
      <c r="AP159" s="2">
        <v>-6.0820039999999999E-2</v>
      </c>
      <c r="AQ159" s="2">
        <v>-0.14098341999999997</v>
      </c>
    </row>
    <row r="160" spans="10:43" x14ac:dyDescent="0.35">
      <c r="J160">
        <v>4</v>
      </c>
      <c r="L160" t="s">
        <v>30</v>
      </c>
      <c r="M160" s="7">
        <f t="shared" si="45"/>
        <v>0</v>
      </c>
      <c r="N160" s="7">
        <f t="shared" si="45"/>
        <v>0</v>
      </c>
      <c r="O160" s="7">
        <f t="shared" si="45"/>
        <v>0</v>
      </c>
      <c r="P160" s="7">
        <f t="shared" si="45"/>
        <v>0</v>
      </c>
      <c r="Q160" s="7">
        <f t="shared" si="45"/>
        <v>0</v>
      </c>
      <c r="R160" s="7">
        <f t="shared" si="45"/>
        <v>0</v>
      </c>
      <c r="S160" s="7">
        <f t="shared" si="45"/>
        <v>0</v>
      </c>
      <c r="AK160" s="2">
        <v>-0.10126085714285715</v>
      </c>
      <c r="AL160" s="2">
        <v>-0.12669429999999998</v>
      </c>
      <c r="AM160" s="2">
        <v>-0.15631633</v>
      </c>
      <c r="AN160" s="2">
        <v>-0.20602746</v>
      </c>
      <c r="AO160" s="2">
        <v>-0.21201347999999998</v>
      </c>
      <c r="AP160" s="2">
        <v>-0.20756016000000002</v>
      </c>
      <c r="AQ160" s="2">
        <v>-0.20996472000000002</v>
      </c>
    </row>
    <row r="161" spans="10:43" x14ac:dyDescent="0.35">
      <c r="J161">
        <v>5</v>
      </c>
      <c r="L161" t="s">
        <v>26</v>
      </c>
      <c r="M161" s="7">
        <f t="shared" si="45"/>
        <v>0.79199834285714288</v>
      </c>
      <c r="N161" s="7">
        <f t="shared" si="45"/>
        <v>0.77593962000000005</v>
      </c>
      <c r="O161" s="7">
        <f t="shared" si="45"/>
        <v>0.65062115000000009</v>
      </c>
      <c r="P161" s="7">
        <f t="shared" si="45"/>
        <v>0.59702836000000015</v>
      </c>
      <c r="Q161" s="7">
        <f t="shared" si="45"/>
        <v>0.51561732000000005</v>
      </c>
      <c r="R161" s="7">
        <f t="shared" si="45"/>
        <v>0.33684762000000001</v>
      </c>
      <c r="S161" s="7">
        <f t="shared" si="45"/>
        <v>0.14560634</v>
      </c>
      <c r="AK161" s="2">
        <v>2.4654285714287294E-4</v>
      </c>
      <c r="AL161" s="2">
        <v>1.9264199999999843E-3</v>
      </c>
      <c r="AM161" s="2">
        <v>2.6995800000000347E-3</v>
      </c>
      <c r="AN161" s="2">
        <v>8.3575599999999861E-3</v>
      </c>
      <c r="AO161" s="2">
        <v>9.9546399999999036E-3</v>
      </c>
      <c r="AP161" s="2">
        <v>3.5747200000000312E-3</v>
      </c>
      <c r="AQ161" s="2">
        <v>8.32426E-3</v>
      </c>
    </row>
    <row r="162" spans="10:43" x14ac:dyDescent="0.35">
      <c r="J162">
        <v>7</v>
      </c>
      <c r="L162" t="s">
        <v>27</v>
      </c>
      <c r="M162" s="8">
        <f t="shared" si="45"/>
        <v>39481.731428571431</v>
      </c>
      <c r="N162" s="8">
        <f t="shared" si="45"/>
        <v>46693.871999999996</v>
      </c>
      <c r="O162" s="8">
        <f t="shared" si="45"/>
        <v>54321.952000000005</v>
      </c>
      <c r="P162" s="8">
        <f t="shared" si="45"/>
        <v>63272.502</v>
      </c>
      <c r="Q162" s="8">
        <f t="shared" si="45"/>
        <v>69148.73</v>
      </c>
      <c r="R162" s="8">
        <f t="shared" si="45"/>
        <v>75331.464000000007</v>
      </c>
      <c r="S162" s="8">
        <f t="shared" si="45"/>
        <v>87377.996000000014</v>
      </c>
      <c r="AK162" s="2">
        <v>109.80635985713889</v>
      </c>
      <c r="AL162" s="2">
        <v>422.24608600001375</v>
      </c>
      <c r="AM162" s="2">
        <v>238.90687789999356</v>
      </c>
      <c r="AN162" s="2">
        <v>48.334727000001294</v>
      </c>
      <c r="AO162" s="2">
        <v>-267.65882740000961</v>
      </c>
      <c r="AP162" s="2">
        <v>-506.34934320001048</v>
      </c>
      <c r="AQ162" s="2">
        <v>-693.24951960000908</v>
      </c>
    </row>
    <row r="163" spans="10:43" x14ac:dyDescent="0.35">
      <c r="J163">
        <v>8</v>
      </c>
      <c r="L163" t="s">
        <v>6</v>
      </c>
      <c r="M163" s="8">
        <f t="shared" si="45"/>
        <v>39451.655714285713</v>
      </c>
      <c r="N163" s="8">
        <f t="shared" si="45"/>
        <v>37973.221999999994</v>
      </c>
      <c r="O163" s="8">
        <f t="shared" si="45"/>
        <v>40114.275999999998</v>
      </c>
      <c r="P163" s="8">
        <f t="shared" si="45"/>
        <v>41760.832000000002</v>
      </c>
      <c r="Q163" s="8">
        <f t="shared" si="45"/>
        <v>42982.278000000006</v>
      </c>
      <c r="R163" s="8">
        <f t="shared" si="45"/>
        <v>43731.343999999997</v>
      </c>
      <c r="S163" s="8">
        <f t="shared" si="45"/>
        <v>44545.824000000001</v>
      </c>
      <c r="AK163" s="2">
        <v>150.68158742857486</v>
      </c>
      <c r="AL163" s="2">
        <v>169.2109844000006</v>
      </c>
      <c r="AM163" s="2">
        <v>239.6489220999938</v>
      </c>
      <c r="AN163" s="2">
        <v>-98.366446799998812</v>
      </c>
      <c r="AO163" s="2">
        <v>-330.58362000000488</v>
      </c>
      <c r="AP163" s="2">
        <v>-501.59021839999332</v>
      </c>
      <c r="AQ163" s="2">
        <v>-544.01219159999891</v>
      </c>
    </row>
    <row r="164" spans="10:43" x14ac:dyDescent="0.35">
      <c r="J164">
        <v>9</v>
      </c>
      <c r="L164" t="s">
        <v>28</v>
      </c>
      <c r="M164" s="8">
        <f t="shared" si="45"/>
        <v>0</v>
      </c>
      <c r="N164" s="8">
        <f t="shared" si="45"/>
        <v>0</v>
      </c>
      <c r="O164" s="8">
        <f t="shared" si="45"/>
        <v>0</v>
      </c>
      <c r="P164" s="8">
        <f t="shared" si="45"/>
        <v>0</v>
      </c>
      <c r="Q164" s="8">
        <f t="shared" si="45"/>
        <v>0</v>
      </c>
      <c r="R164" s="8">
        <f t="shared" si="45"/>
        <v>0</v>
      </c>
      <c r="S164" s="8">
        <f t="shared" si="45"/>
        <v>0</v>
      </c>
      <c r="AK164" s="2">
        <v>0</v>
      </c>
      <c r="AL164" s="2">
        <v>0</v>
      </c>
      <c r="AM164" s="2">
        <v>0</v>
      </c>
      <c r="AN164" s="2">
        <v>0</v>
      </c>
      <c r="AO164" s="2">
        <v>0</v>
      </c>
      <c r="AP164" s="2">
        <v>0</v>
      </c>
      <c r="AQ164" s="2">
        <v>0</v>
      </c>
    </row>
    <row r="165" spans="10:43" x14ac:dyDescent="0.35">
      <c r="J165">
        <v>10</v>
      </c>
      <c r="L165" t="s">
        <v>7</v>
      </c>
      <c r="M165" s="8">
        <f t="shared" si="45"/>
        <v>48696.972857142857</v>
      </c>
      <c r="N165" s="8">
        <f t="shared" si="45"/>
        <v>94255.448000000004</v>
      </c>
      <c r="O165" s="8">
        <f t="shared" si="45"/>
        <v>220618.49</v>
      </c>
      <c r="P165" s="8">
        <f t="shared" si="45"/>
        <v>386258.18</v>
      </c>
      <c r="Q165" s="8">
        <f t="shared" si="45"/>
        <v>532363.0199999999</v>
      </c>
      <c r="R165" s="8">
        <f t="shared" si="45"/>
        <v>712321.90000000014</v>
      </c>
      <c r="S165" s="8">
        <f t="shared" si="45"/>
        <v>973955.9</v>
      </c>
      <c r="AK165" s="2">
        <v>82.698451285716146</v>
      </c>
      <c r="AL165" s="2">
        <v>3620.631767200015</v>
      </c>
      <c r="AM165" s="2">
        <v>2691.866709999973</v>
      </c>
      <c r="AN165" s="2">
        <v>-4886.1270919999224</v>
      </c>
      <c r="AO165" s="2">
        <v>-14111.574916000129</v>
      </c>
      <c r="AP165" s="2">
        <v>-17917.467268000008</v>
      </c>
      <c r="AQ165" s="2">
        <v>-14170.261739999987</v>
      </c>
    </row>
    <row r="166" spans="10:43" x14ac:dyDescent="0.35">
      <c r="L166" t="s">
        <v>25</v>
      </c>
      <c r="M166" s="8">
        <f>M162-M163-M164</f>
        <v>30.075714285718277</v>
      </c>
      <c r="N166" s="8">
        <f t="shared" ref="N166:S166" si="46">N162-N163-N164</f>
        <v>8720.6500000000015</v>
      </c>
      <c r="O166" s="8">
        <f t="shared" si="46"/>
        <v>14207.676000000007</v>
      </c>
      <c r="P166" s="8">
        <f t="shared" si="46"/>
        <v>21511.67</v>
      </c>
      <c r="Q166" s="8">
        <f t="shared" si="46"/>
        <v>26166.45199999999</v>
      </c>
      <c r="R166" s="8">
        <f t="shared" si="46"/>
        <v>31600.12000000001</v>
      </c>
      <c r="S166" s="8">
        <f t="shared" si="46"/>
        <v>42832.172000000013</v>
      </c>
      <c r="AK166">
        <v>-40.875227571435971</v>
      </c>
      <c r="AL166">
        <v>253.03510160001315</v>
      </c>
      <c r="AM166">
        <v>-0.74204420000023674</v>
      </c>
      <c r="AN166">
        <v>146.70117380000011</v>
      </c>
      <c r="AO166">
        <v>62.924792599995271</v>
      </c>
      <c r="AP166">
        <v>-4.7591248000171618</v>
      </c>
      <c r="AQ166">
        <v>-149.23732800001017</v>
      </c>
    </row>
    <row r="167" spans="10:43" x14ac:dyDescent="0.35">
      <c r="L167" s="4" t="s">
        <v>54</v>
      </c>
      <c r="M167" s="4"/>
      <c r="N167" s="4"/>
      <c r="O167" s="4"/>
      <c r="P167" s="4"/>
      <c r="Q167" s="4"/>
      <c r="R167" s="4"/>
      <c r="S167" s="4"/>
      <c r="T167" s="5"/>
      <c r="U167" s="5"/>
      <c r="V167" s="5"/>
      <c r="W167" s="5"/>
      <c r="X167" s="5"/>
      <c r="Y167" s="5"/>
      <c r="Z167" s="5"/>
      <c r="AA167" s="5"/>
    </row>
    <row r="168" spans="10:43" x14ac:dyDescent="0.35">
      <c r="J168">
        <v>5</v>
      </c>
      <c r="L168" t="s">
        <v>26</v>
      </c>
      <c r="M168" s="7">
        <f t="shared" ref="M168:S173" si="47">VLOOKUP(M$156,$L$134:$V$140,$J168,FALSE)</f>
        <v>1.1702285714285507E-3</v>
      </c>
      <c r="N168" s="7">
        <f t="shared" si="47"/>
        <v>1.564320000000019E-3</v>
      </c>
      <c r="O168" s="7">
        <f t="shared" si="47"/>
        <v>-1.8979000000000079E-3</v>
      </c>
      <c r="P168" s="7">
        <f t="shared" si="47"/>
        <v>-8.7014000000000817E-4</v>
      </c>
      <c r="Q168" s="7">
        <f t="shared" si="47"/>
        <v>-2.7125400000000076E-3</v>
      </c>
      <c r="R168" s="7">
        <f t="shared" si="47"/>
        <v>-1.4995599999999998E-3</v>
      </c>
      <c r="S168" s="7">
        <f t="shared" si="47"/>
        <v>-5.1811999999999692E-4</v>
      </c>
      <c r="AK168" s="2">
        <v>1.3010999999999925E-3</v>
      </c>
      <c r="AL168" s="2">
        <v>-2.7277800000000234E-3</v>
      </c>
      <c r="AM168" s="2">
        <v>-2.0240499999999682E-3</v>
      </c>
      <c r="AN168" s="2">
        <v>-7.2440000000000265E-3</v>
      </c>
      <c r="AO168" s="2">
        <v>-8.0019599999999955E-3</v>
      </c>
      <c r="AP168" s="2">
        <v>5.5025800000000069E-3</v>
      </c>
      <c r="AQ168" s="2">
        <v>6.4824800000000092E-3</v>
      </c>
    </row>
    <row r="169" spans="10:43" x14ac:dyDescent="0.35">
      <c r="J169">
        <v>7</v>
      </c>
      <c r="L169" t="s">
        <v>27</v>
      </c>
      <c r="M169" s="8">
        <f t="shared" si="47"/>
        <v>137.66142857142717</v>
      </c>
      <c r="N169" s="8">
        <f t="shared" si="47"/>
        <v>415.64199999999983</v>
      </c>
      <c r="O169" s="8">
        <f t="shared" si="47"/>
        <v>387.39000000000158</v>
      </c>
      <c r="P169" s="8">
        <f t="shared" si="47"/>
        <v>267.77399999999761</v>
      </c>
      <c r="Q169" s="8">
        <f t="shared" si="47"/>
        <v>255.92600000000093</v>
      </c>
      <c r="R169" s="8">
        <f t="shared" si="47"/>
        <v>96.200000000002916</v>
      </c>
      <c r="S169" s="8">
        <f t="shared" si="47"/>
        <v>-5.3740000000019794</v>
      </c>
      <c r="AK169" s="2">
        <v>-18.998154142856947</v>
      </c>
      <c r="AL169" s="2">
        <v>-374.62950840000121</v>
      </c>
      <c r="AM169" s="2">
        <v>-266.00815549999902</v>
      </c>
      <c r="AN169" s="2">
        <v>-348.41487239999555</v>
      </c>
      <c r="AO169" s="2">
        <v>-692.45356179999658</v>
      </c>
      <c r="AP169" s="2">
        <v>-964.15803779999555</v>
      </c>
      <c r="AQ169" s="2">
        <v>-447.17969160000212</v>
      </c>
    </row>
    <row r="170" spans="10:43" x14ac:dyDescent="0.35">
      <c r="J170">
        <v>8</v>
      </c>
      <c r="L170" t="s">
        <v>6</v>
      </c>
      <c r="M170" s="8">
        <f t="shared" si="47"/>
        <v>-237.97571428571453</v>
      </c>
      <c r="N170" s="8">
        <f t="shared" si="47"/>
        <v>-208.58600000000152</v>
      </c>
      <c r="O170" s="8">
        <f t="shared" si="47"/>
        <v>186.5679999999993</v>
      </c>
      <c r="P170" s="8">
        <f t="shared" si="47"/>
        <v>363.14799999999957</v>
      </c>
      <c r="Q170" s="8">
        <f t="shared" si="47"/>
        <v>215.52199999999866</v>
      </c>
      <c r="R170" s="8">
        <f t="shared" si="47"/>
        <v>230.09400000000022</v>
      </c>
      <c r="S170" s="8">
        <f t="shared" si="47"/>
        <v>285.54199999999838</v>
      </c>
      <c r="AK170" s="2">
        <v>-27.861697285711557</v>
      </c>
      <c r="AL170" s="2">
        <v>-133.27243260000114</v>
      </c>
      <c r="AM170" s="2">
        <v>-211.10360750000109</v>
      </c>
      <c r="AN170" s="2">
        <v>-77.879102199997533</v>
      </c>
      <c r="AO170" s="2">
        <v>-52.055627399998798</v>
      </c>
      <c r="AP170" s="2">
        <v>165.67000739999935</v>
      </c>
      <c r="AQ170" s="2">
        <v>568.29459539999948</v>
      </c>
    </row>
    <row r="171" spans="10:43" x14ac:dyDescent="0.35">
      <c r="J171">
        <v>9</v>
      </c>
      <c r="L171" t="s">
        <v>28</v>
      </c>
      <c r="M171" s="8">
        <f t="shared" si="47"/>
        <v>447.87815714285711</v>
      </c>
      <c r="N171" s="8">
        <f t="shared" si="47"/>
        <v>458.39081999999996</v>
      </c>
      <c r="O171" s="8">
        <f t="shared" si="47"/>
        <v>214.82945699999999</v>
      </c>
      <c r="P171" s="8">
        <f t="shared" si="47"/>
        <v>57.375410000000002</v>
      </c>
      <c r="Q171" s="8">
        <f t="shared" si="47"/>
        <v>15.841997600000003</v>
      </c>
      <c r="R171" s="8">
        <f t="shared" si="47"/>
        <v>6.3488154000000003</v>
      </c>
      <c r="S171" s="8">
        <f t="shared" si="47"/>
        <v>2.2414477599999998</v>
      </c>
      <c r="AK171" s="2">
        <v>-8.9499807985715165</v>
      </c>
      <c r="AL171" s="2">
        <v>-4.7101928760001215</v>
      </c>
      <c r="AM171" s="2">
        <v>-1.7439560955999696</v>
      </c>
      <c r="AN171" s="2">
        <v>-2.7643337542000026</v>
      </c>
      <c r="AO171" s="2">
        <v>0.50798318820000077</v>
      </c>
      <c r="AP171" s="2">
        <v>-34.238773147039993</v>
      </c>
      <c r="AQ171" s="2">
        <v>-297.84199195999997</v>
      </c>
    </row>
    <row r="172" spans="10:43" x14ac:dyDescent="0.35">
      <c r="J172">
        <v>10</v>
      </c>
      <c r="L172" t="s">
        <v>7</v>
      </c>
      <c r="M172" s="8">
        <f t="shared" si="47"/>
        <v>241.21285714285892</v>
      </c>
      <c r="N172" s="8">
        <f t="shared" si="47"/>
        <v>3671.3279999999968</v>
      </c>
      <c r="O172" s="8">
        <f t="shared" si="47"/>
        <v>10413.590000000006</v>
      </c>
      <c r="P172" s="8">
        <f t="shared" si="47"/>
        <v>13537.899999999989</v>
      </c>
      <c r="Q172" s="8">
        <f t="shared" si="47"/>
        <v>10468.280000000004</v>
      </c>
      <c r="R172" s="8">
        <f t="shared" si="47"/>
        <v>7047.7600000000093</v>
      </c>
      <c r="S172" s="8">
        <f t="shared" si="47"/>
        <v>4786.1000000000231</v>
      </c>
      <c r="AK172" s="2">
        <v>937.07201742857524</v>
      </c>
      <c r="AL172" s="2">
        <v>-3558.0848008000021</v>
      </c>
      <c r="AM172" s="2">
        <v>-477.54704099999981</v>
      </c>
      <c r="AN172" s="2">
        <v>4237.5717120000172</v>
      </c>
      <c r="AO172" s="2">
        <v>5180.845650000032</v>
      </c>
      <c r="AP172" s="2">
        <v>6387.2179160000305</v>
      </c>
      <c r="AQ172" s="2">
        <v>8468.9525559999493</v>
      </c>
    </row>
    <row r="173" spans="10:43" x14ac:dyDescent="0.35">
      <c r="J173">
        <v>11</v>
      </c>
      <c r="L173" t="s">
        <v>25</v>
      </c>
      <c r="M173" s="8">
        <f t="shared" si="47"/>
        <v>-72.241014285715465</v>
      </c>
      <c r="N173" s="8">
        <f t="shared" si="47"/>
        <v>165.83718000000135</v>
      </c>
      <c r="O173" s="8">
        <f t="shared" si="47"/>
        <v>-14.007456999997686</v>
      </c>
      <c r="P173" s="8">
        <f t="shared" si="47"/>
        <v>-152.749410000002</v>
      </c>
      <c r="Q173" s="8">
        <f t="shared" si="47"/>
        <v>24.562002400002267</v>
      </c>
      <c r="R173" s="8">
        <f t="shared" si="47"/>
        <v>-140.24281539999734</v>
      </c>
      <c r="S173" s="8">
        <f t="shared" si="47"/>
        <v>-293.15744776000037</v>
      </c>
      <c r="AK173" s="2">
        <v>17.81352394142607</v>
      </c>
      <c r="AL173" s="2">
        <v>-236.64688292400004</v>
      </c>
      <c r="AM173" s="2">
        <v>-53.160591904397933</v>
      </c>
      <c r="AN173" s="2">
        <v>-267.77143644579786</v>
      </c>
      <c r="AO173" s="2">
        <v>-640.90591758819778</v>
      </c>
      <c r="AP173" s="2">
        <v>-1095.589272052955</v>
      </c>
      <c r="AQ173" s="2">
        <v>-717.63229504000196</v>
      </c>
    </row>
    <row r="174" spans="10:43" x14ac:dyDescent="0.35">
      <c r="L174" s="4" t="s">
        <v>55</v>
      </c>
      <c r="M174" s="4"/>
      <c r="N174" s="4"/>
      <c r="O174" s="4"/>
      <c r="P174" s="4"/>
      <c r="Q174" s="4"/>
      <c r="R174" s="4"/>
      <c r="S174" s="4"/>
      <c r="AK174" s="2"/>
      <c r="AL174" s="2"/>
      <c r="AM174" s="2"/>
      <c r="AN174" s="2"/>
      <c r="AO174" s="2"/>
      <c r="AP174" s="2"/>
      <c r="AQ174" s="2"/>
    </row>
    <row r="175" spans="10:43" x14ac:dyDescent="0.35">
      <c r="J175">
        <v>5</v>
      </c>
      <c r="L175" t="s">
        <v>26</v>
      </c>
      <c r="M175" s="7">
        <f t="shared" ref="M175:S180" si="48">VLOOKUP(M$156,$W$134:$AG$140,$J175,FALSE)</f>
        <v>-4.9264285714283637E-4</v>
      </c>
      <c r="N175" s="7">
        <f t="shared" si="48"/>
        <v>9.5815999999999675E-4</v>
      </c>
      <c r="O175" s="7">
        <f t="shared" si="48"/>
        <v>1.7166799999999815E-3</v>
      </c>
      <c r="P175" s="7">
        <f t="shared" si="48"/>
        <v>8.5083999999997491E-4</v>
      </c>
      <c r="Q175" s="7">
        <f t="shared" si="48"/>
        <v>3.9613999999998928E-4</v>
      </c>
      <c r="R175" s="7">
        <f t="shared" si="48"/>
        <v>-1.7976600000000008E-3</v>
      </c>
      <c r="S175" s="7">
        <f t="shared" si="48"/>
        <v>2.3641999999999831E-4</v>
      </c>
      <c r="AK175" s="2">
        <v>9.8813999999999933E-3</v>
      </c>
      <c r="AL175" s="2">
        <v>1.5165239999999948E-2</v>
      </c>
      <c r="AM175" s="2">
        <v>1.7831489999999985E-2</v>
      </c>
      <c r="AN175" s="2">
        <v>2.2106500000000029E-2</v>
      </c>
      <c r="AO175" s="2">
        <v>1.5571019999999979E-2</v>
      </c>
      <c r="AP175" s="2">
        <v>6.0275199999999963E-3</v>
      </c>
      <c r="AQ175" s="2">
        <v>4.9697199999999978E-3</v>
      </c>
    </row>
    <row r="176" spans="10:43" x14ac:dyDescent="0.35">
      <c r="J176">
        <v>7</v>
      </c>
      <c r="L176" t="s">
        <v>27</v>
      </c>
      <c r="M176" s="8">
        <f t="shared" si="48"/>
        <v>-29.368571428571677</v>
      </c>
      <c r="N176" s="8">
        <f t="shared" si="48"/>
        <v>-9.8299999999988366</v>
      </c>
      <c r="O176" s="8">
        <f t="shared" si="48"/>
        <v>258.31100000000077</v>
      </c>
      <c r="P176" s="8">
        <f t="shared" si="48"/>
        <v>3.024000000000524</v>
      </c>
      <c r="Q176" s="8">
        <f t="shared" si="48"/>
        <v>20.344000000000232</v>
      </c>
      <c r="R176" s="8">
        <f t="shared" si="48"/>
        <v>57.388000000000467</v>
      </c>
      <c r="S176" s="8">
        <f t="shared" si="48"/>
        <v>80.113999999998484</v>
      </c>
      <c r="AK176" s="2">
        <v>-143.06069728571416</v>
      </c>
      <c r="AL176" s="2">
        <v>-205.67838439999906</v>
      </c>
      <c r="AM176" s="2">
        <v>-76.00451049999829</v>
      </c>
      <c r="AN176" s="2">
        <v>392.98189279999929</v>
      </c>
      <c r="AO176" s="2">
        <v>692.88456539999459</v>
      </c>
      <c r="AP176" s="2">
        <v>1625.1042419999983</v>
      </c>
      <c r="AQ176" s="2">
        <v>1891.8634669999972</v>
      </c>
    </row>
    <row r="177" spans="10:43" x14ac:dyDescent="0.35">
      <c r="J177">
        <v>8</v>
      </c>
      <c r="L177" t="s">
        <v>6</v>
      </c>
      <c r="M177" s="8">
        <f t="shared" si="48"/>
        <v>-134.85428571428514</v>
      </c>
      <c r="N177" s="8">
        <f t="shared" si="48"/>
        <v>127.33800000000046</v>
      </c>
      <c r="O177" s="8">
        <f t="shared" si="48"/>
        <v>134.15100000000092</v>
      </c>
      <c r="P177" s="8">
        <f t="shared" si="48"/>
        <v>140.63600000000005</v>
      </c>
      <c r="Q177" s="8">
        <f t="shared" si="48"/>
        <v>71.453999999999354</v>
      </c>
      <c r="R177" s="8">
        <f t="shared" si="48"/>
        <v>32.162000000000987</v>
      </c>
      <c r="S177" s="8">
        <f t="shared" si="48"/>
        <v>-79.083999999998198</v>
      </c>
      <c r="AK177" s="2">
        <v>42.191838857139885</v>
      </c>
      <c r="AL177" s="2">
        <v>16.449052600002332</v>
      </c>
      <c r="AM177" s="2">
        <v>226.76517910000183</v>
      </c>
      <c r="AN177" s="2">
        <v>360.48708819999882</v>
      </c>
      <c r="AO177" s="2">
        <v>686.70030119999421</v>
      </c>
      <c r="AP177" s="2">
        <v>762.23542119999763</v>
      </c>
      <c r="AQ177" s="2">
        <v>228.72876599999725</v>
      </c>
    </row>
    <row r="178" spans="10:43" x14ac:dyDescent="0.35">
      <c r="J178">
        <v>9</v>
      </c>
      <c r="L178" t="s">
        <v>28</v>
      </c>
      <c r="M178" s="8">
        <f t="shared" si="48"/>
        <v>-12.01662857142858</v>
      </c>
      <c r="N178" s="8">
        <f t="shared" si="48"/>
        <v>-5.904039999999986</v>
      </c>
      <c r="O178" s="8">
        <f t="shared" si="48"/>
        <v>13.550463000000008</v>
      </c>
      <c r="P178" s="8">
        <f t="shared" si="48"/>
        <v>2.4245320000000001</v>
      </c>
      <c r="Q178" s="8">
        <f t="shared" si="48"/>
        <v>1.7130803999999995</v>
      </c>
      <c r="R178" s="8">
        <f t="shared" si="48"/>
        <v>2.8431897999999998</v>
      </c>
      <c r="S178" s="8">
        <f t="shared" si="48"/>
        <v>-0.52302565999999995</v>
      </c>
      <c r="AK178" s="2">
        <v>25.932644437142869</v>
      </c>
      <c r="AL178" s="2">
        <v>6.0832298120000479</v>
      </c>
      <c r="AM178" s="2">
        <v>6.3779836160999999</v>
      </c>
      <c r="AN178" s="2">
        <v>4.8001496930000034</v>
      </c>
      <c r="AO178" s="2">
        <v>1.5012950143999992</v>
      </c>
      <c r="AP178" s="2">
        <v>7.6823033183000016</v>
      </c>
      <c r="AQ178" s="2">
        <v>4.844515189999993</v>
      </c>
    </row>
    <row r="179" spans="10:43" x14ac:dyDescent="0.35">
      <c r="J179">
        <v>10</v>
      </c>
      <c r="L179" t="s">
        <v>7</v>
      </c>
      <c r="M179" s="8">
        <f t="shared" si="48"/>
        <v>768.35285714285783</v>
      </c>
      <c r="N179" s="8">
        <f t="shared" si="48"/>
        <v>3626.1160000000004</v>
      </c>
      <c r="O179" s="8">
        <f t="shared" si="48"/>
        <v>4461.3999999999942</v>
      </c>
      <c r="P179" s="8">
        <f t="shared" si="48"/>
        <v>832.82000000001858</v>
      </c>
      <c r="Q179" s="8">
        <f t="shared" si="48"/>
        <v>780.11999999999534</v>
      </c>
      <c r="R179" s="8">
        <f t="shared" si="48"/>
        <v>2399.7399999999675</v>
      </c>
      <c r="S179" s="8">
        <f t="shared" si="48"/>
        <v>-364.18000000000467</v>
      </c>
      <c r="AK179" s="2">
        <v>-5190.7506432857153</v>
      </c>
      <c r="AL179" s="2">
        <v>-11050.917823000005</v>
      </c>
      <c r="AM179" s="2">
        <v>-18541.118897999997</v>
      </c>
      <c r="AN179" s="2">
        <v>-16472.102908000012</v>
      </c>
      <c r="AO179" s="2">
        <v>-12158.786972000009</v>
      </c>
      <c r="AP179" s="2">
        <v>-6135.6367420000261</v>
      </c>
      <c r="AQ179" s="2">
        <v>-5476.5053560000379</v>
      </c>
    </row>
    <row r="180" spans="10:43" ht="15" thickBot="1" x14ac:dyDescent="0.4">
      <c r="J180">
        <v>11</v>
      </c>
      <c r="L180" s="9" t="s">
        <v>25</v>
      </c>
      <c r="M180" s="10">
        <f t="shared" si="48"/>
        <v>117.50234285714204</v>
      </c>
      <c r="N180" s="10">
        <f t="shared" si="48"/>
        <v>-131.26395999999932</v>
      </c>
      <c r="O180" s="10">
        <f t="shared" si="48"/>
        <v>110.60953699999985</v>
      </c>
      <c r="P180" s="10">
        <f t="shared" si="48"/>
        <v>-140.03653199999954</v>
      </c>
      <c r="Q180" s="10">
        <f t="shared" si="48"/>
        <v>-52.823080399999142</v>
      </c>
      <c r="R180" s="10">
        <f t="shared" si="48"/>
        <v>22.382810199999483</v>
      </c>
      <c r="S180" s="10">
        <f t="shared" si="48"/>
        <v>159.72102565999666</v>
      </c>
      <c r="AK180" s="2">
        <v>-211.18518057999694</v>
      </c>
      <c r="AL180" s="2">
        <v>-228.21066681200139</v>
      </c>
      <c r="AM180" s="2">
        <v>-309.14767321610009</v>
      </c>
      <c r="AN180" s="2">
        <v>27.694654907000512</v>
      </c>
      <c r="AO180" s="2">
        <v>4.6829691856003421</v>
      </c>
      <c r="AP180" s="2">
        <v>855.18651748170055</v>
      </c>
      <c r="AQ180" s="2">
        <v>1658.2901858099999</v>
      </c>
    </row>
    <row r="181" spans="10:43" ht="15" thickTop="1" x14ac:dyDescent="0.35">
      <c r="AC181" s="2"/>
      <c r="AD181" s="2"/>
      <c r="AE181" s="2"/>
      <c r="AF181" s="2"/>
      <c r="AG181" s="2"/>
      <c r="AH181" s="2"/>
      <c r="AI181" s="2"/>
    </row>
    <row r="182" spans="10:43" x14ac:dyDescent="0.35">
      <c r="M182" s="2"/>
      <c r="N182" s="2"/>
      <c r="O182" s="2"/>
      <c r="P182" s="2"/>
      <c r="Q182" s="2"/>
      <c r="R182" s="2"/>
      <c r="S182" s="2"/>
      <c r="AC182" s="2"/>
      <c r="AD182" s="2"/>
      <c r="AE182" s="2"/>
      <c r="AF182" s="2"/>
      <c r="AG182" s="2"/>
      <c r="AH182" s="2"/>
      <c r="AI182" s="2"/>
    </row>
    <row r="183" spans="10:43" x14ac:dyDescent="0.35">
      <c r="L183" t="s">
        <v>29</v>
      </c>
    </row>
    <row r="184" spans="10:43" x14ac:dyDescent="0.35">
      <c r="L184" t="s">
        <v>60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F6591-3649-4B9F-91F5-E82E8E8C5C65}">
  <dimension ref="B1:AQ184"/>
  <sheetViews>
    <sheetView zoomScale="80" zoomScaleNormal="80" workbookViewId="0">
      <pane xSplit="2" ySplit="2" topLeftCell="G155" activePane="bottomRight" state="frozen"/>
      <selection pane="topRight" activeCell="C1" sqref="C1"/>
      <selection pane="bottomLeft" activeCell="A3" sqref="A3"/>
      <selection pane="bottomRight" activeCell="G175" sqref="G175"/>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t="s">
        <v>13</v>
      </c>
      <c r="D3" t="s">
        <v>13</v>
      </c>
      <c r="E3" t="s">
        <v>13</v>
      </c>
      <c r="F3" t="s">
        <v>13</v>
      </c>
      <c r="G3" t="s">
        <v>13</v>
      </c>
      <c r="H3" t="s">
        <v>13</v>
      </c>
      <c r="I3" t="s">
        <v>13</v>
      </c>
      <c r="J3" t="s">
        <v>13</v>
      </c>
      <c r="K3" t="s">
        <v>3</v>
      </c>
      <c r="M3" t="s">
        <v>13</v>
      </c>
      <c r="N3" t="s">
        <v>13</v>
      </c>
      <c r="O3" t="s">
        <v>13</v>
      </c>
      <c r="P3" t="s">
        <v>13</v>
      </c>
      <c r="Q3" t="s">
        <v>13</v>
      </c>
      <c r="R3" t="s">
        <v>13</v>
      </c>
      <c r="S3" t="s">
        <v>13</v>
      </c>
      <c r="T3" t="s">
        <v>13</v>
      </c>
      <c r="U3" t="s">
        <v>3</v>
      </c>
      <c r="X3" t="s">
        <v>13</v>
      </c>
      <c r="Y3" t="s">
        <v>13</v>
      </c>
      <c r="Z3" t="s">
        <v>13</v>
      </c>
      <c r="AA3" t="s">
        <v>13</v>
      </c>
      <c r="AB3" t="s">
        <v>13</v>
      </c>
      <c r="AC3" t="s">
        <v>13</v>
      </c>
      <c r="AD3" t="s">
        <v>13</v>
      </c>
      <c r="AE3" t="s">
        <v>13</v>
      </c>
      <c r="AF3" t="s">
        <v>3</v>
      </c>
    </row>
    <row r="4" spans="2:33" x14ac:dyDescent="0.35">
      <c r="B4">
        <f>B3+1</f>
        <v>19</v>
      </c>
      <c r="C4" t="s">
        <v>13</v>
      </c>
      <c r="D4" t="s">
        <v>13</v>
      </c>
      <c r="E4" t="s">
        <v>13</v>
      </c>
      <c r="F4" t="s">
        <v>13</v>
      </c>
      <c r="G4" t="s">
        <v>13</v>
      </c>
      <c r="H4" t="s">
        <v>13</v>
      </c>
      <c r="I4" t="s">
        <v>13</v>
      </c>
      <c r="J4" t="s">
        <v>13</v>
      </c>
      <c r="K4" t="s">
        <v>3</v>
      </c>
      <c r="M4" t="s">
        <v>13</v>
      </c>
      <c r="N4" t="s">
        <v>13</v>
      </c>
      <c r="O4" t="s">
        <v>13</v>
      </c>
      <c r="P4" t="s">
        <v>13</v>
      </c>
      <c r="Q4" t="s">
        <v>13</v>
      </c>
      <c r="R4" t="s">
        <v>13</v>
      </c>
      <c r="S4" t="s">
        <v>13</v>
      </c>
      <c r="T4" t="s">
        <v>13</v>
      </c>
      <c r="U4" t="s">
        <v>3</v>
      </c>
      <c r="X4" t="s">
        <v>13</v>
      </c>
      <c r="Y4" t="s">
        <v>13</v>
      </c>
      <c r="Z4" t="s">
        <v>13</v>
      </c>
      <c r="AA4" t="s">
        <v>13</v>
      </c>
      <c r="AB4" t="s">
        <v>13</v>
      </c>
      <c r="AC4" t="s">
        <v>13</v>
      </c>
      <c r="AD4" t="s">
        <v>13</v>
      </c>
      <c r="AE4" t="s">
        <v>13</v>
      </c>
      <c r="AF4" t="s">
        <v>3</v>
      </c>
    </row>
    <row r="5" spans="2:33" x14ac:dyDescent="0.35">
      <c r="B5">
        <f t="shared" ref="B5:B65" si="0">B4+1</f>
        <v>20</v>
      </c>
      <c r="C5">
        <v>0</v>
      </c>
      <c r="D5">
        <v>0</v>
      </c>
      <c r="E5">
        <v>0</v>
      </c>
      <c r="F5">
        <v>0.48434929999999998</v>
      </c>
      <c r="G5">
        <v>21.680399999999999</v>
      </c>
      <c r="H5">
        <v>19437.02</v>
      </c>
      <c r="I5">
        <v>18442.21</v>
      </c>
      <c r="J5">
        <v>0</v>
      </c>
      <c r="K5">
        <v>1584.2370000000001</v>
      </c>
      <c r="M5">
        <v>0</v>
      </c>
      <c r="N5">
        <v>0</v>
      </c>
      <c r="O5">
        <v>0</v>
      </c>
      <c r="P5">
        <v>0.48013250000000002</v>
      </c>
      <c r="Q5">
        <v>21.454470000000001</v>
      </c>
      <c r="R5">
        <v>18890.439999999999</v>
      </c>
      <c r="S5">
        <v>18367.36</v>
      </c>
      <c r="T5">
        <v>0</v>
      </c>
      <c r="U5">
        <v>1167.346</v>
      </c>
      <c r="X5">
        <v>0</v>
      </c>
      <c r="Y5">
        <v>0</v>
      </c>
      <c r="Z5">
        <v>0</v>
      </c>
      <c r="AA5">
        <v>0.46153850000000002</v>
      </c>
      <c r="AB5">
        <v>21.509509999999999</v>
      </c>
      <c r="AC5">
        <v>18816.43</v>
      </c>
      <c r="AD5">
        <v>18331.95</v>
      </c>
      <c r="AE5">
        <v>0</v>
      </c>
      <c r="AF5">
        <v>789.64409999999998</v>
      </c>
    </row>
    <row r="6" spans="2:33" x14ac:dyDescent="0.35">
      <c r="B6">
        <f t="shared" si="0"/>
        <v>21</v>
      </c>
      <c r="C6">
        <v>0</v>
      </c>
      <c r="D6">
        <v>0</v>
      </c>
      <c r="E6">
        <v>0</v>
      </c>
      <c r="F6">
        <v>0.53362169999999998</v>
      </c>
      <c r="G6">
        <v>23.305540000000001</v>
      </c>
      <c r="H6">
        <v>19117.240000000002</v>
      </c>
      <c r="I6">
        <v>19625.11</v>
      </c>
      <c r="J6">
        <v>0</v>
      </c>
      <c r="K6">
        <v>5055.96</v>
      </c>
      <c r="M6">
        <v>0</v>
      </c>
      <c r="N6">
        <v>0</v>
      </c>
      <c r="O6">
        <v>0</v>
      </c>
      <c r="P6">
        <v>0.54007939999999999</v>
      </c>
      <c r="Q6">
        <v>23.146429999999999</v>
      </c>
      <c r="R6">
        <v>18864.84</v>
      </c>
      <c r="S6">
        <v>19537.060000000001</v>
      </c>
      <c r="T6">
        <v>0</v>
      </c>
      <c r="U6">
        <v>6711.2790000000005</v>
      </c>
      <c r="X6">
        <v>0</v>
      </c>
      <c r="Y6">
        <v>0</v>
      </c>
      <c r="Z6">
        <v>0</v>
      </c>
      <c r="AA6">
        <v>0.54087560000000001</v>
      </c>
      <c r="AB6">
        <v>23.124759999999998</v>
      </c>
      <c r="AC6">
        <v>19218.009999999998</v>
      </c>
      <c r="AD6">
        <v>19566.25</v>
      </c>
      <c r="AE6">
        <v>0</v>
      </c>
      <c r="AF6">
        <v>3865.1080000000002</v>
      </c>
    </row>
    <row r="7" spans="2:33" x14ac:dyDescent="0.35">
      <c r="B7">
        <f t="shared" si="0"/>
        <v>22</v>
      </c>
      <c r="C7">
        <v>0</v>
      </c>
      <c r="D7">
        <v>0</v>
      </c>
      <c r="E7">
        <v>0</v>
      </c>
      <c r="F7">
        <v>0.5420817</v>
      </c>
      <c r="G7">
        <v>20.84761</v>
      </c>
      <c r="H7">
        <v>20372.21</v>
      </c>
      <c r="I7">
        <v>20961.740000000002</v>
      </c>
      <c r="J7">
        <v>0</v>
      </c>
      <c r="K7">
        <v>6785.7839999999997</v>
      </c>
      <c r="M7">
        <v>0</v>
      </c>
      <c r="N7">
        <v>0</v>
      </c>
      <c r="O7">
        <v>0</v>
      </c>
      <c r="P7">
        <v>0.54716039999999999</v>
      </c>
      <c r="Q7">
        <v>20.833120000000001</v>
      </c>
      <c r="R7">
        <v>20494.080000000002</v>
      </c>
      <c r="S7">
        <v>20917.14</v>
      </c>
      <c r="T7">
        <v>0</v>
      </c>
      <c r="U7">
        <v>7860.5119999999997</v>
      </c>
      <c r="X7">
        <v>0</v>
      </c>
      <c r="Y7">
        <v>0</v>
      </c>
      <c r="Z7">
        <v>0</v>
      </c>
      <c r="AA7">
        <v>0.54623920000000004</v>
      </c>
      <c r="AB7">
        <v>20.816279999999999</v>
      </c>
      <c r="AC7">
        <v>20314.32</v>
      </c>
      <c r="AD7">
        <v>20974.87</v>
      </c>
      <c r="AE7">
        <v>0</v>
      </c>
      <c r="AF7">
        <v>6793.3249999999998</v>
      </c>
    </row>
    <row r="8" spans="2:33" x14ac:dyDescent="0.35">
      <c r="B8">
        <f t="shared" si="0"/>
        <v>23</v>
      </c>
      <c r="C8">
        <v>0</v>
      </c>
      <c r="D8">
        <v>0</v>
      </c>
      <c r="E8">
        <v>0</v>
      </c>
      <c r="F8">
        <v>0.63147690000000001</v>
      </c>
      <c r="G8">
        <v>19.182230000000001</v>
      </c>
      <c r="H8">
        <v>20690.16</v>
      </c>
      <c r="I8">
        <v>22926.89</v>
      </c>
      <c r="J8">
        <v>0</v>
      </c>
      <c r="K8">
        <v>8904.3739999999998</v>
      </c>
      <c r="M8">
        <v>0</v>
      </c>
      <c r="N8">
        <v>0</v>
      </c>
      <c r="O8">
        <v>0</v>
      </c>
      <c r="P8">
        <v>0.63007409999999997</v>
      </c>
      <c r="Q8">
        <v>19.092829999999999</v>
      </c>
      <c r="R8">
        <v>20635.68</v>
      </c>
      <c r="S8">
        <v>22875.77</v>
      </c>
      <c r="T8">
        <v>0</v>
      </c>
      <c r="U8">
        <v>8960.2900000000009</v>
      </c>
      <c r="X8">
        <v>0</v>
      </c>
      <c r="Y8">
        <v>0</v>
      </c>
      <c r="Z8">
        <v>0</v>
      </c>
      <c r="AA8">
        <v>0.62852140000000001</v>
      </c>
      <c r="AB8">
        <v>19.198250000000002</v>
      </c>
      <c r="AC8">
        <v>20746.95</v>
      </c>
      <c r="AD8">
        <v>22846.89</v>
      </c>
      <c r="AE8">
        <v>0</v>
      </c>
      <c r="AF8">
        <v>8015.924</v>
      </c>
    </row>
    <row r="9" spans="2:33" x14ac:dyDescent="0.35">
      <c r="B9">
        <f t="shared" si="0"/>
        <v>24</v>
      </c>
      <c r="C9">
        <v>0</v>
      </c>
      <c r="D9">
        <v>0</v>
      </c>
      <c r="E9">
        <v>0</v>
      </c>
      <c r="F9">
        <v>0.70763240000000005</v>
      </c>
      <c r="G9">
        <v>20.14667</v>
      </c>
      <c r="H9">
        <v>23803.16</v>
      </c>
      <c r="I9">
        <v>25082.78</v>
      </c>
      <c r="J9">
        <v>0</v>
      </c>
      <c r="K9">
        <v>17077.05</v>
      </c>
      <c r="M9">
        <v>0</v>
      </c>
      <c r="N9">
        <v>0</v>
      </c>
      <c r="O9">
        <v>0</v>
      </c>
      <c r="P9">
        <v>0.70445400000000002</v>
      </c>
      <c r="Q9">
        <v>20.085190000000001</v>
      </c>
      <c r="R9">
        <v>23561.64</v>
      </c>
      <c r="S9">
        <v>24937.200000000001</v>
      </c>
      <c r="T9">
        <v>0</v>
      </c>
      <c r="U9">
        <v>18014.36</v>
      </c>
      <c r="X9">
        <v>0</v>
      </c>
      <c r="Y9">
        <v>0</v>
      </c>
      <c r="Z9">
        <v>0</v>
      </c>
      <c r="AA9">
        <v>0.7180124</v>
      </c>
      <c r="AB9">
        <v>20.415459999999999</v>
      </c>
      <c r="AC9">
        <v>23893.19</v>
      </c>
      <c r="AD9">
        <v>25049.72</v>
      </c>
      <c r="AE9">
        <v>0</v>
      </c>
      <c r="AF9">
        <v>17032.71</v>
      </c>
    </row>
    <row r="10" spans="2:33" x14ac:dyDescent="0.35">
      <c r="B10">
        <f t="shared" si="0"/>
        <v>25</v>
      </c>
      <c r="C10">
        <v>0</v>
      </c>
      <c r="D10">
        <v>0</v>
      </c>
      <c r="E10">
        <v>0</v>
      </c>
      <c r="F10">
        <v>0.73045170000000004</v>
      </c>
      <c r="G10">
        <v>19.494959999999999</v>
      </c>
      <c r="H10">
        <v>25200.79</v>
      </c>
      <c r="I10">
        <v>26716.46</v>
      </c>
      <c r="J10">
        <v>0</v>
      </c>
      <c r="K10">
        <v>21118.71</v>
      </c>
      <c r="M10">
        <v>0</v>
      </c>
      <c r="N10">
        <v>0</v>
      </c>
      <c r="O10">
        <v>0</v>
      </c>
      <c r="P10">
        <v>0.73081320000000005</v>
      </c>
      <c r="Q10">
        <v>19.502510000000001</v>
      </c>
      <c r="R10">
        <v>25230.27</v>
      </c>
      <c r="S10">
        <v>26622.65</v>
      </c>
      <c r="T10">
        <v>0</v>
      </c>
      <c r="U10">
        <v>21158.17</v>
      </c>
      <c r="X10">
        <v>0</v>
      </c>
      <c r="Y10">
        <v>0</v>
      </c>
      <c r="Z10">
        <v>0</v>
      </c>
      <c r="AA10">
        <v>0.73369010000000001</v>
      </c>
      <c r="AB10">
        <v>19.262889999999999</v>
      </c>
      <c r="AC10">
        <v>25464.05</v>
      </c>
      <c r="AD10">
        <v>26872.76</v>
      </c>
      <c r="AE10">
        <v>0</v>
      </c>
      <c r="AF10">
        <v>20019.54</v>
      </c>
    </row>
    <row r="11" spans="2:33" x14ac:dyDescent="0.35">
      <c r="B11">
        <f t="shared" si="0"/>
        <v>26</v>
      </c>
      <c r="C11">
        <v>0</v>
      </c>
      <c r="D11">
        <v>0</v>
      </c>
      <c r="E11">
        <v>0</v>
      </c>
      <c r="F11">
        <v>0.75396750000000001</v>
      </c>
      <c r="G11">
        <v>20.065359999999998</v>
      </c>
      <c r="H11">
        <v>27576.78</v>
      </c>
      <c r="I11">
        <v>28060.71</v>
      </c>
      <c r="J11">
        <v>0</v>
      </c>
      <c r="K11">
        <v>21228.66</v>
      </c>
      <c r="M11">
        <v>0</v>
      </c>
      <c r="N11">
        <v>0</v>
      </c>
      <c r="O11">
        <v>0</v>
      </c>
      <c r="P11">
        <v>0.75459659999999995</v>
      </c>
      <c r="Q11">
        <v>20.128520000000002</v>
      </c>
      <c r="R11">
        <v>27561.81</v>
      </c>
      <c r="S11">
        <v>27983.41</v>
      </c>
      <c r="T11">
        <v>0</v>
      </c>
      <c r="U11">
        <v>22286.39</v>
      </c>
      <c r="X11">
        <v>0</v>
      </c>
      <c r="Y11">
        <v>0</v>
      </c>
      <c r="Z11">
        <v>0</v>
      </c>
      <c r="AA11">
        <v>0.756691</v>
      </c>
      <c r="AB11">
        <v>19.885459999999998</v>
      </c>
      <c r="AC11">
        <v>27372.82</v>
      </c>
      <c r="AD11">
        <v>28035.22</v>
      </c>
      <c r="AE11">
        <v>0</v>
      </c>
      <c r="AF11">
        <v>20553.5</v>
      </c>
    </row>
    <row r="12" spans="2:33" x14ac:dyDescent="0.35">
      <c r="B12">
        <f t="shared" si="0"/>
        <v>27</v>
      </c>
      <c r="C12">
        <v>0</v>
      </c>
      <c r="D12">
        <v>0</v>
      </c>
      <c r="E12">
        <v>0</v>
      </c>
      <c r="F12">
        <v>0.8024116</v>
      </c>
      <c r="G12">
        <v>20.848389999999998</v>
      </c>
      <c r="H12">
        <v>29573.57</v>
      </c>
      <c r="I12">
        <v>29771.83</v>
      </c>
      <c r="J12">
        <v>0</v>
      </c>
      <c r="K12">
        <v>23181.78</v>
      </c>
      <c r="M12">
        <v>0</v>
      </c>
      <c r="N12">
        <v>0</v>
      </c>
      <c r="O12">
        <v>0</v>
      </c>
      <c r="P12">
        <v>0.80059519999999995</v>
      </c>
      <c r="Q12">
        <v>20.810890000000001</v>
      </c>
      <c r="R12">
        <v>29499.46</v>
      </c>
      <c r="S12">
        <v>29722.31</v>
      </c>
      <c r="T12">
        <v>0</v>
      </c>
      <c r="U12">
        <v>23277.4</v>
      </c>
      <c r="X12">
        <v>0</v>
      </c>
      <c r="Y12">
        <v>0</v>
      </c>
      <c r="Z12">
        <v>0</v>
      </c>
      <c r="AA12">
        <v>0.7997282</v>
      </c>
      <c r="AB12">
        <v>20.54701</v>
      </c>
      <c r="AC12">
        <v>29338.78</v>
      </c>
      <c r="AD12">
        <v>30075.16</v>
      </c>
      <c r="AE12">
        <v>0</v>
      </c>
      <c r="AF12">
        <v>20434.64</v>
      </c>
    </row>
    <row r="13" spans="2:33" x14ac:dyDescent="0.35">
      <c r="B13">
        <f t="shared" si="0"/>
        <v>28</v>
      </c>
      <c r="C13">
        <v>0</v>
      </c>
      <c r="D13">
        <v>0</v>
      </c>
      <c r="E13">
        <v>0</v>
      </c>
      <c r="F13">
        <v>0.77689379999999997</v>
      </c>
      <c r="G13">
        <v>20.214950000000002</v>
      </c>
      <c r="H13">
        <v>30397.68</v>
      </c>
      <c r="I13">
        <v>30563.97</v>
      </c>
      <c r="J13">
        <v>0</v>
      </c>
      <c r="K13">
        <v>25117.48</v>
      </c>
      <c r="M13">
        <v>0</v>
      </c>
      <c r="N13">
        <v>0</v>
      </c>
      <c r="O13">
        <v>0</v>
      </c>
      <c r="P13">
        <v>0.77783820000000004</v>
      </c>
      <c r="Q13">
        <v>20.272130000000001</v>
      </c>
      <c r="R13">
        <v>30416.02</v>
      </c>
      <c r="S13">
        <v>30558.53</v>
      </c>
      <c r="T13">
        <v>0</v>
      </c>
      <c r="U13">
        <v>26109.68</v>
      </c>
      <c r="X13">
        <v>0</v>
      </c>
      <c r="Y13">
        <v>0</v>
      </c>
      <c r="Z13">
        <v>0</v>
      </c>
      <c r="AA13">
        <v>0.76372620000000002</v>
      </c>
      <c r="AB13">
        <v>19.56692</v>
      </c>
      <c r="AC13">
        <v>29383.49</v>
      </c>
      <c r="AD13">
        <v>31005.56</v>
      </c>
      <c r="AE13">
        <v>0</v>
      </c>
      <c r="AF13">
        <v>22444.45</v>
      </c>
    </row>
    <row r="14" spans="2:33" x14ac:dyDescent="0.35">
      <c r="B14">
        <f t="shared" si="0"/>
        <v>29</v>
      </c>
      <c r="C14">
        <v>0</v>
      </c>
      <c r="D14">
        <v>0</v>
      </c>
      <c r="E14">
        <v>0</v>
      </c>
      <c r="F14">
        <v>0.79386219999999996</v>
      </c>
      <c r="G14">
        <v>19.253229999999999</v>
      </c>
      <c r="H14">
        <v>33210.74</v>
      </c>
      <c r="I14">
        <v>32625.78</v>
      </c>
      <c r="J14">
        <v>0</v>
      </c>
      <c r="K14">
        <v>31262.1</v>
      </c>
      <c r="M14">
        <v>0</v>
      </c>
      <c r="N14">
        <v>0</v>
      </c>
      <c r="O14">
        <v>0</v>
      </c>
      <c r="P14">
        <v>0.79488349999999997</v>
      </c>
      <c r="Q14">
        <v>19.311669999999999</v>
      </c>
      <c r="R14">
        <v>33201.919999999998</v>
      </c>
      <c r="S14">
        <v>32595.81</v>
      </c>
      <c r="T14">
        <v>82.929130000000001</v>
      </c>
      <c r="U14">
        <v>31605.84</v>
      </c>
      <c r="X14">
        <v>0</v>
      </c>
      <c r="Y14">
        <v>0</v>
      </c>
      <c r="Z14">
        <v>0</v>
      </c>
      <c r="AA14">
        <v>0.7949579</v>
      </c>
      <c r="AB14">
        <v>19.42192</v>
      </c>
      <c r="AC14">
        <v>33124.339999999997</v>
      </c>
      <c r="AD14">
        <v>32473.01</v>
      </c>
      <c r="AE14">
        <v>76.294619999999995</v>
      </c>
      <c r="AF14">
        <v>30183.119999999999</v>
      </c>
    </row>
    <row r="15" spans="2:33" x14ac:dyDescent="0.35">
      <c r="B15">
        <f t="shared" si="0"/>
        <v>30</v>
      </c>
      <c r="C15">
        <v>0</v>
      </c>
      <c r="D15">
        <v>0</v>
      </c>
      <c r="E15">
        <v>0</v>
      </c>
      <c r="F15">
        <v>0.83870040000000001</v>
      </c>
      <c r="G15">
        <v>20.455559999999998</v>
      </c>
      <c r="H15">
        <v>36261.08</v>
      </c>
      <c r="I15">
        <v>34252.980000000003</v>
      </c>
      <c r="J15">
        <v>0</v>
      </c>
      <c r="K15">
        <v>42114.53</v>
      </c>
      <c r="M15">
        <v>0</v>
      </c>
      <c r="N15">
        <v>0</v>
      </c>
      <c r="O15">
        <v>0</v>
      </c>
      <c r="P15">
        <v>0.84130550000000004</v>
      </c>
      <c r="Q15">
        <v>20.42923</v>
      </c>
      <c r="R15">
        <v>36288.75</v>
      </c>
      <c r="S15">
        <v>34212.49</v>
      </c>
      <c r="T15">
        <v>188.28790000000001</v>
      </c>
      <c r="U15">
        <v>43089.67</v>
      </c>
      <c r="X15">
        <v>0</v>
      </c>
      <c r="Y15">
        <v>0</v>
      </c>
      <c r="Z15">
        <v>0</v>
      </c>
      <c r="AA15">
        <v>0.84387730000000005</v>
      </c>
      <c r="AB15">
        <v>20.640090000000001</v>
      </c>
      <c r="AC15">
        <v>36430.639999999999</v>
      </c>
      <c r="AD15">
        <v>33985.08</v>
      </c>
      <c r="AE15">
        <v>192.31370000000001</v>
      </c>
      <c r="AF15">
        <v>42118.52</v>
      </c>
    </row>
    <row r="16" spans="2:33" x14ac:dyDescent="0.35">
      <c r="B16">
        <f t="shared" si="0"/>
        <v>31</v>
      </c>
      <c r="C16">
        <v>0</v>
      </c>
      <c r="D16">
        <v>0</v>
      </c>
      <c r="E16">
        <v>0</v>
      </c>
      <c r="F16">
        <v>0.83295609999999998</v>
      </c>
      <c r="G16">
        <v>19.997399999999999</v>
      </c>
      <c r="H16">
        <v>38628.480000000003</v>
      </c>
      <c r="I16">
        <v>35531.589999999997</v>
      </c>
      <c r="J16">
        <v>0</v>
      </c>
      <c r="K16">
        <v>49004.07</v>
      </c>
      <c r="M16">
        <v>0</v>
      </c>
      <c r="N16">
        <v>0</v>
      </c>
      <c r="O16">
        <v>0</v>
      </c>
      <c r="P16">
        <v>0.83687659999999997</v>
      </c>
      <c r="Q16">
        <v>20.07441</v>
      </c>
      <c r="R16">
        <v>38766.550000000003</v>
      </c>
      <c r="S16">
        <v>35481.18</v>
      </c>
      <c r="T16">
        <v>271.79140000000001</v>
      </c>
      <c r="U16">
        <v>49795.14</v>
      </c>
      <c r="X16">
        <v>0</v>
      </c>
      <c r="Y16">
        <v>0</v>
      </c>
      <c r="Z16">
        <v>0</v>
      </c>
      <c r="AA16">
        <v>0.83662890000000001</v>
      </c>
      <c r="AB16">
        <v>20.236270000000001</v>
      </c>
      <c r="AC16">
        <v>38895.980000000003</v>
      </c>
      <c r="AD16">
        <v>35318.19</v>
      </c>
      <c r="AE16">
        <v>279.55259999999998</v>
      </c>
      <c r="AF16">
        <v>49331.53</v>
      </c>
    </row>
    <row r="17" spans="2:32" x14ac:dyDescent="0.35">
      <c r="B17">
        <f t="shared" si="0"/>
        <v>32</v>
      </c>
      <c r="C17">
        <v>0</v>
      </c>
      <c r="D17">
        <v>0</v>
      </c>
      <c r="E17">
        <v>0</v>
      </c>
      <c r="F17">
        <v>0.81705950000000005</v>
      </c>
      <c r="G17">
        <v>19.312909999999999</v>
      </c>
      <c r="H17">
        <v>40096.17</v>
      </c>
      <c r="I17">
        <v>37567.46</v>
      </c>
      <c r="J17">
        <v>0</v>
      </c>
      <c r="K17">
        <v>55035.98</v>
      </c>
      <c r="M17">
        <v>0</v>
      </c>
      <c r="N17">
        <v>0</v>
      </c>
      <c r="O17">
        <v>0</v>
      </c>
      <c r="P17">
        <v>0.81749859999999996</v>
      </c>
      <c r="Q17">
        <v>19.304210000000001</v>
      </c>
      <c r="R17">
        <v>40030.47</v>
      </c>
      <c r="S17">
        <v>37402.089999999997</v>
      </c>
      <c r="T17">
        <v>324.91079999999999</v>
      </c>
      <c r="U17">
        <v>54018.080000000002</v>
      </c>
      <c r="X17">
        <v>0</v>
      </c>
      <c r="Y17">
        <v>0</v>
      </c>
      <c r="Z17">
        <v>0</v>
      </c>
      <c r="AA17">
        <v>0.82212909999999995</v>
      </c>
      <c r="AB17">
        <v>19.516010000000001</v>
      </c>
      <c r="AC17">
        <v>40176.480000000003</v>
      </c>
      <c r="AD17">
        <v>37322.019999999997</v>
      </c>
      <c r="AE17">
        <v>363.84440000000001</v>
      </c>
      <c r="AF17">
        <v>55960.47</v>
      </c>
    </row>
    <row r="18" spans="2:32" x14ac:dyDescent="0.35">
      <c r="B18">
        <f t="shared" si="0"/>
        <v>33</v>
      </c>
      <c r="C18">
        <v>0</v>
      </c>
      <c r="D18">
        <v>0</v>
      </c>
      <c r="E18">
        <v>0</v>
      </c>
      <c r="F18">
        <v>0.81062690000000004</v>
      </c>
      <c r="G18">
        <v>19.28274</v>
      </c>
      <c r="H18">
        <v>40233.74</v>
      </c>
      <c r="I18">
        <v>39630.53</v>
      </c>
      <c r="J18">
        <v>0</v>
      </c>
      <c r="K18">
        <v>58228.2</v>
      </c>
      <c r="M18">
        <v>0</v>
      </c>
      <c r="N18">
        <v>0</v>
      </c>
      <c r="O18">
        <v>0</v>
      </c>
      <c r="P18">
        <v>0.81225650000000005</v>
      </c>
      <c r="Q18">
        <v>19.294889999999999</v>
      </c>
      <c r="R18">
        <v>40596.910000000003</v>
      </c>
      <c r="S18">
        <v>39446.75</v>
      </c>
      <c r="T18">
        <v>369.66449999999998</v>
      </c>
      <c r="U18">
        <v>59350.59</v>
      </c>
      <c r="X18">
        <v>0</v>
      </c>
      <c r="Y18">
        <v>0</v>
      </c>
      <c r="Z18">
        <v>0</v>
      </c>
      <c r="AA18">
        <v>0.8090735</v>
      </c>
      <c r="AB18">
        <v>19.30331</v>
      </c>
      <c r="AC18">
        <v>40575.629999999997</v>
      </c>
      <c r="AD18">
        <v>39532.589999999997</v>
      </c>
      <c r="AE18">
        <v>337.5086</v>
      </c>
      <c r="AF18">
        <v>61212.89</v>
      </c>
    </row>
    <row r="19" spans="2:32" x14ac:dyDescent="0.35">
      <c r="B19">
        <f t="shared" si="0"/>
        <v>34</v>
      </c>
      <c r="C19">
        <v>0</v>
      </c>
      <c r="D19">
        <v>0</v>
      </c>
      <c r="E19">
        <v>0</v>
      </c>
      <c r="F19">
        <v>0.8022977</v>
      </c>
      <c r="G19">
        <v>19.32734</v>
      </c>
      <c r="H19">
        <v>40658.28</v>
      </c>
      <c r="I19">
        <v>41907.480000000003</v>
      </c>
      <c r="J19">
        <v>0</v>
      </c>
      <c r="K19">
        <v>63082.92</v>
      </c>
      <c r="M19">
        <v>0</v>
      </c>
      <c r="N19">
        <v>0</v>
      </c>
      <c r="O19">
        <v>0</v>
      </c>
      <c r="P19">
        <v>0.79958640000000003</v>
      </c>
      <c r="Q19">
        <v>19.22185</v>
      </c>
      <c r="R19">
        <v>40680.74</v>
      </c>
      <c r="S19">
        <v>41804.949999999997</v>
      </c>
      <c r="T19">
        <v>370.75349999999997</v>
      </c>
      <c r="U19">
        <v>62891.49</v>
      </c>
      <c r="X19">
        <v>0</v>
      </c>
      <c r="Y19">
        <v>0</v>
      </c>
      <c r="Z19">
        <v>0</v>
      </c>
      <c r="AA19">
        <v>0.79509839999999998</v>
      </c>
      <c r="AB19">
        <v>19.215579999999999</v>
      </c>
      <c r="AC19">
        <v>40768.699999999997</v>
      </c>
      <c r="AD19">
        <v>41703.89</v>
      </c>
      <c r="AE19">
        <v>352.1506</v>
      </c>
      <c r="AF19">
        <v>65046.92</v>
      </c>
    </row>
    <row r="20" spans="2:32" x14ac:dyDescent="0.35">
      <c r="B20">
        <f t="shared" si="0"/>
        <v>35</v>
      </c>
      <c r="C20">
        <v>0</v>
      </c>
      <c r="D20">
        <v>0</v>
      </c>
      <c r="E20">
        <v>0</v>
      </c>
      <c r="F20">
        <v>0.79326920000000001</v>
      </c>
      <c r="G20">
        <v>19.380970000000001</v>
      </c>
      <c r="H20">
        <v>40709.11</v>
      </c>
      <c r="I20">
        <v>46134.14</v>
      </c>
      <c r="J20">
        <v>0</v>
      </c>
      <c r="K20">
        <v>61031.3</v>
      </c>
      <c r="M20">
        <v>0</v>
      </c>
      <c r="N20">
        <v>0</v>
      </c>
      <c r="O20">
        <v>0</v>
      </c>
      <c r="P20">
        <v>0.79522000000000004</v>
      </c>
      <c r="Q20">
        <v>19.380749999999999</v>
      </c>
      <c r="R20">
        <v>40961.4</v>
      </c>
      <c r="S20">
        <v>46070.82</v>
      </c>
      <c r="T20">
        <v>368.0249</v>
      </c>
      <c r="U20">
        <v>60486.97</v>
      </c>
      <c r="X20">
        <v>0</v>
      </c>
      <c r="Y20">
        <v>0</v>
      </c>
      <c r="Z20">
        <v>0</v>
      </c>
      <c r="AA20">
        <v>0.78929119999999997</v>
      </c>
      <c r="AB20">
        <v>19.31521</v>
      </c>
      <c r="AC20">
        <v>40990.480000000003</v>
      </c>
      <c r="AD20">
        <v>45966.71</v>
      </c>
      <c r="AE20">
        <v>357.32330000000002</v>
      </c>
      <c r="AF20">
        <v>63954.83</v>
      </c>
    </row>
    <row r="21" spans="2:32" x14ac:dyDescent="0.35">
      <c r="B21">
        <f t="shared" si="0"/>
        <v>36</v>
      </c>
      <c r="C21">
        <v>0</v>
      </c>
      <c r="D21">
        <v>0</v>
      </c>
      <c r="E21">
        <v>0</v>
      </c>
      <c r="F21">
        <v>0.77182499999999998</v>
      </c>
      <c r="G21">
        <v>21.47017</v>
      </c>
      <c r="H21">
        <v>42737.34</v>
      </c>
      <c r="I21">
        <v>36886.519999999997</v>
      </c>
      <c r="J21">
        <v>0</v>
      </c>
      <c r="K21">
        <v>72385.06</v>
      </c>
      <c r="M21">
        <v>0</v>
      </c>
      <c r="N21">
        <v>0</v>
      </c>
      <c r="O21">
        <v>0</v>
      </c>
      <c r="P21">
        <v>0.77089039999999998</v>
      </c>
      <c r="Q21">
        <v>21.495239999999999</v>
      </c>
      <c r="R21">
        <v>42935.33</v>
      </c>
      <c r="S21">
        <v>36727.32</v>
      </c>
      <c r="T21">
        <v>381.26299999999998</v>
      </c>
      <c r="U21">
        <v>72866.080000000002</v>
      </c>
      <c r="X21">
        <v>0</v>
      </c>
      <c r="Y21">
        <v>0</v>
      </c>
      <c r="Z21">
        <v>0</v>
      </c>
      <c r="AA21">
        <v>0.77598820000000002</v>
      </c>
      <c r="AB21">
        <v>21.399760000000001</v>
      </c>
      <c r="AC21">
        <v>42939.46</v>
      </c>
      <c r="AD21">
        <v>36853.730000000003</v>
      </c>
      <c r="AE21">
        <v>380.88720000000001</v>
      </c>
      <c r="AF21">
        <v>77786.95</v>
      </c>
    </row>
    <row r="22" spans="2:32" x14ac:dyDescent="0.35">
      <c r="B22">
        <f t="shared" si="0"/>
        <v>37</v>
      </c>
      <c r="C22">
        <v>0</v>
      </c>
      <c r="D22">
        <v>0</v>
      </c>
      <c r="E22">
        <v>0</v>
      </c>
      <c r="F22">
        <v>0.81633880000000003</v>
      </c>
      <c r="G22">
        <v>21.93507</v>
      </c>
      <c r="H22">
        <v>46663.21</v>
      </c>
      <c r="I22">
        <v>36086.67</v>
      </c>
      <c r="J22">
        <v>0</v>
      </c>
      <c r="K22">
        <v>88094.57</v>
      </c>
      <c r="M22">
        <v>0</v>
      </c>
      <c r="N22">
        <v>0</v>
      </c>
      <c r="O22">
        <v>0</v>
      </c>
      <c r="P22">
        <v>0.81456949999999995</v>
      </c>
      <c r="Q22">
        <v>21.900880000000001</v>
      </c>
      <c r="R22">
        <v>46841.88</v>
      </c>
      <c r="S22">
        <v>35814.07</v>
      </c>
      <c r="T22">
        <v>514.12689999999998</v>
      </c>
      <c r="U22">
        <v>88634.21</v>
      </c>
      <c r="X22">
        <v>0</v>
      </c>
      <c r="Y22">
        <v>0</v>
      </c>
      <c r="Z22">
        <v>0</v>
      </c>
      <c r="AA22">
        <v>0.81349919999999998</v>
      </c>
      <c r="AB22">
        <v>21.942270000000001</v>
      </c>
      <c r="AC22">
        <v>47203.86</v>
      </c>
      <c r="AD22">
        <v>36171.67</v>
      </c>
      <c r="AE22">
        <v>517.8537</v>
      </c>
      <c r="AF22">
        <v>92215.65</v>
      </c>
    </row>
    <row r="23" spans="2:32" x14ac:dyDescent="0.35">
      <c r="B23">
        <f t="shared" si="0"/>
        <v>38</v>
      </c>
      <c r="C23">
        <v>0</v>
      </c>
      <c r="D23">
        <v>0</v>
      </c>
      <c r="E23">
        <v>0</v>
      </c>
      <c r="F23">
        <v>0.812052</v>
      </c>
      <c r="G23">
        <v>21.94098</v>
      </c>
      <c r="H23">
        <v>47698.720000000001</v>
      </c>
      <c r="I23">
        <v>36701.620000000003</v>
      </c>
      <c r="J23">
        <v>0</v>
      </c>
      <c r="K23">
        <v>103617</v>
      </c>
      <c r="M23">
        <v>0</v>
      </c>
      <c r="N23">
        <v>0</v>
      </c>
      <c r="O23">
        <v>0</v>
      </c>
      <c r="P23">
        <v>0.81394350000000004</v>
      </c>
      <c r="Q23">
        <v>21.947559999999999</v>
      </c>
      <c r="R23">
        <v>47993.39</v>
      </c>
      <c r="S23">
        <v>36401.11</v>
      </c>
      <c r="T23">
        <v>521.01689999999996</v>
      </c>
      <c r="U23">
        <v>105959.1</v>
      </c>
      <c r="X23">
        <v>0</v>
      </c>
      <c r="Y23">
        <v>0</v>
      </c>
      <c r="Z23">
        <v>0</v>
      </c>
      <c r="AA23">
        <v>0.81446289999999999</v>
      </c>
      <c r="AB23">
        <v>21.935790000000001</v>
      </c>
      <c r="AC23">
        <v>48048.24</v>
      </c>
      <c r="AD23">
        <v>36649.49</v>
      </c>
      <c r="AE23">
        <v>522.79930000000002</v>
      </c>
      <c r="AF23">
        <v>108582.2</v>
      </c>
    </row>
    <row r="24" spans="2:32" x14ac:dyDescent="0.35">
      <c r="B24">
        <f t="shared" si="0"/>
        <v>39</v>
      </c>
      <c r="C24">
        <v>0</v>
      </c>
      <c r="D24">
        <v>0</v>
      </c>
      <c r="E24">
        <v>0</v>
      </c>
      <c r="F24">
        <v>0.79550589999999999</v>
      </c>
      <c r="G24">
        <v>21.297920000000001</v>
      </c>
      <c r="H24">
        <v>48551.199999999997</v>
      </c>
      <c r="I24">
        <v>37806.959999999999</v>
      </c>
      <c r="J24">
        <v>0</v>
      </c>
      <c r="K24">
        <v>120670.3</v>
      </c>
      <c r="M24">
        <v>0</v>
      </c>
      <c r="N24">
        <v>0</v>
      </c>
      <c r="O24">
        <v>0</v>
      </c>
      <c r="P24">
        <v>0.79644740000000003</v>
      </c>
      <c r="Q24">
        <v>21.326450000000001</v>
      </c>
      <c r="R24">
        <v>48895.25</v>
      </c>
      <c r="S24">
        <v>37541.56</v>
      </c>
      <c r="T24">
        <v>478.39690000000002</v>
      </c>
      <c r="U24">
        <v>123239.3</v>
      </c>
      <c r="X24">
        <v>0</v>
      </c>
      <c r="Y24">
        <v>0</v>
      </c>
      <c r="Z24">
        <v>0</v>
      </c>
      <c r="AA24">
        <v>0.80364029999999997</v>
      </c>
      <c r="AB24">
        <v>21.574839999999998</v>
      </c>
      <c r="AC24">
        <v>49136.05</v>
      </c>
      <c r="AD24">
        <v>37725.85</v>
      </c>
      <c r="AE24">
        <v>515.77859999999998</v>
      </c>
      <c r="AF24">
        <v>126963.9</v>
      </c>
    </row>
    <row r="25" spans="2:32" x14ac:dyDescent="0.35">
      <c r="B25">
        <f t="shared" si="0"/>
        <v>40</v>
      </c>
      <c r="C25">
        <v>0</v>
      </c>
      <c r="D25">
        <v>0</v>
      </c>
      <c r="E25">
        <v>0</v>
      </c>
      <c r="F25">
        <v>0.78227270000000004</v>
      </c>
      <c r="G25">
        <v>21.221889999999998</v>
      </c>
      <c r="H25">
        <v>49333.67</v>
      </c>
      <c r="I25">
        <v>38403.53</v>
      </c>
      <c r="J25">
        <v>0</v>
      </c>
      <c r="K25">
        <v>135135.6</v>
      </c>
      <c r="M25">
        <v>0</v>
      </c>
      <c r="N25">
        <v>0</v>
      </c>
      <c r="O25">
        <v>0</v>
      </c>
      <c r="P25">
        <v>0.78476100000000004</v>
      </c>
      <c r="Q25">
        <v>21.22306</v>
      </c>
      <c r="R25">
        <v>49736.28</v>
      </c>
      <c r="S25">
        <v>38216.32</v>
      </c>
      <c r="T25">
        <v>454.2056</v>
      </c>
      <c r="U25">
        <v>140060.9</v>
      </c>
      <c r="X25">
        <v>0</v>
      </c>
      <c r="Y25">
        <v>0</v>
      </c>
      <c r="Z25">
        <v>0</v>
      </c>
      <c r="AA25">
        <v>0.783856</v>
      </c>
      <c r="AB25">
        <v>21.28688</v>
      </c>
      <c r="AC25">
        <v>50034.6</v>
      </c>
      <c r="AD25">
        <v>38542.74</v>
      </c>
      <c r="AE25">
        <v>425.72519999999997</v>
      </c>
      <c r="AF25">
        <v>145456.5</v>
      </c>
    </row>
    <row r="26" spans="2:32" x14ac:dyDescent="0.35">
      <c r="B26">
        <f t="shared" si="0"/>
        <v>41</v>
      </c>
      <c r="C26">
        <v>0</v>
      </c>
      <c r="D26">
        <v>0</v>
      </c>
      <c r="E26">
        <v>0</v>
      </c>
      <c r="F26">
        <v>0.76551230000000003</v>
      </c>
      <c r="G26">
        <v>21.172550000000001</v>
      </c>
      <c r="H26">
        <v>50358.49</v>
      </c>
      <c r="I26">
        <v>38771.910000000003</v>
      </c>
      <c r="J26">
        <v>0</v>
      </c>
      <c r="K26">
        <v>151286.9</v>
      </c>
      <c r="M26">
        <v>0</v>
      </c>
      <c r="N26">
        <v>0</v>
      </c>
      <c r="O26">
        <v>0</v>
      </c>
      <c r="P26">
        <v>0.76728980000000002</v>
      </c>
      <c r="Q26">
        <v>21.195209999999999</v>
      </c>
      <c r="R26">
        <v>50694.400000000001</v>
      </c>
      <c r="S26">
        <v>38723.21</v>
      </c>
      <c r="T26">
        <v>410.26350000000002</v>
      </c>
      <c r="U26">
        <v>156986.70000000001</v>
      </c>
      <c r="X26">
        <v>0</v>
      </c>
      <c r="Y26">
        <v>0</v>
      </c>
      <c r="Z26">
        <v>0</v>
      </c>
      <c r="AA26">
        <v>0.76676449999999996</v>
      </c>
      <c r="AB26">
        <v>21.31915</v>
      </c>
      <c r="AC26">
        <v>51283.16</v>
      </c>
      <c r="AD26">
        <v>39050.29</v>
      </c>
      <c r="AE26">
        <v>440.76979999999998</v>
      </c>
      <c r="AF26">
        <v>166487.29999999999</v>
      </c>
    </row>
    <row r="27" spans="2:32" x14ac:dyDescent="0.35">
      <c r="B27">
        <f t="shared" si="0"/>
        <v>42</v>
      </c>
      <c r="C27">
        <v>0</v>
      </c>
      <c r="D27">
        <v>0</v>
      </c>
      <c r="E27">
        <v>0</v>
      </c>
      <c r="F27">
        <v>0.7368306</v>
      </c>
      <c r="G27">
        <v>20.9192</v>
      </c>
      <c r="H27">
        <v>51120.65</v>
      </c>
      <c r="I27">
        <v>39125.11</v>
      </c>
      <c r="J27">
        <v>0</v>
      </c>
      <c r="K27">
        <v>167436.9</v>
      </c>
      <c r="M27">
        <v>0</v>
      </c>
      <c r="N27">
        <v>0</v>
      </c>
      <c r="O27">
        <v>0</v>
      </c>
      <c r="P27">
        <v>0.73481779999999997</v>
      </c>
      <c r="Q27">
        <v>20.758510000000001</v>
      </c>
      <c r="R27">
        <v>51213.68</v>
      </c>
      <c r="S27">
        <v>39219.160000000003</v>
      </c>
      <c r="T27">
        <v>325.12709999999998</v>
      </c>
      <c r="U27">
        <v>176279.4</v>
      </c>
      <c r="X27">
        <v>0</v>
      </c>
      <c r="Y27">
        <v>0</v>
      </c>
      <c r="Z27">
        <v>0</v>
      </c>
      <c r="AA27">
        <v>0.73757159999999999</v>
      </c>
      <c r="AB27">
        <v>20.98161</v>
      </c>
      <c r="AC27">
        <v>51925.77</v>
      </c>
      <c r="AD27">
        <v>39418.050000000003</v>
      </c>
      <c r="AE27">
        <v>385.11950000000002</v>
      </c>
      <c r="AF27">
        <v>183220.8</v>
      </c>
    </row>
    <row r="28" spans="2:32" x14ac:dyDescent="0.35">
      <c r="B28">
        <f t="shared" si="0"/>
        <v>43</v>
      </c>
      <c r="C28">
        <v>0</v>
      </c>
      <c r="D28">
        <v>0</v>
      </c>
      <c r="E28">
        <v>0</v>
      </c>
      <c r="F28">
        <v>0.70600669999999999</v>
      </c>
      <c r="G28">
        <v>21.12631</v>
      </c>
      <c r="H28">
        <v>52383.05</v>
      </c>
      <c r="I28">
        <v>39532.769999999997</v>
      </c>
      <c r="J28">
        <v>0</v>
      </c>
      <c r="K28">
        <v>187774</v>
      </c>
      <c r="M28">
        <v>0</v>
      </c>
      <c r="N28">
        <v>0</v>
      </c>
      <c r="O28">
        <v>0</v>
      </c>
      <c r="P28">
        <v>0.70225780000000004</v>
      </c>
      <c r="Q28">
        <v>21.01229</v>
      </c>
      <c r="R28">
        <v>52531.39</v>
      </c>
      <c r="S28">
        <v>39530.720000000001</v>
      </c>
      <c r="T28">
        <v>307.14550000000003</v>
      </c>
      <c r="U28">
        <v>195393.8</v>
      </c>
      <c r="X28">
        <v>0</v>
      </c>
      <c r="Y28">
        <v>0</v>
      </c>
      <c r="Z28">
        <v>0</v>
      </c>
      <c r="AA28">
        <v>0.71143149999999999</v>
      </c>
      <c r="AB28">
        <v>21.158919999999998</v>
      </c>
      <c r="AC28">
        <v>53093.25</v>
      </c>
      <c r="AD28">
        <v>39721.32</v>
      </c>
      <c r="AE28">
        <v>329.33789999999999</v>
      </c>
      <c r="AF28">
        <v>200365.1</v>
      </c>
    </row>
    <row r="29" spans="2:32" x14ac:dyDescent="0.35">
      <c r="B29">
        <f t="shared" si="0"/>
        <v>44</v>
      </c>
      <c r="C29">
        <v>0</v>
      </c>
      <c r="D29">
        <v>0</v>
      </c>
      <c r="E29">
        <v>0</v>
      </c>
      <c r="F29">
        <v>0.66366499999999995</v>
      </c>
      <c r="G29">
        <v>20.843769999999999</v>
      </c>
      <c r="H29">
        <v>53562.38</v>
      </c>
      <c r="I29">
        <v>39733.910000000003</v>
      </c>
      <c r="J29">
        <v>0</v>
      </c>
      <c r="K29">
        <v>207949.7</v>
      </c>
      <c r="M29">
        <v>0</v>
      </c>
      <c r="N29">
        <v>0</v>
      </c>
      <c r="O29">
        <v>0</v>
      </c>
      <c r="P29">
        <v>0.66276610000000002</v>
      </c>
      <c r="Q29">
        <v>20.885210000000001</v>
      </c>
      <c r="R29">
        <v>53981.46</v>
      </c>
      <c r="S29">
        <v>39758.959999999999</v>
      </c>
      <c r="T29">
        <v>310.0471</v>
      </c>
      <c r="U29">
        <v>217906.4</v>
      </c>
      <c r="X29">
        <v>0</v>
      </c>
      <c r="Y29">
        <v>0</v>
      </c>
      <c r="Z29">
        <v>0</v>
      </c>
      <c r="AA29">
        <v>0.66814399999999996</v>
      </c>
      <c r="AB29">
        <v>20.931789999999999</v>
      </c>
      <c r="AC29">
        <v>54267.16</v>
      </c>
      <c r="AD29">
        <v>40062.33</v>
      </c>
      <c r="AE29">
        <v>328.11770000000001</v>
      </c>
      <c r="AF29">
        <v>222240.2</v>
      </c>
    </row>
    <row r="30" spans="2:32" x14ac:dyDescent="0.35">
      <c r="B30">
        <f t="shared" si="0"/>
        <v>45</v>
      </c>
      <c r="C30">
        <v>0</v>
      </c>
      <c r="D30">
        <v>0</v>
      </c>
      <c r="E30">
        <v>0</v>
      </c>
      <c r="F30">
        <v>0.62359299999999995</v>
      </c>
      <c r="G30">
        <v>20.76446</v>
      </c>
      <c r="H30">
        <v>54484.97</v>
      </c>
      <c r="I30">
        <v>40176.39</v>
      </c>
      <c r="J30">
        <v>0</v>
      </c>
      <c r="K30">
        <v>229253.3</v>
      </c>
      <c r="M30">
        <v>0</v>
      </c>
      <c r="N30">
        <v>0</v>
      </c>
      <c r="O30">
        <v>0</v>
      </c>
      <c r="P30">
        <v>0.62727370000000005</v>
      </c>
      <c r="Q30">
        <v>20.741759999999999</v>
      </c>
      <c r="R30">
        <v>54937.74</v>
      </c>
      <c r="S30">
        <v>40219.160000000003</v>
      </c>
      <c r="T30">
        <v>258.6653</v>
      </c>
      <c r="U30">
        <v>239527.1</v>
      </c>
      <c r="X30">
        <v>0</v>
      </c>
      <c r="Y30">
        <v>0</v>
      </c>
      <c r="Z30">
        <v>0</v>
      </c>
      <c r="AA30">
        <v>0.6240308</v>
      </c>
      <c r="AB30">
        <v>20.8033</v>
      </c>
      <c r="AC30">
        <v>54950.52</v>
      </c>
      <c r="AD30">
        <v>40501.69</v>
      </c>
      <c r="AE30">
        <v>255.14</v>
      </c>
      <c r="AF30">
        <v>240309.2</v>
      </c>
    </row>
    <row r="31" spans="2:32" x14ac:dyDescent="0.35">
      <c r="B31">
        <f t="shared" si="0"/>
        <v>46</v>
      </c>
      <c r="C31">
        <v>0</v>
      </c>
      <c r="D31">
        <v>0</v>
      </c>
      <c r="E31">
        <v>0</v>
      </c>
      <c r="F31">
        <v>0.61887250000000005</v>
      </c>
      <c r="G31">
        <v>20.31542</v>
      </c>
      <c r="H31">
        <v>55236.03</v>
      </c>
      <c r="I31">
        <v>40739.93</v>
      </c>
      <c r="J31">
        <v>0</v>
      </c>
      <c r="K31">
        <v>251137.6</v>
      </c>
      <c r="M31">
        <v>0</v>
      </c>
      <c r="N31">
        <v>0</v>
      </c>
      <c r="O31">
        <v>0</v>
      </c>
      <c r="P31">
        <v>0.62365649999999995</v>
      </c>
      <c r="Q31">
        <v>20.46397</v>
      </c>
      <c r="R31">
        <v>55979.93</v>
      </c>
      <c r="S31">
        <v>40817.519999999997</v>
      </c>
      <c r="T31">
        <v>214.43629999999999</v>
      </c>
      <c r="U31">
        <v>260559.2</v>
      </c>
      <c r="X31">
        <v>0</v>
      </c>
      <c r="Y31">
        <v>0</v>
      </c>
      <c r="Z31">
        <v>0</v>
      </c>
      <c r="AA31">
        <v>0.61925600000000003</v>
      </c>
      <c r="AB31">
        <v>20.34967</v>
      </c>
      <c r="AC31">
        <v>55862.8</v>
      </c>
      <c r="AD31">
        <v>41033.360000000001</v>
      </c>
      <c r="AE31">
        <v>229.1405</v>
      </c>
      <c r="AF31">
        <v>260738.7</v>
      </c>
    </row>
    <row r="32" spans="2:32" x14ac:dyDescent="0.35">
      <c r="B32">
        <f t="shared" si="0"/>
        <v>47</v>
      </c>
      <c r="C32">
        <v>0</v>
      </c>
      <c r="D32">
        <v>0</v>
      </c>
      <c r="E32">
        <v>0</v>
      </c>
      <c r="F32">
        <v>0.61977249999999995</v>
      </c>
      <c r="G32">
        <v>20.232949999999999</v>
      </c>
      <c r="H32">
        <v>56236.39</v>
      </c>
      <c r="I32">
        <v>41027.58</v>
      </c>
      <c r="J32">
        <v>0</v>
      </c>
      <c r="K32">
        <v>269600</v>
      </c>
      <c r="M32">
        <v>0</v>
      </c>
      <c r="N32">
        <v>0</v>
      </c>
      <c r="O32">
        <v>0</v>
      </c>
      <c r="P32">
        <v>0.61270309999999994</v>
      </c>
      <c r="Q32">
        <v>20.12829</v>
      </c>
      <c r="R32">
        <v>57048.480000000003</v>
      </c>
      <c r="S32">
        <v>41370.199999999997</v>
      </c>
      <c r="T32">
        <v>171.08160000000001</v>
      </c>
      <c r="U32">
        <v>283279.09999999998</v>
      </c>
      <c r="X32">
        <v>0</v>
      </c>
      <c r="Y32">
        <v>0</v>
      </c>
      <c r="Z32">
        <v>0</v>
      </c>
      <c r="AA32">
        <v>0.61601229999999996</v>
      </c>
      <c r="AB32">
        <v>20.25234</v>
      </c>
      <c r="AC32">
        <v>56917.25</v>
      </c>
      <c r="AD32">
        <v>41542</v>
      </c>
      <c r="AE32">
        <v>181.53620000000001</v>
      </c>
      <c r="AF32">
        <v>284193.5</v>
      </c>
    </row>
    <row r="33" spans="2:32" x14ac:dyDescent="0.35">
      <c r="B33">
        <f t="shared" si="0"/>
        <v>48</v>
      </c>
      <c r="C33">
        <v>0</v>
      </c>
      <c r="D33">
        <v>0</v>
      </c>
      <c r="E33">
        <v>0</v>
      </c>
      <c r="F33">
        <v>0.62241740000000001</v>
      </c>
      <c r="G33">
        <v>20.33295</v>
      </c>
      <c r="H33">
        <v>57169.41</v>
      </c>
      <c r="I33">
        <v>41143.730000000003</v>
      </c>
      <c r="J33">
        <v>0</v>
      </c>
      <c r="K33">
        <v>289034.40000000002</v>
      </c>
      <c r="M33">
        <v>0</v>
      </c>
      <c r="N33">
        <v>0</v>
      </c>
      <c r="O33">
        <v>0</v>
      </c>
      <c r="P33">
        <v>0.61815520000000002</v>
      </c>
      <c r="Q33">
        <v>20.220659999999999</v>
      </c>
      <c r="R33">
        <v>58158.080000000002</v>
      </c>
      <c r="S33">
        <v>41608.449999999997</v>
      </c>
      <c r="T33">
        <v>162.6499</v>
      </c>
      <c r="U33">
        <v>305312.7</v>
      </c>
      <c r="X33">
        <v>0</v>
      </c>
      <c r="Y33">
        <v>0</v>
      </c>
      <c r="Z33">
        <v>0</v>
      </c>
      <c r="AA33">
        <v>0.61206850000000002</v>
      </c>
      <c r="AB33">
        <v>20.174869999999999</v>
      </c>
      <c r="AC33">
        <v>57950.29</v>
      </c>
      <c r="AD33">
        <v>41802.1</v>
      </c>
      <c r="AE33">
        <v>141.7731</v>
      </c>
      <c r="AF33">
        <v>305686.59999999998</v>
      </c>
    </row>
    <row r="34" spans="2:32" x14ac:dyDescent="0.35">
      <c r="B34">
        <f t="shared" si="0"/>
        <v>49</v>
      </c>
      <c r="C34">
        <v>0</v>
      </c>
      <c r="D34">
        <v>0</v>
      </c>
      <c r="E34">
        <v>0</v>
      </c>
      <c r="F34">
        <v>0.62335620000000003</v>
      </c>
      <c r="G34">
        <v>20.33362</v>
      </c>
      <c r="H34">
        <v>58588.33</v>
      </c>
      <c r="I34">
        <v>41460.980000000003</v>
      </c>
      <c r="J34">
        <v>0</v>
      </c>
      <c r="K34">
        <v>311393.59999999998</v>
      </c>
      <c r="M34">
        <v>0</v>
      </c>
      <c r="N34">
        <v>0</v>
      </c>
      <c r="O34">
        <v>0</v>
      </c>
      <c r="P34">
        <v>0.61589579999999999</v>
      </c>
      <c r="Q34">
        <v>20.179269999999999</v>
      </c>
      <c r="R34">
        <v>58876.09</v>
      </c>
      <c r="S34">
        <v>41960.36</v>
      </c>
      <c r="T34">
        <v>133.59809999999999</v>
      </c>
      <c r="U34">
        <v>327713.90000000002</v>
      </c>
      <c r="X34">
        <v>0</v>
      </c>
      <c r="Y34">
        <v>0</v>
      </c>
      <c r="Z34">
        <v>0</v>
      </c>
      <c r="AA34">
        <v>0.61712560000000005</v>
      </c>
      <c r="AB34">
        <v>20.390799999999999</v>
      </c>
      <c r="AC34">
        <v>59173.85</v>
      </c>
      <c r="AD34">
        <v>42038.06</v>
      </c>
      <c r="AE34">
        <v>132.1628</v>
      </c>
      <c r="AF34">
        <v>328265.90000000002</v>
      </c>
    </row>
    <row r="35" spans="2:32" x14ac:dyDescent="0.35">
      <c r="B35">
        <f t="shared" si="0"/>
        <v>50</v>
      </c>
      <c r="C35">
        <v>0</v>
      </c>
      <c r="D35">
        <v>0</v>
      </c>
      <c r="E35">
        <v>0</v>
      </c>
      <c r="F35">
        <v>0.61941939999999995</v>
      </c>
      <c r="G35">
        <v>20.37134</v>
      </c>
      <c r="H35">
        <v>59811.22</v>
      </c>
      <c r="I35">
        <v>41743.67</v>
      </c>
      <c r="J35">
        <v>0</v>
      </c>
      <c r="K35">
        <v>335673</v>
      </c>
      <c r="M35">
        <v>0</v>
      </c>
      <c r="N35">
        <v>0</v>
      </c>
      <c r="O35">
        <v>0</v>
      </c>
      <c r="P35">
        <v>0.61232560000000003</v>
      </c>
      <c r="Q35">
        <v>20.102049999999998</v>
      </c>
      <c r="R35">
        <v>59914.06</v>
      </c>
      <c r="S35">
        <v>42196.12</v>
      </c>
      <c r="T35">
        <v>96.536090000000002</v>
      </c>
      <c r="U35">
        <v>347177.6</v>
      </c>
      <c r="X35">
        <v>0</v>
      </c>
      <c r="Y35">
        <v>0</v>
      </c>
      <c r="Z35">
        <v>0</v>
      </c>
      <c r="AA35">
        <v>0.61680809999999997</v>
      </c>
      <c r="AB35">
        <v>20.44604</v>
      </c>
      <c r="AC35">
        <v>60496.38</v>
      </c>
      <c r="AD35">
        <v>42274.25</v>
      </c>
      <c r="AE35">
        <v>116.0325</v>
      </c>
      <c r="AF35">
        <v>347772.5</v>
      </c>
    </row>
    <row r="36" spans="2:32" x14ac:dyDescent="0.35">
      <c r="B36">
        <f t="shared" si="0"/>
        <v>51</v>
      </c>
      <c r="C36">
        <v>0</v>
      </c>
      <c r="D36">
        <v>0</v>
      </c>
      <c r="E36">
        <v>0</v>
      </c>
      <c r="F36">
        <v>0.61442949999999996</v>
      </c>
      <c r="G36">
        <v>20.30894</v>
      </c>
      <c r="H36">
        <v>61160.86</v>
      </c>
      <c r="I36">
        <v>41987.15</v>
      </c>
      <c r="J36">
        <v>0</v>
      </c>
      <c r="K36">
        <v>359593.1</v>
      </c>
      <c r="M36">
        <v>0</v>
      </c>
      <c r="N36">
        <v>0</v>
      </c>
      <c r="O36">
        <v>0</v>
      </c>
      <c r="P36">
        <v>0.61430839999999998</v>
      </c>
      <c r="Q36">
        <v>20.289339999999999</v>
      </c>
      <c r="R36">
        <v>61467.22</v>
      </c>
      <c r="S36">
        <v>42428.3</v>
      </c>
      <c r="T36">
        <v>96.997159999999994</v>
      </c>
      <c r="U36">
        <v>374913.3</v>
      </c>
      <c r="X36">
        <v>0</v>
      </c>
      <c r="Y36">
        <v>0</v>
      </c>
      <c r="Z36">
        <v>0</v>
      </c>
      <c r="AA36">
        <v>0.61393089999999995</v>
      </c>
      <c r="AB36">
        <v>20.39903</v>
      </c>
      <c r="AC36">
        <v>61373.1</v>
      </c>
      <c r="AD36">
        <v>42415.27</v>
      </c>
      <c r="AE36">
        <v>118.8438</v>
      </c>
      <c r="AF36">
        <v>369469</v>
      </c>
    </row>
    <row r="37" spans="2:32" x14ac:dyDescent="0.35">
      <c r="B37">
        <f t="shared" si="0"/>
        <v>52</v>
      </c>
      <c r="C37">
        <v>0</v>
      </c>
      <c r="D37">
        <v>0</v>
      </c>
      <c r="E37">
        <v>0</v>
      </c>
      <c r="F37">
        <v>0.60920359999999996</v>
      </c>
      <c r="G37">
        <v>20.242599999999999</v>
      </c>
      <c r="H37">
        <v>62066.64</v>
      </c>
      <c r="I37">
        <v>42083.41</v>
      </c>
      <c r="J37">
        <v>0</v>
      </c>
      <c r="K37">
        <v>383223</v>
      </c>
      <c r="M37">
        <v>0</v>
      </c>
      <c r="N37">
        <v>0</v>
      </c>
      <c r="O37">
        <v>0</v>
      </c>
      <c r="P37">
        <v>0.60991779999999995</v>
      </c>
      <c r="Q37">
        <v>20.315069999999999</v>
      </c>
      <c r="R37">
        <v>62806.5</v>
      </c>
      <c r="S37">
        <v>42530.239999999998</v>
      </c>
      <c r="T37">
        <v>74.991650000000007</v>
      </c>
      <c r="U37">
        <v>398210</v>
      </c>
      <c r="X37">
        <v>0</v>
      </c>
      <c r="Y37">
        <v>0</v>
      </c>
      <c r="Z37">
        <v>0</v>
      </c>
      <c r="AA37">
        <v>0.61041020000000001</v>
      </c>
      <c r="AB37">
        <v>20.50046</v>
      </c>
      <c r="AC37">
        <v>62661.3</v>
      </c>
      <c r="AD37">
        <v>42645.17</v>
      </c>
      <c r="AE37">
        <v>88.482330000000005</v>
      </c>
      <c r="AF37">
        <v>396226.7</v>
      </c>
    </row>
    <row r="38" spans="2:32" x14ac:dyDescent="0.35">
      <c r="B38">
        <f t="shared" si="0"/>
        <v>53</v>
      </c>
      <c r="C38">
        <v>0</v>
      </c>
      <c r="D38">
        <v>0</v>
      </c>
      <c r="E38">
        <v>0</v>
      </c>
      <c r="F38">
        <v>0.60385739999999999</v>
      </c>
      <c r="G38">
        <v>20.43759</v>
      </c>
      <c r="H38">
        <v>63822.61</v>
      </c>
      <c r="I38">
        <v>42239.95</v>
      </c>
      <c r="J38">
        <v>0</v>
      </c>
      <c r="K38">
        <v>409825.9</v>
      </c>
      <c r="M38">
        <v>0</v>
      </c>
      <c r="N38">
        <v>0</v>
      </c>
      <c r="O38">
        <v>0</v>
      </c>
      <c r="P38">
        <v>0.60663279999999997</v>
      </c>
      <c r="Q38">
        <v>20.349170000000001</v>
      </c>
      <c r="R38">
        <v>64057.3</v>
      </c>
      <c r="S38">
        <v>42546.12</v>
      </c>
      <c r="T38">
        <v>68.873850000000004</v>
      </c>
      <c r="U38">
        <v>423836.1</v>
      </c>
      <c r="X38">
        <v>0</v>
      </c>
      <c r="Y38">
        <v>0</v>
      </c>
      <c r="Z38">
        <v>0</v>
      </c>
      <c r="AA38">
        <v>0.60266439999999999</v>
      </c>
      <c r="AB38">
        <v>20.459579999999999</v>
      </c>
      <c r="AC38">
        <v>64074.91</v>
      </c>
      <c r="AD38">
        <v>42687.64</v>
      </c>
      <c r="AE38">
        <v>60.207920000000001</v>
      </c>
      <c r="AF38">
        <v>422922.6</v>
      </c>
    </row>
    <row r="39" spans="2:32" x14ac:dyDescent="0.35">
      <c r="B39">
        <f t="shared" si="0"/>
        <v>54</v>
      </c>
      <c r="C39">
        <v>0</v>
      </c>
      <c r="D39">
        <v>0</v>
      </c>
      <c r="E39">
        <v>0</v>
      </c>
      <c r="F39">
        <v>0.59244220000000003</v>
      </c>
      <c r="G39">
        <v>20.344539999999999</v>
      </c>
      <c r="H39">
        <v>65189.95</v>
      </c>
      <c r="I39">
        <v>42401.77</v>
      </c>
      <c r="J39">
        <v>0</v>
      </c>
      <c r="K39">
        <v>440584.6</v>
      </c>
      <c r="M39">
        <v>0</v>
      </c>
      <c r="N39">
        <v>0</v>
      </c>
      <c r="O39">
        <v>0</v>
      </c>
      <c r="P39">
        <v>0.59615180000000001</v>
      </c>
      <c r="Q39">
        <v>20.377469999999999</v>
      </c>
      <c r="R39">
        <v>65415.01</v>
      </c>
      <c r="S39">
        <v>42741.37</v>
      </c>
      <c r="T39">
        <v>61.419780000000003</v>
      </c>
      <c r="U39">
        <v>455008.2</v>
      </c>
      <c r="X39">
        <v>0</v>
      </c>
      <c r="Y39">
        <v>0</v>
      </c>
      <c r="Z39">
        <v>0</v>
      </c>
      <c r="AA39">
        <v>0.59960139999999995</v>
      </c>
      <c r="AB39">
        <v>20.679110000000001</v>
      </c>
      <c r="AC39">
        <v>65578.38</v>
      </c>
      <c r="AD39">
        <v>42808.72</v>
      </c>
      <c r="AE39">
        <v>44.611199999999997</v>
      </c>
      <c r="AF39">
        <v>448640.6</v>
      </c>
    </row>
    <row r="40" spans="2:32" x14ac:dyDescent="0.35">
      <c r="B40">
        <f t="shared" si="0"/>
        <v>55</v>
      </c>
      <c r="C40">
        <v>0</v>
      </c>
      <c r="D40">
        <v>0</v>
      </c>
      <c r="E40">
        <v>0</v>
      </c>
      <c r="F40">
        <v>0.57877049999999997</v>
      </c>
      <c r="G40">
        <v>20.054040000000001</v>
      </c>
      <c r="H40">
        <v>65962.350000000006</v>
      </c>
      <c r="I40">
        <v>42999.29</v>
      </c>
      <c r="J40">
        <v>0</v>
      </c>
      <c r="K40">
        <v>466688.4</v>
      </c>
      <c r="M40">
        <v>0</v>
      </c>
      <c r="N40">
        <v>0</v>
      </c>
      <c r="O40">
        <v>0</v>
      </c>
      <c r="P40">
        <v>0.57602070000000005</v>
      </c>
      <c r="Q40">
        <v>19.985379999999999</v>
      </c>
      <c r="R40">
        <v>66443.350000000006</v>
      </c>
      <c r="S40">
        <v>43349.26</v>
      </c>
      <c r="T40">
        <v>26.41844</v>
      </c>
      <c r="U40">
        <v>481791</v>
      </c>
      <c r="X40">
        <v>0</v>
      </c>
      <c r="Y40">
        <v>0</v>
      </c>
      <c r="Z40">
        <v>0</v>
      </c>
      <c r="AA40">
        <v>0.57832709999999998</v>
      </c>
      <c r="AB40">
        <v>20.197220000000002</v>
      </c>
      <c r="AC40">
        <v>66696.59</v>
      </c>
      <c r="AD40">
        <v>43297.04</v>
      </c>
      <c r="AE40">
        <v>41.633229999999998</v>
      </c>
      <c r="AF40">
        <v>477169.7</v>
      </c>
    </row>
    <row r="41" spans="2:32" x14ac:dyDescent="0.35">
      <c r="B41">
        <f t="shared" si="0"/>
        <v>56</v>
      </c>
      <c r="C41">
        <v>0</v>
      </c>
      <c r="D41">
        <v>0</v>
      </c>
      <c r="E41">
        <v>0</v>
      </c>
      <c r="F41">
        <v>0.57209580000000004</v>
      </c>
      <c r="G41">
        <v>20.69183</v>
      </c>
      <c r="H41">
        <v>67506.19</v>
      </c>
      <c r="I41">
        <v>43342.29</v>
      </c>
      <c r="J41">
        <v>0</v>
      </c>
      <c r="K41">
        <v>497887</v>
      </c>
      <c r="M41">
        <v>0</v>
      </c>
      <c r="N41">
        <v>0</v>
      </c>
      <c r="O41">
        <v>0</v>
      </c>
      <c r="P41">
        <v>0.57394310000000004</v>
      </c>
      <c r="Q41">
        <v>20.695450000000001</v>
      </c>
      <c r="R41">
        <v>67959.62</v>
      </c>
      <c r="S41">
        <v>43503.839999999997</v>
      </c>
      <c r="T41">
        <v>29.743210000000001</v>
      </c>
      <c r="U41">
        <v>508658.5</v>
      </c>
      <c r="X41">
        <v>0</v>
      </c>
      <c r="Y41">
        <v>0</v>
      </c>
      <c r="Z41">
        <v>0</v>
      </c>
      <c r="AA41">
        <v>0.57490569999999996</v>
      </c>
      <c r="AB41">
        <v>20.988019999999999</v>
      </c>
      <c r="AC41">
        <v>68481.09</v>
      </c>
      <c r="AD41">
        <v>43531.92</v>
      </c>
      <c r="AE41">
        <v>32.039529999999999</v>
      </c>
      <c r="AF41">
        <v>506168.2</v>
      </c>
    </row>
    <row r="42" spans="2:32" x14ac:dyDescent="0.35">
      <c r="B42">
        <f t="shared" si="0"/>
        <v>57</v>
      </c>
      <c r="C42">
        <v>0</v>
      </c>
      <c r="D42">
        <v>0</v>
      </c>
      <c r="E42">
        <v>0</v>
      </c>
      <c r="F42">
        <v>0.54347710000000005</v>
      </c>
      <c r="G42">
        <v>20.004090000000001</v>
      </c>
      <c r="H42">
        <v>68408.929999999993</v>
      </c>
      <c r="I42">
        <v>43443.5</v>
      </c>
      <c r="J42">
        <v>0</v>
      </c>
      <c r="K42">
        <v>528395.4</v>
      </c>
      <c r="M42">
        <v>0</v>
      </c>
      <c r="N42">
        <v>0</v>
      </c>
      <c r="O42">
        <v>0</v>
      </c>
      <c r="P42">
        <v>0.54356210000000005</v>
      </c>
      <c r="Q42">
        <v>19.98227</v>
      </c>
      <c r="R42">
        <v>68462.52</v>
      </c>
      <c r="S42">
        <v>43579.040000000001</v>
      </c>
      <c r="T42">
        <v>24.112169999999999</v>
      </c>
      <c r="U42">
        <v>536456.19999999995</v>
      </c>
      <c r="X42">
        <v>0</v>
      </c>
      <c r="Y42">
        <v>0</v>
      </c>
      <c r="Z42">
        <v>0</v>
      </c>
      <c r="AA42">
        <v>0.54296080000000002</v>
      </c>
      <c r="AB42">
        <v>20.15117</v>
      </c>
      <c r="AC42">
        <v>68848.600000000006</v>
      </c>
      <c r="AD42">
        <v>43662.94</v>
      </c>
      <c r="AE42">
        <v>24.091819999999998</v>
      </c>
      <c r="AF42">
        <v>536871.6</v>
      </c>
    </row>
    <row r="43" spans="2:32" x14ac:dyDescent="0.35">
      <c r="B43">
        <f t="shared" si="0"/>
        <v>58</v>
      </c>
      <c r="C43">
        <v>0</v>
      </c>
      <c r="D43">
        <v>0</v>
      </c>
      <c r="E43">
        <v>0</v>
      </c>
      <c r="F43">
        <v>0.51905849999999998</v>
      </c>
      <c r="G43">
        <v>19.983840000000001</v>
      </c>
      <c r="H43">
        <v>69563.289999999994</v>
      </c>
      <c r="I43">
        <v>43717.09</v>
      </c>
      <c r="J43">
        <v>0</v>
      </c>
      <c r="K43">
        <v>559048.1</v>
      </c>
      <c r="M43">
        <v>0</v>
      </c>
      <c r="N43">
        <v>0</v>
      </c>
      <c r="O43">
        <v>0</v>
      </c>
      <c r="P43">
        <v>0.51530670000000001</v>
      </c>
      <c r="Q43">
        <v>19.778410000000001</v>
      </c>
      <c r="R43">
        <v>69919.34</v>
      </c>
      <c r="S43">
        <v>43898</v>
      </c>
      <c r="T43">
        <v>16.10202</v>
      </c>
      <c r="U43">
        <v>573196.6</v>
      </c>
      <c r="X43">
        <v>0</v>
      </c>
      <c r="Y43">
        <v>0</v>
      </c>
      <c r="Z43">
        <v>0</v>
      </c>
      <c r="AA43">
        <v>0.51498829999999995</v>
      </c>
      <c r="AB43">
        <v>19.995539999999998</v>
      </c>
      <c r="AC43">
        <v>69660.3</v>
      </c>
      <c r="AD43">
        <v>43846.09</v>
      </c>
      <c r="AE43">
        <v>23.73706</v>
      </c>
      <c r="AF43">
        <v>565939.80000000005</v>
      </c>
    </row>
    <row r="44" spans="2:32" x14ac:dyDescent="0.35">
      <c r="B44">
        <f t="shared" si="0"/>
        <v>59</v>
      </c>
      <c r="C44">
        <v>0</v>
      </c>
      <c r="D44">
        <v>0</v>
      </c>
      <c r="E44">
        <v>0</v>
      </c>
      <c r="F44">
        <v>0.4989614</v>
      </c>
      <c r="G44">
        <v>20.381</v>
      </c>
      <c r="H44">
        <v>70935.58</v>
      </c>
      <c r="I44">
        <v>43687.35</v>
      </c>
      <c r="J44">
        <v>0</v>
      </c>
      <c r="K44">
        <v>592272.5</v>
      </c>
      <c r="M44">
        <v>0</v>
      </c>
      <c r="N44">
        <v>0</v>
      </c>
      <c r="O44">
        <v>0</v>
      </c>
      <c r="P44">
        <v>0.49519649999999998</v>
      </c>
      <c r="Q44">
        <v>20.364409999999999</v>
      </c>
      <c r="R44">
        <v>71677.45</v>
      </c>
      <c r="S44">
        <v>43962.5</v>
      </c>
      <c r="T44">
        <v>16.70966</v>
      </c>
      <c r="U44">
        <v>607342.1</v>
      </c>
      <c r="X44">
        <v>0</v>
      </c>
      <c r="Y44">
        <v>0</v>
      </c>
      <c r="Z44">
        <v>0</v>
      </c>
      <c r="AA44">
        <v>0.49411569999999999</v>
      </c>
      <c r="AB44">
        <v>20.48959</v>
      </c>
      <c r="AC44">
        <v>71711.66</v>
      </c>
      <c r="AD44">
        <v>43905.94</v>
      </c>
      <c r="AE44">
        <v>13.74086</v>
      </c>
      <c r="AF44">
        <v>601572.1</v>
      </c>
    </row>
    <row r="45" spans="2:32" x14ac:dyDescent="0.35">
      <c r="B45">
        <f t="shared" si="0"/>
        <v>60</v>
      </c>
      <c r="C45">
        <v>0</v>
      </c>
      <c r="D45">
        <v>0</v>
      </c>
      <c r="E45">
        <v>0</v>
      </c>
      <c r="F45">
        <v>0.4472719</v>
      </c>
      <c r="G45">
        <v>19.426880000000001</v>
      </c>
      <c r="H45">
        <v>71904.59</v>
      </c>
      <c r="I45">
        <v>43946.79</v>
      </c>
      <c r="J45">
        <v>0</v>
      </c>
      <c r="K45">
        <v>625512.80000000005</v>
      </c>
      <c r="M45">
        <v>0</v>
      </c>
      <c r="N45">
        <v>0</v>
      </c>
      <c r="O45">
        <v>0</v>
      </c>
      <c r="P45">
        <v>0.44576369999999998</v>
      </c>
      <c r="Q45">
        <v>19.428619999999999</v>
      </c>
      <c r="R45">
        <v>72518.25</v>
      </c>
      <c r="S45">
        <v>44246.66</v>
      </c>
      <c r="T45">
        <v>8.3911689999999997</v>
      </c>
      <c r="U45">
        <v>639068.30000000005</v>
      </c>
      <c r="X45">
        <v>0</v>
      </c>
      <c r="Y45">
        <v>0</v>
      </c>
      <c r="Z45">
        <v>0</v>
      </c>
      <c r="AA45">
        <v>0.44302330000000001</v>
      </c>
      <c r="AB45">
        <v>19.379349999999999</v>
      </c>
      <c r="AC45">
        <v>72048.27</v>
      </c>
      <c r="AD45">
        <v>44141.19</v>
      </c>
      <c r="AE45">
        <v>14.27948</v>
      </c>
      <c r="AF45">
        <v>634639.1</v>
      </c>
    </row>
    <row r="46" spans="2:32" x14ac:dyDescent="0.35">
      <c r="B46">
        <f t="shared" si="0"/>
        <v>61</v>
      </c>
      <c r="C46">
        <v>0</v>
      </c>
      <c r="D46">
        <v>0</v>
      </c>
      <c r="E46">
        <v>0</v>
      </c>
      <c r="F46">
        <v>0.40895989999999999</v>
      </c>
      <c r="G46">
        <v>18.9389</v>
      </c>
      <c r="H46">
        <v>72379</v>
      </c>
      <c r="I46">
        <v>43983.47</v>
      </c>
      <c r="J46">
        <v>0</v>
      </c>
      <c r="K46">
        <v>659621.6</v>
      </c>
      <c r="M46">
        <v>0</v>
      </c>
      <c r="N46">
        <v>0</v>
      </c>
      <c r="O46">
        <v>0</v>
      </c>
      <c r="P46">
        <v>0.40718599999999999</v>
      </c>
      <c r="Q46">
        <v>18.91873</v>
      </c>
      <c r="R46">
        <v>72938.47</v>
      </c>
      <c r="S46">
        <v>44271.91</v>
      </c>
      <c r="T46">
        <v>9.000337</v>
      </c>
      <c r="U46">
        <v>672807.9</v>
      </c>
      <c r="X46">
        <v>0</v>
      </c>
      <c r="Y46">
        <v>0</v>
      </c>
      <c r="Z46">
        <v>0</v>
      </c>
      <c r="AA46">
        <v>0.40477370000000001</v>
      </c>
      <c r="AB46">
        <v>19.059889999999999</v>
      </c>
      <c r="AC46">
        <v>73081.33</v>
      </c>
      <c r="AD46">
        <v>44097.74</v>
      </c>
      <c r="AE46">
        <v>14.03443</v>
      </c>
      <c r="AF46">
        <v>667739.19999999995</v>
      </c>
    </row>
    <row r="47" spans="2:32" x14ac:dyDescent="0.35">
      <c r="B47">
        <f t="shared" si="0"/>
        <v>62</v>
      </c>
      <c r="C47">
        <v>0</v>
      </c>
      <c r="D47">
        <v>0</v>
      </c>
      <c r="E47">
        <v>0</v>
      </c>
      <c r="F47">
        <v>0.38056790000000001</v>
      </c>
      <c r="G47">
        <v>19.799720000000001</v>
      </c>
      <c r="H47">
        <v>74984.02</v>
      </c>
      <c r="I47">
        <v>44219.29</v>
      </c>
      <c r="J47">
        <v>0</v>
      </c>
      <c r="K47">
        <v>697229.6</v>
      </c>
      <c r="M47">
        <v>0</v>
      </c>
      <c r="N47">
        <v>0</v>
      </c>
      <c r="O47">
        <v>0</v>
      </c>
      <c r="P47">
        <v>0.38193129999999997</v>
      </c>
      <c r="Q47">
        <v>19.815090000000001</v>
      </c>
      <c r="R47">
        <v>75468.25</v>
      </c>
      <c r="S47">
        <v>44507.28</v>
      </c>
      <c r="T47">
        <v>7.2446590000000004</v>
      </c>
      <c r="U47">
        <v>708887.4</v>
      </c>
      <c r="X47">
        <v>0</v>
      </c>
      <c r="Y47">
        <v>0</v>
      </c>
      <c r="Z47">
        <v>0</v>
      </c>
      <c r="AA47">
        <v>0.37487510000000002</v>
      </c>
      <c r="AB47">
        <v>19.649159999999998</v>
      </c>
      <c r="AC47">
        <v>75329.23</v>
      </c>
      <c r="AD47">
        <v>44329</v>
      </c>
      <c r="AE47">
        <v>12.071870000000001</v>
      </c>
      <c r="AF47">
        <v>705704.2</v>
      </c>
    </row>
    <row r="48" spans="2:32" x14ac:dyDescent="0.35">
      <c r="B48">
        <f t="shared" si="0"/>
        <v>63</v>
      </c>
      <c r="C48">
        <v>0</v>
      </c>
      <c r="D48">
        <v>0</v>
      </c>
      <c r="E48">
        <v>0</v>
      </c>
      <c r="F48">
        <v>0.33580080000000001</v>
      </c>
      <c r="G48">
        <v>18.857050000000001</v>
      </c>
      <c r="H48">
        <v>76009.95</v>
      </c>
      <c r="I48">
        <v>44504.89</v>
      </c>
      <c r="J48">
        <v>0</v>
      </c>
      <c r="K48">
        <v>740897.2</v>
      </c>
      <c r="M48">
        <v>0</v>
      </c>
      <c r="N48">
        <v>0</v>
      </c>
      <c r="O48">
        <v>0</v>
      </c>
      <c r="P48">
        <v>0.33685359999999998</v>
      </c>
      <c r="Q48">
        <v>18.80575</v>
      </c>
      <c r="R48">
        <v>76356.45</v>
      </c>
      <c r="S48">
        <v>44697.49</v>
      </c>
      <c r="T48">
        <v>6.873545</v>
      </c>
      <c r="U48">
        <v>748919.9</v>
      </c>
      <c r="X48">
        <v>0</v>
      </c>
      <c r="Y48">
        <v>0</v>
      </c>
      <c r="Z48">
        <v>0</v>
      </c>
      <c r="AA48">
        <v>0.33391670000000001</v>
      </c>
      <c r="AB48">
        <v>18.835989999999999</v>
      </c>
      <c r="AC48">
        <v>76477.820000000007</v>
      </c>
      <c r="AD48">
        <v>44621.01</v>
      </c>
      <c r="AE48">
        <v>11.93496</v>
      </c>
      <c r="AF48">
        <v>749104.3</v>
      </c>
    </row>
    <row r="49" spans="2:32" x14ac:dyDescent="0.35">
      <c r="B49">
        <f t="shared" si="0"/>
        <v>64</v>
      </c>
      <c r="C49">
        <v>0</v>
      </c>
      <c r="D49">
        <v>0</v>
      </c>
      <c r="E49">
        <v>0</v>
      </c>
      <c r="F49">
        <v>0.28912369999999998</v>
      </c>
      <c r="G49">
        <v>18.061800000000002</v>
      </c>
      <c r="H49">
        <v>77314.33</v>
      </c>
      <c r="I49">
        <v>44511.76</v>
      </c>
      <c r="J49">
        <v>0</v>
      </c>
      <c r="K49">
        <v>783801.9</v>
      </c>
      <c r="M49">
        <v>0</v>
      </c>
      <c r="N49">
        <v>0</v>
      </c>
      <c r="O49">
        <v>0</v>
      </c>
      <c r="P49">
        <v>0.28966649999999999</v>
      </c>
      <c r="Q49">
        <v>17.989609999999999</v>
      </c>
      <c r="R49">
        <v>77383.06</v>
      </c>
      <c r="S49">
        <v>44747.12</v>
      </c>
      <c r="T49">
        <v>5.5956460000000003</v>
      </c>
      <c r="U49">
        <v>792757.9</v>
      </c>
      <c r="X49">
        <v>0</v>
      </c>
      <c r="Y49">
        <v>0</v>
      </c>
      <c r="Z49">
        <v>0</v>
      </c>
      <c r="AA49">
        <v>0.28442820000000002</v>
      </c>
      <c r="AB49">
        <v>17.963010000000001</v>
      </c>
      <c r="AC49">
        <v>77353.58</v>
      </c>
      <c r="AD49">
        <v>44727.15</v>
      </c>
      <c r="AE49">
        <v>8.9095549999999992</v>
      </c>
      <c r="AF49">
        <v>792253</v>
      </c>
    </row>
    <row r="50" spans="2:32" x14ac:dyDescent="0.35">
      <c r="B50">
        <f t="shared" si="0"/>
        <v>65</v>
      </c>
      <c r="C50">
        <v>0</v>
      </c>
      <c r="D50">
        <v>0</v>
      </c>
      <c r="E50">
        <v>0</v>
      </c>
      <c r="F50">
        <v>0.26200679999999998</v>
      </c>
      <c r="G50">
        <v>18.492850000000001</v>
      </c>
      <c r="H50">
        <v>79597.34</v>
      </c>
      <c r="I50">
        <v>44880.62</v>
      </c>
      <c r="J50">
        <v>0</v>
      </c>
      <c r="K50">
        <v>829735.8</v>
      </c>
      <c r="M50">
        <v>0</v>
      </c>
      <c r="N50">
        <v>0</v>
      </c>
      <c r="O50">
        <v>0</v>
      </c>
      <c r="P50">
        <v>0.26267230000000003</v>
      </c>
      <c r="Q50">
        <v>18.271180000000001</v>
      </c>
      <c r="R50">
        <v>79780.429999999993</v>
      </c>
      <c r="S50">
        <v>45152.08</v>
      </c>
      <c r="T50">
        <v>8.7168890000000001</v>
      </c>
      <c r="U50">
        <v>838453.4</v>
      </c>
      <c r="X50">
        <v>0</v>
      </c>
      <c r="Y50">
        <v>0</v>
      </c>
      <c r="Z50">
        <v>0</v>
      </c>
      <c r="AA50">
        <v>0.25932699999999997</v>
      </c>
      <c r="AB50">
        <v>18.253779999999999</v>
      </c>
      <c r="AC50">
        <v>79356.73</v>
      </c>
      <c r="AD50">
        <v>45073.64</v>
      </c>
      <c r="AE50">
        <v>8.7666869999999992</v>
      </c>
      <c r="AF50">
        <v>835199.7</v>
      </c>
    </row>
    <row r="51" spans="2:32" x14ac:dyDescent="0.35">
      <c r="B51">
        <f t="shared" si="0"/>
        <v>66</v>
      </c>
      <c r="C51">
        <v>0</v>
      </c>
      <c r="D51">
        <v>0</v>
      </c>
      <c r="E51">
        <v>0</v>
      </c>
      <c r="F51">
        <v>0.22390180000000001</v>
      </c>
      <c r="G51">
        <v>18.173860000000001</v>
      </c>
      <c r="H51">
        <v>81552.05</v>
      </c>
      <c r="I51">
        <v>45092.89</v>
      </c>
      <c r="J51">
        <v>0</v>
      </c>
      <c r="K51">
        <v>884458.7</v>
      </c>
      <c r="M51">
        <v>0</v>
      </c>
      <c r="N51">
        <v>0</v>
      </c>
      <c r="O51">
        <v>0</v>
      </c>
      <c r="P51">
        <v>0.22721569999999999</v>
      </c>
      <c r="Q51">
        <v>18.0565</v>
      </c>
      <c r="R51">
        <v>81590.429999999993</v>
      </c>
      <c r="S51">
        <v>45414.19</v>
      </c>
      <c r="T51">
        <v>6.5038879999999999</v>
      </c>
      <c r="U51">
        <v>890000.5</v>
      </c>
      <c r="X51">
        <v>0</v>
      </c>
      <c r="Y51">
        <v>0</v>
      </c>
      <c r="Z51">
        <v>0</v>
      </c>
      <c r="AA51">
        <v>0.22675870000000001</v>
      </c>
      <c r="AB51">
        <v>18.071929999999998</v>
      </c>
      <c r="AC51">
        <v>81083.97</v>
      </c>
      <c r="AD51">
        <v>45111.47</v>
      </c>
      <c r="AE51">
        <v>4.29976</v>
      </c>
      <c r="AF51">
        <v>885685</v>
      </c>
    </row>
    <row r="52" spans="2:32" x14ac:dyDescent="0.35">
      <c r="B52">
        <f t="shared" si="0"/>
        <v>67</v>
      </c>
      <c r="C52">
        <v>0</v>
      </c>
      <c r="D52">
        <v>0</v>
      </c>
      <c r="E52">
        <v>0</v>
      </c>
      <c r="F52">
        <v>0.186524</v>
      </c>
      <c r="G52">
        <v>16.752759999999999</v>
      </c>
      <c r="H52">
        <v>82467.89</v>
      </c>
      <c r="I52">
        <v>44022.86</v>
      </c>
      <c r="J52">
        <v>0</v>
      </c>
      <c r="K52">
        <v>933586</v>
      </c>
      <c r="M52">
        <v>0</v>
      </c>
      <c r="N52">
        <v>0</v>
      </c>
      <c r="O52">
        <v>0</v>
      </c>
      <c r="P52">
        <v>0.1878311</v>
      </c>
      <c r="Q52">
        <v>16.719429999999999</v>
      </c>
      <c r="R52">
        <v>82660.100000000006</v>
      </c>
      <c r="S52">
        <v>44441.27</v>
      </c>
      <c r="T52">
        <v>4.3310550000000001</v>
      </c>
      <c r="U52">
        <v>942619.2</v>
      </c>
      <c r="X52">
        <v>0</v>
      </c>
      <c r="Y52">
        <v>0</v>
      </c>
      <c r="Z52">
        <v>0</v>
      </c>
      <c r="AA52">
        <v>0.1863909</v>
      </c>
      <c r="AB52">
        <v>16.69483</v>
      </c>
      <c r="AC52">
        <v>82671.69</v>
      </c>
      <c r="AD52">
        <v>44241.81</v>
      </c>
      <c r="AE52">
        <v>5.5183840000000002</v>
      </c>
      <c r="AF52">
        <v>939245.5</v>
      </c>
    </row>
    <row r="53" spans="2:32" x14ac:dyDescent="0.35">
      <c r="B53">
        <f t="shared" si="0"/>
        <v>68</v>
      </c>
      <c r="C53">
        <v>0</v>
      </c>
      <c r="D53">
        <v>0</v>
      </c>
      <c r="E53">
        <v>0</v>
      </c>
      <c r="F53">
        <v>0.1357884</v>
      </c>
      <c r="G53">
        <v>16.06551</v>
      </c>
      <c r="H53">
        <v>91006.92</v>
      </c>
      <c r="I53">
        <v>45238.21</v>
      </c>
      <c r="J53">
        <v>0</v>
      </c>
      <c r="K53">
        <v>1002973</v>
      </c>
      <c r="M53">
        <v>0</v>
      </c>
      <c r="N53">
        <v>0</v>
      </c>
      <c r="O53">
        <v>0</v>
      </c>
      <c r="P53">
        <v>0.13529350000000001</v>
      </c>
      <c r="Q53">
        <v>15.89639</v>
      </c>
      <c r="R53">
        <v>90652.31</v>
      </c>
      <c r="S53">
        <v>45612.42</v>
      </c>
      <c r="T53">
        <v>4.7915800000000001E-2</v>
      </c>
      <c r="U53">
        <v>1009874</v>
      </c>
      <c r="X53">
        <v>0</v>
      </c>
      <c r="Y53">
        <v>0</v>
      </c>
      <c r="Z53">
        <v>0</v>
      </c>
      <c r="AA53">
        <v>0.13525400000000001</v>
      </c>
      <c r="AB53">
        <v>16.00057</v>
      </c>
      <c r="AC53">
        <v>91054.69</v>
      </c>
      <c r="AD53">
        <v>45299.58</v>
      </c>
      <c r="AE53">
        <v>6.8421200000000001E-2</v>
      </c>
      <c r="AF53">
        <v>1001783</v>
      </c>
    </row>
    <row r="54" spans="2:32" x14ac:dyDescent="0.35">
      <c r="B54">
        <f t="shared" si="0"/>
        <v>69</v>
      </c>
      <c r="C54">
        <v>0</v>
      </c>
      <c r="D54">
        <v>0</v>
      </c>
      <c r="E54">
        <v>0</v>
      </c>
      <c r="F54">
        <v>0.1005296</v>
      </c>
      <c r="G54">
        <v>15.30983</v>
      </c>
      <c r="H54">
        <v>93021.51</v>
      </c>
      <c r="I54">
        <v>45829.63</v>
      </c>
      <c r="J54">
        <v>0</v>
      </c>
      <c r="K54">
        <v>1073241</v>
      </c>
      <c r="M54">
        <v>0</v>
      </c>
      <c r="N54">
        <v>0</v>
      </c>
      <c r="O54">
        <v>0</v>
      </c>
      <c r="P54">
        <v>9.7597500000000004E-2</v>
      </c>
      <c r="Q54">
        <v>15.090949999999999</v>
      </c>
      <c r="R54">
        <v>92602.27</v>
      </c>
      <c r="S54">
        <v>46135.24</v>
      </c>
      <c r="T54">
        <v>0.66651050000000001</v>
      </c>
      <c r="U54">
        <v>1079161</v>
      </c>
      <c r="X54">
        <v>0</v>
      </c>
      <c r="Y54">
        <v>0</v>
      </c>
      <c r="Z54">
        <v>0</v>
      </c>
      <c r="AA54">
        <v>9.9168199999999998E-2</v>
      </c>
      <c r="AB54">
        <v>15.11013</v>
      </c>
      <c r="AC54">
        <v>92922.64</v>
      </c>
      <c r="AD54">
        <v>45769.07</v>
      </c>
      <c r="AE54">
        <v>0.93571510000000002</v>
      </c>
      <c r="AF54">
        <v>1068775</v>
      </c>
    </row>
    <row r="55" spans="2:32" x14ac:dyDescent="0.35">
      <c r="B55">
        <f t="shared" si="0"/>
        <v>70</v>
      </c>
      <c r="C55">
        <v>0</v>
      </c>
      <c r="D55">
        <v>0</v>
      </c>
      <c r="E55">
        <v>0</v>
      </c>
      <c r="F55">
        <v>7.4652099999999999E-2</v>
      </c>
      <c r="G55">
        <v>14.27773</v>
      </c>
      <c r="H55">
        <v>94947.51</v>
      </c>
      <c r="I55">
        <v>46305.89</v>
      </c>
      <c r="J55">
        <v>0</v>
      </c>
      <c r="K55">
        <v>1145618</v>
      </c>
      <c r="M55">
        <v>0</v>
      </c>
      <c r="N55">
        <v>0</v>
      </c>
      <c r="O55">
        <v>0</v>
      </c>
      <c r="P55">
        <v>7.2167099999999998E-2</v>
      </c>
      <c r="Q55">
        <v>14.22889</v>
      </c>
      <c r="R55">
        <v>95148.81</v>
      </c>
      <c r="S55">
        <v>46782.25</v>
      </c>
      <c r="T55">
        <v>0</v>
      </c>
      <c r="U55">
        <v>1156845</v>
      </c>
      <c r="X55">
        <v>0</v>
      </c>
      <c r="Y55">
        <v>0</v>
      </c>
      <c r="Z55">
        <v>0</v>
      </c>
      <c r="AA55">
        <v>7.29741E-2</v>
      </c>
      <c r="AB55">
        <v>14.0694</v>
      </c>
      <c r="AC55">
        <v>94445.79</v>
      </c>
      <c r="AD55">
        <v>46132.9</v>
      </c>
      <c r="AE55">
        <v>0</v>
      </c>
      <c r="AF55">
        <v>1139501</v>
      </c>
    </row>
    <row r="56" spans="2:32" x14ac:dyDescent="0.35">
      <c r="B56">
        <f t="shared" si="0"/>
        <v>71</v>
      </c>
      <c r="C56">
        <v>0</v>
      </c>
      <c r="D56">
        <v>0</v>
      </c>
      <c r="E56">
        <v>0</v>
      </c>
      <c r="F56">
        <v>5.4337799999999999E-2</v>
      </c>
      <c r="G56">
        <v>13.084519999999999</v>
      </c>
      <c r="H56">
        <v>96107.27</v>
      </c>
      <c r="I56">
        <v>47163.32</v>
      </c>
      <c r="J56">
        <v>0</v>
      </c>
      <c r="K56">
        <v>1222573</v>
      </c>
      <c r="M56">
        <v>0</v>
      </c>
      <c r="N56">
        <v>0</v>
      </c>
      <c r="O56">
        <v>0</v>
      </c>
      <c r="P56">
        <v>5.55205E-2</v>
      </c>
      <c r="Q56">
        <v>13.06527</v>
      </c>
      <c r="R56">
        <v>96706.3</v>
      </c>
      <c r="S56">
        <v>47693.8</v>
      </c>
      <c r="T56">
        <v>0</v>
      </c>
      <c r="U56">
        <v>1235954</v>
      </c>
      <c r="X56">
        <v>0</v>
      </c>
      <c r="Y56">
        <v>0</v>
      </c>
      <c r="Z56">
        <v>0</v>
      </c>
      <c r="AA56">
        <v>5.3624499999999999E-2</v>
      </c>
      <c r="AB56">
        <v>13.079689999999999</v>
      </c>
      <c r="AC56">
        <v>96107.85</v>
      </c>
      <c r="AD56">
        <v>46941.26</v>
      </c>
      <c r="AE56">
        <v>0</v>
      </c>
      <c r="AF56">
        <v>1216807</v>
      </c>
    </row>
    <row r="57" spans="2:32" x14ac:dyDescent="0.35">
      <c r="B57">
        <f t="shared" si="0"/>
        <v>72</v>
      </c>
      <c r="C57">
        <v>0</v>
      </c>
      <c r="D57">
        <v>0</v>
      </c>
      <c r="E57">
        <v>0</v>
      </c>
      <c r="F57">
        <v>3.9156400000000001E-2</v>
      </c>
      <c r="G57">
        <v>11.97775</v>
      </c>
      <c r="H57">
        <v>97895.01</v>
      </c>
      <c r="I57">
        <v>47857.47</v>
      </c>
      <c r="J57">
        <v>0</v>
      </c>
      <c r="K57">
        <v>1298432</v>
      </c>
      <c r="M57">
        <v>0</v>
      </c>
      <c r="N57">
        <v>0</v>
      </c>
      <c r="O57">
        <v>0</v>
      </c>
      <c r="P57">
        <v>4.2501299999999999E-2</v>
      </c>
      <c r="Q57">
        <v>11.818440000000001</v>
      </c>
      <c r="R57">
        <v>98489.68</v>
      </c>
      <c r="S57">
        <v>48597.8</v>
      </c>
      <c r="T57">
        <v>0</v>
      </c>
      <c r="U57">
        <v>1314515</v>
      </c>
      <c r="X57">
        <v>0</v>
      </c>
      <c r="Y57">
        <v>0</v>
      </c>
      <c r="Z57">
        <v>0</v>
      </c>
      <c r="AA57">
        <v>4.2313099999999999E-2</v>
      </c>
      <c r="AB57">
        <v>12.00558</v>
      </c>
      <c r="AC57">
        <v>98050.59</v>
      </c>
      <c r="AD57">
        <v>47894.34</v>
      </c>
      <c r="AE57">
        <v>0</v>
      </c>
      <c r="AF57">
        <v>1295948</v>
      </c>
    </row>
    <row r="58" spans="2:32" x14ac:dyDescent="0.35">
      <c r="B58">
        <f t="shared" si="0"/>
        <v>73</v>
      </c>
      <c r="C58">
        <v>0</v>
      </c>
      <c r="D58">
        <v>0</v>
      </c>
      <c r="E58">
        <v>0</v>
      </c>
      <c r="F58">
        <v>2.9114999999999999E-2</v>
      </c>
      <c r="G58">
        <v>10.893940000000001</v>
      </c>
      <c r="H58">
        <v>99666.49</v>
      </c>
      <c r="I58">
        <v>48635.02</v>
      </c>
      <c r="J58">
        <v>0</v>
      </c>
      <c r="K58">
        <v>1372061</v>
      </c>
      <c r="M58">
        <v>0</v>
      </c>
      <c r="N58">
        <v>0</v>
      </c>
      <c r="O58">
        <v>0</v>
      </c>
      <c r="P58">
        <v>3.3477E-2</v>
      </c>
      <c r="Q58">
        <v>10.89241</v>
      </c>
      <c r="R58">
        <v>100164.4</v>
      </c>
      <c r="S58">
        <v>49163.62</v>
      </c>
      <c r="T58">
        <v>0</v>
      </c>
      <c r="U58">
        <v>1380169</v>
      </c>
      <c r="X58">
        <v>0</v>
      </c>
      <c r="Y58">
        <v>0</v>
      </c>
      <c r="Z58">
        <v>0</v>
      </c>
      <c r="AA58">
        <v>3.3323100000000001E-2</v>
      </c>
      <c r="AB58">
        <v>10.800520000000001</v>
      </c>
      <c r="AC58">
        <v>99309.13</v>
      </c>
      <c r="AD58">
        <v>48596.4</v>
      </c>
      <c r="AE58">
        <v>1.33063E-2</v>
      </c>
      <c r="AF58">
        <v>1359312</v>
      </c>
    </row>
    <row r="59" spans="2:32" x14ac:dyDescent="0.35">
      <c r="B59">
        <f t="shared" si="0"/>
        <v>74</v>
      </c>
      <c r="C59">
        <v>0</v>
      </c>
      <c r="D59">
        <v>0</v>
      </c>
      <c r="E59">
        <v>0</v>
      </c>
      <c r="F59">
        <v>2.41029E-2</v>
      </c>
      <c r="G59">
        <v>13.40141</v>
      </c>
      <c r="H59">
        <v>107216.7</v>
      </c>
      <c r="I59">
        <v>49603.74</v>
      </c>
      <c r="J59">
        <v>0</v>
      </c>
      <c r="K59">
        <v>1453697</v>
      </c>
      <c r="M59">
        <v>0</v>
      </c>
      <c r="N59">
        <v>0</v>
      </c>
      <c r="O59">
        <v>0</v>
      </c>
      <c r="P59">
        <v>2.6594300000000001E-2</v>
      </c>
      <c r="Q59">
        <v>13.36237</v>
      </c>
      <c r="R59">
        <v>107267</v>
      </c>
      <c r="S59">
        <v>49666.44</v>
      </c>
      <c r="T59">
        <v>0</v>
      </c>
      <c r="U59">
        <v>1449038</v>
      </c>
      <c r="X59">
        <v>0</v>
      </c>
      <c r="Y59">
        <v>0</v>
      </c>
      <c r="Z59">
        <v>0</v>
      </c>
      <c r="AA59">
        <v>2.7870800000000001E-2</v>
      </c>
      <c r="AB59">
        <v>13.10225</v>
      </c>
      <c r="AC59">
        <v>106151</v>
      </c>
      <c r="AD59">
        <v>49367.5</v>
      </c>
      <c r="AE59">
        <v>0</v>
      </c>
      <c r="AF59">
        <v>1440497</v>
      </c>
    </row>
    <row r="60" spans="2:32" x14ac:dyDescent="0.35">
      <c r="B60">
        <f t="shared" si="0"/>
        <v>75</v>
      </c>
      <c r="C60">
        <v>0</v>
      </c>
      <c r="D60">
        <v>0</v>
      </c>
      <c r="E60">
        <v>0</v>
      </c>
      <c r="F60">
        <v>1.8181800000000001E-2</v>
      </c>
      <c r="G60">
        <v>14.171099999999999</v>
      </c>
      <c r="H60">
        <v>111392.3</v>
      </c>
      <c r="I60">
        <v>51691.44</v>
      </c>
      <c r="J60">
        <v>0</v>
      </c>
      <c r="K60">
        <v>1567032</v>
      </c>
      <c r="M60">
        <v>0</v>
      </c>
      <c r="N60">
        <v>0</v>
      </c>
      <c r="O60">
        <v>0</v>
      </c>
      <c r="P60">
        <v>2.0916899999999999E-2</v>
      </c>
      <c r="Q60">
        <v>14.260210000000001</v>
      </c>
      <c r="R60">
        <v>110532.3</v>
      </c>
      <c r="S60">
        <v>51356.53</v>
      </c>
      <c r="T60">
        <v>0</v>
      </c>
      <c r="U60">
        <v>1552265</v>
      </c>
      <c r="X60">
        <v>0</v>
      </c>
      <c r="Y60">
        <v>0</v>
      </c>
      <c r="Z60">
        <v>0</v>
      </c>
      <c r="AA60">
        <v>1.9835200000000001E-2</v>
      </c>
      <c r="AB60">
        <v>14.25656</v>
      </c>
      <c r="AC60">
        <v>111677.5</v>
      </c>
      <c r="AD60">
        <v>52110.92</v>
      </c>
      <c r="AE60">
        <v>0</v>
      </c>
      <c r="AF60">
        <v>1574610</v>
      </c>
    </row>
    <row r="61" spans="2:32" x14ac:dyDescent="0.35">
      <c r="B61">
        <f t="shared" si="0"/>
        <v>76</v>
      </c>
      <c r="C61">
        <v>0</v>
      </c>
      <c r="D61">
        <v>0</v>
      </c>
      <c r="E61">
        <v>0</v>
      </c>
      <c r="F61">
        <v>1.35189E-2</v>
      </c>
      <c r="G61">
        <v>0.46834429999999999</v>
      </c>
      <c r="H61">
        <v>85172.56</v>
      </c>
      <c r="I61">
        <v>55356.63</v>
      </c>
      <c r="J61">
        <v>0</v>
      </c>
      <c r="K61">
        <v>1672627</v>
      </c>
      <c r="M61">
        <v>0</v>
      </c>
      <c r="N61">
        <v>0</v>
      </c>
      <c r="O61">
        <v>0</v>
      </c>
      <c r="P61">
        <v>1.35117E-2</v>
      </c>
      <c r="Q61">
        <v>0.39598660000000002</v>
      </c>
      <c r="R61">
        <v>83823.199999999997</v>
      </c>
      <c r="S61">
        <v>54352.54</v>
      </c>
      <c r="T61">
        <v>0</v>
      </c>
      <c r="U61">
        <v>1635258</v>
      </c>
      <c r="X61">
        <v>0</v>
      </c>
      <c r="Y61">
        <v>0</v>
      </c>
      <c r="Z61">
        <v>0</v>
      </c>
      <c r="AA61">
        <v>1.32815E-2</v>
      </c>
      <c r="AB61">
        <v>0.48443789999999998</v>
      </c>
      <c r="AC61">
        <v>84863.45</v>
      </c>
      <c r="AD61">
        <v>55675.87</v>
      </c>
      <c r="AE61">
        <v>0</v>
      </c>
      <c r="AF61">
        <v>1667488</v>
      </c>
    </row>
    <row r="62" spans="2:32" x14ac:dyDescent="0.35">
      <c r="B62">
        <f t="shared" si="0"/>
        <v>77</v>
      </c>
      <c r="C62">
        <v>0</v>
      </c>
      <c r="D62">
        <v>0</v>
      </c>
      <c r="E62">
        <v>0</v>
      </c>
      <c r="F62">
        <v>7.8942999999999999E-3</v>
      </c>
      <c r="G62">
        <v>0.28645080000000001</v>
      </c>
      <c r="H62">
        <v>88511.73</v>
      </c>
      <c r="I62">
        <v>57751.59</v>
      </c>
      <c r="J62">
        <v>0</v>
      </c>
      <c r="K62">
        <v>1772912</v>
      </c>
      <c r="M62">
        <v>0</v>
      </c>
      <c r="N62">
        <v>0</v>
      </c>
      <c r="O62">
        <v>0</v>
      </c>
      <c r="P62">
        <v>8.3966000000000006E-3</v>
      </c>
      <c r="Q62">
        <v>0.2399483</v>
      </c>
      <c r="R62">
        <v>85733.5</v>
      </c>
      <c r="S62">
        <v>55585.26</v>
      </c>
      <c r="T62">
        <v>0</v>
      </c>
      <c r="U62">
        <v>1705708</v>
      </c>
      <c r="X62">
        <v>0</v>
      </c>
      <c r="Y62">
        <v>0</v>
      </c>
      <c r="Z62">
        <v>0</v>
      </c>
      <c r="AA62">
        <v>9.3457999999999996E-3</v>
      </c>
      <c r="AB62">
        <v>0.33290360000000002</v>
      </c>
      <c r="AC62">
        <v>87243.06</v>
      </c>
      <c r="AD62">
        <v>57641.03</v>
      </c>
      <c r="AE62">
        <v>0</v>
      </c>
      <c r="AF62">
        <v>1749304</v>
      </c>
    </row>
    <row r="63" spans="2:32" x14ac:dyDescent="0.35">
      <c r="B63">
        <f t="shared" si="0"/>
        <v>78</v>
      </c>
      <c r="C63">
        <v>0</v>
      </c>
      <c r="D63">
        <v>0</v>
      </c>
      <c r="E63">
        <v>0</v>
      </c>
      <c r="F63">
        <v>6.0578000000000003E-3</v>
      </c>
      <c r="G63">
        <v>0.22017709999999999</v>
      </c>
      <c r="H63">
        <v>90099.39</v>
      </c>
      <c r="I63">
        <v>58966.01</v>
      </c>
      <c r="J63">
        <v>0</v>
      </c>
      <c r="K63">
        <v>1832741</v>
      </c>
      <c r="M63">
        <v>0</v>
      </c>
      <c r="N63">
        <v>0</v>
      </c>
      <c r="O63">
        <v>0</v>
      </c>
      <c r="P63">
        <v>6.7568000000000003E-3</v>
      </c>
      <c r="Q63">
        <v>0.21901209999999999</v>
      </c>
      <c r="R63">
        <v>88641.02</v>
      </c>
      <c r="S63">
        <v>57617.75</v>
      </c>
      <c r="T63">
        <v>0</v>
      </c>
      <c r="U63">
        <v>1797168</v>
      </c>
      <c r="X63">
        <v>0</v>
      </c>
      <c r="Y63">
        <v>0</v>
      </c>
      <c r="Z63">
        <v>0</v>
      </c>
      <c r="AA63">
        <v>6.7552000000000003E-3</v>
      </c>
      <c r="AB63">
        <v>0.2494759</v>
      </c>
      <c r="AC63">
        <v>89326.720000000001</v>
      </c>
      <c r="AD63">
        <v>59138.7</v>
      </c>
      <c r="AE63">
        <v>0</v>
      </c>
      <c r="AF63">
        <v>1818059</v>
      </c>
    </row>
    <row r="64" spans="2:32" x14ac:dyDescent="0.35">
      <c r="B64">
        <f t="shared" si="0"/>
        <v>79</v>
      </c>
      <c r="C64">
        <v>0</v>
      </c>
      <c r="D64">
        <v>0</v>
      </c>
      <c r="E64">
        <v>0</v>
      </c>
      <c r="F64">
        <v>2.2163E-3</v>
      </c>
      <c r="G64">
        <v>9.1312099999999993E-2</v>
      </c>
      <c r="H64">
        <v>93063.679999999993</v>
      </c>
      <c r="I64">
        <v>61201.64</v>
      </c>
      <c r="J64">
        <v>0</v>
      </c>
      <c r="K64">
        <v>1939281</v>
      </c>
      <c r="M64">
        <v>0</v>
      </c>
      <c r="N64">
        <v>0</v>
      </c>
      <c r="O64">
        <v>0</v>
      </c>
      <c r="P64">
        <v>2.6595999999999998E-3</v>
      </c>
      <c r="Q64">
        <v>9.8847500000000005E-2</v>
      </c>
      <c r="R64">
        <v>93325.03</v>
      </c>
      <c r="S64">
        <v>61501.97</v>
      </c>
      <c r="T64">
        <v>0</v>
      </c>
      <c r="U64">
        <v>1927725</v>
      </c>
      <c r="X64">
        <v>0</v>
      </c>
      <c r="Y64">
        <v>0</v>
      </c>
      <c r="Z64">
        <v>0</v>
      </c>
      <c r="AA64">
        <v>3.5460999999999999E-3</v>
      </c>
      <c r="AB64">
        <v>0.1343085</v>
      </c>
      <c r="AC64">
        <v>91336.65</v>
      </c>
      <c r="AD64">
        <v>59855.75</v>
      </c>
      <c r="AE64">
        <v>0</v>
      </c>
      <c r="AF64">
        <v>1879683</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t="str">
        <f>IF(ISNUMBER(X3),X3,"")</f>
        <v/>
      </c>
      <c r="D69" t="str">
        <f t="shared" ref="D69:E84" si="1">IF(ISNUMBER(Y3),Y3,"")</f>
        <v/>
      </c>
      <c r="E69" t="str">
        <f t="shared" si="1"/>
        <v/>
      </c>
      <c r="F69" t="str">
        <f>IF(ISNUMBER(F3),F3,"")</f>
        <v/>
      </c>
      <c r="G69" t="str">
        <f t="shared" ref="G69:K69" si="2">IF(ISNUMBER(G3),G3,"")</f>
        <v/>
      </c>
      <c r="H69" t="str">
        <f t="shared" si="2"/>
        <v/>
      </c>
      <c r="I69" t="str">
        <f t="shared" si="2"/>
        <v/>
      </c>
      <c r="J69" t="str">
        <f t="shared" si="2"/>
        <v/>
      </c>
      <c r="K69" t="str">
        <f t="shared" si="2"/>
        <v/>
      </c>
      <c r="M69" t="str">
        <f>IF(AND(ISNUMBER(M3),ISNUMBER(C3)),M3-C3,"")</f>
        <v/>
      </c>
      <c r="N69" t="str">
        <f>IF(ISNUMBER(N3),N3,"")</f>
        <v/>
      </c>
      <c r="O69" t="str">
        <f>IF(ISNUMBER(O3),O3,"")</f>
        <v/>
      </c>
      <c r="P69" t="str">
        <f t="shared" ref="P69:U84" si="3">IF(AND(ISNUMBER(P3),ISNUMBER(F3)),P3-F3,"")</f>
        <v/>
      </c>
      <c r="Q69" t="str">
        <f t="shared" si="3"/>
        <v/>
      </c>
      <c r="R69" t="str">
        <f t="shared" si="3"/>
        <v/>
      </c>
      <c r="S69" t="str">
        <f t="shared" si="3"/>
        <v/>
      </c>
      <c r="T69" t="str">
        <f t="shared" si="3"/>
        <v/>
      </c>
      <c r="U69" t="str">
        <f t="shared" si="3"/>
        <v/>
      </c>
      <c r="X69" t="str">
        <f t="shared" ref="X69:AF84" si="4">IF(AND(ISNUMBER(X3),ISNUMBER(M3)),X3-M3,"")</f>
        <v/>
      </c>
      <c r="Y69" t="str">
        <f t="shared" si="4"/>
        <v/>
      </c>
      <c r="Z69" t="str">
        <f t="shared" si="4"/>
        <v/>
      </c>
      <c r="AA69" t="str">
        <f t="shared" si="4"/>
        <v/>
      </c>
      <c r="AB69" t="str">
        <f t="shared" si="4"/>
        <v/>
      </c>
      <c r="AC69" t="str">
        <f t="shared" si="4"/>
        <v/>
      </c>
      <c r="AD69" t="str">
        <f t="shared" si="4"/>
        <v/>
      </c>
      <c r="AE69" t="str">
        <f t="shared" si="4"/>
        <v/>
      </c>
      <c r="AF69" t="str">
        <f t="shared" si="4"/>
        <v/>
      </c>
    </row>
    <row r="70" spans="2:33" x14ac:dyDescent="0.35">
      <c r="B70">
        <f>B69+1</f>
        <v>19</v>
      </c>
      <c r="C70" t="str">
        <f t="shared" ref="C70:E131" si="5">IF(ISNUMBER(X4),X4,"")</f>
        <v/>
      </c>
      <c r="D70" t="str">
        <f t="shared" si="1"/>
        <v/>
      </c>
      <c r="E70" t="str">
        <f t="shared" si="1"/>
        <v/>
      </c>
      <c r="F70" t="str">
        <f t="shared" ref="F70:K85" si="6">IF(ISNUMBER(F4),F4,"")</f>
        <v/>
      </c>
      <c r="G70" t="str">
        <f t="shared" si="6"/>
        <v/>
      </c>
      <c r="H70" t="str">
        <f t="shared" si="6"/>
        <v/>
      </c>
      <c r="I70" t="str">
        <f t="shared" si="6"/>
        <v/>
      </c>
      <c r="J70" t="str">
        <f t="shared" si="6"/>
        <v/>
      </c>
      <c r="K70" t="str">
        <f t="shared" si="6"/>
        <v/>
      </c>
      <c r="M70" t="str">
        <f>IF(AND(ISNUMBER(M4),ISNUMBER(C4)),M4-C4,"")</f>
        <v/>
      </c>
      <c r="N70" t="str">
        <f t="shared" ref="M70:O85" si="7">IF(ISNUMBER(N4),N4,"")</f>
        <v/>
      </c>
      <c r="O70" t="str">
        <f t="shared" si="7"/>
        <v/>
      </c>
      <c r="P70" t="str">
        <f t="shared" si="3"/>
        <v/>
      </c>
      <c r="Q70" t="str">
        <f t="shared" si="3"/>
        <v/>
      </c>
      <c r="R70" t="str">
        <f t="shared" si="3"/>
        <v/>
      </c>
      <c r="S70" t="str">
        <f t="shared" si="3"/>
        <v/>
      </c>
      <c r="T70" t="str">
        <f t="shared" si="3"/>
        <v/>
      </c>
      <c r="U70" t="str">
        <f t="shared" si="3"/>
        <v/>
      </c>
      <c r="X70" t="str">
        <f t="shared" si="4"/>
        <v/>
      </c>
      <c r="Y70" t="str">
        <f t="shared" si="4"/>
        <v/>
      </c>
      <c r="Z70" t="str">
        <f t="shared" si="4"/>
        <v/>
      </c>
      <c r="AA70" t="str">
        <f t="shared" si="4"/>
        <v/>
      </c>
      <c r="AB70" t="str">
        <f t="shared" si="4"/>
        <v/>
      </c>
      <c r="AC70" t="str">
        <f t="shared" si="4"/>
        <v/>
      </c>
      <c r="AD70" t="str">
        <f t="shared" si="4"/>
        <v/>
      </c>
      <c r="AE70" t="str">
        <f t="shared" si="4"/>
        <v/>
      </c>
      <c r="AF70" t="str">
        <f t="shared" si="4"/>
        <v/>
      </c>
    </row>
    <row r="71" spans="2:33" x14ac:dyDescent="0.35">
      <c r="B71">
        <f t="shared" ref="B71:B131" si="8">B70+1</f>
        <v>20</v>
      </c>
      <c r="C71">
        <f t="shared" si="5"/>
        <v>0</v>
      </c>
      <c r="D71">
        <f t="shared" si="1"/>
        <v>0</v>
      </c>
      <c r="E71">
        <f t="shared" si="1"/>
        <v>0</v>
      </c>
      <c r="F71">
        <f t="shared" si="6"/>
        <v>0.48434929999999998</v>
      </c>
      <c r="G71">
        <f t="shared" si="6"/>
        <v>21.680399999999999</v>
      </c>
      <c r="H71">
        <f t="shared" si="6"/>
        <v>19437.02</v>
      </c>
      <c r="I71">
        <f t="shared" si="6"/>
        <v>18442.21</v>
      </c>
      <c r="J71">
        <f t="shared" si="6"/>
        <v>0</v>
      </c>
      <c r="K71">
        <f t="shared" si="6"/>
        <v>1584.2370000000001</v>
      </c>
      <c r="M71">
        <f t="shared" si="7"/>
        <v>0</v>
      </c>
      <c r="N71">
        <f t="shared" si="7"/>
        <v>0</v>
      </c>
      <c r="O71">
        <f t="shared" si="7"/>
        <v>0</v>
      </c>
      <c r="P71">
        <f t="shared" si="3"/>
        <v>-4.216799999999965E-3</v>
      </c>
      <c r="Q71">
        <f t="shared" si="3"/>
        <v>-0.22592999999999819</v>
      </c>
      <c r="R71">
        <f t="shared" si="3"/>
        <v>-546.58000000000175</v>
      </c>
      <c r="S71">
        <f t="shared" si="3"/>
        <v>-74.849999999998545</v>
      </c>
      <c r="T71">
        <f t="shared" si="3"/>
        <v>0</v>
      </c>
      <c r="U71">
        <f t="shared" si="3"/>
        <v>-416.89100000000008</v>
      </c>
      <c r="V71">
        <f>R71-T71-S71</f>
        <v>-471.7300000000032</v>
      </c>
      <c r="X71">
        <f t="shared" si="4"/>
        <v>0</v>
      </c>
      <c r="Y71">
        <f t="shared" si="4"/>
        <v>0</v>
      </c>
      <c r="Z71">
        <f t="shared" si="4"/>
        <v>0</v>
      </c>
      <c r="AA71">
        <f t="shared" si="4"/>
        <v>-1.8593999999999999E-2</v>
      </c>
      <c r="AB71">
        <f t="shared" si="4"/>
        <v>5.5039999999998201E-2</v>
      </c>
      <c r="AC71">
        <f t="shared" si="4"/>
        <v>-74.009999999998399</v>
      </c>
      <c r="AD71">
        <f t="shared" si="4"/>
        <v>-35.409999999999854</v>
      </c>
      <c r="AE71">
        <f t="shared" si="4"/>
        <v>0</v>
      </c>
      <c r="AF71">
        <f t="shared" si="4"/>
        <v>-377.70190000000002</v>
      </c>
      <c r="AG71">
        <f t="shared" ref="AG71:AG75" si="9">AC71-AE71-AD71</f>
        <v>-38.599999999998545</v>
      </c>
    </row>
    <row r="72" spans="2:33" x14ac:dyDescent="0.35">
      <c r="B72">
        <f t="shared" si="8"/>
        <v>21</v>
      </c>
      <c r="C72">
        <f t="shared" si="5"/>
        <v>0</v>
      </c>
      <c r="D72">
        <f t="shared" si="1"/>
        <v>0</v>
      </c>
      <c r="E72">
        <f t="shared" si="1"/>
        <v>0</v>
      </c>
      <c r="F72">
        <f t="shared" si="6"/>
        <v>0.53362169999999998</v>
      </c>
      <c r="G72">
        <f t="shared" si="6"/>
        <v>23.305540000000001</v>
      </c>
      <c r="H72">
        <f t="shared" si="6"/>
        <v>19117.240000000002</v>
      </c>
      <c r="I72">
        <f t="shared" si="6"/>
        <v>19625.11</v>
      </c>
      <c r="J72">
        <f t="shared" si="6"/>
        <v>0</v>
      </c>
      <c r="K72">
        <f t="shared" si="6"/>
        <v>5055.96</v>
      </c>
      <c r="M72">
        <f t="shared" si="7"/>
        <v>0</v>
      </c>
      <c r="N72">
        <f t="shared" si="7"/>
        <v>0</v>
      </c>
      <c r="O72">
        <f t="shared" si="7"/>
        <v>0</v>
      </c>
      <c r="P72">
        <f t="shared" si="3"/>
        <v>6.4577000000000107E-3</v>
      </c>
      <c r="Q72">
        <f t="shared" si="3"/>
        <v>-0.15911000000000186</v>
      </c>
      <c r="R72">
        <f t="shared" si="3"/>
        <v>-252.40000000000146</v>
      </c>
      <c r="S72">
        <f t="shared" si="3"/>
        <v>-88.049999999999272</v>
      </c>
      <c r="T72">
        <f t="shared" si="3"/>
        <v>0</v>
      </c>
      <c r="U72">
        <f t="shared" si="3"/>
        <v>1655.3190000000004</v>
      </c>
      <c r="V72">
        <f t="shared" ref="V72:V130" si="10">R72-T72-S72</f>
        <v>-164.35000000000218</v>
      </c>
      <c r="X72">
        <f t="shared" si="4"/>
        <v>0</v>
      </c>
      <c r="Y72">
        <f t="shared" si="4"/>
        <v>0</v>
      </c>
      <c r="Z72">
        <f t="shared" si="4"/>
        <v>0</v>
      </c>
      <c r="AA72">
        <f t="shared" si="4"/>
        <v>7.9620000000002467E-4</v>
      </c>
      <c r="AB72">
        <f t="shared" si="4"/>
        <v>-2.16700000000003E-2</v>
      </c>
      <c r="AC72">
        <f t="shared" si="4"/>
        <v>353.16999999999825</v>
      </c>
      <c r="AD72">
        <f t="shared" si="4"/>
        <v>29.18999999999869</v>
      </c>
      <c r="AE72">
        <f t="shared" si="4"/>
        <v>0</v>
      </c>
      <c r="AF72">
        <f t="shared" si="4"/>
        <v>-2846.1710000000003</v>
      </c>
      <c r="AG72">
        <f t="shared" si="9"/>
        <v>323.97999999999956</v>
      </c>
    </row>
    <row r="73" spans="2:33" x14ac:dyDescent="0.35">
      <c r="B73">
        <f t="shared" si="8"/>
        <v>22</v>
      </c>
      <c r="C73">
        <f t="shared" si="5"/>
        <v>0</v>
      </c>
      <c r="D73">
        <f t="shared" si="1"/>
        <v>0</v>
      </c>
      <c r="E73">
        <f t="shared" si="1"/>
        <v>0</v>
      </c>
      <c r="F73">
        <f t="shared" si="6"/>
        <v>0.5420817</v>
      </c>
      <c r="G73">
        <f t="shared" si="6"/>
        <v>20.84761</v>
      </c>
      <c r="H73">
        <f t="shared" si="6"/>
        <v>20372.21</v>
      </c>
      <c r="I73">
        <f t="shared" si="6"/>
        <v>20961.740000000002</v>
      </c>
      <c r="J73">
        <f t="shared" si="6"/>
        <v>0</v>
      </c>
      <c r="K73">
        <f t="shared" si="6"/>
        <v>6785.7839999999997</v>
      </c>
      <c r="M73">
        <f t="shared" si="7"/>
        <v>0</v>
      </c>
      <c r="N73">
        <f t="shared" si="7"/>
        <v>0</v>
      </c>
      <c r="O73">
        <f t="shared" si="7"/>
        <v>0</v>
      </c>
      <c r="P73">
        <f t="shared" si="3"/>
        <v>5.0786999999999916E-3</v>
      </c>
      <c r="Q73">
        <f t="shared" si="3"/>
        <v>-1.448999999999856E-2</v>
      </c>
      <c r="R73">
        <f t="shared" si="3"/>
        <v>121.87000000000262</v>
      </c>
      <c r="S73">
        <f t="shared" si="3"/>
        <v>-44.600000000002183</v>
      </c>
      <c r="T73">
        <f t="shared" si="3"/>
        <v>0</v>
      </c>
      <c r="U73">
        <f t="shared" si="3"/>
        <v>1074.7280000000001</v>
      </c>
      <c r="V73">
        <f t="shared" si="10"/>
        <v>166.4700000000048</v>
      </c>
      <c r="X73">
        <f t="shared" si="4"/>
        <v>0</v>
      </c>
      <c r="Y73">
        <f t="shared" si="4"/>
        <v>0</v>
      </c>
      <c r="Z73">
        <f t="shared" si="4"/>
        <v>0</v>
      </c>
      <c r="AA73">
        <f t="shared" si="4"/>
        <v>-9.2119999999995539E-4</v>
      </c>
      <c r="AB73">
        <f t="shared" si="4"/>
        <v>-1.6840000000001965E-2</v>
      </c>
      <c r="AC73">
        <f t="shared" si="4"/>
        <v>-179.76000000000204</v>
      </c>
      <c r="AD73">
        <f t="shared" si="4"/>
        <v>57.729999999999563</v>
      </c>
      <c r="AE73">
        <f t="shared" si="4"/>
        <v>0</v>
      </c>
      <c r="AF73">
        <f t="shared" si="4"/>
        <v>-1067.1869999999999</v>
      </c>
      <c r="AG73">
        <f t="shared" si="9"/>
        <v>-237.4900000000016</v>
      </c>
    </row>
    <row r="74" spans="2:33" x14ac:dyDescent="0.35">
      <c r="B74">
        <f t="shared" si="8"/>
        <v>23</v>
      </c>
      <c r="C74">
        <f t="shared" si="5"/>
        <v>0</v>
      </c>
      <c r="D74">
        <f t="shared" si="1"/>
        <v>0</v>
      </c>
      <c r="E74">
        <f t="shared" si="1"/>
        <v>0</v>
      </c>
      <c r="F74">
        <f t="shared" si="6"/>
        <v>0.63147690000000001</v>
      </c>
      <c r="G74">
        <f t="shared" si="6"/>
        <v>19.182230000000001</v>
      </c>
      <c r="H74">
        <f t="shared" si="6"/>
        <v>20690.16</v>
      </c>
      <c r="I74">
        <f t="shared" si="6"/>
        <v>22926.89</v>
      </c>
      <c r="J74">
        <f t="shared" si="6"/>
        <v>0</v>
      </c>
      <c r="K74">
        <f t="shared" si="6"/>
        <v>8904.3739999999998</v>
      </c>
      <c r="M74">
        <f t="shared" si="7"/>
        <v>0</v>
      </c>
      <c r="N74">
        <f t="shared" si="7"/>
        <v>0</v>
      </c>
      <c r="O74">
        <f t="shared" si="7"/>
        <v>0</v>
      </c>
      <c r="P74">
        <f t="shared" si="3"/>
        <v>-1.4028000000000374E-3</v>
      </c>
      <c r="Q74">
        <f t="shared" si="3"/>
        <v>-8.9400000000001256E-2</v>
      </c>
      <c r="R74">
        <f t="shared" si="3"/>
        <v>-54.479999999999563</v>
      </c>
      <c r="S74">
        <f t="shared" si="3"/>
        <v>-51.119999999998981</v>
      </c>
      <c r="T74">
        <f t="shared" si="3"/>
        <v>0</v>
      </c>
      <c r="U74">
        <f t="shared" si="3"/>
        <v>55.916000000001077</v>
      </c>
      <c r="V74">
        <f t="shared" si="10"/>
        <v>-3.3600000000005821</v>
      </c>
      <c r="X74">
        <f t="shared" si="4"/>
        <v>0</v>
      </c>
      <c r="Y74">
        <f t="shared" si="4"/>
        <v>0</v>
      </c>
      <c r="Z74">
        <f t="shared" si="4"/>
        <v>0</v>
      </c>
      <c r="AA74">
        <f t="shared" si="4"/>
        <v>-1.5526999999999624E-3</v>
      </c>
      <c r="AB74">
        <f t="shared" si="4"/>
        <v>0.10542000000000229</v>
      </c>
      <c r="AC74">
        <f t="shared" si="4"/>
        <v>111.27000000000044</v>
      </c>
      <c r="AD74">
        <f t="shared" si="4"/>
        <v>-28.880000000001019</v>
      </c>
      <c r="AE74">
        <f t="shared" si="4"/>
        <v>0</v>
      </c>
      <c r="AF74">
        <f t="shared" si="4"/>
        <v>-944.36600000000089</v>
      </c>
      <c r="AG74">
        <f t="shared" si="9"/>
        <v>140.15000000000146</v>
      </c>
    </row>
    <row r="75" spans="2:33" x14ac:dyDescent="0.35">
      <c r="B75">
        <f t="shared" si="8"/>
        <v>24</v>
      </c>
      <c r="C75">
        <f t="shared" si="5"/>
        <v>0</v>
      </c>
      <c r="D75">
        <f t="shared" si="1"/>
        <v>0</v>
      </c>
      <c r="E75">
        <f t="shared" si="1"/>
        <v>0</v>
      </c>
      <c r="F75">
        <f t="shared" si="6"/>
        <v>0.70763240000000005</v>
      </c>
      <c r="G75">
        <f t="shared" si="6"/>
        <v>20.14667</v>
      </c>
      <c r="H75">
        <f t="shared" si="6"/>
        <v>23803.16</v>
      </c>
      <c r="I75">
        <f t="shared" si="6"/>
        <v>25082.78</v>
      </c>
      <c r="J75">
        <f t="shared" si="6"/>
        <v>0</v>
      </c>
      <c r="K75">
        <f t="shared" si="6"/>
        <v>17077.05</v>
      </c>
      <c r="M75">
        <f t="shared" si="7"/>
        <v>0</v>
      </c>
      <c r="N75">
        <f t="shared" si="7"/>
        <v>0</v>
      </c>
      <c r="O75">
        <f t="shared" si="7"/>
        <v>0</v>
      </c>
      <c r="P75">
        <f t="shared" si="3"/>
        <v>-3.1784000000000256E-3</v>
      </c>
      <c r="Q75">
        <f t="shared" si="3"/>
        <v>-6.1479999999999535E-2</v>
      </c>
      <c r="R75">
        <f t="shared" si="3"/>
        <v>-241.52000000000044</v>
      </c>
      <c r="S75">
        <f t="shared" si="3"/>
        <v>-145.57999999999811</v>
      </c>
      <c r="T75">
        <f t="shared" si="3"/>
        <v>0</v>
      </c>
      <c r="U75">
        <f t="shared" si="3"/>
        <v>937.31000000000131</v>
      </c>
      <c r="V75">
        <f t="shared" si="10"/>
        <v>-95.940000000002328</v>
      </c>
      <c r="X75">
        <f t="shared" si="4"/>
        <v>0</v>
      </c>
      <c r="Y75">
        <f t="shared" si="4"/>
        <v>0</v>
      </c>
      <c r="Z75">
        <f t="shared" si="4"/>
        <v>0</v>
      </c>
      <c r="AA75">
        <f t="shared" si="4"/>
        <v>1.355839999999997E-2</v>
      </c>
      <c r="AB75">
        <f t="shared" si="4"/>
        <v>0.33026999999999873</v>
      </c>
      <c r="AC75">
        <f t="shared" si="4"/>
        <v>331.54999999999927</v>
      </c>
      <c r="AD75">
        <f t="shared" si="4"/>
        <v>112.52000000000044</v>
      </c>
      <c r="AE75">
        <f t="shared" si="4"/>
        <v>0</v>
      </c>
      <c r="AF75">
        <f t="shared" si="4"/>
        <v>-981.65000000000146</v>
      </c>
      <c r="AG75">
        <f t="shared" si="9"/>
        <v>219.02999999999884</v>
      </c>
    </row>
    <row r="76" spans="2:33" x14ac:dyDescent="0.35">
      <c r="B76">
        <f t="shared" si="8"/>
        <v>25</v>
      </c>
      <c r="C76">
        <f t="shared" si="5"/>
        <v>0</v>
      </c>
      <c r="D76">
        <f t="shared" si="1"/>
        <v>0</v>
      </c>
      <c r="E76">
        <f t="shared" si="1"/>
        <v>0</v>
      </c>
      <c r="F76">
        <f t="shared" si="6"/>
        <v>0.73045170000000004</v>
      </c>
      <c r="G76">
        <f t="shared" si="6"/>
        <v>19.494959999999999</v>
      </c>
      <c r="H76">
        <f t="shared" si="6"/>
        <v>25200.79</v>
      </c>
      <c r="I76">
        <f t="shared" si="6"/>
        <v>26716.46</v>
      </c>
      <c r="J76">
        <f t="shared" si="6"/>
        <v>0</v>
      </c>
      <c r="K76">
        <f t="shared" si="6"/>
        <v>21118.71</v>
      </c>
      <c r="M76">
        <f t="shared" si="7"/>
        <v>0</v>
      </c>
      <c r="N76">
        <f t="shared" si="7"/>
        <v>0</v>
      </c>
      <c r="O76">
        <f t="shared" si="7"/>
        <v>0</v>
      </c>
      <c r="P76">
        <f t="shared" si="3"/>
        <v>3.6150000000001459E-4</v>
      </c>
      <c r="Q76">
        <f t="shared" si="3"/>
        <v>7.550000000001944E-3</v>
      </c>
      <c r="R76">
        <f t="shared" si="3"/>
        <v>29.479999999999563</v>
      </c>
      <c r="S76">
        <f t="shared" si="3"/>
        <v>-93.809999999997672</v>
      </c>
      <c r="T76">
        <f t="shared" si="3"/>
        <v>0</v>
      </c>
      <c r="U76">
        <f t="shared" si="3"/>
        <v>39.459999999999127</v>
      </c>
      <c r="V76">
        <f t="shared" si="10"/>
        <v>123.28999999999724</v>
      </c>
      <c r="X76">
        <f t="shared" si="4"/>
        <v>0</v>
      </c>
      <c r="Y76">
        <f t="shared" si="4"/>
        <v>0</v>
      </c>
      <c r="Z76">
        <f t="shared" si="4"/>
        <v>0</v>
      </c>
      <c r="AA76">
        <f t="shared" si="4"/>
        <v>2.87689999999996E-3</v>
      </c>
      <c r="AB76">
        <f t="shared" si="4"/>
        <v>-0.23962000000000216</v>
      </c>
      <c r="AC76">
        <f t="shared" si="4"/>
        <v>233.77999999999884</v>
      </c>
      <c r="AD76">
        <f t="shared" si="4"/>
        <v>250.10999999999694</v>
      </c>
      <c r="AE76">
        <f t="shared" si="4"/>
        <v>0</v>
      </c>
      <c r="AF76">
        <f t="shared" si="4"/>
        <v>-1138.6299999999974</v>
      </c>
      <c r="AG76">
        <f>AC76-AE76-AD76</f>
        <v>-16.329999999998108</v>
      </c>
    </row>
    <row r="77" spans="2:33" x14ac:dyDescent="0.35">
      <c r="B77">
        <f t="shared" si="8"/>
        <v>26</v>
      </c>
      <c r="C77">
        <f t="shared" si="5"/>
        <v>0</v>
      </c>
      <c r="D77">
        <f t="shared" si="1"/>
        <v>0</v>
      </c>
      <c r="E77">
        <f t="shared" si="1"/>
        <v>0</v>
      </c>
      <c r="F77">
        <f t="shared" si="6"/>
        <v>0.75396750000000001</v>
      </c>
      <c r="G77">
        <f t="shared" si="6"/>
        <v>20.065359999999998</v>
      </c>
      <c r="H77">
        <f t="shared" si="6"/>
        <v>27576.78</v>
      </c>
      <c r="I77">
        <f t="shared" si="6"/>
        <v>28060.71</v>
      </c>
      <c r="J77">
        <f t="shared" si="6"/>
        <v>0</v>
      </c>
      <c r="K77">
        <f t="shared" si="6"/>
        <v>21228.66</v>
      </c>
      <c r="M77">
        <f t="shared" si="7"/>
        <v>0</v>
      </c>
      <c r="N77">
        <f t="shared" si="7"/>
        <v>0</v>
      </c>
      <c r="O77">
        <f t="shared" si="7"/>
        <v>0</v>
      </c>
      <c r="P77">
        <f t="shared" si="3"/>
        <v>6.2909999999993804E-4</v>
      </c>
      <c r="Q77">
        <f t="shared" si="3"/>
        <v>6.3160000000003436E-2</v>
      </c>
      <c r="R77">
        <f t="shared" si="3"/>
        <v>-14.969999999997526</v>
      </c>
      <c r="S77">
        <f t="shared" si="3"/>
        <v>-77.299999999999272</v>
      </c>
      <c r="T77">
        <f t="shared" si="3"/>
        <v>0</v>
      </c>
      <c r="U77">
        <f t="shared" si="3"/>
        <v>1057.7299999999996</v>
      </c>
      <c r="V77">
        <f t="shared" si="10"/>
        <v>62.330000000001746</v>
      </c>
      <c r="X77">
        <f t="shared" si="4"/>
        <v>0</v>
      </c>
      <c r="Y77">
        <f t="shared" si="4"/>
        <v>0</v>
      </c>
      <c r="Z77">
        <f t="shared" si="4"/>
        <v>0</v>
      </c>
      <c r="AA77">
        <f t="shared" si="4"/>
        <v>2.0944000000000518E-3</v>
      </c>
      <c r="AB77">
        <f t="shared" si="4"/>
        <v>-0.24306000000000338</v>
      </c>
      <c r="AC77">
        <f t="shared" si="4"/>
        <v>-188.9900000000016</v>
      </c>
      <c r="AD77">
        <f t="shared" si="4"/>
        <v>51.81000000000131</v>
      </c>
      <c r="AE77">
        <f t="shared" si="4"/>
        <v>0</v>
      </c>
      <c r="AF77">
        <f t="shared" si="4"/>
        <v>-1732.8899999999994</v>
      </c>
      <c r="AG77">
        <f t="shared" ref="AG77:AG130" si="11">AC77-AE77-AD77</f>
        <v>-240.80000000000291</v>
      </c>
    </row>
    <row r="78" spans="2:33" x14ac:dyDescent="0.35">
      <c r="B78">
        <f t="shared" si="8"/>
        <v>27</v>
      </c>
      <c r="C78">
        <f t="shared" si="5"/>
        <v>0</v>
      </c>
      <c r="D78">
        <f t="shared" si="1"/>
        <v>0</v>
      </c>
      <c r="E78">
        <f t="shared" si="1"/>
        <v>0</v>
      </c>
      <c r="F78">
        <f t="shared" si="6"/>
        <v>0.8024116</v>
      </c>
      <c r="G78">
        <f t="shared" si="6"/>
        <v>20.848389999999998</v>
      </c>
      <c r="H78">
        <f t="shared" si="6"/>
        <v>29573.57</v>
      </c>
      <c r="I78">
        <f t="shared" si="6"/>
        <v>29771.83</v>
      </c>
      <c r="J78">
        <f t="shared" si="6"/>
        <v>0</v>
      </c>
      <c r="K78">
        <f t="shared" si="6"/>
        <v>23181.78</v>
      </c>
      <c r="M78">
        <f t="shared" si="7"/>
        <v>0</v>
      </c>
      <c r="N78">
        <f t="shared" si="7"/>
        <v>0</v>
      </c>
      <c r="O78">
        <f t="shared" si="7"/>
        <v>0</v>
      </c>
      <c r="P78">
        <f t="shared" si="3"/>
        <v>-1.8164000000000513E-3</v>
      </c>
      <c r="Q78">
        <f t="shared" si="3"/>
        <v>-3.7499999999997868E-2</v>
      </c>
      <c r="R78">
        <f t="shared" si="3"/>
        <v>-74.110000000000582</v>
      </c>
      <c r="S78">
        <f t="shared" si="3"/>
        <v>-49.520000000000437</v>
      </c>
      <c r="T78">
        <f t="shared" si="3"/>
        <v>0</v>
      </c>
      <c r="U78">
        <f t="shared" si="3"/>
        <v>95.620000000002619</v>
      </c>
      <c r="V78">
        <f t="shared" si="10"/>
        <v>-24.590000000000146</v>
      </c>
      <c r="X78">
        <f t="shared" si="4"/>
        <v>0</v>
      </c>
      <c r="Y78">
        <f t="shared" si="4"/>
        <v>0</v>
      </c>
      <c r="Z78">
        <f t="shared" si="4"/>
        <v>0</v>
      </c>
      <c r="AA78">
        <f t="shared" si="4"/>
        <v>-8.6699999999995114E-4</v>
      </c>
      <c r="AB78">
        <f t="shared" si="4"/>
        <v>-0.26388000000000034</v>
      </c>
      <c r="AC78">
        <f t="shared" si="4"/>
        <v>-160.68000000000029</v>
      </c>
      <c r="AD78">
        <f t="shared" si="4"/>
        <v>352.84999999999854</v>
      </c>
      <c r="AE78">
        <f t="shared" si="4"/>
        <v>0</v>
      </c>
      <c r="AF78">
        <f t="shared" si="4"/>
        <v>-2842.760000000002</v>
      </c>
      <c r="AG78">
        <f t="shared" si="11"/>
        <v>-513.52999999999884</v>
      </c>
    </row>
    <row r="79" spans="2:33" x14ac:dyDescent="0.35">
      <c r="B79">
        <f t="shared" si="8"/>
        <v>28</v>
      </c>
      <c r="C79">
        <f t="shared" si="5"/>
        <v>0</v>
      </c>
      <c r="D79">
        <f t="shared" si="1"/>
        <v>0</v>
      </c>
      <c r="E79">
        <f t="shared" si="1"/>
        <v>0</v>
      </c>
      <c r="F79">
        <f t="shared" si="6"/>
        <v>0.77689379999999997</v>
      </c>
      <c r="G79">
        <f t="shared" si="6"/>
        <v>20.214950000000002</v>
      </c>
      <c r="H79">
        <f t="shared" si="6"/>
        <v>30397.68</v>
      </c>
      <c r="I79">
        <f t="shared" si="6"/>
        <v>30563.97</v>
      </c>
      <c r="J79">
        <f t="shared" si="6"/>
        <v>0</v>
      </c>
      <c r="K79">
        <f t="shared" si="6"/>
        <v>25117.48</v>
      </c>
      <c r="M79">
        <f t="shared" si="7"/>
        <v>0</v>
      </c>
      <c r="N79">
        <f t="shared" si="7"/>
        <v>0</v>
      </c>
      <c r="O79">
        <f t="shared" si="7"/>
        <v>0</v>
      </c>
      <c r="P79">
        <f t="shared" si="3"/>
        <v>9.4440000000006741E-4</v>
      </c>
      <c r="Q79">
        <f t="shared" si="3"/>
        <v>5.7179999999998898E-2</v>
      </c>
      <c r="R79">
        <f t="shared" si="3"/>
        <v>18.340000000000146</v>
      </c>
      <c r="S79">
        <f t="shared" si="3"/>
        <v>-5.4400000000023283</v>
      </c>
      <c r="T79">
        <f t="shared" si="3"/>
        <v>0</v>
      </c>
      <c r="U79">
        <f t="shared" si="3"/>
        <v>992.20000000000073</v>
      </c>
      <c r="V79">
        <f t="shared" si="10"/>
        <v>23.780000000002474</v>
      </c>
      <c r="X79">
        <f t="shared" si="4"/>
        <v>0</v>
      </c>
      <c r="Y79">
        <f t="shared" si="4"/>
        <v>0</v>
      </c>
      <c r="Z79">
        <f t="shared" si="4"/>
        <v>0</v>
      </c>
      <c r="AA79">
        <f t="shared" si="4"/>
        <v>-1.4112000000000013E-2</v>
      </c>
      <c r="AB79">
        <f t="shared" si="4"/>
        <v>-0.705210000000001</v>
      </c>
      <c r="AC79">
        <f t="shared" si="4"/>
        <v>-1032.5299999999988</v>
      </c>
      <c r="AD79">
        <f t="shared" si="4"/>
        <v>447.03000000000247</v>
      </c>
      <c r="AE79">
        <f t="shared" si="4"/>
        <v>0</v>
      </c>
      <c r="AF79">
        <f t="shared" si="4"/>
        <v>-3665.2299999999996</v>
      </c>
      <c r="AG79">
        <f t="shared" si="11"/>
        <v>-1479.5600000000013</v>
      </c>
    </row>
    <row r="80" spans="2:33" x14ac:dyDescent="0.35">
      <c r="B80">
        <f t="shared" si="8"/>
        <v>29</v>
      </c>
      <c r="C80">
        <f t="shared" si="5"/>
        <v>0</v>
      </c>
      <c r="D80">
        <f t="shared" si="1"/>
        <v>0</v>
      </c>
      <c r="E80">
        <f t="shared" si="1"/>
        <v>0</v>
      </c>
      <c r="F80">
        <f t="shared" si="6"/>
        <v>0.79386219999999996</v>
      </c>
      <c r="G80">
        <f t="shared" si="6"/>
        <v>19.253229999999999</v>
      </c>
      <c r="H80">
        <f t="shared" si="6"/>
        <v>33210.74</v>
      </c>
      <c r="I80">
        <f t="shared" si="6"/>
        <v>32625.78</v>
      </c>
      <c r="J80">
        <f t="shared" si="6"/>
        <v>0</v>
      </c>
      <c r="K80">
        <f t="shared" si="6"/>
        <v>31262.1</v>
      </c>
      <c r="M80">
        <f t="shared" si="7"/>
        <v>0</v>
      </c>
      <c r="N80">
        <f t="shared" si="7"/>
        <v>0</v>
      </c>
      <c r="O80">
        <f t="shared" si="7"/>
        <v>0</v>
      </c>
      <c r="P80">
        <f t="shared" si="3"/>
        <v>1.0213000000000028E-3</v>
      </c>
      <c r="Q80">
        <f t="shared" si="3"/>
        <v>5.8440000000000936E-2</v>
      </c>
      <c r="R80">
        <f t="shared" si="3"/>
        <v>-8.819999999999709</v>
      </c>
      <c r="S80">
        <f t="shared" si="3"/>
        <v>-29.969999999997526</v>
      </c>
      <c r="T80">
        <f t="shared" si="3"/>
        <v>82.929130000000001</v>
      </c>
      <c r="U80">
        <f t="shared" si="3"/>
        <v>343.7400000000016</v>
      </c>
      <c r="V80">
        <f t="shared" si="10"/>
        <v>-61.779130000002183</v>
      </c>
      <c r="X80">
        <f t="shared" si="4"/>
        <v>0</v>
      </c>
      <c r="Y80">
        <f t="shared" si="4"/>
        <v>0</v>
      </c>
      <c r="Z80">
        <f t="shared" si="4"/>
        <v>0</v>
      </c>
      <c r="AA80">
        <f t="shared" si="4"/>
        <v>7.4400000000029998E-5</v>
      </c>
      <c r="AB80">
        <f t="shared" si="4"/>
        <v>0.11025000000000063</v>
      </c>
      <c r="AC80">
        <f t="shared" si="4"/>
        <v>-77.580000000001746</v>
      </c>
      <c r="AD80">
        <f t="shared" si="4"/>
        <v>-122.80000000000291</v>
      </c>
      <c r="AE80">
        <f t="shared" si="4"/>
        <v>-6.6345100000000059</v>
      </c>
      <c r="AF80">
        <f t="shared" si="4"/>
        <v>-1422.7200000000012</v>
      </c>
      <c r="AG80">
        <f t="shared" si="11"/>
        <v>51.85451000000117</v>
      </c>
    </row>
    <row r="81" spans="2:33" x14ac:dyDescent="0.35">
      <c r="B81">
        <f t="shared" si="8"/>
        <v>30</v>
      </c>
      <c r="C81">
        <f t="shared" si="5"/>
        <v>0</v>
      </c>
      <c r="D81">
        <f t="shared" si="1"/>
        <v>0</v>
      </c>
      <c r="E81">
        <f t="shared" si="1"/>
        <v>0</v>
      </c>
      <c r="F81">
        <f t="shared" si="6"/>
        <v>0.83870040000000001</v>
      </c>
      <c r="G81">
        <f t="shared" si="6"/>
        <v>20.455559999999998</v>
      </c>
      <c r="H81">
        <f t="shared" si="6"/>
        <v>36261.08</v>
      </c>
      <c r="I81">
        <f t="shared" si="6"/>
        <v>34252.980000000003</v>
      </c>
      <c r="J81">
        <f t="shared" si="6"/>
        <v>0</v>
      </c>
      <c r="K81">
        <f t="shared" si="6"/>
        <v>42114.53</v>
      </c>
      <c r="M81">
        <f t="shared" si="7"/>
        <v>0</v>
      </c>
      <c r="N81">
        <f t="shared" si="7"/>
        <v>0</v>
      </c>
      <c r="O81">
        <f t="shared" si="7"/>
        <v>0</v>
      </c>
      <c r="P81">
        <f t="shared" si="3"/>
        <v>2.6051000000000268E-3</v>
      </c>
      <c r="Q81">
        <f t="shared" si="3"/>
        <v>-2.6329999999997966E-2</v>
      </c>
      <c r="R81">
        <f t="shared" si="3"/>
        <v>27.669999999998254</v>
      </c>
      <c r="S81">
        <f t="shared" si="3"/>
        <v>-40.490000000005239</v>
      </c>
      <c r="T81">
        <f t="shared" si="3"/>
        <v>188.28790000000001</v>
      </c>
      <c r="U81">
        <f t="shared" si="3"/>
        <v>975.13999999999942</v>
      </c>
      <c r="V81">
        <f t="shared" si="10"/>
        <v>-120.12789999999652</v>
      </c>
      <c r="X81">
        <f t="shared" si="4"/>
        <v>0</v>
      </c>
      <c r="Y81">
        <f t="shared" si="4"/>
        <v>0</v>
      </c>
      <c r="Z81">
        <f t="shared" si="4"/>
        <v>0</v>
      </c>
      <c r="AA81">
        <f t="shared" si="4"/>
        <v>2.571800000000013E-3</v>
      </c>
      <c r="AB81">
        <f t="shared" si="4"/>
        <v>0.21086000000000027</v>
      </c>
      <c r="AC81">
        <f t="shared" si="4"/>
        <v>141.88999999999942</v>
      </c>
      <c r="AD81">
        <f t="shared" si="4"/>
        <v>-227.40999999999622</v>
      </c>
      <c r="AE81">
        <f t="shared" si="4"/>
        <v>4.0258000000000038</v>
      </c>
      <c r="AF81">
        <f t="shared" si="4"/>
        <v>-971.15000000000146</v>
      </c>
      <c r="AG81">
        <f t="shared" si="11"/>
        <v>365.27419999999563</v>
      </c>
    </row>
    <row r="82" spans="2:33" x14ac:dyDescent="0.35">
      <c r="B82">
        <f t="shared" si="8"/>
        <v>31</v>
      </c>
      <c r="C82">
        <f t="shared" si="5"/>
        <v>0</v>
      </c>
      <c r="D82">
        <f t="shared" si="1"/>
        <v>0</v>
      </c>
      <c r="E82">
        <f t="shared" si="1"/>
        <v>0</v>
      </c>
      <c r="F82">
        <f t="shared" si="6"/>
        <v>0.83295609999999998</v>
      </c>
      <c r="G82">
        <f t="shared" si="6"/>
        <v>19.997399999999999</v>
      </c>
      <c r="H82">
        <f t="shared" si="6"/>
        <v>38628.480000000003</v>
      </c>
      <c r="I82">
        <f t="shared" si="6"/>
        <v>35531.589999999997</v>
      </c>
      <c r="J82">
        <f t="shared" si="6"/>
        <v>0</v>
      </c>
      <c r="K82">
        <f t="shared" si="6"/>
        <v>49004.07</v>
      </c>
      <c r="M82">
        <f t="shared" si="7"/>
        <v>0</v>
      </c>
      <c r="N82">
        <f t="shared" si="7"/>
        <v>0</v>
      </c>
      <c r="O82">
        <f t="shared" si="7"/>
        <v>0</v>
      </c>
      <c r="P82">
        <f t="shared" si="3"/>
        <v>3.9204999999999934E-3</v>
      </c>
      <c r="Q82">
        <f t="shared" si="3"/>
        <v>7.7010000000001355E-2</v>
      </c>
      <c r="R82">
        <f t="shared" si="3"/>
        <v>138.06999999999971</v>
      </c>
      <c r="S82">
        <f t="shared" si="3"/>
        <v>-50.409999999996217</v>
      </c>
      <c r="T82">
        <f t="shared" si="3"/>
        <v>271.79140000000001</v>
      </c>
      <c r="U82">
        <f t="shared" si="3"/>
        <v>791.06999999999971</v>
      </c>
      <c r="V82">
        <f t="shared" si="10"/>
        <v>-83.311400000004085</v>
      </c>
      <c r="X82">
        <f t="shared" si="4"/>
        <v>0</v>
      </c>
      <c r="Y82">
        <f t="shared" si="4"/>
        <v>0</v>
      </c>
      <c r="Z82">
        <f t="shared" si="4"/>
        <v>0</v>
      </c>
      <c r="AA82">
        <f t="shared" si="4"/>
        <v>-2.4769999999996184E-4</v>
      </c>
      <c r="AB82">
        <f t="shared" si="4"/>
        <v>0.16186000000000078</v>
      </c>
      <c r="AC82">
        <f t="shared" si="4"/>
        <v>129.43000000000029</v>
      </c>
      <c r="AD82">
        <f t="shared" si="4"/>
        <v>-162.98999999999796</v>
      </c>
      <c r="AE82">
        <f t="shared" si="4"/>
        <v>7.7611999999999739</v>
      </c>
      <c r="AF82">
        <f t="shared" si="4"/>
        <v>-463.61000000000058</v>
      </c>
      <c r="AG82">
        <f t="shared" si="11"/>
        <v>284.65879999999828</v>
      </c>
    </row>
    <row r="83" spans="2:33" x14ac:dyDescent="0.35">
      <c r="B83">
        <f t="shared" si="8"/>
        <v>32</v>
      </c>
      <c r="C83">
        <f t="shared" si="5"/>
        <v>0</v>
      </c>
      <c r="D83">
        <f t="shared" si="1"/>
        <v>0</v>
      </c>
      <c r="E83">
        <f t="shared" si="1"/>
        <v>0</v>
      </c>
      <c r="F83">
        <f t="shared" si="6"/>
        <v>0.81705950000000005</v>
      </c>
      <c r="G83">
        <f t="shared" si="6"/>
        <v>19.312909999999999</v>
      </c>
      <c r="H83">
        <f t="shared" si="6"/>
        <v>40096.17</v>
      </c>
      <c r="I83">
        <f t="shared" si="6"/>
        <v>37567.46</v>
      </c>
      <c r="J83">
        <f t="shared" si="6"/>
        <v>0</v>
      </c>
      <c r="K83">
        <f t="shared" si="6"/>
        <v>55035.98</v>
      </c>
      <c r="M83">
        <f t="shared" si="7"/>
        <v>0</v>
      </c>
      <c r="N83">
        <f t="shared" si="7"/>
        <v>0</v>
      </c>
      <c r="O83">
        <f t="shared" si="7"/>
        <v>0</v>
      </c>
      <c r="P83">
        <f t="shared" si="3"/>
        <v>4.3909999999991456E-4</v>
      </c>
      <c r="Q83">
        <f t="shared" si="3"/>
        <v>-8.6999999999974875E-3</v>
      </c>
      <c r="R83">
        <f t="shared" si="3"/>
        <v>-65.69999999999709</v>
      </c>
      <c r="S83">
        <f t="shared" si="3"/>
        <v>-165.37000000000262</v>
      </c>
      <c r="T83">
        <f t="shared" si="3"/>
        <v>324.91079999999999</v>
      </c>
      <c r="U83">
        <f t="shared" si="3"/>
        <v>-1017.9000000000015</v>
      </c>
      <c r="V83">
        <f t="shared" si="10"/>
        <v>-225.24079999999446</v>
      </c>
      <c r="X83">
        <f t="shared" si="4"/>
        <v>0</v>
      </c>
      <c r="Y83">
        <f t="shared" si="4"/>
        <v>0</v>
      </c>
      <c r="Z83">
        <f t="shared" si="4"/>
        <v>0</v>
      </c>
      <c r="AA83">
        <f t="shared" si="4"/>
        <v>4.6304999999999819E-3</v>
      </c>
      <c r="AB83">
        <f t="shared" si="4"/>
        <v>0.21180000000000021</v>
      </c>
      <c r="AC83">
        <f t="shared" si="4"/>
        <v>146.01000000000204</v>
      </c>
      <c r="AD83">
        <f t="shared" si="4"/>
        <v>-80.069999999999709</v>
      </c>
      <c r="AE83">
        <f t="shared" si="4"/>
        <v>38.933600000000013</v>
      </c>
      <c r="AF83">
        <f t="shared" si="4"/>
        <v>1942.3899999999994</v>
      </c>
      <c r="AG83">
        <f t="shared" si="11"/>
        <v>187.14640000000173</v>
      </c>
    </row>
    <row r="84" spans="2:33" x14ac:dyDescent="0.35">
      <c r="B84">
        <f t="shared" si="8"/>
        <v>33</v>
      </c>
      <c r="C84">
        <f t="shared" si="5"/>
        <v>0</v>
      </c>
      <c r="D84">
        <f t="shared" si="1"/>
        <v>0</v>
      </c>
      <c r="E84">
        <f t="shared" si="1"/>
        <v>0</v>
      </c>
      <c r="F84">
        <f t="shared" si="6"/>
        <v>0.81062690000000004</v>
      </c>
      <c r="G84">
        <f t="shared" si="6"/>
        <v>19.28274</v>
      </c>
      <c r="H84">
        <f t="shared" si="6"/>
        <v>40233.74</v>
      </c>
      <c r="I84">
        <f t="shared" si="6"/>
        <v>39630.53</v>
      </c>
      <c r="J84">
        <f t="shared" si="6"/>
        <v>0</v>
      </c>
      <c r="K84">
        <f t="shared" si="6"/>
        <v>58228.2</v>
      </c>
      <c r="M84">
        <f t="shared" si="7"/>
        <v>0</v>
      </c>
      <c r="N84">
        <f t="shared" si="7"/>
        <v>0</v>
      </c>
      <c r="O84">
        <f t="shared" si="7"/>
        <v>0</v>
      </c>
      <c r="P84">
        <f t="shared" si="3"/>
        <v>1.6296000000000088E-3</v>
      </c>
      <c r="Q84">
        <f t="shared" si="3"/>
        <v>1.2149999999998329E-2</v>
      </c>
      <c r="R84">
        <f t="shared" si="3"/>
        <v>363.17000000000553</v>
      </c>
      <c r="S84">
        <f t="shared" si="3"/>
        <v>-183.77999999999884</v>
      </c>
      <c r="T84">
        <f t="shared" si="3"/>
        <v>369.66449999999998</v>
      </c>
      <c r="U84">
        <f t="shared" si="3"/>
        <v>1122.3899999999994</v>
      </c>
      <c r="V84">
        <f t="shared" si="10"/>
        <v>177.28550000000439</v>
      </c>
      <c r="X84">
        <f t="shared" si="4"/>
        <v>0</v>
      </c>
      <c r="Y84">
        <f t="shared" si="4"/>
        <v>0</v>
      </c>
      <c r="Z84">
        <f t="shared" si="4"/>
        <v>0</v>
      </c>
      <c r="AA84">
        <f t="shared" si="4"/>
        <v>-3.1830000000000469E-3</v>
      </c>
      <c r="AB84">
        <f t="shared" si="4"/>
        <v>8.4200000000009823E-3</v>
      </c>
      <c r="AC84">
        <f t="shared" si="4"/>
        <v>-21.280000000006112</v>
      </c>
      <c r="AD84">
        <f t="shared" si="4"/>
        <v>85.839999999996508</v>
      </c>
      <c r="AE84">
        <f t="shared" si="4"/>
        <v>-32.155899999999974</v>
      </c>
      <c r="AF84">
        <f t="shared" si="4"/>
        <v>1862.3000000000029</v>
      </c>
      <c r="AG84">
        <f t="shared" si="11"/>
        <v>-74.964100000002645</v>
      </c>
    </row>
    <row r="85" spans="2:33" x14ac:dyDescent="0.35">
      <c r="B85">
        <f t="shared" si="8"/>
        <v>34</v>
      </c>
      <c r="C85">
        <f t="shared" si="5"/>
        <v>0</v>
      </c>
      <c r="D85">
        <f t="shared" si="5"/>
        <v>0</v>
      </c>
      <c r="E85">
        <f t="shared" si="5"/>
        <v>0</v>
      </c>
      <c r="F85">
        <f t="shared" si="6"/>
        <v>0.8022977</v>
      </c>
      <c r="G85">
        <f t="shared" si="6"/>
        <v>19.32734</v>
      </c>
      <c r="H85">
        <f t="shared" si="6"/>
        <v>40658.28</v>
      </c>
      <c r="I85">
        <f t="shared" si="6"/>
        <v>41907.480000000003</v>
      </c>
      <c r="J85">
        <f t="shared" si="6"/>
        <v>0</v>
      </c>
      <c r="K85">
        <f t="shared" si="6"/>
        <v>63082.92</v>
      </c>
      <c r="M85">
        <f t="shared" si="7"/>
        <v>0</v>
      </c>
      <c r="N85">
        <f t="shared" si="7"/>
        <v>0</v>
      </c>
      <c r="O85">
        <f t="shared" si="7"/>
        <v>0</v>
      </c>
      <c r="P85">
        <f t="shared" ref="P85:U100" si="12">IF(AND(ISNUMBER(P19),ISNUMBER(F19)),P19-F19,"")</f>
        <v>-2.7112999999999721E-3</v>
      </c>
      <c r="Q85">
        <f t="shared" si="12"/>
        <v>-0.10548999999999964</v>
      </c>
      <c r="R85">
        <f t="shared" si="12"/>
        <v>22.459999999999127</v>
      </c>
      <c r="S85">
        <f t="shared" si="12"/>
        <v>-102.53000000000611</v>
      </c>
      <c r="T85">
        <f t="shared" si="12"/>
        <v>370.75349999999997</v>
      </c>
      <c r="U85">
        <f t="shared" si="12"/>
        <v>-191.43000000000029</v>
      </c>
      <c r="V85">
        <f t="shared" si="10"/>
        <v>-245.76349999999474</v>
      </c>
      <c r="X85">
        <f t="shared" ref="X85:AF100" si="13">IF(AND(ISNUMBER(X19),ISNUMBER(M19)),X19-M19,"")</f>
        <v>0</v>
      </c>
      <c r="Y85">
        <f t="shared" si="13"/>
        <v>0</v>
      </c>
      <c r="Z85">
        <f t="shared" si="13"/>
        <v>0</v>
      </c>
      <c r="AA85">
        <f t="shared" si="13"/>
        <v>-4.4880000000000475E-3</v>
      </c>
      <c r="AB85">
        <f t="shared" si="13"/>
        <v>-6.2700000000006639E-3</v>
      </c>
      <c r="AC85">
        <f t="shared" si="13"/>
        <v>87.959999999999127</v>
      </c>
      <c r="AD85">
        <f t="shared" si="13"/>
        <v>-101.05999999999767</v>
      </c>
      <c r="AE85">
        <f t="shared" si="13"/>
        <v>-18.602899999999977</v>
      </c>
      <c r="AF85">
        <f t="shared" si="13"/>
        <v>2155.4300000000003</v>
      </c>
      <c r="AG85">
        <f t="shared" si="11"/>
        <v>207.62289999999678</v>
      </c>
    </row>
    <row r="86" spans="2:33" x14ac:dyDescent="0.35">
      <c r="B86">
        <f t="shared" si="8"/>
        <v>35</v>
      </c>
      <c r="C86">
        <f t="shared" si="5"/>
        <v>0</v>
      </c>
      <c r="D86">
        <f t="shared" si="5"/>
        <v>0</v>
      </c>
      <c r="E86">
        <f t="shared" si="5"/>
        <v>0</v>
      </c>
      <c r="F86">
        <f t="shared" ref="F86:K101" si="14">IF(ISNUMBER(F20),F20,"")</f>
        <v>0.79326920000000001</v>
      </c>
      <c r="G86">
        <f t="shared" si="14"/>
        <v>19.380970000000001</v>
      </c>
      <c r="H86">
        <f t="shared" si="14"/>
        <v>40709.11</v>
      </c>
      <c r="I86">
        <f t="shared" si="14"/>
        <v>46134.14</v>
      </c>
      <c r="J86">
        <f t="shared" si="14"/>
        <v>0</v>
      </c>
      <c r="K86">
        <f t="shared" si="14"/>
        <v>61031.3</v>
      </c>
      <c r="M86">
        <f t="shared" ref="M86:O101" si="15">IF(ISNUMBER(M20),M20,"")</f>
        <v>0</v>
      </c>
      <c r="N86">
        <f t="shared" si="15"/>
        <v>0</v>
      </c>
      <c r="O86">
        <f t="shared" si="15"/>
        <v>0</v>
      </c>
      <c r="P86">
        <f t="shared" si="12"/>
        <v>1.9508000000000303E-3</v>
      </c>
      <c r="Q86">
        <f t="shared" si="12"/>
        <v>-2.2000000000232944E-4</v>
      </c>
      <c r="R86">
        <f t="shared" si="12"/>
        <v>252.29000000000087</v>
      </c>
      <c r="S86">
        <f t="shared" si="12"/>
        <v>-63.319999999999709</v>
      </c>
      <c r="T86">
        <f t="shared" si="12"/>
        <v>368.0249</v>
      </c>
      <c r="U86">
        <f t="shared" si="12"/>
        <v>-544.33000000000175</v>
      </c>
      <c r="V86">
        <f t="shared" si="10"/>
        <v>-52.41489999999942</v>
      </c>
      <c r="X86">
        <f t="shared" si="13"/>
        <v>0</v>
      </c>
      <c r="Y86">
        <f t="shared" si="13"/>
        <v>0</v>
      </c>
      <c r="Z86">
        <f t="shared" si="13"/>
        <v>0</v>
      </c>
      <c r="AA86">
        <f t="shared" si="13"/>
        <v>-5.9288000000000673E-3</v>
      </c>
      <c r="AB86">
        <f t="shared" si="13"/>
        <v>-6.5539999999998599E-2</v>
      </c>
      <c r="AC86">
        <f t="shared" si="13"/>
        <v>29.080000000001746</v>
      </c>
      <c r="AD86">
        <f t="shared" si="13"/>
        <v>-104.11000000000058</v>
      </c>
      <c r="AE86">
        <f t="shared" si="13"/>
        <v>-10.701599999999985</v>
      </c>
      <c r="AF86">
        <f t="shared" si="13"/>
        <v>3467.8600000000006</v>
      </c>
      <c r="AG86">
        <f t="shared" si="11"/>
        <v>143.89160000000231</v>
      </c>
    </row>
    <row r="87" spans="2:33" x14ac:dyDescent="0.35">
      <c r="B87">
        <f t="shared" si="8"/>
        <v>36</v>
      </c>
      <c r="C87">
        <f t="shared" si="5"/>
        <v>0</v>
      </c>
      <c r="D87">
        <f t="shared" si="5"/>
        <v>0</v>
      </c>
      <c r="E87">
        <f t="shared" si="5"/>
        <v>0</v>
      </c>
      <c r="F87">
        <f t="shared" si="14"/>
        <v>0.77182499999999998</v>
      </c>
      <c r="G87">
        <f t="shared" si="14"/>
        <v>21.47017</v>
      </c>
      <c r="H87">
        <f t="shared" si="14"/>
        <v>42737.34</v>
      </c>
      <c r="I87">
        <f t="shared" si="14"/>
        <v>36886.519999999997</v>
      </c>
      <c r="J87">
        <f t="shared" si="14"/>
        <v>0</v>
      </c>
      <c r="K87">
        <f t="shared" si="14"/>
        <v>72385.06</v>
      </c>
      <c r="M87">
        <f t="shared" si="15"/>
        <v>0</v>
      </c>
      <c r="N87">
        <f t="shared" si="15"/>
        <v>0</v>
      </c>
      <c r="O87">
        <f t="shared" si="15"/>
        <v>0</v>
      </c>
      <c r="P87">
        <f t="shared" si="12"/>
        <v>-9.3460000000000765E-4</v>
      </c>
      <c r="Q87">
        <f t="shared" si="12"/>
        <v>2.5069999999999482E-2</v>
      </c>
      <c r="R87">
        <f t="shared" si="12"/>
        <v>197.99000000000524</v>
      </c>
      <c r="S87">
        <f t="shared" si="12"/>
        <v>-159.19999999999709</v>
      </c>
      <c r="T87">
        <f t="shared" si="12"/>
        <v>381.26299999999998</v>
      </c>
      <c r="U87">
        <f t="shared" si="12"/>
        <v>481.02000000000407</v>
      </c>
      <c r="V87">
        <f t="shared" si="10"/>
        <v>-24.072999999997649</v>
      </c>
      <c r="X87">
        <f t="shared" si="13"/>
        <v>0</v>
      </c>
      <c r="Y87">
        <f t="shared" si="13"/>
        <v>0</v>
      </c>
      <c r="Z87">
        <f t="shared" si="13"/>
        <v>0</v>
      </c>
      <c r="AA87">
        <f t="shared" si="13"/>
        <v>5.0978000000000412E-3</v>
      </c>
      <c r="AB87">
        <f t="shared" si="13"/>
        <v>-9.5479999999998455E-2</v>
      </c>
      <c r="AC87">
        <f t="shared" si="13"/>
        <v>4.1299999999973807</v>
      </c>
      <c r="AD87">
        <f t="shared" si="13"/>
        <v>126.41000000000349</v>
      </c>
      <c r="AE87">
        <f t="shared" si="13"/>
        <v>-0.37579999999996971</v>
      </c>
      <c r="AF87">
        <f t="shared" si="13"/>
        <v>4920.8699999999953</v>
      </c>
      <c r="AG87">
        <f t="shared" si="11"/>
        <v>-121.90420000000614</v>
      </c>
    </row>
    <row r="88" spans="2:33" x14ac:dyDescent="0.35">
      <c r="B88">
        <f t="shared" si="8"/>
        <v>37</v>
      </c>
      <c r="C88">
        <f t="shared" si="5"/>
        <v>0</v>
      </c>
      <c r="D88">
        <f t="shared" si="5"/>
        <v>0</v>
      </c>
      <c r="E88">
        <f t="shared" si="5"/>
        <v>0</v>
      </c>
      <c r="F88">
        <f t="shared" si="14"/>
        <v>0.81633880000000003</v>
      </c>
      <c r="G88">
        <f t="shared" si="14"/>
        <v>21.93507</v>
      </c>
      <c r="H88">
        <f t="shared" si="14"/>
        <v>46663.21</v>
      </c>
      <c r="I88">
        <f t="shared" si="14"/>
        <v>36086.67</v>
      </c>
      <c r="J88">
        <f t="shared" si="14"/>
        <v>0</v>
      </c>
      <c r="K88">
        <f t="shared" si="14"/>
        <v>88094.57</v>
      </c>
      <c r="M88">
        <f t="shared" si="15"/>
        <v>0</v>
      </c>
      <c r="N88">
        <f t="shared" si="15"/>
        <v>0</v>
      </c>
      <c r="O88">
        <f t="shared" si="15"/>
        <v>0</v>
      </c>
      <c r="P88">
        <f t="shared" si="12"/>
        <v>-1.7693000000000847E-3</v>
      </c>
      <c r="Q88">
        <f t="shared" si="12"/>
        <v>-3.4189999999998832E-2</v>
      </c>
      <c r="R88">
        <f t="shared" si="12"/>
        <v>178.66999999999825</v>
      </c>
      <c r="S88">
        <f t="shared" si="12"/>
        <v>-272.59999999999854</v>
      </c>
      <c r="T88">
        <f t="shared" si="12"/>
        <v>514.12689999999998</v>
      </c>
      <c r="U88">
        <f t="shared" si="12"/>
        <v>539.63999999999942</v>
      </c>
      <c r="V88">
        <f t="shared" si="10"/>
        <v>-62.856900000003179</v>
      </c>
      <c r="X88">
        <f t="shared" si="13"/>
        <v>0</v>
      </c>
      <c r="Y88">
        <f t="shared" si="13"/>
        <v>0</v>
      </c>
      <c r="Z88">
        <f t="shared" si="13"/>
        <v>0</v>
      </c>
      <c r="AA88">
        <f t="shared" si="13"/>
        <v>-1.0702999999999685E-3</v>
      </c>
      <c r="AB88">
        <f t="shared" si="13"/>
        <v>4.1389999999999816E-2</v>
      </c>
      <c r="AC88">
        <f t="shared" si="13"/>
        <v>361.9800000000032</v>
      </c>
      <c r="AD88">
        <f t="shared" si="13"/>
        <v>357.59999999999854</v>
      </c>
      <c r="AE88">
        <f t="shared" si="13"/>
        <v>3.7268000000000256</v>
      </c>
      <c r="AF88">
        <f t="shared" si="13"/>
        <v>3581.4399999999878</v>
      </c>
      <c r="AG88">
        <f t="shared" si="11"/>
        <v>0.65320000000463097</v>
      </c>
    </row>
    <row r="89" spans="2:33" x14ac:dyDescent="0.35">
      <c r="B89">
        <f t="shared" si="8"/>
        <v>38</v>
      </c>
      <c r="C89">
        <f t="shared" si="5"/>
        <v>0</v>
      </c>
      <c r="D89">
        <f t="shared" si="5"/>
        <v>0</v>
      </c>
      <c r="E89">
        <f t="shared" si="5"/>
        <v>0</v>
      </c>
      <c r="F89">
        <f t="shared" si="14"/>
        <v>0.812052</v>
      </c>
      <c r="G89">
        <f t="shared" si="14"/>
        <v>21.94098</v>
      </c>
      <c r="H89">
        <f t="shared" si="14"/>
        <v>47698.720000000001</v>
      </c>
      <c r="I89">
        <f t="shared" si="14"/>
        <v>36701.620000000003</v>
      </c>
      <c r="J89">
        <f t="shared" si="14"/>
        <v>0</v>
      </c>
      <c r="K89">
        <f t="shared" si="14"/>
        <v>103617</v>
      </c>
      <c r="M89">
        <f t="shared" si="15"/>
        <v>0</v>
      </c>
      <c r="N89">
        <f t="shared" si="15"/>
        <v>0</v>
      </c>
      <c r="O89">
        <f t="shared" si="15"/>
        <v>0</v>
      </c>
      <c r="P89">
        <f t="shared" si="12"/>
        <v>1.8915000000000459E-3</v>
      </c>
      <c r="Q89">
        <f t="shared" si="12"/>
        <v>6.5799999999995862E-3</v>
      </c>
      <c r="R89">
        <f t="shared" si="12"/>
        <v>294.66999999999825</v>
      </c>
      <c r="S89">
        <f t="shared" si="12"/>
        <v>-300.51000000000204</v>
      </c>
      <c r="T89">
        <f t="shared" si="12"/>
        <v>521.01689999999996</v>
      </c>
      <c r="U89">
        <f t="shared" si="12"/>
        <v>2342.1000000000058</v>
      </c>
      <c r="V89">
        <f t="shared" si="10"/>
        <v>74.163100000000327</v>
      </c>
      <c r="X89">
        <f t="shared" si="13"/>
        <v>0</v>
      </c>
      <c r="Y89">
        <f t="shared" si="13"/>
        <v>0</v>
      </c>
      <c r="Z89">
        <f t="shared" si="13"/>
        <v>0</v>
      </c>
      <c r="AA89">
        <f t="shared" si="13"/>
        <v>5.1939999999994768E-4</v>
      </c>
      <c r="AB89">
        <f t="shared" si="13"/>
        <v>-1.1769999999998504E-2</v>
      </c>
      <c r="AC89">
        <f t="shared" si="13"/>
        <v>54.849999999998545</v>
      </c>
      <c r="AD89">
        <f t="shared" si="13"/>
        <v>248.37999999999738</v>
      </c>
      <c r="AE89">
        <f t="shared" si="13"/>
        <v>1.7824000000000524</v>
      </c>
      <c r="AF89">
        <f t="shared" si="13"/>
        <v>2623.0999999999913</v>
      </c>
      <c r="AG89">
        <f t="shared" si="11"/>
        <v>-195.31239999999889</v>
      </c>
    </row>
    <row r="90" spans="2:33" x14ac:dyDescent="0.35">
      <c r="B90">
        <f t="shared" si="8"/>
        <v>39</v>
      </c>
      <c r="C90">
        <f t="shared" si="5"/>
        <v>0</v>
      </c>
      <c r="D90">
        <f t="shared" si="5"/>
        <v>0</v>
      </c>
      <c r="E90">
        <f t="shared" si="5"/>
        <v>0</v>
      </c>
      <c r="F90">
        <f t="shared" si="14"/>
        <v>0.79550589999999999</v>
      </c>
      <c r="G90">
        <f t="shared" si="14"/>
        <v>21.297920000000001</v>
      </c>
      <c r="H90">
        <f t="shared" si="14"/>
        <v>48551.199999999997</v>
      </c>
      <c r="I90">
        <f t="shared" si="14"/>
        <v>37806.959999999999</v>
      </c>
      <c r="J90">
        <f t="shared" si="14"/>
        <v>0</v>
      </c>
      <c r="K90">
        <f t="shared" si="14"/>
        <v>120670.3</v>
      </c>
      <c r="M90">
        <f t="shared" si="15"/>
        <v>0</v>
      </c>
      <c r="N90">
        <f t="shared" si="15"/>
        <v>0</v>
      </c>
      <c r="O90">
        <f t="shared" si="15"/>
        <v>0</v>
      </c>
      <c r="P90">
        <f t="shared" si="12"/>
        <v>9.4150000000003953E-4</v>
      </c>
      <c r="Q90">
        <f t="shared" si="12"/>
        <v>2.8529999999999944E-2</v>
      </c>
      <c r="R90">
        <f t="shared" si="12"/>
        <v>344.05000000000291</v>
      </c>
      <c r="S90">
        <f t="shared" si="12"/>
        <v>-265.40000000000146</v>
      </c>
      <c r="T90">
        <f t="shared" si="12"/>
        <v>478.39690000000002</v>
      </c>
      <c r="U90">
        <f t="shared" si="12"/>
        <v>2569</v>
      </c>
      <c r="V90">
        <f t="shared" si="10"/>
        <v>131.05310000000435</v>
      </c>
      <c r="X90">
        <f t="shared" si="13"/>
        <v>0</v>
      </c>
      <c r="Y90">
        <f t="shared" si="13"/>
        <v>0</v>
      </c>
      <c r="Z90">
        <f t="shared" si="13"/>
        <v>0</v>
      </c>
      <c r="AA90">
        <f t="shared" si="13"/>
        <v>7.1928999999999466E-3</v>
      </c>
      <c r="AB90">
        <f t="shared" si="13"/>
        <v>0.248389999999997</v>
      </c>
      <c r="AC90">
        <f t="shared" si="13"/>
        <v>240.80000000000291</v>
      </c>
      <c r="AD90">
        <f t="shared" si="13"/>
        <v>184.29000000000087</v>
      </c>
      <c r="AE90">
        <f t="shared" si="13"/>
        <v>37.381699999999967</v>
      </c>
      <c r="AF90">
        <f t="shared" si="13"/>
        <v>3724.5999999999913</v>
      </c>
      <c r="AG90">
        <f t="shared" si="11"/>
        <v>19.128300000002071</v>
      </c>
    </row>
    <row r="91" spans="2:33" x14ac:dyDescent="0.35">
      <c r="B91">
        <f t="shared" si="8"/>
        <v>40</v>
      </c>
      <c r="C91">
        <f t="shared" si="5"/>
        <v>0</v>
      </c>
      <c r="D91">
        <f t="shared" si="5"/>
        <v>0</v>
      </c>
      <c r="E91">
        <f t="shared" si="5"/>
        <v>0</v>
      </c>
      <c r="F91">
        <f t="shared" si="14"/>
        <v>0.78227270000000004</v>
      </c>
      <c r="G91">
        <f t="shared" si="14"/>
        <v>21.221889999999998</v>
      </c>
      <c r="H91">
        <f t="shared" si="14"/>
        <v>49333.67</v>
      </c>
      <c r="I91">
        <f t="shared" si="14"/>
        <v>38403.53</v>
      </c>
      <c r="J91">
        <f t="shared" si="14"/>
        <v>0</v>
      </c>
      <c r="K91">
        <f t="shared" si="14"/>
        <v>135135.6</v>
      </c>
      <c r="M91">
        <f t="shared" si="15"/>
        <v>0</v>
      </c>
      <c r="N91">
        <f t="shared" si="15"/>
        <v>0</v>
      </c>
      <c r="O91">
        <f t="shared" si="15"/>
        <v>0</v>
      </c>
      <c r="P91">
        <f t="shared" si="12"/>
        <v>2.4882999999999988E-3</v>
      </c>
      <c r="Q91">
        <f t="shared" si="12"/>
        <v>1.1700000000018917E-3</v>
      </c>
      <c r="R91">
        <f t="shared" si="12"/>
        <v>402.61000000000058</v>
      </c>
      <c r="S91">
        <f t="shared" si="12"/>
        <v>-187.20999999999913</v>
      </c>
      <c r="T91">
        <f t="shared" si="12"/>
        <v>454.2056</v>
      </c>
      <c r="U91">
        <f t="shared" si="12"/>
        <v>4925.2999999999884</v>
      </c>
      <c r="V91">
        <f t="shared" si="10"/>
        <v>135.6143999999997</v>
      </c>
      <c r="X91">
        <f t="shared" si="13"/>
        <v>0</v>
      </c>
      <c r="Y91">
        <f t="shared" si="13"/>
        <v>0</v>
      </c>
      <c r="Z91">
        <f t="shared" si="13"/>
        <v>0</v>
      </c>
      <c r="AA91">
        <f t="shared" si="13"/>
        <v>-9.0500000000004466E-4</v>
      </c>
      <c r="AB91">
        <f t="shared" si="13"/>
        <v>6.3819999999999766E-2</v>
      </c>
      <c r="AC91">
        <f t="shared" si="13"/>
        <v>298.31999999999971</v>
      </c>
      <c r="AD91">
        <f t="shared" si="13"/>
        <v>326.41999999999825</v>
      </c>
      <c r="AE91">
        <f t="shared" si="13"/>
        <v>-28.480400000000031</v>
      </c>
      <c r="AF91">
        <f t="shared" si="13"/>
        <v>5395.6000000000058</v>
      </c>
      <c r="AG91">
        <f t="shared" si="11"/>
        <v>0.38040000000148666</v>
      </c>
    </row>
    <row r="92" spans="2:33" x14ac:dyDescent="0.35">
      <c r="B92">
        <f t="shared" si="8"/>
        <v>41</v>
      </c>
      <c r="C92">
        <f t="shared" si="5"/>
        <v>0</v>
      </c>
      <c r="D92">
        <f t="shared" si="5"/>
        <v>0</v>
      </c>
      <c r="E92">
        <f t="shared" si="5"/>
        <v>0</v>
      </c>
      <c r="F92">
        <f t="shared" si="14"/>
        <v>0.76551230000000003</v>
      </c>
      <c r="G92">
        <f t="shared" si="14"/>
        <v>21.172550000000001</v>
      </c>
      <c r="H92">
        <f t="shared" si="14"/>
        <v>50358.49</v>
      </c>
      <c r="I92">
        <f t="shared" si="14"/>
        <v>38771.910000000003</v>
      </c>
      <c r="J92">
        <f t="shared" si="14"/>
        <v>0</v>
      </c>
      <c r="K92">
        <f t="shared" si="14"/>
        <v>151286.9</v>
      </c>
      <c r="M92">
        <f t="shared" si="15"/>
        <v>0</v>
      </c>
      <c r="N92">
        <f t="shared" si="15"/>
        <v>0</v>
      </c>
      <c r="O92">
        <f t="shared" si="15"/>
        <v>0</v>
      </c>
      <c r="P92">
        <f t="shared" si="12"/>
        <v>1.7774999999999874E-3</v>
      </c>
      <c r="Q92">
        <f t="shared" si="12"/>
        <v>2.2659999999998348E-2</v>
      </c>
      <c r="R92">
        <f t="shared" si="12"/>
        <v>335.91000000000349</v>
      </c>
      <c r="S92">
        <f t="shared" si="12"/>
        <v>-48.700000000004366</v>
      </c>
      <c r="T92">
        <f t="shared" si="12"/>
        <v>410.26350000000002</v>
      </c>
      <c r="U92">
        <f t="shared" si="12"/>
        <v>5699.8000000000175</v>
      </c>
      <c r="V92">
        <f t="shared" si="10"/>
        <v>-25.653499999992164</v>
      </c>
      <c r="X92">
        <f t="shared" si="13"/>
        <v>0</v>
      </c>
      <c r="Y92">
        <f t="shared" si="13"/>
        <v>0</v>
      </c>
      <c r="Z92">
        <f t="shared" si="13"/>
        <v>0</v>
      </c>
      <c r="AA92">
        <f t="shared" si="13"/>
        <v>-5.2530000000006183E-4</v>
      </c>
      <c r="AB92">
        <f t="shared" si="13"/>
        <v>0.12394000000000105</v>
      </c>
      <c r="AC92">
        <f t="shared" si="13"/>
        <v>588.76000000000204</v>
      </c>
      <c r="AD92">
        <f t="shared" si="13"/>
        <v>327.08000000000175</v>
      </c>
      <c r="AE92">
        <f t="shared" si="13"/>
        <v>30.506299999999953</v>
      </c>
      <c r="AF92">
        <f t="shared" si="13"/>
        <v>9500.5999999999767</v>
      </c>
      <c r="AG92">
        <f t="shared" si="11"/>
        <v>231.17370000000028</v>
      </c>
    </row>
    <row r="93" spans="2:33" x14ac:dyDescent="0.35">
      <c r="B93">
        <f t="shared" si="8"/>
        <v>42</v>
      </c>
      <c r="C93">
        <f t="shared" si="5"/>
        <v>0</v>
      </c>
      <c r="D93">
        <f t="shared" si="5"/>
        <v>0</v>
      </c>
      <c r="E93">
        <f t="shared" si="5"/>
        <v>0</v>
      </c>
      <c r="F93">
        <f t="shared" si="14"/>
        <v>0.7368306</v>
      </c>
      <c r="G93">
        <f t="shared" si="14"/>
        <v>20.9192</v>
      </c>
      <c r="H93">
        <f t="shared" si="14"/>
        <v>51120.65</v>
      </c>
      <c r="I93">
        <f t="shared" si="14"/>
        <v>39125.11</v>
      </c>
      <c r="J93">
        <f t="shared" si="14"/>
        <v>0</v>
      </c>
      <c r="K93">
        <f t="shared" si="14"/>
        <v>167436.9</v>
      </c>
      <c r="M93">
        <f t="shared" si="15"/>
        <v>0</v>
      </c>
      <c r="N93">
        <f t="shared" si="15"/>
        <v>0</v>
      </c>
      <c r="O93">
        <f t="shared" si="15"/>
        <v>0</v>
      </c>
      <c r="P93">
        <f t="shared" si="12"/>
        <v>-2.0128000000000368E-3</v>
      </c>
      <c r="Q93">
        <f t="shared" si="12"/>
        <v>-0.16068999999999889</v>
      </c>
      <c r="R93">
        <f t="shared" si="12"/>
        <v>93.029999999998836</v>
      </c>
      <c r="S93">
        <f t="shared" si="12"/>
        <v>94.05000000000291</v>
      </c>
      <c r="T93">
        <f t="shared" si="12"/>
        <v>325.12709999999998</v>
      </c>
      <c r="U93">
        <f t="shared" si="12"/>
        <v>8842.5</v>
      </c>
      <c r="V93">
        <f t="shared" si="10"/>
        <v>-326.14710000000406</v>
      </c>
      <c r="X93">
        <f t="shared" si="13"/>
        <v>0</v>
      </c>
      <c r="Y93">
        <f t="shared" si="13"/>
        <v>0</v>
      </c>
      <c r="Z93">
        <f t="shared" si="13"/>
        <v>0</v>
      </c>
      <c r="AA93">
        <f t="shared" si="13"/>
        <v>2.7538000000000284E-3</v>
      </c>
      <c r="AB93">
        <f t="shared" si="13"/>
        <v>0.22309999999999874</v>
      </c>
      <c r="AC93">
        <f t="shared" si="13"/>
        <v>712.08999999999651</v>
      </c>
      <c r="AD93">
        <f t="shared" si="13"/>
        <v>198.88999999999942</v>
      </c>
      <c r="AE93">
        <f t="shared" si="13"/>
        <v>59.992400000000032</v>
      </c>
      <c r="AF93">
        <f t="shared" si="13"/>
        <v>6941.3999999999942</v>
      </c>
      <c r="AG93">
        <f t="shared" si="11"/>
        <v>453.207599999997</v>
      </c>
    </row>
    <row r="94" spans="2:33" x14ac:dyDescent="0.35">
      <c r="B94">
        <f t="shared" si="8"/>
        <v>43</v>
      </c>
      <c r="C94">
        <f t="shared" si="5"/>
        <v>0</v>
      </c>
      <c r="D94">
        <f t="shared" si="5"/>
        <v>0</v>
      </c>
      <c r="E94">
        <f t="shared" si="5"/>
        <v>0</v>
      </c>
      <c r="F94">
        <f t="shared" si="14"/>
        <v>0.70600669999999999</v>
      </c>
      <c r="G94">
        <f t="shared" si="14"/>
        <v>21.12631</v>
      </c>
      <c r="H94">
        <f t="shared" si="14"/>
        <v>52383.05</v>
      </c>
      <c r="I94">
        <f t="shared" si="14"/>
        <v>39532.769999999997</v>
      </c>
      <c r="J94">
        <f t="shared" si="14"/>
        <v>0</v>
      </c>
      <c r="K94">
        <f t="shared" si="14"/>
        <v>187774</v>
      </c>
      <c r="M94">
        <f t="shared" si="15"/>
        <v>0</v>
      </c>
      <c r="N94">
        <f t="shared" si="15"/>
        <v>0</v>
      </c>
      <c r="O94">
        <f t="shared" si="15"/>
        <v>0</v>
      </c>
      <c r="P94">
        <f t="shared" si="12"/>
        <v>-3.7488999999999439E-3</v>
      </c>
      <c r="Q94">
        <f t="shared" si="12"/>
        <v>-0.11402000000000001</v>
      </c>
      <c r="R94">
        <f t="shared" si="12"/>
        <v>148.33999999999651</v>
      </c>
      <c r="S94">
        <f t="shared" si="12"/>
        <v>-2.0499999999956344</v>
      </c>
      <c r="T94">
        <f t="shared" si="12"/>
        <v>307.14550000000003</v>
      </c>
      <c r="U94">
        <f t="shared" si="12"/>
        <v>7619.7999999999884</v>
      </c>
      <c r="V94">
        <f t="shared" si="10"/>
        <v>-156.75550000000788</v>
      </c>
      <c r="X94">
        <f t="shared" si="13"/>
        <v>0</v>
      </c>
      <c r="Y94">
        <f t="shared" si="13"/>
        <v>0</v>
      </c>
      <c r="Z94">
        <f t="shared" si="13"/>
        <v>0</v>
      </c>
      <c r="AA94">
        <f t="shared" si="13"/>
        <v>9.1736999999999513E-3</v>
      </c>
      <c r="AB94">
        <f t="shared" si="13"/>
        <v>0.14662999999999826</v>
      </c>
      <c r="AC94">
        <f t="shared" si="13"/>
        <v>561.86000000000058</v>
      </c>
      <c r="AD94">
        <f t="shared" si="13"/>
        <v>190.59999999999854</v>
      </c>
      <c r="AE94">
        <f t="shared" si="13"/>
        <v>22.192399999999964</v>
      </c>
      <c r="AF94">
        <f t="shared" si="13"/>
        <v>4971.3000000000175</v>
      </c>
      <c r="AG94">
        <f t="shared" si="11"/>
        <v>349.06760000000213</v>
      </c>
    </row>
    <row r="95" spans="2:33" x14ac:dyDescent="0.35">
      <c r="B95">
        <f t="shared" si="8"/>
        <v>44</v>
      </c>
      <c r="C95">
        <f t="shared" si="5"/>
        <v>0</v>
      </c>
      <c r="D95">
        <f t="shared" si="5"/>
        <v>0</v>
      </c>
      <c r="E95">
        <f t="shared" si="5"/>
        <v>0</v>
      </c>
      <c r="F95">
        <f t="shared" si="14"/>
        <v>0.66366499999999995</v>
      </c>
      <c r="G95">
        <f t="shared" si="14"/>
        <v>20.843769999999999</v>
      </c>
      <c r="H95">
        <f t="shared" si="14"/>
        <v>53562.38</v>
      </c>
      <c r="I95">
        <f t="shared" si="14"/>
        <v>39733.910000000003</v>
      </c>
      <c r="J95">
        <f t="shared" si="14"/>
        <v>0</v>
      </c>
      <c r="K95">
        <f t="shared" si="14"/>
        <v>207949.7</v>
      </c>
      <c r="M95">
        <f t="shared" si="15"/>
        <v>0</v>
      </c>
      <c r="N95">
        <f t="shared" si="15"/>
        <v>0</v>
      </c>
      <c r="O95">
        <f t="shared" si="15"/>
        <v>0</v>
      </c>
      <c r="P95">
        <f t="shared" si="12"/>
        <v>-8.9889999999992476E-4</v>
      </c>
      <c r="Q95">
        <f t="shared" si="12"/>
        <v>4.1440000000001476E-2</v>
      </c>
      <c r="R95">
        <f t="shared" si="12"/>
        <v>419.08000000000175</v>
      </c>
      <c r="S95">
        <f t="shared" si="12"/>
        <v>25.049999999995634</v>
      </c>
      <c r="T95">
        <f t="shared" si="12"/>
        <v>310.0471</v>
      </c>
      <c r="U95">
        <f t="shared" si="12"/>
        <v>9956.6999999999825</v>
      </c>
      <c r="V95">
        <f t="shared" si="10"/>
        <v>83.982900000006111</v>
      </c>
      <c r="X95">
        <f t="shared" si="13"/>
        <v>0</v>
      </c>
      <c r="Y95">
        <f t="shared" si="13"/>
        <v>0</v>
      </c>
      <c r="Z95">
        <f t="shared" si="13"/>
        <v>0</v>
      </c>
      <c r="AA95">
        <f t="shared" si="13"/>
        <v>5.3778999999999355E-3</v>
      </c>
      <c r="AB95">
        <f t="shared" si="13"/>
        <v>4.6579999999998734E-2</v>
      </c>
      <c r="AC95">
        <f t="shared" si="13"/>
        <v>285.70000000000437</v>
      </c>
      <c r="AD95">
        <f t="shared" si="13"/>
        <v>303.37000000000262</v>
      </c>
      <c r="AE95">
        <f t="shared" si="13"/>
        <v>18.070600000000013</v>
      </c>
      <c r="AF95">
        <f t="shared" si="13"/>
        <v>4333.8000000000175</v>
      </c>
      <c r="AG95">
        <f t="shared" si="11"/>
        <v>-35.740599999998267</v>
      </c>
    </row>
    <row r="96" spans="2:33" x14ac:dyDescent="0.35">
      <c r="B96">
        <f t="shared" si="8"/>
        <v>45</v>
      </c>
      <c r="C96">
        <f t="shared" si="5"/>
        <v>0</v>
      </c>
      <c r="D96">
        <f t="shared" si="5"/>
        <v>0</v>
      </c>
      <c r="E96">
        <f t="shared" si="5"/>
        <v>0</v>
      </c>
      <c r="F96">
        <f t="shared" si="14"/>
        <v>0.62359299999999995</v>
      </c>
      <c r="G96">
        <f t="shared" si="14"/>
        <v>20.76446</v>
      </c>
      <c r="H96">
        <f t="shared" si="14"/>
        <v>54484.97</v>
      </c>
      <c r="I96">
        <f t="shared" si="14"/>
        <v>40176.39</v>
      </c>
      <c r="J96">
        <f t="shared" si="14"/>
        <v>0</v>
      </c>
      <c r="K96">
        <f t="shared" si="14"/>
        <v>229253.3</v>
      </c>
      <c r="M96">
        <f t="shared" si="15"/>
        <v>0</v>
      </c>
      <c r="N96">
        <f t="shared" si="15"/>
        <v>0</v>
      </c>
      <c r="O96">
        <f t="shared" si="15"/>
        <v>0</v>
      </c>
      <c r="P96">
        <f t="shared" si="12"/>
        <v>3.6807000000000922E-3</v>
      </c>
      <c r="Q96">
        <f t="shared" si="12"/>
        <v>-2.2700000000000387E-2</v>
      </c>
      <c r="R96">
        <f t="shared" si="12"/>
        <v>452.7699999999968</v>
      </c>
      <c r="S96">
        <f t="shared" si="12"/>
        <v>42.770000000004075</v>
      </c>
      <c r="T96">
        <f t="shared" si="12"/>
        <v>258.6653</v>
      </c>
      <c r="U96">
        <f t="shared" si="12"/>
        <v>10273.800000000017</v>
      </c>
      <c r="V96">
        <f t="shared" si="10"/>
        <v>151.33469999999272</v>
      </c>
      <c r="X96">
        <f t="shared" si="13"/>
        <v>0</v>
      </c>
      <c r="Y96">
        <f t="shared" si="13"/>
        <v>0</v>
      </c>
      <c r="Z96">
        <f t="shared" si="13"/>
        <v>0</v>
      </c>
      <c r="AA96">
        <f t="shared" si="13"/>
        <v>-3.2429000000000485E-3</v>
      </c>
      <c r="AB96">
        <f t="shared" si="13"/>
        <v>6.1540000000000816E-2</v>
      </c>
      <c r="AC96">
        <f t="shared" si="13"/>
        <v>12.779999999998836</v>
      </c>
      <c r="AD96">
        <f t="shared" si="13"/>
        <v>282.52999999999884</v>
      </c>
      <c r="AE96">
        <f t="shared" si="13"/>
        <v>-3.5253000000000156</v>
      </c>
      <c r="AF96">
        <f t="shared" si="13"/>
        <v>782.10000000000582</v>
      </c>
      <c r="AG96">
        <f t="shared" si="11"/>
        <v>-266.22469999999998</v>
      </c>
    </row>
    <row r="97" spans="2:33" x14ac:dyDescent="0.35">
      <c r="B97">
        <f t="shared" si="8"/>
        <v>46</v>
      </c>
      <c r="C97">
        <f t="shared" si="5"/>
        <v>0</v>
      </c>
      <c r="D97">
        <f t="shared" si="5"/>
        <v>0</v>
      </c>
      <c r="E97">
        <f t="shared" si="5"/>
        <v>0</v>
      </c>
      <c r="F97">
        <f t="shared" si="14"/>
        <v>0.61887250000000005</v>
      </c>
      <c r="G97">
        <f t="shared" si="14"/>
        <v>20.31542</v>
      </c>
      <c r="H97">
        <f t="shared" si="14"/>
        <v>55236.03</v>
      </c>
      <c r="I97">
        <f t="shared" si="14"/>
        <v>40739.93</v>
      </c>
      <c r="J97">
        <f t="shared" si="14"/>
        <v>0</v>
      </c>
      <c r="K97">
        <f t="shared" si="14"/>
        <v>251137.6</v>
      </c>
      <c r="M97">
        <f t="shared" si="15"/>
        <v>0</v>
      </c>
      <c r="N97">
        <f t="shared" si="15"/>
        <v>0</v>
      </c>
      <c r="O97">
        <f t="shared" si="15"/>
        <v>0</v>
      </c>
      <c r="P97">
        <f t="shared" si="12"/>
        <v>4.7839999999998994E-3</v>
      </c>
      <c r="Q97">
        <f t="shared" si="12"/>
        <v>0.14855000000000018</v>
      </c>
      <c r="R97">
        <f t="shared" si="12"/>
        <v>743.90000000000146</v>
      </c>
      <c r="S97">
        <f t="shared" si="12"/>
        <v>77.589999999996508</v>
      </c>
      <c r="T97">
        <f t="shared" si="12"/>
        <v>214.43629999999999</v>
      </c>
      <c r="U97">
        <f t="shared" si="12"/>
        <v>9421.6000000000058</v>
      </c>
      <c r="V97">
        <f t="shared" si="10"/>
        <v>451.87370000000499</v>
      </c>
      <c r="X97">
        <f t="shared" si="13"/>
        <v>0</v>
      </c>
      <c r="Y97">
        <f t="shared" si="13"/>
        <v>0</v>
      </c>
      <c r="Z97">
        <f t="shared" si="13"/>
        <v>0</v>
      </c>
      <c r="AA97">
        <f t="shared" si="13"/>
        <v>-4.4004999999999184E-3</v>
      </c>
      <c r="AB97">
        <f t="shared" si="13"/>
        <v>-0.11430000000000007</v>
      </c>
      <c r="AC97">
        <f t="shared" si="13"/>
        <v>-117.12999999999738</v>
      </c>
      <c r="AD97">
        <f t="shared" si="13"/>
        <v>215.84000000000378</v>
      </c>
      <c r="AE97">
        <f t="shared" si="13"/>
        <v>14.704200000000014</v>
      </c>
      <c r="AF97">
        <f t="shared" si="13"/>
        <v>179.5</v>
      </c>
      <c r="AG97">
        <f t="shared" si="11"/>
        <v>-347.67420000000118</v>
      </c>
    </row>
    <row r="98" spans="2:33" x14ac:dyDescent="0.35">
      <c r="B98">
        <f t="shared" si="8"/>
        <v>47</v>
      </c>
      <c r="C98">
        <f t="shared" si="5"/>
        <v>0</v>
      </c>
      <c r="D98">
        <f t="shared" si="5"/>
        <v>0</v>
      </c>
      <c r="E98">
        <f t="shared" si="5"/>
        <v>0</v>
      </c>
      <c r="F98">
        <f t="shared" si="14"/>
        <v>0.61977249999999995</v>
      </c>
      <c r="G98">
        <f t="shared" si="14"/>
        <v>20.232949999999999</v>
      </c>
      <c r="H98">
        <f t="shared" si="14"/>
        <v>56236.39</v>
      </c>
      <c r="I98">
        <f t="shared" si="14"/>
        <v>41027.58</v>
      </c>
      <c r="J98">
        <f t="shared" si="14"/>
        <v>0</v>
      </c>
      <c r="K98">
        <f t="shared" si="14"/>
        <v>269600</v>
      </c>
      <c r="M98">
        <f t="shared" si="15"/>
        <v>0</v>
      </c>
      <c r="N98">
        <f t="shared" si="15"/>
        <v>0</v>
      </c>
      <c r="O98">
        <f t="shared" si="15"/>
        <v>0</v>
      </c>
      <c r="P98">
        <f t="shared" si="12"/>
        <v>-7.0694000000000035E-3</v>
      </c>
      <c r="Q98">
        <f t="shared" si="12"/>
        <v>-0.10465999999999909</v>
      </c>
      <c r="R98">
        <f t="shared" si="12"/>
        <v>812.09000000000378</v>
      </c>
      <c r="S98">
        <f t="shared" si="12"/>
        <v>342.61999999999534</v>
      </c>
      <c r="T98">
        <f t="shared" si="12"/>
        <v>171.08160000000001</v>
      </c>
      <c r="U98">
        <f t="shared" si="12"/>
        <v>13679.099999999977</v>
      </c>
      <c r="V98">
        <f t="shared" si="10"/>
        <v>298.38840000000846</v>
      </c>
      <c r="X98">
        <f t="shared" si="13"/>
        <v>0</v>
      </c>
      <c r="Y98">
        <f t="shared" si="13"/>
        <v>0</v>
      </c>
      <c r="Z98">
        <f t="shared" si="13"/>
        <v>0</v>
      </c>
      <c r="AA98">
        <f t="shared" si="13"/>
        <v>3.3092000000000121E-3</v>
      </c>
      <c r="AB98">
        <f t="shared" si="13"/>
        <v>0.12405000000000044</v>
      </c>
      <c r="AC98">
        <f t="shared" si="13"/>
        <v>-131.2300000000032</v>
      </c>
      <c r="AD98">
        <f t="shared" si="13"/>
        <v>171.80000000000291</v>
      </c>
      <c r="AE98">
        <f t="shared" si="13"/>
        <v>10.454599999999999</v>
      </c>
      <c r="AF98">
        <f t="shared" si="13"/>
        <v>914.40000000002328</v>
      </c>
      <c r="AG98">
        <f t="shared" si="11"/>
        <v>-313.48460000000614</v>
      </c>
    </row>
    <row r="99" spans="2:33" x14ac:dyDescent="0.35">
      <c r="B99">
        <f t="shared" si="8"/>
        <v>48</v>
      </c>
      <c r="C99">
        <f t="shared" si="5"/>
        <v>0</v>
      </c>
      <c r="D99">
        <f t="shared" si="5"/>
        <v>0</v>
      </c>
      <c r="E99">
        <f t="shared" si="5"/>
        <v>0</v>
      </c>
      <c r="F99">
        <f t="shared" si="14"/>
        <v>0.62241740000000001</v>
      </c>
      <c r="G99">
        <f t="shared" si="14"/>
        <v>20.33295</v>
      </c>
      <c r="H99">
        <f t="shared" si="14"/>
        <v>57169.41</v>
      </c>
      <c r="I99">
        <f t="shared" si="14"/>
        <v>41143.730000000003</v>
      </c>
      <c r="J99">
        <f t="shared" si="14"/>
        <v>0</v>
      </c>
      <c r="K99">
        <f t="shared" si="14"/>
        <v>289034.40000000002</v>
      </c>
      <c r="M99">
        <f t="shared" si="15"/>
        <v>0</v>
      </c>
      <c r="N99">
        <f t="shared" si="15"/>
        <v>0</v>
      </c>
      <c r="O99">
        <f t="shared" si="15"/>
        <v>0</v>
      </c>
      <c r="P99">
        <f t="shared" si="12"/>
        <v>-4.2621999999999938E-3</v>
      </c>
      <c r="Q99">
        <f t="shared" si="12"/>
        <v>-0.11229000000000156</v>
      </c>
      <c r="R99">
        <f t="shared" si="12"/>
        <v>988.66999999999825</v>
      </c>
      <c r="S99">
        <f t="shared" si="12"/>
        <v>464.71999999999389</v>
      </c>
      <c r="T99">
        <f t="shared" si="12"/>
        <v>162.6499</v>
      </c>
      <c r="U99">
        <f t="shared" si="12"/>
        <v>16278.299999999988</v>
      </c>
      <c r="V99">
        <f t="shared" si="10"/>
        <v>361.30010000000436</v>
      </c>
      <c r="X99">
        <f t="shared" si="13"/>
        <v>0</v>
      </c>
      <c r="Y99">
        <f t="shared" si="13"/>
        <v>0</v>
      </c>
      <c r="Z99">
        <f t="shared" si="13"/>
        <v>0</v>
      </c>
      <c r="AA99">
        <f t="shared" si="13"/>
        <v>-6.0867000000000004E-3</v>
      </c>
      <c r="AB99">
        <f t="shared" si="13"/>
        <v>-4.5790000000000219E-2</v>
      </c>
      <c r="AC99">
        <f t="shared" si="13"/>
        <v>-207.79000000000087</v>
      </c>
      <c r="AD99">
        <f t="shared" si="13"/>
        <v>193.65000000000146</v>
      </c>
      <c r="AE99">
        <f t="shared" si="13"/>
        <v>-20.876800000000003</v>
      </c>
      <c r="AF99">
        <f t="shared" si="13"/>
        <v>373.89999999996508</v>
      </c>
      <c r="AG99">
        <f t="shared" si="11"/>
        <v>-380.56320000000233</v>
      </c>
    </row>
    <row r="100" spans="2:33" x14ac:dyDescent="0.35">
      <c r="B100">
        <f t="shared" si="8"/>
        <v>49</v>
      </c>
      <c r="C100">
        <f t="shared" si="5"/>
        <v>0</v>
      </c>
      <c r="D100">
        <f t="shared" si="5"/>
        <v>0</v>
      </c>
      <c r="E100">
        <f t="shared" si="5"/>
        <v>0</v>
      </c>
      <c r="F100">
        <f t="shared" si="14"/>
        <v>0.62335620000000003</v>
      </c>
      <c r="G100">
        <f t="shared" si="14"/>
        <v>20.33362</v>
      </c>
      <c r="H100">
        <f t="shared" si="14"/>
        <v>58588.33</v>
      </c>
      <c r="I100">
        <f t="shared" si="14"/>
        <v>41460.980000000003</v>
      </c>
      <c r="J100">
        <f t="shared" si="14"/>
        <v>0</v>
      </c>
      <c r="K100">
        <f t="shared" si="14"/>
        <v>311393.59999999998</v>
      </c>
      <c r="M100">
        <f t="shared" si="15"/>
        <v>0</v>
      </c>
      <c r="N100">
        <f t="shared" si="15"/>
        <v>0</v>
      </c>
      <c r="O100">
        <f t="shared" si="15"/>
        <v>0</v>
      </c>
      <c r="P100">
        <f t="shared" si="12"/>
        <v>-7.4604000000000337E-3</v>
      </c>
      <c r="Q100">
        <f t="shared" si="12"/>
        <v>-0.15435000000000088</v>
      </c>
      <c r="R100">
        <f t="shared" si="12"/>
        <v>287.75999999999476</v>
      </c>
      <c r="S100">
        <f t="shared" si="12"/>
        <v>499.37999999999738</v>
      </c>
      <c r="T100">
        <f t="shared" si="12"/>
        <v>133.59809999999999</v>
      </c>
      <c r="U100">
        <f t="shared" si="12"/>
        <v>16320.300000000047</v>
      </c>
      <c r="V100">
        <f t="shared" si="10"/>
        <v>-345.21810000000261</v>
      </c>
      <c r="X100">
        <f t="shared" si="13"/>
        <v>0</v>
      </c>
      <c r="Y100">
        <f t="shared" si="13"/>
        <v>0</v>
      </c>
      <c r="Z100">
        <f t="shared" si="13"/>
        <v>0</v>
      </c>
      <c r="AA100">
        <f t="shared" si="13"/>
        <v>1.2298000000000586E-3</v>
      </c>
      <c r="AB100">
        <f t="shared" si="13"/>
        <v>0.21152999999999977</v>
      </c>
      <c r="AC100">
        <f t="shared" si="13"/>
        <v>297.76000000000204</v>
      </c>
      <c r="AD100">
        <f t="shared" si="13"/>
        <v>77.69999999999709</v>
      </c>
      <c r="AE100">
        <f t="shared" si="13"/>
        <v>-1.4352999999999838</v>
      </c>
      <c r="AF100">
        <f t="shared" si="13"/>
        <v>552</v>
      </c>
      <c r="AG100">
        <f t="shared" si="11"/>
        <v>221.49530000000493</v>
      </c>
    </row>
    <row r="101" spans="2:33" x14ac:dyDescent="0.35">
      <c r="B101">
        <f t="shared" si="8"/>
        <v>50</v>
      </c>
      <c r="C101">
        <f t="shared" si="5"/>
        <v>0</v>
      </c>
      <c r="D101">
        <f t="shared" si="5"/>
        <v>0</v>
      </c>
      <c r="E101">
        <f t="shared" si="5"/>
        <v>0</v>
      </c>
      <c r="F101">
        <f t="shared" si="14"/>
        <v>0.61941939999999995</v>
      </c>
      <c r="G101">
        <f t="shared" si="14"/>
        <v>20.37134</v>
      </c>
      <c r="H101">
        <f t="shared" si="14"/>
        <v>59811.22</v>
      </c>
      <c r="I101">
        <f t="shared" si="14"/>
        <v>41743.67</v>
      </c>
      <c r="J101">
        <f t="shared" si="14"/>
        <v>0</v>
      </c>
      <c r="K101">
        <f t="shared" si="14"/>
        <v>335673</v>
      </c>
      <c r="M101">
        <f t="shared" si="15"/>
        <v>0</v>
      </c>
      <c r="N101">
        <f t="shared" si="15"/>
        <v>0</v>
      </c>
      <c r="O101">
        <f t="shared" si="15"/>
        <v>0</v>
      </c>
      <c r="P101">
        <f t="shared" ref="P101:U116" si="16">IF(AND(ISNUMBER(P35),ISNUMBER(F35)),P35-F35,"")</f>
        <v>-7.0937999999999279E-3</v>
      </c>
      <c r="Q101">
        <f t="shared" si="16"/>
        <v>-0.26929000000000158</v>
      </c>
      <c r="R101">
        <f t="shared" si="16"/>
        <v>102.83999999999651</v>
      </c>
      <c r="S101">
        <f t="shared" si="16"/>
        <v>452.45000000000437</v>
      </c>
      <c r="T101">
        <f t="shared" si="16"/>
        <v>96.536090000000002</v>
      </c>
      <c r="U101">
        <f t="shared" si="16"/>
        <v>11504.599999999977</v>
      </c>
      <c r="V101">
        <f t="shared" si="10"/>
        <v>-446.14609000000786</v>
      </c>
      <c r="X101">
        <f t="shared" ref="X101:AF116" si="17">IF(AND(ISNUMBER(X35),ISNUMBER(M35)),X35-M35,"")</f>
        <v>0</v>
      </c>
      <c r="Y101">
        <f t="shared" si="17"/>
        <v>0</v>
      </c>
      <c r="Z101">
        <f t="shared" si="17"/>
        <v>0</v>
      </c>
      <c r="AA101">
        <f t="shared" si="17"/>
        <v>4.4824999999999449E-3</v>
      </c>
      <c r="AB101">
        <f t="shared" si="17"/>
        <v>0.34399000000000157</v>
      </c>
      <c r="AC101">
        <f t="shared" si="17"/>
        <v>582.31999999999971</v>
      </c>
      <c r="AD101">
        <f t="shared" si="17"/>
        <v>78.129999999997381</v>
      </c>
      <c r="AE101">
        <f t="shared" si="17"/>
        <v>19.496409999999997</v>
      </c>
      <c r="AF101">
        <f t="shared" si="17"/>
        <v>594.90000000002328</v>
      </c>
      <c r="AG101">
        <f t="shared" si="11"/>
        <v>484.69359000000236</v>
      </c>
    </row>
    <row r="102" spans="2:33" x14ac:dyDescent="0.35">
      <c r="B102">
        <f t="shared" si="8"/>
        <v>51</v>
      </c>
      <c r="C102">
        <f t="shared" si="5"/>
        <v>0</v>
      </c>
      <c r="D102">
        <f t="shared" si="5"/>
        <v>0</v>
      </c>
      <c r="E102">
        <f t="shared" si="5"/>
        <v>0</v>
      </c>
      <c r="F102">
        <f t="shared" ref="F102:K117" si="18">IF(ISNUMBER(F36),F36,"")</f>
        <v>0.61442949999999996</v>
      </c>
      <c r="G102">
        <f t="shared" si="18"/>
        <v>20.30894</v>
      </c>
      <c r="H102">
        <f t="shared" si="18"/>
        <v>61160.86</v>
      </c>
      <c r="I102">
        <f t="shared" si="18"/>
        <v>41987.15</v>
      </c>
      <c r="J102">
        <f t="shared" si="18"/>
        <v>0</v>
      </c>
      <c r="K102">
        <f t="shared" si="18"/>
        <v>359593.1</v>
      </c>
      <c r="M102">
        <f t="shared" ref="M102:O117" si="19">IF(ISNUMBER(M36),M36,"")</f>
        <v>0</v>
      </c>
      <c r="N102">
        <f t="shared" si="19"/>
        <v>0</v>
      </c>
      <c r="O102">
        <f t="shared" si="19"/>
        <v>0</v>
      </c>
      <c r="P102">
        <f t="shared" si="16"/>
        <v>-1.2109999999998511E-4</v>
      </c>
      <c r="Q102">
        <f t="shared" si="16"/>
        <v>-1.9600000000000506E-2</v>
      </c>
      <c r="R102">
        <f t="shared" si="16"/>
        <v>306.36000000000058</v>
      </c>
      <c r="S102">
        <f t="shared" si="16"/>
        <v>441.15000000000146</v>
      </c>
      <c r="T102">
        <f t="shared" si="16"/>
        <v>96.997159999999994</v>
      </c>
      <c r="U102">
        <f t="shared" si="16"/>
        <v>15320.200000000012</v>
      </c>
      <c r="V102">
        <f t="shared" si="10"/>
        <v>-231.78716000000088</v>
      </c>
      <c r="X102">
        <f t="shared" si="17"/>
        <v>0</v>
      </c>
      <c r="Y102">
        <f t="shared" si="17"/>
        <v>0</v>
      </c>
      <c r="Z102">
        <f t="shared" si="17"/>
        <v>0</v>
      </c>
      <c r="AA102">
        <f t="shared" si="17"/>
        <v>-3.7750000000003059E-4</v>
      </c>
      <c r="AB102">
        <f t="shared" si="17"/>
        <v>0.10969000000000051</v>
      </c>
      <c r="AC102">
        <f t="shared" si="17"/>
        <v>-94.120000000002619</v>
      </c>
      <c r="AD102">
        <f t="shared" si="17"/>
        <v>-13.030000000006112</v>
      </c>
      <c r="AE102">
        <f t="shared" si="17"/>
        <v>21.846640000000008</v>
      </c>
      <c r="AF102">
        <f t="shared" si="17"/>
        <v>-5444.2999999999884</v>
      </c>
      <c r="AG102">
        <f t="shared" si="11"/>
        <v>-102.93663999999652</v>
      </c>
    </row>
    <row r="103" spans="2:33" x14ac:dyDescent="0.35">
      <c r="B103">
        <f t="shared" si="8"/>
        <v>52</v>
      </c>
      <c r="C103">
        <f t="shared" si="5"/>
        <v>0</v>
      </c>
      <c r="D103">
        <f t="shared" si="5"/>
        <v>0</v>
      </c>
      <c r="E103">
        <f t="shared" si="5"/>
        <v>0</v>
      </c>
      <c r="F103">
        <f t="shared" si="18"/>
        <v>0.60920359999999996</v>
      </c>
      <c r="G103">
        <f t="shared" si="18"/>
        <v>20.242599999999999</v>
      </c>
      <c r="H103">
        <f t="shared" si="18"/>
        <v>62066.64</v>
      </c>
      <c r="I103">
        <f t="shared" si="18"/>
        <v>42083.41</v>
      </c>
      <c r="J103">
        <f t="shared" si="18"/>
        <v>0</v>
      </c>
      <c r="K103">
        <f t="shared" si="18"/>
        <v>383223</v>
      </c>
      <c r="M103">
        <f t="shared" si="19"/>
        <v>0</v>
      </c>
      <c r="N103">
        <f t="shared" si="19"/>
        <v>0</v>
      </c>
      <c r="O103">
        <f t="shared" si="19"/>
        <v>0</v>
      </c>
      <c r="P103">
        <f t="shared" si="16"/>
        <v>7.1419999999999817E-4</v>
      </c>
      <c r="Q103">
        <f t="shared" si="16"/>
        <v>7.2469999999999146E-2</v>
      </c>
      <c r="R103">
        <f t="shared" si="16"/>
        <v>739.86000000000058</v>
      </c>
      <c r="S103">
        <f t="shared" si="16"/>
        <v>446.82999999999447</v>
      </c>
      <c r="T103">
        <f t="shared" si="16"/>
        <v>74.991650000000007</v>
      </c>
      <c r="U103">
        <f t="shared" si="16"/>
        <v>14987</v>
      </c>
      <c r="V103">
        <f t="shared" si="10"/>
        <v>218.03835000000606</v>
      </c>
      <c r="X103">
        <f t="shared" si="17"/>
        <v>0</v>
      </c>
      <c r="Y103">
        <f t="shared" si="17"/>
        <v>0</v>
      </c>
      <c r="Z103">
        <f t="shared" si="17"/>
        <v>0</v>
      </c>
      <c r="AA103">
        <f t="shared" si="17"/>
        <v>4.9240000000005946E-4</v>
      </c>
      <c r="AB103">
        <f t="shared" si="17"/>
        <v>0.18539000000000172</v>
      </c>
      <c r="AC103">
        <f t="shared" si="17"/>
        <v>-145.19999999999709</v>
      </c>
      <c r="AD103">
        <f t="shared" si="17"/>
        <v>114.93000000000029</v>
      </c>
      <c r="AE103">
        <f t="shared" si="17"/>
        <v>13.490679999999998</v>
      </c>
      <c r="AF103">
        <f t="shared" si="17"/>
        <v>-1983.2999999999884</v>
      </c>
      <c r="AG103">
        <f t="shared" si="11"/>
        <v>-273.62067999999738</v>
      </c>
    </row>
    <row r="104" spans="2:33" x14ac:dyDescent="0.35">
      <c r="B104">
        <f t="shared" si="8"/>
        <v>53</v>
      </c>
      <c r="C104">
        <f t="shared" si="5"/>
        <v>0</v>
      </c>
      <c r="D104">
        <f t="shared" si="5"/>
        <v>0</v>
      </c>
      <c r="E104">
        <f t="shared" si="5"/>
        <v>0</v>
      </c>
      <c r="F104">
        <f t="shared" si="18"/>
        <v>0.60385739999999999</v>
      </c>
      <c r="G104">
        <f t="shared" si="18"/>
        <v>20.43759</v>
      </c>
      <c r="H104">
        <f t="shared" si="18"/>
        <v>63822.61</v>
      </c>
      <c r="I104">
        <f t="shared" si="18"/>
        <v>42239.95</v>
      </c>
      <c r="J104">
        <f t="shared" si="18"/>
        <v>0</v>
      </c>
      <c r="K104">
        <f t="shared" si="18"/>
        <v>409825.9</v>
      </c>
      <c r="M104">
        <f t="shared" si="19"/>
        <v>0</v>
      </c>
      <c r="N104">
        <f t="shared" si="19"/>
        <v>0</v>
      </c>
      <c r="O104">
        <f t="shared" si="19"/>
        <v>0</v>
      </c>
      <c r="P104">
        <f t="shared" si="16"/>
        <v>2.7753999999999834E-3</v>
      </c>
      <c r="Q104">
        <f t="shared" si="16"/>
        <v>-8.8419999999999277E-2</v>
      </c>
      <c r="R104">
        <f t="shared" si="16"/>
        <v>234.69000000000233</v>
      </c>
      <c r="S104">
        <f t="shared" si="16"/>
        <v>306.17000000000553</v>
      </c>
      <c r="T104">
        <f t="shared" si="16"/>
        <v>68.873850000000004</v>
      </c>
      <c r="U104">
        <f t="shared" si="16"/>
        <v>14010.199999999953</v>
      </c>
      <c r="V104">
        <f t="shared" si="10"/>
        <v>-140.35385000000321</v>
      </c>
      <c r="X104">
        <f t="shared" si="17"/>
        <v>0</v>
      </c>
      <c r="Y104">
        <f t="shared" si="17"/>
        <v>0</v>
      </c>
      <c r="Z104">
        <f t="shared" si="17"/>
        <v>0</v>
      </c>
      <c r="AA104">
        <f t="shared" si="17"/>
        <v>-3.9683999999999831E-3</v>
      </c>
      <c r="AB104">
        <f t="shared" si="17"/>
        <v>0.11040999999999812</v>
      </c>
      <c r="AC104">
        <f t="shared" si="17"/>
        <v>17.610000000000582</v>
      </c>
      <c r="AD104">
        <f t="shared" si="17"/>
        <v>141.5199999999968</v>
      </c>
      <c r="AE104">
        <f t="shared" si="17"/>
        <v>-8.665930000000003</v>
      </c>
      <c r="AF104">
        <f t="shared" si="17"/>
        <v>-913.5</v>
      </c>
      <c r="AG104">
        <f t="shared" si="11"/>
        <v>-115.24406999999621</v>
      </c>
    </row>
    <row r="105" spans="2:33" x14ac:dyDescent="0.35">
      <c r="B105">
        <f t="shared" si="8"/>
        <v>54</v>
      </c>
      <c r="C105">
        <f t="shared" si="5"/>
        <v>0</v>
      </c>
      <c r="D105">
        <f t="shared" si="5"/>
        <v>0</v>
      </c>
      <c r="E105">
        <f t="shared" si="5"/>
        <v>0</v>
      </c>
      <c r="F105">
        <f t="shared" si="18"/>
        <v>0.59244220000000003</v>
      </c>
      <c r="G105">
        <f t="shared" si="18"/>
        <v>20.344539999999999</v>
      </c>
      <c r="H105">
        <f t="shared" si="18"/>
        <v>65189.95</v>
      </c>
      <c r="I105">
        <f t="shared" si="18"/>
        <v>42401.77</v>
      </c>
      <c r="J105">
        <f t="shared" si="18"/>
        <v>0</v>
      </c>
      <c r="K105">
        <f t="shared" si="18"/>
        <v>440584.6</v>
      </c>
      <c r="M105">
        <f t="shared" si="19"/>
        <v>0</v>
      </c>
      <c r="N105">
        <f t="shared" si="19"/>
        <v>0</v>
      </c>
      <c r="O105">
        <f t="shared" si="19"/>
        <v>0</v>
      </c>
      <c r="P105">
        <f t="shared" si="16"/>
        <v>3.7095999999999796E-3</v>
      </c>
      <c r="Q105">
        <f t="shared" si="16"/>
        <v>3.2930000000000348E-2</v>
      </c>
      <c r="R105">
        <f t="shared" si="16"/>
        <v>225.06000000000495</v>
      </c>
      <c r="S105">
        <f t="shared" si="16"/>
        <v>339.60000000000582</v>
      </c>
      <c r="T105">
        <f t="shared" si="16"/>
        <v>61.419780000000003</v>
      </c>
      <c r="U105">
        <f t="shared" si="16"/>
        <v>14423.600000000035</v>
      </c>
      <c r="V105">
        <f t="shared" si="10"/>
        <v>-175.95978000000088</v>
      </c>
      <c r="X105">
        <f t="shared" si="17"/>
        <v>0</v>
      </c>
      <c r="Y105">
        <f t="shared" si="17"/>
        <v>0</v>
      </c>
      <c r="Z105">
        <f t="shared" si="17"/>
        <v>0</v>
      </c>
      <c r="AA105">
        <f t="shared" si="17"/>
        <v>3.4495999999999416E-3</v>
      </c>
      <c r="AB105">
        <f t="shared" si="17"/>
        <v>0.30164000000000257</v>
      </c>
      <c r="AC105">
        <f t="shared" si="17"/>
        <v>163.37000000000262</v>
      </c>
      <c r="AD105">
        <f t="shared" si="17"/>
        <v>67.349999999998545</v>
      </c>
      <c r="AE105">
        <f t="shared" si="17"/>
        <v>-16.808580000000006</v>
      </c>
      <c r="AF105">
        <f t="shared" si="17"/>
        <v>-6367.6000000000349</v>
      </c>
      <c r="AG105">
        <f t="shared" si="11"/>
        <v>112.82858000000408</v>
      </c>
    </row>
    <row r="106" spans="2:33" x14ac:dyDescent="0.35">
      <c r="B106">
        <f t="shared" si="8"/>
        <v>55</v>
      </c>
      <c r="C106">
        <f t="shared" si="5"/>
        <v>0</v>
      </c>
      <c r="D106">
        <f t="shared" si="5"/>
        <v>0</v>
      </c>
      <c r="E106">
        <f t="shared" si="5"/>
        <v>0</v>
      </c>
      <c r="F106">
        <f t="shared" si="18"/>
        <v>0.57877049999999997</v>
      </c>
      <c r="G106">
        <f t="shared" si="18"/>
        <v>20.054040000000001</v>
      </c>
      <c r="H106">
        <f t="shared" si="18"/>
        <v>65962.350000000006</v>
      </c>
      <c r="I106">
        <f t="shared" si="18"/>
        <v>42999.29</v>
      </c>
      <c r="J106">
        <f t="shared" si="18"/>
        <v>0</v>
      </c>
      <c r="K106">
        <f t="shared" si="18"/>
        <v>466688.4</v>
      </c>
      <c r="M106">
        <f t="shared" si="19"/>
        <v>0</v>
      </c>
      <c r="N106">
        <f t="shared" si="19"/>
        <v>0</v>
      </c>
      <c r="O106">
        <f t="shared" si="19"/>
        <v>0</v>
      </c>
      <c r="P106">
        <f t="shared" si="16"/>
        <v>-2.7497999999999134E-3</v>
      </c>
      <c r="Q106">
        <f t="shared" si="16"/>
        <v>-6.8660000000001276E-2</v>
      </c>
      <c r="R106">
        <f t="shared" si="16"/>
        <v>481</v>
      </c>
      <c r="S106">
        <f t="shared" si="16"/>
        <v>349.97000000000116</v>
      </c>
      <c r="T106">
        <f t="shared" si="16"/>
        <v>26.41844</v>
      </c>
      <c r="U106">
        <f t="shared" si="16"/>
        <v>15102.599999999977</v>
      </c>
      <c r="V106">
        <f t="shared" si="10"/>
        <v>104.61155999999886</v>
      </c>
      <c r="X106">
        <f t="shared" si="17"/>
        <v>0</v>
      </c>
      <c r="Y106">
        <f t="shared" si="17"/>
        <v>0</v>
      </c>
      <c r="Z106">
        <f t="shared" si="17"/>
        <v>0</v>
      </c>
      <c r="AA106">
        <f t="shared" si="17"/>
        <v>2.3063999999999307E-3</v>
      </c>
      <c r="AB106">
        <f t="shared" si="17"/>
        <v>0.21184000000000225</v>
      </c>
      <c r="AC106">
        <f t="shared" si="17"/>
        <v>253.23999999999069</v>
      </c>
      <c r="AD106">
        <f t="shared" si="17"/>
        <v>-52.220000000001164</v>
      </c>
      <c r="AE106">
        <f t="shared" si="17"/>
        <v>15.214789999999997</v>
      </c>
      <c r="AF106">
        <f t="shared" si="17"/>
        <v>-4621.2999999999884</v>
      </c>
      <c r="AG106">
        <f t="shared" si="11"/>
        <v>290.24520999999186</v>
      </c>
    </row>
    <row r="107" spans="2:33" x14ac:dyDescent="0.35">
      <c r="B107">
        <f t="shared" si="8"/>
        <v>56</v>
      </c>
      <c r="C107">
        <f t="shared" si="5"/>
        <v>0</v>
      </c>
      <c r="D107">
        <f t="shared" si="5"/>
        <v>0</v>
      </c>
      <c r="E107">
        <f t="shared" si="5"/>
        <v>0</v>
      </c>
      <c r="F107">
        <f t="shared" si="18"/>
        <v>0.57209580000000004</v>
      </c>
      <c r="G107">
        <f t="shared" si="18"/>
        <v>20.69183</v>
      </c>
      <c r="H107">
        <f t="shared" si="18"/>
        <v>67506.19</v>
      </c>
      <c r="I107">
        <f t="shared" si="18"/>
        <v>43342.29</v>
      </c>
      <c r="J107">
        <f t="shared" si="18"/>
        <v>0</v>
      </c>
      <c r="K107">
        <f t="shared" si="18"/>
        <v>497887</v>
      </c>
      <c r="M107">
        <f t="shared" si="19"/>
        <v>0</v>
      </c>
      <c r="N107">
        <f t="shared" si="19"/>
        <v>0</v>
      </c>
      <c r="O107">
        <f t="shared" si="19"/>
        <v>0</v>
      </c>
      <c r="P107">
        <f t="shared" si="16"/>
        <v>1.8472999999999962E-3</v>
      </c>
      <c r="Q107">
        <f t="shared" si="16"/>
        <v>3.6200000000015109E-3</v>
      </c>
      <c r="R107">
        <f t="shared" si="16"/>
        <v>453.42999999999302</v>
      </c>
      <c r="S107">
        <f t="shared" si="16"/>
        <v>161.54999999999563</v>
      </c>
      <c r="T107">
        <f t="shared" si="16"/>
        <v>29.743210000000001</v>
      </c>
      <c r="U107">
        <f t="shared" si="16"/>
        <v>10771.5</v>
      </c>
      <c r="V107">
        <f t="shared" si="10"/>
        <v>262.1367899999974</v>
      </c>
      <c r="X107">
        <f t="shared" si="17"/>
        <v>0</v>
      </c>
      <c r="Y107">
        <f t="shared" si="17"/>
        <v>0</v>
      </c>
      <c r="Z107">
        <f t="shared" si="17"/>
        <v>0</v>
      </c>
      <c r="AA107">
        <f t="shared" si="17"/>
        <v>9.6259999999992463E-4</v>
      </c>
      <c r="AB107">
        <f t="shared" si="17"/>
        <v>0.29256999999999778</v>
      </c>
      <c r="AC107">
        <f t="shared" si="17"/>
        <v>521.47000000000116</v>
      </c>
      <c r="AD107">
        <f t="shared" si="17"/>
        <v>28.080000000001746</v>
      </c>
      <c r="AE107">
        <f t="shared" si="17"/>
        <v>2.2963199999999979</v>
      </c>
      <c r="AF107">
        <f t="shared" si="17"/>
        <v>-2490.2999999999884</v>
      </c>
      <c r="AG107">
        <f t="shared" si="11"/>
        <v>491.09367999999938</v>
      </c>
    </row>
    <row r="108" spans="2:33" x14ac:dyDescent="0.35">
      <c r="B108">
        <f t="shared" si="8"/>
        <v>57</v>
      </c>
      <c r="C108">
        <f t="shared" si="5"/>
        <v>0</v>
      </c>
      <c r="D108">
        <f t="shared" si="5"/>
        <v>0</v>
      </c>
      <c r="E108">
        <f t="shared" si="5"/>
        <v>0</v>
      </c>
      <c r="F108">
        <f t="shared" si="18"/>
        <v>0.54347710000000005</v>
      </c>
      <c r="G108">
        <f t="shared" si="18"/>
        <v>20.004090000000001</v>
      </c>
      <c r="H108">
        <f t="shared" si="18"/>
        <v>68408.929999999993</v>
      </c>
      <c r="I108">
        <f t="shared" si="18"/>
        <v>43443.5</v>
      </c>
      <c r="J108">
        <f t="shared" si="18"/>
        <v>0</v>
      </c>
      <c r="K108">
        <f t="shared" si="18"/>
        <v>528395.4</v>
      </c>
      <c r="M108">
        <f t="shared" si="19"/>
        <v>0</v>
      </c>
      <c r="N108">
        <f t="shared" si="19"/>
        <v>0</v>
      </c>
      <c r="O108">
        <f t="shared" si="19"/>
        <v>0</v>
      </c>
      <c r="P108">
        <f t="shared" si="16"/>
        <v>8.5000000000001741E-5</v>
      </c>
      <c r="Q108">
        <f t="shared" si="16"/>
        <v>-2.1820000000001727E-2</v>
      </c>
      <c r="R108">
        <f t="shared" si="16"/>
        <v>53.590000000011059</v>
      </c>
      <c r="S108">
        <f t="shared" si="16"/>
        <v>135.54000000000087</v>
      </c>
      <c r="T108">
        <f t="shared" si="16"/>
        <v>24.112169999999999</v>
      </c>
      <c r="U108">
        <f t="shared" si="16"/>
        <v>8060.7999999999302</v>
      </c>
      <c r="V108">
        <f t="shared" si="10"/>
        <v>-106.06216999998981</v>
      </c>
      <c r="X108">
        <f t="shared" si="17"/>
        <v>0</v>
      </c>
      <c r="Y108">
        <f t="shared" si="17"/>
        <v>0</v>
      </c>
      <c r="Z108">
        <f t="shared" si="17"/>
        <v>0</v>
      </c>
      <c r="AA108">
        <f t="shared" si="17"/>
        <v>-6.0130000000002681E-4</v>
      </c>
      <c r="AB108">
        <f t="shared" si="17"/>
        <v>0.16890000000000072</v>
      </c>
      <c r="AC108">
        <f t="shared" si="17"/>
        <v>386.08000000000175</v>
      </c>
      <c r="AD108">
        <f t="shared" si="17"/>
        <v>83.900000000001455</v>
      </c>
      <c r="AE108">
        <f t="shared" si="17"/>
        <v>-2.0350000000000534E-2</v>
      </c>
      <c r="AF108">
        <f t="shared" si="17"/>
        <v>415.40000000002328</v>
      </c>
      <c r="AG108">
        <f t="shared" si="11"/>
        <v>302.2003500000003</v>
      </c>
    </row>
    <row r="109" spans="2:33" x14ac:dyDescent="0.35">
      <c r="B109">
        <f t="shared" si="8"/>
        <v>58</v>
      </c>
      <c r="C109">
        <f t="shared" si="5"/>
        <v>0</v>
      </c>
      <c r="D109">
        <f t="shared" si="5"/>
        <v>0</v>
      </c>
      <c r="E109">
        <f t="shared" si="5"/>
        <v>0</v>
      </c>
      <c r="F109">
        <f t="shared" si="18"/>
        <v>0.51905849999999998</v>
      </c>
      <c r="G109">
        <f t="shared" si="18"/>
        <v>19.983840000000001</v>
      </c>
      <c r="H109">
        <f t="shared" si="18"/>
        <v>69563.289999999994</v>
      </c>
      <c r="I109">
        <f t="shared" si="18"/>
        <v>43717.09</v>
      </c>
      <c r="J109">
        <f t="shared" si="18"/>
        <v>0</v>
      </c>
      <c r="K109">
        <f t="shared" si="18"/>
        <v>559048.1</v>
      </c>
      <c r="M109">
        <f t="shared" si="19"/>
        <v>0</v>
      </c>
      <c r="N109">
        <f t="shared" si="19"/>
        <v>0</v>
      </c>
      <c r="O109">
        <f t="shared" si="19"/>
        <v>0</v>
      </c>
      <c r="P109">
        <f t="shared" si="16"/>
        <v>-3.7517999999999718E-3</v>
      </c>
      <c r="Q109">
        <f t="shared" si="16"/>
        <v>-0.20542999999999978</v>
      </c>
      <c r="R109">
        <f t="shared" si="16"/>
        <v>356.05000000000291</v>
      </c>
      <c r="S109">
        <f t="shared" si="16"/>
        <v>180.91000000000349</v>
      </c>
      <c r="T109">
        <f t="shared" si="16"/>
        <v>16.10202</v>
      </c>
      <c r="U109">
        <f t="shared" si="16"/>
        <v>14148.5</v>
      </c>
      <c r="V109">
        <f t="shared" si="10"/>
        <v>159.03797999999944</v>
      </c>
      <c r="X109">
        <f t="shared" si="17"/>
        <v>0</v>
      </c>
      <c r="Y109">
        <f t="shared" si="17"/>
        <v>0</v>
      </c>
      <c r="Z109">
        <f t="shared" si="17"/>
        <v>0</v>
      </c>
      <c r="AA109">
        <f t="shared" si="17"/>
        <v>-3.1840000000005197E-4</v>
      </c>
      <c r="AB109">
        <f t="shared" si="17"/>
        <v>0.21712999999999738</v>
      </c>
      <c r="AC109">
        <f t="shared" si="17"/>
        <v>-259.0399999999936</v>
      </c>
      <c r="AD109">
        <f t="shared" si="17"/>
        <v>-51.910000000003492</v>
      </c>
      <c r="AE109">
        <f t="shared" si="17"/>
        <v>7.63504</v>
      </c>
      <c r="AF109">
        <f t="shared" si="17"/>
        <v>-7256.7999999999302</v>
      </c>
      <c r="AG109">
        <f t="shared" si="11"/>
        <v>-214.76503999999011</v>
      </c>
    </row>
    <row r="110" spans="2:33" x14ac:dyDescent="0.35">
      <c r="B110">
        <f t="shared" si="8"/>
        <v>59</v>
      </c>
      <c r="C110">
        <f t="shared" si="5"/>
        <v>0</v>
      </c>
      <c r="D110">
        <f t="shared" si="5"/>
        <v>0</v>
      </c>
      <c r="E110">
        <f t="shared" si="5"/>
        <v>0</v>
      </c>
      <c r="F110">
        <f t="shared" si="18"/>
        <v>0.4989614</v>
      </c>
      <c r="G110">
        <f t="shared" si="18"/>
        <v>20.381</v>
      </c>
      <c r="H110">
        <f t="shared" si="18"/>
        <v>70935.58</v>
      </c>
      <c r="I110">
        <f t="shared" si="18"/>
        <v>43687.35</v>
      </c>
      <c r="J110">
        <f t="shared" si="18"/>
        <v>0</v>
      </c>
      <c r="K110">
        <f t="shared" si="18"/>
        <v>592272.5</v>
      </c>
      <c r="M110">
        <f t="shared" si="19"/>
        <v>0</v>
      </c>
      <c r="N110">
        <f t="shared" si="19"/>
        <v>0</v>
      </c>
      <c r="O110">
        <f t="shared" si="19"/>
        <v>0</v>
      </c>
      <c r="P110">
        <f t="shared" si="16"/>
        <v>-3.7649000000000155E-3</v>
      </c>
      <c r="Q110">
        <f t="shared" si="16"/>
        <v>-1.6590000000000771E-2</v>
      </c>
      <c r="R110">
        <f t="shared" si="16"/>
        <v>741.86999999999534</v>
      </c>
      <c r="S110">
        <f t="shared" si="16"/>
        <v>275.15000000000146</v>
      </c>
      <c r="T110">
        <f t="shared" si="16"/>
        <v>16.70966</v>
      </c>
      <c r="U110">
        <f t="shared" si="16"/>
        <v>15069.599999999977</v>
      </c>
      <c r="V110">
        <f t="shared" si="10"/>
        <v>450.0103399999939</v>
      </c>
      <c r="X110">
        <f t="shared" si="17"/>
        <v>0</v>
      </c>
      <c r="Y110">
        <f t="shared" si="17"/>
        <v>0</v>
      </c>
      <c r="Z110">
        <f t="shared" si="17"/>
        <v>0</v>
      </c>
      <c r="AA110">
        <f t="shared" si="17"/>
        <v>-1.0807999999999929E-3</v>
      </c>
      <c r="AB110">
        <f t="shared" si="17"/>
        <v>0.12518000000000029</v>
      </c>
      <c r="AC110">
        <f t="shared" si="17"/>
        <v>34.210000000006403</v>
      </c>
      <c r="AD110">
        <f t="shared" si="17"/>
        <v>-56.559999999997672</v>
      </c>
      <c r="AE110">
        <f t="shared" si="17"/>
        <v>-2.9687999999999999</v>
      </c>
      <c r="AF110">
        <f t="shared" si="17"/>
        <v>-5770</v>
      </c>
      <c r="AG110">
        <f t="shared" si="11"/>
        <v>93.738800000004076</v>
      </c>
    </row>
    <row r="111" spans="2:33" x14ac:dyDescent="0.35">
      <c r="B111">
        <f t="shared" si="8"/>
        <v>60</v>
      </c>
      <c r="C111">
        <f t="shared" si="5"/>
        <v>0</v>
      </c>
      <c r="D111">
        <f t="shared" si="5"/>
        <v>0</v>
      </c>
      <c r="E111">
        <f t="shared" si="5"/>
        <v>0</v>
      </c>
      <c r="F111">
        <f t="shared" si="18"/>
        <v>0.4472719</v>
      </c>
      <c r="G111">
        <f t="shared" si="18"/>
        <v>19.426880000000001</v>
      </c>
      <c r="H111">
        <f t="shared" si="18"/>
        <v>71904.59</v>
      </c>
      <c r="I111">
        <f t="shared" si="18"/>
        <v>43946.79</v>
      </c>
      <c r="J111">
        <f t="shared" si="18"/>
        <v>0</v>
      </c>
      <c r="K111">
        <f t="shared" si="18"/>
        <v>625512.80000000005</v>
      </c>
      <c r="M111">
        <f t="shared" si="19"/>
        <v>0</v>
      </c>
      <c r="N111">
        <f t="shared" si="19"/>
        <v>0</v>
      </c>
      <c r="O111">
        <f t="shared" si="19"/>
        <v>0</v>
      </c>
      <c r="P111">
        <f t="shared" si="16"/>
        <v>-1.5082000000000151E-3</v>
      </c>
      <c r="Q111">
        <f t="shared" si="16"/>
        <v>1.7399999999980764E-3</v>
      </c>
      <c r="R111">
        <f t="shared" si="16"/>
        <v>613.66000000000349</v>
      </c>
      <c r="S111">
        <f t="shared" si="16"/>
        <v>299.87000000000262</v>
      </c>
      <c r="T111">
        <f t="shared" si="16"/>
        <v>8.3911689999999997</v>
      </c>
      <c r="U111">
        <f t="shared" si="16"/>
        <v>13555.5</v>
      </c>
      <c r="V111">
        <f t="shared" si="10"/>
        <v>305.39883100000088</v>
      </c>
      <c r="X111">
        <f t="shared" si="17"/>
        <v>0</v>
      </c>
      <c r="Y111">
        <f t="shared" si="17"/>
        <v>0</v>
      </c>
      <c r="Z111">
        <f t="shared" si="17"/>
        <v>0</v>
      </c>
      <c r="AA111">
        <f t="shared" si="17"/>
        <v>-2.7403999999999762E-3</v>
      </c>
      <c r="AB111">
        <f t="shared" si="17"/>
        <v>-4.9269999999999925E-2</v>
      </c>
      <c r="AC111">
        <f t="shared" si="17"/>
        <v>-469.97999999999593</v>
      </c>
      <c r="AD111">
        <f t="shared" si="17"/>
        <v>-105.47000000000116</v>
      </c>
      <c r="AE111">
        <f t="shared" si="17"/>
        <v>5.8883109999999999</v>
      </c>
      <c r="AF111">
        <f t="shared" si="17"/>
        <v>-4429.2000000000698</v>
      </c>
      <c r="AG111">
        <f t="shared" si="11"/>
        <v>-370.39831099999475</v>
      </c>
    </row>
    <row r="112" spans="2:33" x14ac:dyDescent="0.35">
      <c r="B112">
        <f t="shared" si="8"/>
        <v>61</v>
      </c>
      <c r="C112">
        <f t="shared" si="5"/>
        <v>0</v>
      </c>
      <c r="D112">
        <f t="shared" si="5"/>
        <v>0</v>
      </c>
      <c r="E112">
        <f t="shared" si="5"/>
        <v>0</v>
      </c>
      <c r="F112">
        <f t="shared" si="18"/>
        <v>0.40895989999999999</v>
      </c>
      <c r="G112">
        <f t="shared" si="18"/>
        <v>18.9389</v>
      </c>
      <c r="H112">
        <f t="shared" si="18"/>
        <v>72379</v>
      </c>
      <c r="I112">
        <f t="shared" si="18"/>
        <v>43983.47</v>
      </c>
      <c r="J112">
        <f t="shared" si="18"/>
        <v>0</v>
      </c>
      <c r="K112">
        <f t="shared" si="18"/>
        <v>659621.6</v>
      </c>
      <c r="M112">
        <f t="shared" si="19"/>
        <v>0</v>
      </c>
      <c r="N112">
        <f t="shared" si="19"/>
        <v>0</v>
      </c>
      <c r="O112">
        <f t="shared" si="19"/>
        <v>0</v>
      </c>
      <c r="P112">
        <f t="shared" si="16"/>
        <v>-1.7738999999999949E-3</v>
      </c>
      <c r="Q112">
        <f t="shared" si="16"/>
        <v>-2.0170000000000243E-2</v>
      </c>
      <c r="R112">
        <f t="shared" si="16"/>
        <v>559.47000000000116</v>
      </c>
      <c r="S112">
        <f t="shared" si="16"/>
        <v>288.44000000000233</v>
      </c>
      <c r="T112">
        <f t="shared" si="16"/>
        <v>9.000337</v>
      </c>
      <c r="U112">
        <f t="shared" si="16"/>
        <v>13186.300000000047</v>
      </c>
      <c r="V112">
        <f t="shared" si="10"/>
        <v>262.02966299999889</v>
      </c>
      <c r="X112">
        <f t="shared" si="17"/>
        <v>0</v>
      </c>
      <c r="Y112">
        <f t="shared" si="17"/>
        <v>0</v>
      </c>
      <c r="Z112">
        <f t="shared" si="17"/>
        <v>0</v>
      </c>
      <c r="AA112">
        <f t="shared" si="17"/>
        <v>-2.4122999999999784E-3</v>
      </c>
      <c r="AB112">
        <f t="shared" si="17"/>
        <v>0.14115999999999929</v>
      </c>
      <c r="AC112">
        <f t="shared" si="17"/>
        <v>142.86000000000058</v>
      </c>
      <c r="AD112">
        <f t="shared" si="17"/>
        <v>-174.17000000000553</v>
      </c>
      <c r="AE112">
        <f t="shared" si="17"/>
        <v>5.0340930000000004</v>
      </c>
      <c r="AF112">
        <f t="shared" si="17"/>
        <v>-5068.7000000000698</v>
      </c>
      <c r="AG112">
        <f t="shared" si="11"/>
        <v>311.99590700000613</v>
      </c>
    </row>
    <row r="113" spans="2:33" x14ac:dyDescent="0.35">
      <c r="B113">
        <f t="shared" si="8"/>
        <v>62</v>
      </c>
      <c r="C113">
        <f t="shared" si="5"/>
        <v>0</v>
      </c>
      <c r="D113">
        <f t="shared" si="5"/>
        <v>0</v>
      </c>
      <c r="E113">
        <f t="shared" si="5"/>
        <v>0</v>
      </c>
      <c r="F113">
        <f t="shared" si="18"/>
        <v>0.38056790000000001</v>
      </c>
      <c r="G113">
        <f t="shared" si="18"/>
        <v>19.799720000000001</v>
      </c>
      <c r="H113">
        <f t="shared" si="18"/>
        <v>74984.02</v>
      </c>
      <c r="I113">
        <f t="shared" si="18"/>
        <v>44219.29</v>
      </c>
      <c r="J113">
        <f t="shared" si="18"/>
        <v>0</v>
      </c>
      <c r="K113">
        <f t="shared" si="18"/>
        <v>697229.6</v>
      </c>
      <c r="M113">
        <f t="shared" si="19"/>
        <v>0</v>
      </c>
      <c r="N113">
        <f t="shared" si="19"/>
        <v>0</v>
      </c>
      <c r="O113">
        <f t="shared" si="19"/>
        <v>0</v>
      </c>
      <c r="P113">
        <f t="shared" si="16"/>
        <v>1.3633999999999591E-3</v>
      </c>
      <c r="Q113">
        <f t="shared" si="16"/>
        <v>1.5370000000000772E-2</v>
      </c>
      <c r="R113">
        <f t="shared" si="16"/>
        <v>484.22999999999593</v>
      </c>
      <c r="S113">
        <f t="shared" si="16"/>
        <v>287.98999999999796</v>
      </c>
      <c r="T113">
        <f t="shared" si="16"/>
        <v>7.2446590000000004</v>
      </c>
      <c r="U113">
        <f t="shared" si="16"/>
        <v>11657.800000000047</v>
      </c>
      <c r="V113">
        <f t="shared" si="10"/>
        <v>188.99534099999795</v>
      </c>
      <c r="X113">
        <f t="shared" si="17"/>
        <v>0</v>
      </c>
      <c r="Y113">
        <f t="shared" si="17"/>
        <v>0</v>
      </c>
      <c r="Z113">
        <f t="shared" si="17"/>
        <v>0</v>
      </c>
      <c r="AA113">
        <f t="shared" si="17"/>
        <v>-7.056199999999957E-3</v>
      </c>
      <c r="AB113">
        <f t="shared" si="17"/>
        <v>-0.16593000000000302</v>
      </c>
      <c r="AC113">
        <f t="shared" si="17"/>
        <v>-139.02000000000407</v>
      </c>
      <c r="AD113">
        <f t="shared" si="17"/>
        <v>-178.27999999999884</v>
      </c>
      <c r="AE113">
        <f t="shared" si="17"/>
        <v>4.8272110000000001</v>
      </c>
      <c r="AF113">
        <f t="shared" si="17"/>
        <v>-3183.2000000000698</v>
      </c>
      <c r="AG113">
        <f t="shared" si="11"/>
        <v>34.432788999994756</v>
      </c>
    </row>
    <row r="114" spans="2:33" x14ac:dyDescent="0.35">
      <c r="B114">
        <f t="shared" si="8"/>
        <v>63</v>
      </c>
      <c r="C114">
        <f t="shared" si="5"/>
        <v>0</v>
      </c>
      <c r="D114">
        <f t="shared" si="5"/>
        <v>0</v>
      </c>
      <c r="E114">
        <f t="shared" si="5"/>
        <v>0</v>
      </c>
      <c r="F114">
        <f t="shared" si="18"/>
        <v>0.33580080000000001</v>
      </c>
      <c r="G114">
        <f t="shared" si="18"/>
        <v>18.857050000000001</v>
      </c>
      <c r="H114">
        <f t="shared" si="18"/>
        <v>76009.95</v>
      </c>
      <c r="I114">
        <f t="shared" si="18"/>
        <v>44504.89</v>
      </c>
      <c r="J114">
        <f t="shared" si="18"/>
        <v>0</v>
      </c>
      <c r="K114">
        <f t="shared" si="18"/>
        <v>740897.2</v>
      </c>
      <c r="M114">
        <f t="shared" si="19"/>
        <v>0</v>
      </c>
      <c r="N114">
        <f t="shared" si="19"/>
        <v>0</v>
      </c>
      <c r="O114">
        <f t="shared" si="19"/>
        <v>0</v>
      </c>
      <c r="P114">
        <f t="shared" si="16"/>
        <v>1.0527999999999649E-3</v>
      </c>
      <c r="Q114">
        <f t="shared" si="16"/>
        <v>-5.1300000000001234E-2</v>
      </c>
      <c r="R114">
        <f t="shared" si="16"/>
        <v>346.5</v>
      </c>
      <c r="S114">
        <f t="shared" si="16"/>
        <v>192.59999999999854</v>
      </c>
      <c r="T114">
        <f t="shared" si="16"/>
        <v>6.873545</v>
      </c>
      <c r="U114">
        <f t="shared" si="16"/>
        <v>8022.7000000000698</v>
      </c>
      <c r="V114">
        <f t="shared" si="10"/>
        <v>147.02645500000148</v>
      </c>
      <c r="X114">
        <f t="shared" si="17"/>
        <v>0</v>
      </c>
      <c r="Y114">
        <f t="shared" si="17"/>
        <v>0</v>
      </c>
      <c r="Z114">
        <f t="shared" si="17"/>
        <v>0</v>
      </c>
      <c r="AA114">
        <f t="shared" si="17"/>
        <v>-2.9368999999999645E-3</v>
      </c>
      <c r="AB114">
        <f t="shared" si="17"/>
        <v>3.0239999999999156E-2</v>
      </c>
      <c r="AC114">
        <f t="shared" si="17"/>
        <v>121.3700000000099</v>
      </c>
      <c r="AD114">
        <f t="shared" si="17"/>
        <v>-76.479999999995925</v>
      </c>
      <c r="AE114">
        <f t="shared" si="17"/>
        <v>5.0614150000000002</v>
      </c>
      <c r="AF114">
        <f t="shared" si="17"/>
        <v>184.40000000002328</v>
      </c>
      <c r="AG114">
        <f t="shared" si="11"/>
        <v>192.78858500000581</v>
      </c>
    </row>
    <row r="115" spans="2:33" x14ac:dyDescent="0.35">
      <c r="B115">
        <f t="shared" si="8"/>
        <v>64</v>
      </c>
      <c r="C115">
        <f t="shared" si="5"/>
        <v>0</v>
      </c>
      <c r="D115">
        <f t="shared" si="5"/>
        <v>0</v>
      </c>
      <c r="E115">
        <f t="shared" si="5"/>
        <v>0</v>
      </c>
      <c r="F115">
        <f t="shared" si="18"/>
        <v>0.28912369999999998</v>
      </c>
      <c r="G115">
        <f t="shared" si="18"/>
        <v>18.061800000000002</v>
      </c>
      <c r="H115">
        <f t="shared" si="18"/>
        <v>77314.33</v>
      </c>
      <c r="I115">
        <f t="shared" si="18"/>
        <v>44511.76</v>
      </c>
      <c r="J115">
        <f t="shared" si="18"/>
        <v>0</v>
      </c>
      <c r="K115">
        <f t="shared" si="18"/>
        <v>783801.9</v>
      </c>
      <c r="M115">
        <f t="shared" si="19"/>
        <v>0</v>
      </c>
      <c r="N115">
        <f t="shared" si="19"/>
        <v>0</v>
      </c>
      <c r="O115">
        <f t="shared" si="19"/>
        <v>0</v>
      </c>
      <c r="P115">
        <f t="shared" si="16"/>
        <v>5.4280000000000994E-4</v>
      </c>
      <c r="Q115">
        <f t="shared" si="16"/>
        <v>-7.2190000000002641E-2</v>
      </c>
      <c r="R115">
        <f t="shared" si="16"/>
        <v>68.729999999995925</v>
      </c>
      <c r="S115">
        <f t="shared" si="16"/>
        <v>235.36000000000058</v>
      </c>
      <c r="T115">
        <f t="shared" si="16"/>
        <v>5.5956460000000003</v>
      </c>
      <c r="U115">
        <f t="shared" si="16"/>
        <v>8956</v>
      </c>
      <c r="V115">
        <f t="shared" si="10"/>
        <v>-172.22564600000464</v>
      </c>
      <c r="X115">
        <f t="shared" si="17"/>
        <v>0</v>
      </c>
      <c r="Y115">
        <f t="shared" si="17"/>
        <v>0</v>
      </c>
      <c r="Z115">
        <f t="shared" si="17"/>
        <v>0</v>
      </c>
      <c r="AA115">
        <f t="shared" si="17"/>
        <v>-5.2382999999999735E-3</v>
      </c>
      <c r="AB115">
        <f t="shared" si="17"/>
        <v>-2.6599999999998403E-2</v>
      </c>
      <c r="AC115">
        <f t="shared" si="17"/>
        <v>-29.479999999995925</v>
      </c>
      <c r="AD115">
        <f t="shared" si="17"/>
        <v>-19.970000000001164</v>
      </c>
      <c r="AE115">
        <f t="shared" si="17"/>
        <v>3.3139089999999989</v>
      </c>
      <c r="AF115">
        <f t="shared" si="17"/>
        <v>-504.90000000002328</v>
      </c>
      <c r="AG115">
        <f t="shared" si="11"/>
        <v>-12.823908999994757</v>
      </c>
    </row>
    <row r="116" spans="2:33" x14ac:dyDescent="0.35">
      <c r="B116">
        <f t="shared" si="8"/>
        <v>65</v>
      </c>
      <c r="C116">
        <f t="shared" si="5"/>
        <v>0</v>
      </c>
      <c r="D116">
        <f t="shared" si="5"/>
        <v>0</v>
      </c>
      <c r="E116">
        <f t="shared" si="5"/>
        <v>0</v>
      </c>
      <c r="F116">
        <f t="shared" si="18"/>
        <v>0.26200679999999998</v>
      </c>
      <c r="G116">
        <f t="shared" si="18"/>
        <v>18.492850000000001</v>
      </c>
      <c r="H116">
        <f t="shared" si="18"/>
        <v>79597.34</v>
      </c>
      <c r="I116">
        <f t="shared" si="18"/>
        <v>44880.62</v>
      </c>
      <c r="J116">
        <f t="shared" si="18"/>
        <v>0</v>
      </c>
      <c r="K116">
        <f t="shared" si="18"/>
        <v>829735.8</v>
      </c>
      <c r="M116">
        <f t="shared" si="19"/>
        <v>0</v>
      </c>
      <c r="N116">
        <f t="shared" si="19"/>
        <v>0</v>
      </c>
      <c r="O116">
        <f t="shared" si="19"/>
        <v>0</v>
      </c>
      <c r="P116">
        <f t="shared" si="16"/>
        <v>6.6550000000004106E-4</v>
      </c>
      <c r="Q116">
        <f t="shared" si="16"/>
        <v>-0.22166999999999959</v>
      </c>
      <c r="R116">
        <f t="shared" si="16"/>
        <v>183.08999999999651</v>
      </c>
      <c r="S116">
        <f t="shared" si="16"/>
        <v>271.45999999999913</v>
      </c>
      <c r="T116">
        <f t="shared" si="16"/>
        <v>8.7168890000000001</v>
      </c>
      <c r="U116">
        <f t="shared" si="16"/>
        <v>8717.5999999999767</v>
      </c>
      <c r="V116">
        <f t="shared" si="10"/>
        <v>-97.086889000002628</v>
      </c>
      <c r="X116">
        <f t="shared" si="17"/>
        <v>0</v>
      </c>
      <c r="Y116">
        <f t="shared" si="17"/>
        <v>0</v>
      </c>
      <c r="Z116">
        <f t="shared" si="17"/>
        <v>0</v>
      </c>
      <c r="AA116">
        <f t="shared" si="17"/>
        <v>-3.345300000000051E-3</v>
      </c>
      <c r="AB116">
        <f t="shared" si="17"/>
        <v>-1.740000000000208E-2</v>
      </c>
      <c r="AC116">
        <f t="shared" si="17"/>
        <v>-423.69999999999709</v>
      </c>
      <c r="AD116">
        <f t="shared" si="17"/>
        <v>-78.440000000002328</v>
      </c>
      <c r="AE116">
        <f t="shared" si="17"/>
        <v>4.9797999999999121E-2</v>
      </c>
      <c r="AF116">
        <f t="shared" si="17"/>
        <v>-3253.7000000000698</v>
      </c>
      <c r="AG116">
        <f t="shared" si="11"/>
        <v>-345.30979799999477</v>
      </c>
    </row>
    <row r="117" spans="2:33" x14ac:dyDescent="0.35">
      <c r="B117">
        <f t="shared" si="8"/>
        <v>66</v>
      </c>
      <c r="C117">
        <f t="shared" si="5"/>
        <v>0</v>
      </c>
      <c r="D117">
        <f t="shared" si="5"/>
        <v>0</v>
      </c>
      <c r="E117">
        <f t="shared" si="5"/>
        <v>0</v>
      </c>
      <c r="F117">
        <f t="shared" si="18"/>
        <v>0.22390180000000001</v>
      </c>
      <c r="G117">
        <f t="shared" si="18"/>
        <v>18.173860000000001</v>
      </c>
      <c r="H117">
        <f t="shared" si="18"/>
        <v>81552.05</v>
      </c>
      <c r="I117">
        <f t="shared" si="18"/>
        <v>45092.89</v>
      </c>
      <c r="J117">
        <f t="shared" si="18"/>
        <v>0</v>
      </c>
      <c r="K117">
        <f t="shared" si="18"/>
        <v>884458.7</v>
      </c>
      <c r="M117">
        <f t="shared" si="19"/>
        <v>0</v>
      </c>
      <c r="N117">
        <f t="shared" si="19"/>
        <v>0</v>
      </c>
      <c r="O117">
        <f t="shared" si="19"/>
        <v>0</v>
      </c>
      <c r="P117">
        <f t="shared" ref="P117:U131" si="20">IF(AND(ISNUMBER(P51),ISNUMBER(F51)),P51-F51,"")</f>
        <v>3.3138999999999807E-3</v>
      </c>
      <c r="Q117">
        <f t="shared" si="20"/>
        <v>-0.11736000000000146</v>
      </c>
      <c r="R117">
        <f t="shared" si="20"/>
        <v>38.379999999990105</v>
      </c>
      <c r="S117">
        <f t="shared" si="20"/>
        <v>321.30000000000291</v>
      </c>
      <c r="T117">
        <f t="shared" si="20"/>
        <v>6.5038879999999999</v>
      </c>
      <c r="U117">
        <f t="shared" si="20"/>
        <v>5541.8000000000466</v>
      </c>
      <c r="V117">
        <f t="shared" si="10"/>
        <v>-289.42388800001282</v>
      </c>
      <c r="X117">
        <f t="shared" ref="X117:AF131" si="21">IF(AND(ISNUMBER(X51),ISNUMBER(M51)),X51-M51,"")</f>
        <v>0</v>
      </c>
      <c r="Y117">
        <f t="shared" si="21"/>
        <v>0</v>
      </c>
      <c r="Z117">
        <f t="shared" si="21"/>
        <v>0</v>
      </c>
      <c r="AA117">
        <f t="shared" si="21"/>
        <v>-4.569999999999852E-4</v>
      </c>
      <c r="AB117">
        <f t="shared" si="21"/>
        <v>1.54299999999985E-2</v>
      </c>
      <c r="AC117">
        <f t="shared" si="21"/>
        <v>-506.45999999999185</v>
      </c>
      <c r="AD117">
        <f t="shared" si="21"/>
        <v>-302.72000000000116</v>
      </c>
      <c r="AE117">
        <f t="shared" si="21"/>
        <v>-2.2041279999999999</v>
      </c>
      <c r="AF117">
        <f t="shared" si="21"/>
        <v>-4315.5</v>
      </c>
      <c r="AG117">
        <f t="shared" si="11"/>
        <v>-201.53587199999066</v>
      </c>
    </row>
    <row r="118" spans="2:33" x14ac:dyDescent="0.35">
      <c r="B118">
        <f t="shared" si="8"/>
        <v>67</v>
      </c>
      <c r="C118">
        <f t="shared" si="5"/>
        <v>0</v>
      </c>
      <c r="D118">
        <f t="shared" si="5"/>
        <v>0</v>
      </c>
      <c r="E118">
        <f t="shared" si="5"/>
        <v>0</v>
      </c>
      <c r="F118">
        <f t="shared" ref="F118:K131" si="22">IF(ISNUMBER(F52),F52,"")</f>
        <v>0.186524</v>
      </c>
      <c r="G118">
        <f t="shared" si="22"/>
        <v>16.752759999999999</v>
      </c>
      <c r="H118">
        <f t="shared" si="22"/>
        <v>82467.89</v>
      </c>
      <c r="I118">
        <f t="shared" si="22"/>
        <v>44022.86</v>
      </c>
      <c r="J118">
        <f t="shared" si="22"/>
        <v>0</v>
      </c>
      <c r="K118">
        <f t="shared" si="22"/>
        <v>933586</v>
      </c>
      <c r="M118">
        <f t="shared" ref="M118:O131" si="23">IF(ISNUMBER(M52),M52,"")</f>
        <v>0</v>
      </c>
      <c r="N118">
        <f t="shared" si="23"/>
        <v>0</v>
      </c>
      <c r="O118">
        <f t="shared" si="23"/>
        <v>0</v>
      </c>
      <c r="P118">
        <f t="shared" si="20"/>
        <v>1.3071000000000055E-3</v>
      </c>
      <c r="Q118">
        <f t="shared" si="20"/>
        <v>-3.3329999999999416E-2</v>
      </c>
      <c r="R118">
        <f t="shared" si="20"/>
        <v>192.2100000000064</v>
      </c>
      <c r="S118">
        <f t="shared" si="20"/>
        <v>418.40999999999622</v>
      </c>
      <c r="T118">
        <f t="shared" si="20"/>
        <v>4.3310550000000001</v>
      </c>
      <c r="U118">
        <f t="shared" si="20"/>
        <v>9033.1999999999534</v>
      </c>
      <c r="V118">
        <f t="shared" si="10"/>
        <v>-230.53105499998981</v>
      </c>
      <c r="X118">
        <f t="shared" si="21"/>
        <v>0</v>
      </c>
      <c r="Y118">
        <f t="shared" si="21"/>
        <v>0</v>
      </c>
      <c r="Z118">
        <f t="shared" si="21"/>
        <v>0</v>
      </c>
      <c r="AA118">
        <f t="shared" si="21"/>
        <v>-1.4402000000000026E-3</v>
      </c>
      <c r="AB118">
        <f t="shared" si="21"/>
        <v>-2.4599999999999511E-2</v>
      </c>
      <c r="AC118">
        <f t="shared" si="21"/>
        <v>11.589999999996508</v>
      </c>
      <c r="AD118">
        <f t="shared" si="21"/>
        <v>-199.45999999999913</v>
      </c>
      <c r="AE118">
        <f t="shared" si="21"/>
        <v>1.1873290000000001</v>
      </c>
      <c r="AF118">
        <f t="shared" si="21"/>
        <v>-3373.6999999999534</v>
      </c>
      <c r="AG118">
        <f t="shared" si="11"/>
        <v>209.86267099999563</v>
      </c>
    </row>
    <row r="119" spans="2:33" x14ac:dyDescent="0.35">
      <c r="B119">
        <f t="shared" si="8"/>
        <v>68</v>
      </c>
      <c r="C119">
        <f t="shared" si="5"/>
        <v>0</v>
      </c>
      <c r="D119">
        <f t="shared" si="5"/>
        <v>0</v>
      </c>
      <c r="E119">
        <f t="shared" si="5"/>
        <v>0</v>
      </c>
      <c r="F119">
        <f t="shared" si="22"/>
        <v>0.1357884</v>
      </c>
      <c r="G119">
        <f t="shared" si="22"/>
        <v>16.06551</v>
      </c>
      <c r="H119">
        <f t="shared" si="22"/>
        <v>91006.92</v>
      </c>
      <c r="I119">
        <f t="shared" si="22"/>
        <v>45238.21</v>
      </c>
      <c r="J119">
        <f t="shared" si="22"/>
        <v>0</v>
      </c>
      <c r="K119">
        <f t="shared" si="22"/>
        <v>1002973</v>
      </c>
      <c r="M119">
        <f t="shared" si="23"/>
        <v>0</v>
      </c>
      <c r="N119">
        <f t="shared" si="23"/>
        <v>0</v>
      </c>
      <c r="O119">
        <f t="shared" si="23"/>
        <v>0</v>
      </c>
      <c r="P119">
        <f t="shared" si="20"/>
        <v>-4.9489999999999257E-4</v>
      </c>
      <c r="Q119">
        <f t="shared" si="20"/>
        <v>-0.16911999999999949</v>
      </c>
      <c r="R119">
        <f t="shared" si="20"/>
        <v>-354.61000000000058</v>
      </c>
      <c r="S119">
        <f t="shared" si="20"/>
        <v>374.20999999999913</v>
      </c>
      <c r="T119">
        <f t="shared" si="20"/>
        <v>4.7915800000000001E-2</v>
      </c>
      <c r="U119">
        <f t="shared" si="20"/>
        <v>6901</v>
      </c>
      <c r="V119">
        <f t="shared" si="10"/>
        <v>-728.86791579999976</v>
      </c>
      <c r="X119">
        <f t="shared" si="21"/>
        <v>0</v>
      </c>
      <c r="Y119">
        <f t="shared" si="21"/>
        <v>0</v>
      </c>
      <c r="Z119">
        <f t="shared" si="21"/>
        <v>0</v>
      </c>
      <c r="AA119">
        <f t="shared" si="21"/>
        <v>-3.949999999999787E-5</v>
      </c>
      <c r="AB119">
        <f t="shared" si="21"/>
        <v>0.1041799999999995</v>
      </c>
      <c r="AC119">
        <f t="shared" si="21"/>
        <v>402.38000000000466</v>
      </c>
      <c r="AD119">
        <f t="shared" si="21"/>
        <v>-312.83999999999651</v>
      </c>
      <c r="AE119">
        <f t="shared" si="21"/>
        <v>2.05054E-2</v>
      </c>
      <c r="AF119">
        <f t="shared" si="21"/>
        <v>-8091</v>
      </c>
      <c r="AG119">
        <f t="shared" si="11"/>
        <v>715.19949460000112</v>
      </c>
    </row>
    <row r="120" spans="2:33" x14ac:dyDescent="0.35">
      <c r="B120">
        <f t="shared" si="8"/>
        <v>69</v>
      </c>
      <c r="C120">
        <f t="shared" si="5"/>
        <v>0</v>
      </c>
      <c r="D120">
        <f t="shared" si="5"/>
        <v>0</v>
      </c>
      <c r="E120">
        <f t="shared" si="5"/>
        <v>0</v>
      </c>
      <c r="F120">
        <f t="shared" si="22"/>
        <v>0.1005296</v>
      </c>
      <c r="G120">
        <f t="shared" si="22"/>
        <v>15.30983</v>
      </c>
      <c r="H120">
        <f t="shared" si="22"/>
        <v>93021.51</v>
      </c>
      <c r="I120">
        <f t="shared" si="22"/>
        <v>45829.63</v>
      </c>
      <c r="J120">
        <f t="shared" si="22"/>
        <v>0</v>
      </c>
      <c r="K120">
        <f t="shared" si="22"/>
        <v>1073241</v>
      </c>
      <c r="M120">
        <f t="shared" si="23"/>
        <v>0</v>
      </c>
      <c r="N120">
        <f t="shared" si="23"/>
        <v>0</v>
      </c>
      <c r="O120">
        <f t="shared" si="23"/>
        <v>0</v>
      </c>
      <c r="P120">
        <f t="shared" si="20"/>
        <v>-2.932099999999993E-3</v>
      </c>
      <c r="Q120">
        <f t="shared" si="20"/>
        <v>-0.21888000000000041</v>
      </c>
      <c r="R120">
        <f t="shared" si="20"/>
        <v>-419.23999999999069</v>
      </c>
      <c r="S120">
        <f t="shared" si="20"/>
        <v>305.61000000000058</v>
      </c>
      <c r="T120">
        <f t="shared" si="20"/>
        <v>0.66651050000000001</v>
      </c>
      <c r="U120">
        <f t="shared" si="20"/>
        <v>5920</v>
      </c>
      <c r="V120">
        <f t="shared" si="10"/>
        <v>-725.51651049999123</v>
      </c>
      <c r="X120">
        <f t="shared" si="21"/>
        <v>0</v>
      </c>
      <c r="Y120">
        <f t="shared" si="21"/>
        <v>0</v>
      </c>
      <c r="Z120">
        <f t="shared" si="21"/>
        <v>0</v>
      </c>
      <c r="AA120">
        <f t="shared" si="21"/>
        <v>1.5706999999999943E-3</v>
      </c>
      <c r="AB120">
        <f t="shared" si="21"/>
        <v>1.9180000000000419E-2</v>
      </c>
      <c r="AC120">
        <f t="shared" si="21"/>
        <v>320.36999999999534</v>
      </c>
      <c r="AD120">
        <f t="shared" si="21"/>
        <v>-366.16999999999825</v>
      </c>
      <c r="AE120">
        <f t="shared" si="21"/>
        <v>0.26920460000000002</v>
      </c>
      <c r="AF120">
        <f t="shared" si="21"/>
        <v>-10386</v>
      </c>
      <c r="AG120">
        <f t="shared" si="11"/>
        <v>686.27079539999363</v>
      </c>
    </row>
    <row r="121" spans="2:33" x14ac:dyDescent="0.35">
      <c r="B121">
        <f t="shared" si="8"/>
        <v>70</v>
      </c>
      <c r="C121">
        <f t="shared" si="5"/>
        <v>0</v>
      </c>
      <c r="D121">
        <f t="shared" si="5"/>
        <v>0</v>
      </c>
      <c r="E121">
        <f t="shared" si="5"/>
        <v>0</v>
      </c>
      <c r="F121">
        <f t="shared" si="22"/>
        <v>7.4652099999999999E-2</v>
      </c>
      <c r="G121">
        <f t="shared" si="22"/>
        <v>14.27773</v>
      </c>
      <c r="H121">
        <f t="shared" si="22"/>
        <v>94947.51</v>
      </c>
      <c r="I121">
        <f t="shared" si="22"/>
        <v>46305.89</v>
      </c>
      <c r="J121">
        <f t="shared" si="22"/>
        <v>0</v>
      </c>
      <c r="K121">
        <f t="shared" si="22"/>
        <v>1145618</v>
      </c>
      <c r="M121">
        <f t="shared" si="23"/>
        <v>0</v>
      </c>
      <c r="N121">
        <f t="shared" si="23"/>
        <v>0</v>
      </c>
      <c r="O121">
        <f t="shared" si="23"/>
        <v>0</v>
      </c>
      <c r="P121">
        <f t="shared" si="20"/>
        <v>-2.4850000000000011E-3</v>
      </c>
      <c r="Q121">
        <f t="shared" si="20"/>
        <v>-4.8840000000000217E-2</v>
      </c>
      <c r="R121">
        <f t="shared" si="20"/>
        <v>201.30000000000291</v>
      </c>
      <c r="S121">
        <f t="shared" si="20"/>
        <v>476.36000000000058</v>
      </c>
      <c r="T121">
        <f t="shared" si="20"/>
        <v>0</v>
      </c>
      <c r="U121">
        <f t="shared" si="20"/>
        <v>11227</v>
      </c>
      <c r="V121">
        <f t="shared" si="10"/>
        <v>-275.05999999999767</v>
      </c>
      <c r="X121">
        <f t="shared" si="21"/>
        <v>0</v>
      </c>
      <c r="Y121">
        <f t="shared" si="21"/>
        <v>0</v>
      </c>
      <c r="Z121">
        <f t="shared" si="21"/>
        <v>0</v>
      </c>
      <c r="AA121">
        <f t="shared" si="21"/>
        <v>8.0700000000000216E-4</v>
      </c>
      <c r="AB121">
        <f t="shared" si="21"/>
        <v>-0.15948999999999991</v>
      </c>
      <c r="AC121">
        <f t="shared" si="21"/>
        <v>-703.02000000000407</v>
      </c>
      <c r="AD121">
        <f t="shared" si="21"/>
        <v>-649.34999999999854</v>
      </c>
      <c r="AE121">
        <f t="shared" si="21"/>
        <v>0</v>
      </c>
      <c r="AF121">
        <f t="shared" si="21"/>
        <v>-17344</v>
      </c>
      <c r="AG121">
        <f t="shared" si="11"/>
        <v>-53.67000000000553</v>
      </c>
    </row>
    <row r="122" spans="2:33" x14ac:dyDescent="0.35">
      <c r="B122">
        <f t="shared" si="8"/>
        <v>71</v>
      </c>
      <c r="C122">
        <f t="shared" si="5"/>
        <v>0</v>
      </c>
      <c r="D122">
        <f t="shared" si="5"/>
        <v>0</v>
      </c>
      <c r="E122">
        <f t="shared" si="5"/>
        <v>0</v>
      </c>
      <c r="F122">
        <f t="shared" si="22"/>
        <v>5.4337799999999999E-2</v>
      </c>
      <c r="G122">
        <f t="shared" si="22"/>
        <v>13.084519999999999</v>
      </c>
      <c r="H122">
        <f t="shared" si="22"/>
        <v>96107.27</v>
      </c>
      <c r="I122">
        <f t="shared" si="22"/>
        <v>47163.32</v>
      </c>
      <c r="J122">
        <f t="shared" si="22"/>
        <v>0</v>
      </c>
      <c r="K122">
        <f t="shared" si="22"/>
        <v>1222573</v>
      </c>
      <c r="M122">
        <f t="shared" si="23"/>
        <v>0</v>
      </c>
      <c r="N122">
        <f t="shared" si="23"/>
        <v>0</v>
      </c>
      <c r="O122">
        <f t="shared" si="23"/>
        <v>0</v>
      </c>
      <c r="P122">
        <f t="shared" si="20"/>
        <v>1.1827000000000018E-3</v>
      </c>
      <c r="Q122">
        <f t="shared" si="20"/>
        <v>-1.9249999999999545E-2</v>
      </c>
      <c r="R122">
        <f t="shared" si="20"/>
        <v>599.02999999999884</v>
      </c>
      <c r="S122">
        <f t="shared" si="20"/>
        <v>530.4800000000032</v>
      </c>
      <c r="T122">
        <f t="shared" si="20"/>
        <v>0</v>
      </c>
      <c r="U122">
        <f t="shared" si="20"/>
        <v>13381</v>
      </c>
      <c r="V122">
        <f t="shared" si="10"/>
        <v>68.549999999995634</v>
      </c>
      <c r="X122">
        <f t="shared" si="21"/>
        <v>0</v>
      </c>
      <c r="Y122">
        <f t="shared" si="21"/>
        <v>0</v>
      </c>
      <c r="Z122">
        <f t="shared" si="21"/>
        <v>0</v>
      </c>
      <c r="AA122">
        <f t="shared" si="21"/>
        <v>-1.8960000000000019E-3</v>
      </c>
      <c r="AB122">
        <f t="shared" si="21"/>
        <v>1.4419999999999433E-2</v>
      </c>
      <c r="AC122">
        <f t="shared" si="21"/>
        <v>-598.44999999999709</v>
      </c>
      <c r="AD122">
        <f t="shared" si="21"/>
        <v>-752.54000000000087</v>
      </c>
      <c r="AE122">
        <f t="shared" si="21"/>
        <v>0</v>
      </c>
      <c r="AF122">
        <f t="shared" si="21"/>
        <v>-19147</v>
      </c>
      <c r="AG122">
        <f t="shared" si="11"/>
        <v>154.09000000000378</v>
      </c>
    </row>
    <row r="123" spans="2:33" x14ac:dyDescent="0.35">
      <c r="B123">
        <f t="shared" si="8"/>
        <v>72</v>
      </c>
      <c r="C123">
        <f t="shared" si="5"/>
        <v>0</v>
      </c>
      <c r="D123">
        <f t="shared" si="5"/>
        <v>0</v>
      </c>
      <c r="E123">
        <f t="shared" si="5"/>
        <v>0</v>
      </c>
      <c r="F123">
        <f t="shared" si="22"/>
        <v>3.9156400000000001E-2</v>
      </c>
      <c r="G123">
        <f t="shared" si="22"/>
        <v>11.97775</v>
      </c>
      <c r="H123">
        <f t="shared" si="22"/>
        <v>97895.01</v>
      </c>
      <c r="I123">
        <f t="shared" si="22"/>
        <v>47857.47</v>
      </c>
      <c r="J123">
        <f t="shared" si="22"/>
        <v>0</v>
      </c>
      <c r="K123">
        <f t="shared" si="22"/>
        <v>1298432</v>
      </c>
      <c r="M123">
        <f t="shared" si="23"/>
        <v>0</v>
      </c>
      <c r="N123">
        <f t="shared" si="23"/>
        <v>0</v>
      </c>
      <c r="O123">
        <f t="shared" si="23"/>
        <v>0</v>
      </c>
      <c r="P123">
        <f t="shared" si="20"/>
        <v>3.3448999999999979E-3</v>
      </c>
      <c r="Q123">
        <f t="shared" si="20"/>
        <v>-0.15930999999999962</v>
      </c>
      <c r="R123">
        <f t="shared" si="20"/>
        <v>594.66999999999825</v>
      </c>
      <c r="S123">
        <f t="shared" si="20"/>
        <v>740.33000000000175</v>
      </c>
      <c r="T123">
        <f t="shared" si="20"/>
        <v>0</v>
      </c>
      <c r="U123">
        <f t="shared" si="20"/>
        <v>16083</v>
      </c>
      <c r="V123">
        <f t="shared" si="10"/>
        <v>-145.66000000000349</v>
      </c>
      <c r="X123">
        <f t="shared" si="21"/>
        <v>0</v>
      </c>
      <c r="Y123">
        <f t="shared" si="21"/>
        <v>0</v>
      </c>
      <c r="Z123">
        <f t="shared" si="21"/>
        <v>0</v>
      </c>
      <c r="AA123">
        <f t="shared" si="21"/>
        <v>-1.8819999999999948E-4</v>
      </c>
      <c r="AB123">
        <f t="shared" si="21"/>
        <v>0.18713999999999942</v>
      </c>
      <c r="AC123">
        <f t="shared" si="21"/>
        <v>-439.08999999999651</v>
      </c>
      <c r="AD123">
        <f t="shared" si="21"/>
        <v>-703.4600000000064</v>
      </c>
      <c r="AE123">
        <f t="shared" si="21"/>
        <v>0</v>
      </c>
      <c r="AF123">
        <f t="shared" si="21"/>
        <v>-18567</v>
      </c>
      <c r="AG123">
        <f t="shared" si="11"/>
        <v>264.3700000000099</v>
      </c>
    </row>
    <row r="124" spans="2:33" x14ac:dyDescent="0.35">
      <c r="B124">
        <f t="shared" si="8"/>
        <v>73</v>
      </c>
      <c r="C124">
        <f t="shared" si="5"/>
        <v>0</v>
      </c>
      <c r="D124">
        <f t="shared" si="5"/>
        <v>0</v>
      </c>
      <c r="E124">
        <f t="shared" si="5"/>
        <v>0</v>
      </c>
      <c r="F124">
        <f t="shared" si="22"/>
        <v>2.9114999999999999E-2</v>
      </c>
      <c r="G124">
        <f t="shared" si="22"/>
        <v>10.893940000000001</v>
      </c>
      <c r="H124">
        <f t="shared" si="22"/>
        <v>99666.49</v>
      </c>
      <c r="I124">
        <f t="shared" si="22"/>
        <v>48635.02</v>
      </c>
      <c r="J124">
        <f t="shared" si="22"/>
        <v>0</v>
      </c>
      <c r="K124">
        <f t="shared" si="22"/>
        <v>1372061</v>
      </c>
      <c r="M124">
        <f t="shared" si="23"/>
        <v>0</v>
      </c>
      <c r="N124">
        <f t="shared" si="23"/>
        <v>0</v>
      </c>
      <c r="O124">
        <f t="shared" si="23"/>
        <v>0</v>
      </c>
      <c r="P124">
        <f t="shared" si="20"/>
        <v>4.3620000000000013E-3</v>
      </c>
      <c r="Q124">
        <f t="shared" si="20"/>
        <v>-1.5300000000006975E-3</v>
      </c>
      <c r="R124">
        <f t="shared" si="20"/>
        <v>497.90999999998894</v>
      </c>
      <c r="S124">
        <f t="shared" si="20"/>
        <v>528.60000000000582</v>
      </c>
      <c r="T124">
        <f t="shared" si="20"/>
        <v>0</v>
      </c>
      <c r="U124">
        <f t="shared" si="20"/>
        <v>8108</v>
      </c>
      <c r="V124">
        <f t="shared" si="10"/>
        <v>-30.69000000001688</v>
      </c>
      <c r="X124">
        <f t="shared" si="21"/>
        <v>0</v>
      </c>
      <c r="Y124">
        <f t="shared" si="21"/>
        <v>0</v>
      </c>
      <c r="Z124">
        <f t="shared" si="21"/>
        <v>0</v>
      </c>
      <c r="AA124">
        <f t="shared" si="21"/>
        <v>-1.5389999999999848E-4</v>
      </c>
      <c r="AB124">
        <f t="shared" si="21"/>
        <v>-9.1889999999999361E-2</v>
      </c>
      <c r="AC124">
        <f t="shared" si="21"/>
        <v>-855.26999999998952</v>
      </c>
      <c r="AD124">
        <f t="shared" si="21"/>
        <v>-567.22000000000116</v>
      </c>
      <c r="AE124">
        <f t="shared" si="21"/>
        <v>1.33063E-2</v>
      </c>
      <c r="AF124">
        <f t="shared" si="21"/>
        <v>-20857</v>
      </c>
      <c r="AG124">
        <f t="shared" si="11"/>
        <v>-288.06330629998831</v>
      </c>
    </row>
    <row r="125" spans="2:33" x14ac:dyDescent="0.35">
      <c r="B125">
        <f t="shared" si="8"/>
        <v>74</v>
      </c>
      <c r="C125">
        <f t="shared" si="5"/>
        <v>0</v>
      </c>
      <c r="D125">
        <f t="shared" si="5"/>
        <v>0</v>
      </c>
      <c r="E125">
        <f t="shared" si="5"/>
        <v>0</v>
      </c>
      <c r="F125">
        <f t="shared" si="22"/>
        <v>2.41029E-2</v>
      </c>
      <c r="G125">
        <f t="shared" si="22"/>
        <v>13.40141</v>
      </c>
      <c r="H125">
        <f t="shared" si="22"/>
        <v>107216.7</v>
      </c>
      <c r="I125">
        <f t="shared" si="22"/>
        <v>49603.74</v>
      </c>
      <c r="J125">
        <f t="shared" si="22"/>
        <v>0</v>
      </c>
      <c r="K125">
        <f t="shared" si="22"/>
        <v>1453697</v>
      </c>
      <c r="M125">
        <f t="shared" si="23"/>
        <v>0</v>
      </c>
      <c r="N125">
        <f t="shared" si="23"/>
        <v>0</v>
      </c>
      <c r="O125">
        <f t="shared" si="23"/>
        <v>0</v>
      </c>
      <c r="P125">
        <f t="shared" si="20"/>
        <v>2.4914000000000013E-3</v>
      </c>
      <c r="Q125">
        <f t="shared" si="20"/>
        <v>-3.9039999999999964E-2</v>
      </c>
      <c r="R125">
        <f t="shared" si="20"/>
        <v>50.30000000000291</v>
      </c>
      <c r="S125">
        <f t="shared" si="20"/>
        <v>62.700000000004366</v>
      </c>
      <c r="T125">
        <f t="shared" si="20"/>
        <v>0</v>
      </c>
      <c r="U125">
        <f t="shared" si="20"/>
        <v>-4659</v>
      </c>
      <c r="V125">
        <f t="shared" si="10"/>
        <v>-12.400000000001455</v>
      </c>
      <c r="X125">
        <f t="shared" si="21"/>
        <v>0</v>
      </c>
      <c r="Y125">
        <f t="shared" si="21"/>
        <v>0</v>
      </c>
      <c r="Z125">
        <f t="shared" si="21"/>
        <v>0</v>
      </c>
      <c r="AA125">
        <f t="shared" si="21"/>
        <v>1.2764999999999999E-3</v>
      </c>
      <c r="AB125">
        <f t="shared" si="21"/>
        <v>-0.26012000000000057</v>
      </c>
      <c r="AC125">
        <f t="shared" si="21"/>
        <v>-1116</v>
      </c>
      <c r="AD125">
        <f t="shared" si="21"/>
        <v>-298.94000000000233</v>
      </c>
      <c r="AE125">
        <f t="shared" si="21"/>
        <v>0</v>
      </c>
      <c r="AF125">
        <f t="shared" si="21"/>
        <v>-8541</v>
      </c>
      <c r="AG125">
        <f t="shared" si="11"/>
        <v>-817.05999999999767</v>
      </c>
    </row>
    <row r="126" spans="2:33" x14ac:dyDescent="0.35">
      <c r="B126">
        <f t="shared" si="8"/>
        <v>75</v>
      </c>
      <c r="C126">
        <f t="shared" si="5"/>
        <v>0</v>
      </c>
      <c r="D126">
        <f t="shared" si="5"/>
        <v>0</v>
      </c>
      <c r="E126">
        <f t="shared" si="5"/>
        <v>0</v>
      </c>
      <c r="F126">
        <f t="shared" si="22"/>
        <v>1.8181800000000001E-2</v>
      </c>
      <c r="G126">
        <f t="shared" si="22"/>
        <v>14.171099999999999</v>
      </c>
      <c r="H126">
        <f t="shared" si="22"/>
        <v>111392.3</v>
      </c>
      <c r="I126">
        <f t="shared" si="22"/>
        <v>51691.44</v>
      </c>
      <c r="J126">
        <f t="shared" si="22"/>
        <v>0</v>
      </c>
      <c r="K126">
        <f t="shared" si="22"/>
        <v>1567032</v>
      </c>
      <c r="M126">
        <f t="shared" si="23"/>
        <v>0</v>
      </c>
      <c r="N126">
        <f t="shared" si="23"/>
        <v>0</v>
      </c>
      <c r="O126">
        <f t="shared" si="23"/>
        <v>0</v>
      </c>
      <c r="P126">
        <f t="shared" si="20"/>
        <v>2.7350999999999973E-3</v>
      </c>
      <c r="Q126">
        <f t="shared" si="20"/>
        <v>8.9110000000001577E-2</v>
      </c>
      <c r="R126">
        <f t="shared" si="20"/>
        <v>-860</v>
      </c>
      <c r="S126">
        <f t="shared" si="20"/>
        <v>-334.91000000000349</v>
      </c>
      <c r="T126">
        <f t="shared" si="20"/>
        <v>0</v>
      </c>
      <c r="U126">
        <f t="shared" si="20"/>
        <v>-14767</v>
      </c>
      <c r="V126">
        <f t="shared" si="10"/>
        <v>-525.08999999999651</v>
      </c>
      <c r="X126">
        <f t="shared" si="21"/>
        <v>0</v>
      </c>
      <c r="Y126">
        <f t="shared" si="21"/>
        <v>0</v>
      </c>
      <c r="Z126">
        <f t="shared" si="21"/>
        <v>0</v>
      </c>
      <c r="AA126">
        <f t="shared" si="21"/>
        <v>-1.0816999999999979E-3</v>
      </c>
      <c r="AB126">
        <f t="shared" si="21"/>
        <v>-3.6500000000003752E-3</v>
      </c>
      <c r="AC126">
        <f t="shared" si="21"/>
        <v>1145.1999999999971</v>
      </c>
      <c r="AD126">
        <f t="shared" si="21"/>
        <v>754.38999999999942</v>
      </c>
      <c r="AE126">
        <f t="shared" si="21"/>
        <v>0</v>
      </c>
      <c r="AF126">
        <f t="shared" si="21"/>
        <v>22345</v>
      </c>
      <c r="AG126">
        <f t="shared" si="11"/>
        <v>390.80999999999767</v>
      </c>
    </row>
    <row r="127" spans="2:33" x14ac:dyDescent="0.35">
      <c r="B127">
        <f t="shared" si="8"/>
        <v>76</v>
      </c>
      <c r="C127">
        <f t="shared" si="5"/>
        <v>0</v>
      </c>
      <c r="D127">
        <f t="shared" si="5"/>
        <v>0</v>
      </c>
      <c r="E127">
        <f t="shared" si="5"/>
        <v>0</v>
      </c>
      <c r="F127">
        <f t="shared" si="22"/>
        <v>1.35189E-2</v>
      </c>
      <c r="G127">
        <f t="shared" si="22"/>
        <v>0.46834429999999999</v>
      </c>
      <c r="H127">
        <f t="shared" si="22"/>
        <v>85172.56</v>
      </c>
      <c r="I127">
        <f t="shared" si="22"/>
        <v>55356.63</v>
      </c>
      <c r="J127">
        <f t="shared" si="22"/>
        <v>0</v>
      </c>
      <c r="K127">
        <f t="shared" si="22"/>
        <v>1672627</v>
      </c>
      <c r="M127">
        <f t="shared" si="23"/>
        <v>0</v>
      </c>
      <c r="N127">
        <f t="shared" si="23"/>
        <v>0</v>
      </c>
      <c r="O127">
        <f t="shared" si="23"/>
        <v>0</v>
      </c>
      <c r="P127">
        <f t="shared" si="20"/>
        <v>-7.2000000000006087E-6</v>
      </c>
      <c r="Q127">
        <f t="shared" si="20"/>
        <v>-7.2357699999999969E-2</v>
      </c>
      <c r="R127">
        <f t="shared" si="20"/>
        <v>-1349.3600000000006</v>
      </c>
      <c r="S127">
        <f t="shared" si="20"/>
        <v>-1004.0899999999965</v>
      </c>
      <c r="T127">
        <f t="shared" si="20"/>
        <v>0</v>
      </c>
      <c r="U127">
        <f t="shared" si="20"/>
        <v>-37369</v>
      </c>
      <c r="V127">
        <f t="shared" si="10"/>
        <v>-345.27000000000407</v>
      </c>
      <c r="X127">
        <f t="shared" si="21"/>
        <v>0</v>
      </c>
      <c r="Y127">
        <f t="shared" si="21"/>
        <v>0</v>
      </c>
      <c r="Z127">
        <f t="shared" si="21"/>
        <v>0</v>
      </c>
      <c r="AA127">
        <f t="shared" si="21"/>
        <v>-2.3019999999999985E-4</v>
      </c>
      <c r="AB127">
        <f t="shared" si="21"/>
        <v>8.8451299999999955E-2</v>
      </c>
      <c r="AC127">
        <f t="shared" si="21"/>
        <v>1040.25</v>
      </c>
      <c r="AD127">
        <f t="shared" si="21"/>
        <v>1323.3300000000017</v>
      </c>
      <c r="AE127">
        <f t="shared" si="21"/>
        <v>0</v>
      </c>
      <c r="AF127">
        <f t="shared" si="21"/>
        <v>32230</v>
      </c>
      <c r="AG127">
        <f t="shared" si="11"/>
        <v>-283.08000000000175</v>
      </c>
    </row>
    <row r="128" spans="2:33" x14ac:dyDescent="0.35">
      <c r="B128">
        <f t="shared" si="8"/>
        <v>77</v>
      </c>
      <c r="C128">
        <f t="shared" si="5"/>
        <v>0</v>
      </c>
      <c r="D128">
        <f t="shared" si="5"/>
        <v>0</v>
      </c>
      <c r="E128">
        <f t="shared" si="5"/>
        <v>0</v>
      </c>
      <c r="F128">
        <f t="shared" si="22"/>
        <v>7.8942999999999999E-3</v>
      </c>
      <c r="G128">
        <f t="shared" si="22"/>
        <v>0.28645080000000001</v>
      </c>
      <c r="H128">
        <f t="shared" si="22"/>
        <v>88511.73</v>
      </c>
      <c r="I128">
        <f t="shared" si="22"/>
        <v>57751.59</v>
      </c>
      <c r="J128">
        <f t="shared" si="22"/>
        <v>0</v>
      </c>
      <c r="K128">
        <f t="shared" si="22"/>
        <v>1772912</v>
      </c>
      <c r="M128">
        <f t="shared" si="23"/>
        <v>0</v>
      </c>
      <c r="N128">
        <f t="shared" si="23"/>
        <v>0</v>
      </c>
      <c r="O128">
        <f t="shared" si="23"/>
        <v>0</v>
      </c>
      <c r="P128">
        <f t="shared" si="20"/>
        <v>5.0230000000000066E-4</v>
      </c>
      <c r="Q128">
        <f t="shared" si="20"/>
        <v>-4.6502500000000002E-2</v>
      </c>
      <c r="R128">
        <f t="shared" si="20"/>
        <v>-2778.2299999999959</v>
      </c>
      <c r="S128">
        <f t="shared" si="20"/>
        <v>-2166.3299999999945</v>
      </c>
      <c r="T128">
        <f t="shared" si="20"/>
        <v>0</v>
      </c>
      <c r="U128">
        <f t="shared" si="20"/>
        <v>-67204</v>
      </c>
      <c r="V128">
        <f t="shared" si="10"/>
        <v>-611.90000000000146</v>
      </c>
      <c r="X128">
        <f t="shared" si="21"/>
        <v>0</v>
      </c>
      <c r="Y128">
        <f t="shared" si="21"/>
        <v>0</v>
      </c>
      <c r="Z128">
        <f t="shared" si="21"/>
        <v>0</v>
      </c>
      <c r="AA128">
        <f t="shared" si="21"/>
        <v>9.49199999999999E-4</v>
      </c>
      <c r="AB128">
        <f t="shared" si="21"/>
        <v>9.2955300000000018E-2</v>
      </c>
      <c r="AC128">
        <f t="shared" si="21"/>
        <v>1509.5599999999977</v>
      </c>
      <c r="AD128">
        <f t="shared" si="21"/>
        <v>2055.7699999999968</v>
      </c>
      <c r="AE128">
        <f t="shared" si="21"/>
        <v>0</v>
      </c>
      <c r="AF128">
        <f t="shared" si="21"/>
        <v>43596</v>
      </c>
      <c r="AG128">
        <f t="shared" si="11"/>
        <v>-546.20999999999913</v>
      </c>
    </row>
    <row r="129" spans="2:33" x14ac:dyDescent="0.35">
      <c r="B129">
        <f t="shared" si="8"/>
        <v>78</v>
      </c>
      <c r="C129">
        <f t="shared" si="5"/>
        <v>0</v>
      </c>
      <c r="D129">
        <f t="shared" si="5"/>
        <v>0</v>
      </c>
      <c r="E129">
        <f t="shared" si="5"/>
        <v>0</v>
      </c>
      <c r="F129">
        <f t="shared" si="22"/>
        <v>6.0578000000000003E-3</v>
      </c>
      <c r="G129">
        <f t="shared" si="22"/>
        <v>0.22017709999999999</v>
      </c>
      <c r="H129">
        <f t="shared" si="22"/>
        <v>90099.39</v>
      </c>
      <c r="I129">
        <f t="shared" si="22"/>
        <v>58966.01</v>
      </c>
      <c r="J129">
        <f t="shared" si="22"/>
        <v>0</v>
      </c>
      <c r="K129">
        <f t="shared" si="22"/>
        <v>1832741</v>
      </c>
      <c r="M129">
        <f t="shared" si="23"/>
        <v>0</v>
      </c>
      <c r="N129">
        <f t="shared" si="23"/>
        <v>0</v>
      </c>
      <c r="O129">
        <f t="shared" si="23"/>
        <v>0</v>
      </c>
      <c r="P129">
        <f t="shared" si="20"/>
        <v>6.9899999999999997E-4</v>
      </c>
      <c r="Q129">
        <f t="shared" si="20"/>
        <v>-1.1649999999999994E-3</v>
      </c>
      <c r="R129">
        <f t="shared" si="20"/>
        <v>-1458.3699999999953</v>
      </c>
      <c r="S129">
        <f t="shared" si="20"/>
        <v>-1348.260000000002</v>
      </c>
      <c r="T129">
        <f t="shared" si="20"/>
        <v>0</v>
      </c>
      <c r="U129">
        <f t="shared" si="20"/>
        <v>-35573</v>
      </c>
      <c r="V129">
        <f t="shared" si="10"/>
        <v>-110.10999999999331</v>
      </c>
      <c r="X129">
        <f t="shared" si="21"/>
        <v>0</v>
      </c>
      <c r="Y129">
        <f t="shared" si="21"/>
        <v>0</v>
      </c>
      <c r="Z129">
        <f t="shared" si="21"/>
        <v>0</v>
      </c>
      <c r="AA129">
        <f t="shared" si="21"/>
        <v>-1.6000000000000389E-6</v>
      </c>
      <c r="AB129">
        <f t="shared" si="21"/>
        <v>3.0463800000000013E-2</v>
      </c>
      <c r="AC129">
        <f t="shared" si="21"/>
        <v>685.69999999999709</v>
      </c>
      <c r="AD129">
        <f t="shared" si="21"/>
        <v>1520.9499999999971</v>
      </c>
      <c r="AE129">
        <f t="shared" si="21"/>
        <v>0</v>
      </c>
      <c r="AF129">
        <f t="shared" si="21"/>
        <v>20891</v>
      </c>
      <c r="AG129">
        <f t="shared" si="11"/>
        <v>-835.25</v>
      </c>
    </row>
    <row r="130" spans="2:33" x14ac:dyDescent="0.35">
      <c r="B130">
        <f t="shared" si="8"/>
        <v>79</v>
      </c>
      <c r="C130">
        <f t="shared" si="5"/>
        <v>0</v>
      </c>
      <c r="D130">
        <f t="shared" si="5"/>
        <v>0</v>
      </c>
      <c r="E130">
        <f t="shared" si="5"/>
        <v>0</v>
      </c>
      <c r="F130">
        <f t="shared" si="22"/>
        <v>2.2163E-3</v>
      </c>
      <c r="G130">
        <f t="shared" si="22"/>
        <v>9.1312099999999993E-2</v>
      </c>
      <c r="H130">
        <f t="shared" si="22"/>
        <v>93063.679999999993</v>
      </c>
      <c r="I130">
        <f t="shared" si="22"/>
        <v>61201.64</v>
      </c>
      <c r="J130">
        <f t="shared" si="22"/>
        <v>0</v>
      </c>
      <c r="K130">
        <f t="shared" si="22"/>
        <v>1939281</v>
      </c>
      <c r="M130">
        <f t="shared" si="23"/>
        <v>0</v>
      </c>
      <c r="N130">
        <f t="shared" si="23"/>
        <v>0</v>
      </c>
      <c r="O130">
        <f t="shared" si="23"/>
        <v>0</v>
      </c>
      <c r="P130">
        <f t="shared" si="20"/>
        <v>4.4329999999999977E-4</v>
      </c>
      <c r="Q130">
        <f t="shared" si="20"/>
        <v>7.5354000000000115E-3</v>
      </c>
      <c r="R130">
        <f t="shared" si="20"/>
        <v>261.35000000000582</v>
      </c>
      <c r="S130">
        <f t="shared" si="20"/>
        <v>300.33000000000175</v>
      </c>
      <c r="T130">
        <f t="shared" si="20"/>
        <v>0</v>
      </c>
      <c r="U130">
        <f t="shared" si="20"/>
        <v>-11556</v>
      </c>
      <c r="V130">
        <f t="shared" si="10"/>
        <v>-38.979999999995925</v>
      </c>
      <c r="X130">
        <f t="shared" si="21"/>
        <v>0</v>
      </c>
      <c r="Y130">
        <f t="shared" si="21"/>
        <v>0</v>
      </c>
      <c r="Z130">
        <f t="shared" si="21"/>
        <v>0</v>
      </c>
      <c r="AA130">
        <f t="shared" si="21"/>
        <v>8.8650000000000014E-4</v>
      </c>
      <c r="AB130">
        <f t="shared" si="21"/>
        <v>3.5460999999999993E-2</v>
      </c>
      <c r="AC130">
        <f t="shared" si="21"/>
        <v>-1988.3800000000047</v>
      </c>
      <c r="AD130">
        <f t="shared" si="21"/>
        <v>-1646.2200000000012</v>
      </c>
      <c r="AE130">
        <f t="shared" si="21"/>
        <v>0</v>
      </c>
      <c r="AF130">
        <f t="shared" si="21"/>
        <v>-48042</v>
      </c>
      <c r="AG130">
        <f t="shared" si="11"/>
        <v>-342.16000000000349</v>
      </c>
    </row>
    <row r="131" spans="2:33" x14ac:dyDescent="0.35">
      <c r="B131">
        <f t="shared" si="8"/>
        <v>80</v>
      </c>
      <c r="C131" t="str">
        <f t="shared" si="5"/>
        <v/>
      </c>
      <c r="D131" t="str">
        <f t="shared" si="5"/>
        <v/>
      </c>
      <c r="E131" t="str">
        <f t="shared" si="5"/>
        <v/>
      </c>
      <c r="F131" t="str">
        <f t="shared" si="22"/>
        <v/>
      </c>
      <c r="G131" t="str">
        <f t="shared" si="22"/>
        <v/>
      </c>
      <c r="H131" t="str">
        <f t="shared" si="22"/>
        <v/>
      </c>
      <c r="I131" t="str">
        <f t="shared" si="22"/>
        <v/>
      </c>
      <c r="J131" t="str">
        <f t="shared" si="22"/>
        <v/>
      </c>
      <c r="K131" t="str">
        <f t="shared" si="22"/>
        <v/>
      </c>
      <c r="M131" t="str">
        <f>IF(AND(ISNUMBER(M65),ISNUMBER(C65)),M65-C65,"")</f>
        <v/>
      </c>
      <c r="N131" t="str">
        <f t="shared" si="23"/>
        <v/>
      </c>
      <c r="O131" t="str">
        <f t="shared" si="23"/>
        <v/>
      </c>
      <c r="P131" t="str">
        <f t="shared" si="20"/>
        <v/>
      </c>
      <c r="Q131" t="str">
        <f t="shared" si="20"/>
        <v/>
      </c>
      <c r="R131" t="str">
        <f t="shared" si="20"/>
        <v/>
      </c>
      <c r="S131" t="str">
        <f t="shared" si="20"/>
        <v/>
      </c>
      <c r="T131" t="str">
        <f t="shared" si="20"/>
        <v/>
      </c>
      <c r="U131" t="str">
        <f t="shared" si="20"/>
        <v/>
      </c>
      <c r="X131" t="str">
        <f t="shared" si="21"/>
        <v/>
      </c>
      <c r="Y131" t="str">
        <f t="shared" si="21"/>
        <v/>
      </c>
      <c r="Z131" t="str">
        <f t="shared" si="21"/>
        <v/>
      </c>
      <c r="AA131" t="str">
        <f t="shared" si="21"/>
        <v/>
      </c>
      <c r="AB131" t="str">
        <f t="shared" si="21"/>
        <v/>
      </c>
      <c r="AC131" t="str">
        <f t="shared" si="21"/>
        <v/>
      </c>
      <c r="AD131" t="str">
        <f t="shared" si="21"/>
        <v/>
      </c>
      <c r="AE131" t="str">
        <f t="shared" si="21"/>
        <v/>
      </c>
      <c r="AF131" t="str">
        <f t="shared" si="21"/>
        <v/>
      </c>
    </row>
    <row r="134" spans="2:33" x14ac:dyDescent="0.35">
      <c r="B134" t="s">
        <v>35</v>
      </c>
      <c r="C134">
        <f>AVERAGE(C80:C86)</f>
        <v>0</v>
      </c>
      <c r="D134">
        <f t="shared" ref="D134:K134" si="24">AVERAGE(D80:D86)</f>
        <v>0</v>
      </c>
      <c r="E134">
        <f t="shared" si="24"/>
        <v>0</v>
      </c>
      <c r="F134">
        <f t="shared" si="24"/>
        <v>0.81268171428571445</v>
      </c>
      <c r="G134">
        <f t="shared" si="24"/>
        <v>19.572878571428568</v>
      </c>
      <c r="H134">
        <f t="shared" si="24"/>
        <v>38542.514285714293</v>
      </c>
      <c r="I134">
        <f t="shared" si="24"/>
        <v>38235.708571428571</v>
      </c>
      <c r="J134">
        <f t="shared" si="24"/>
        <v>0</v>
      </c>
      <c r="K134">
        <f t="shared" si="24"/>
        <v>51394.157142857141</v>
      </c>
      <c r="L134" s="11" t="s">
        <v>35</v>
      </c>
      <c r="M134">
        <f>AVERAGE(M80:M86)</f>
        <v>0</v>
      </c>
      <c r="N134">
        <f t="shared" ref="N134:V134" si="25">AVERAGE(N80:N86)</f>
        <v>0</v>
      </c>
      <c r="O134">
        <f t="shared" si="25"/>
        <v>0</v>
      </c>
      <c r="P134">
        <f t="shared" si="25"/>
        <v>1.2650142857142863E-3</v>
      </c>
      <c r="Q134">
        <f t="shared" si="25"/>
        <v>9.8000000000045663E-4</v>
      </c>
      <c r="R134">
        <f t="shared" si="25"/>
        <v>104.1628571428581</v>
      </c>
      <c r="S134">
        <f t="shared" si="25"/>
        <v>-90.838571428572322</v>
      </c>
      <c r="T134">
        <f t="shared" si="25"/>
        <v>282.33744714285712</v>
      </c>
      <c r="U134">
        <f t="shared" si="25"/>
        <v>211.23999999999953</v>
      </c>
      <c r="V134">
        <f t="shared" si="25"/>
        <v>-87.33601857142672</v>
      </c>
      <c r="W134" s="11" t="s">
        <v>35</v>
      </c>
      <c r="X134">
        <f>AVERAGE(X80:X86)</f>
        <v>0</v>
      </c>
      <c r="Y134">
        <f t="shared" ref="Y134:AG134" si="26">AVERAGE(Y80:Y86)</f>
        <v>0</v>
      </c>
      <c r="Z134">
        <f t="shared" si="26"/>
        <v>0</v>
      </c>
      <c r="AA134">
        <f t="shared" si="26"/>
        <v>-9.3868571428572841E-4</v>
      </c>
      <c r="AB134">
        <f t="shared" si="26"/>
        <v>9.0197142857143378E-2</v>
      </c>
      <c r="AC134">
        <f t="shared" si="26"/>
        <v>62.215714285713538</v>
      </c>
      <c r="AD134">
        <f t="shared" si="26"/>
        <v>-101.7999999999998</v>
      </c>
      <c r="AE134">
        <f t="shared" si="26"/>
        <v>-2.4820442857142786</v>
      </c>
      <c r="AF134">
        <f t="shared" si="26"/>
        <v>938.64285714285711</v>
      </c>
      <c r="AG134">
        <f t="shared" si="26"/>
        <v>166.4977585714276</v>
      </c>
    </row>
    <row r="135" spans="2:33" x14ac:dyDescent="0.35">
      <c r="B135" t="s">
        <v>36</v>
      </c>
      <c r="C135">
        <f>AVERAGE(C87:C91)</f>
        <v>0</v>
      </c>
      <c r="D135">
        <f t="shared" ref="D135:K135" si="27">AVERAGE(D87:D91)</f>
        <v>0</v>
      </c>
      <c r="E135">
        <f t="shared" si="27"/>
        <v>0</v>
      </c>
      <c r="F135">
        <f t="shared" si="27"/>
        <v>0.79559888000000001</v>
      </c>
      <c r="G135">
        <f t="shared" si="27"/>
        <v>21.573206000000003</v>
      </c>
      <c r="H135">
        <f t="shared" si="27"/>
        <v>46996.827999999994</v>
      </c>
      <c r="I135">
        <f t="shared" si="27"/>
        <v>37177.06</v>
      </c>
      <c r="J135">
        <f t="shared" si="27"/>
        <v>0</v>
      </c>
      <c r="K135">
        <f t="shared" si="27"/>
        <v>103980.50600000001</v>
      </c>
      <c r="L135" s="11" t="s">
        <v>36</v>
      </c>
      <c r="M135">
        <f>AVERAGE(M87:M91)</f>
        <v>0</v>
      </c>
      <c r="N135">
        <f t="shared" ref="N135:V135" si="28">AVERAGE(N87:N91)</f>
        <v>0</v>
      </c>
      <c r="O135">
        <f t="shared" si="28"/>
        <v>0</v>
      </c>
      <c r="P135">
        <f t="shared" si="28"/>
        <v>5.2347999999999837E-4</v>
      </c>
      <c r="Q135">
        <f t="shared" si="28"/>
        <v>5.4320000000004139E-3</v>
      </c>
      <c r="R135">
        <f t="shared" si="28"/>
        <v>283.59800000000104</v>
      </c>
      <c r="S135">
        <f t="shared" si="28"/>
        <v>-236.98399999999964</v>
      </c>
      <c r="T135">
        <f t="shared" si="28"/>
        <v>469.80185999999992</v>
      </c>
      <c r="U135">
        <f t="shared" si="28"/>
        <v>2171.4119999999994</v>
      </c>
      <c r="V135">
        <f t="shared" si="28"/>
        <v>50.780140000000713</v>
      </c>
      <c r="W135" s="11" t="s">
        <v>36</v>
      </c>
      <c r="X135">
        <f>AVERAGE(X87:X91)</f>
        <v>0</v>
      </c>
      <c r="Y135">
        <f t="shared" ref="Y135:AG135" si="29">AVERAGE(Y87:Y91)</f>
        <v>0</v>
      </c>
      <c r="Z135">
        <f t="shared" si="29"/>
        <v>0</v>
      </c>
      <c r="AA135">
        <f t="shared" si="29"/>
        <v>2.1669599999999843E-3</v>
      </c>
      <c r="AB135">
        <f t="shared" si="29"/>
        <v>4.9269999999999925E-2</v>
      </c>
      <c r="AC135">
        <f t="shared" si="29"/>
        <v>192.01600000000036</v>
      </c>
      <c r="AD135">
        <f t="shared" si="29"/>
        <v>248.61999999999972</v>
      </c>
      <c r="AE135">
        <f t="shared" si="29"/>
        <v>2.8069400000000089</v>
      </c>
      <c r="AF135">
        <f t="shared" si="29"/>
        <v>4049.1219999999944</v>
      </c>
      <c r="AG135">
        <f t="shared" si="29"/>
        <v>-59.410939999999371</v>
      </c>
    </row>
    <row r="136" spans="2:33" x14ac:dyDescent="0.35">
      <c r="B136" t="s">
        <v>22</v>
      </c>
      <c r="C136">
        <f>AVERAGE(C92:C101)</f>
        <v>0</v>
      </c>
      <c r="D136">
        <f t="shared" ref="D136:K136" si="30">AVERAGE(D92:D101)</f>
        <v>0</v>
      </c>
      <c r="E136">
        <f t="shared" si="30"/>
        <v>0</v>
      </c>
      <c r="F136">
        <f t="shared" si="30"/>
        <v>0.6599445599999999</v>
      </c>
      <c r="G136">
        <f t="shared" si="30"/>
        <v>20.641257000000003</v>
      </c>
      <c r="H136">
        <f t="shared" si="30"/>
        <v>54895.092000000004</v>
      </c>
      <c r="I136">
        <f t="shared" si="30"/>
        <v>40345.597999999998</v>
      </c>
      <c r="J136">
        <f t="shared" si="30"/>
        <v>0</v>
      </c>
      <c r="K136">
        <f t="shared" si="30"/>
        <v>240053.94000000003</v>
      </c>
      <c r="L136" s="11" t="s">
        <v>22</v>
      </c>
      <c r="M136">
        <f>AVERAGE(M92:M101)</f>
        <v>0</v>
      </c>
      <c r="N136">
        <f t="shared" ref="N136:V136" si="31">AVERAGE(N92:N101)</f>
        <v>0</v>
      </c>
      <c r="O136">
        <f t="shared" si="31"/>
        <v>0</v>
      </c>
      <c r="P136">
        <f t="shared" si="31"/>
        <v>-2.2304199999999886E-3</v>
      </c>
      <c r="Q136">
        <f t="shared" si="31"/>
        <v>-7.2535000000000238E-2</v>
      </c>
      <c r="R136">
        <f t="shared" si="31"/>
        <v>438.43899999999923</v>
      </c>
      <c r="S136">
        <f t="shared" si="31"/>
        <v>194.78799999999902</v>
      </c>
      <c r="T136">
        <f t="shared" si="31"/>
        <v>238.95504900000006</v>
      </c>
      <c r="U136">
        <f t="shared" si="31"/>
        <v>10959.65</v>
      </c>
      <c r="V136">
        <f t="shared" si="31"/>
        <v>4.6959510000002069</v>
      </c>
      <c r="W136" s="11" t="s">
        <v>22</v>
      </c>
      <c r="X136">
        <f>AVERAGE(X92:X101)</f>
        <v>0</v>
      </c>
      <c r="Y136">
        <f t="shared" ref="Y136:AG136" si="32">AVERAGE(Y92:Y101)</f>
        <v>0</v>
      </c>
      <c r="Z136">
        <f t="shared" si="32"/>
        <v>0</v>
      </c>
      <c r="AA136">
        <f t="shared" si="32"/>
        <v>1.2071499999999902E-3</v>
      </c>
      <c r="AB136">
        <f t="shared" si="32"/>
        <v>0.11212699999999991</v>
      </c>
      <c r="AC136">
        <f t="shared" si="32"/>
        <v>258.51200000000028</v>
      </c>
      <c r="AD136">
        <f t="shared" si="32"/>
        <v>203.95900000000037</v>
      </c>
      <c r="AE136">
        <f t="shared" si="32"/>
        <v>14.957950999999998</v>
      </c>
      <c r="AF136">
        <f t="shared" si="32"/>
        <v>2914.3900000000021</v>
      </c>
      <c r="AG136">
        <f t="shared" si="32"/>
        <v>39.595048999999882</v>
      </c>
    </row>
    <row r="137" spans="2:33" x14ac:dyDescent="0.35">
      <c r="B137" t="s">
        <v>31</v>
      </c>
      <c r="C137">
        <f>AVERAGE(C102:C106)</f>
        <v>0</v>
      </c>
      <c r="D137">
        <f t="shared" ref="D137:K137" si="33">AVERAGE(D102:D106)</f>
        <v>0</v>
      </c>
      <c r="E137">
        <f t="shared" si="33"/>
        <v>0</v>
      </c>
      <c r="F137">
        <f t="shared" si="33"/>
        <v>0.59974063999999994</v>
      </c>
      <c r="G137">
        <f t="shared" si="33"/>
        <v>20.277542</v>
      </c>
      <c r="H137">
        <f t="shared" si="33"/>
        <v>63640.482000000004</v>
      </c>
      <c r="I137">
        <f t="shared" si="33"/>
        <v>42342.313999999998</v>
      </c>
      <c r="J137">
        <f t="shared" si="33"/>
        <v>0</v>
      </c>
      <c r="K137">
        <f t="shared" si="33"/>
        <v>411983</v>
      </c>
      <c r="L137" s="11" t="s">
        <v>31</v>
      </c>
      <c r="M137">
        <f>AVERAGE(M102:M106)</f>
        <v>0</v>
      </c>
      <c r="N137">
        <f t="shared" ref="N137:V137" si="34">AVERAGE(N102:N106)</f>
        <v>0</v>
      </c>
      <c r="O137">
        <f t="shared" si="34"/>
        <v>0</v>
      </c>
      <c r="P137">
        <f t="shared" si="34"/>
        <v>8.6566000000001255E-4</v>
      </c>
      <c r="Q137">
        <f t="shared" si="34"/>
        <v>-1.4256000000000314E-2</v>
      </c>
      <c r="R137">
        <f t="shared" si="34"/>
        <v>397.39400000000171</v>
      </c>
      <c r="S137">
        <f t="shared" si="34"/>
        <v>376.74400000000168</v>
      </c>
      <c r="T137">
        <f t="shared" si="34"/>
        <v>65.740175999999991</v>
      </c>
      <c r="U137">
        <f t="shared" si="34"/>
        <v>14768.719999999996</v>
      </c>
      <c r="V137">
        <f t="shared" si="34"/>
        <v>-45.090176000000007</v>
      </c>
      <c r="W137" s="11" t="s">
        <v>31</v>
      </c>
      <c r="X137">
        <f>AVERAGE(X102:X106)</f>
        <v>0</v>
      </c>
      <c r="Y137">
        <f t="shared" ref="Y137:AG137" si="35">AVERAGE(Y102:Y106)</f>
        <v>0</v>
      </c>
      <c r="Z137">
        <f t="shared" si="35"/>
        <v>0</v>
      </c>
      <c r="AA137">
        <f t="shared" si="35"/>
        <v>3.8049999999998361E-4</v>
      </c>
      <c r="AB137">
        <f t="shared" si="35"/>
        <v>0.18379400000000104</v>
      </c>
      <c r="AC137">
        <f t="shared" si="35"/>
        <v>38.979999999998839</v>
      </c>
      <c r="AD137">
        <f t="shared" si="35"/>
        <v>51.70999999999767</v>
      </c>
      <c r="AE137">
        <f t="shared" si="35"/>
        <v>5.0155199999999986</v>
      </c>
      <c r="AF137">
        <f t="shared" si="35"/>
        <v>-3866</v>
      </c>
      <c r="AG137">
        <f t="shared" si="35"/>
        <v>-17.745519999998827</v>
      </c>
    </row>
    <row r="138" spans="2:33" x14ac:dyDescent="0.35">
      <c r="B138" t="s">
        <v>32</v>
      </c>
      <c r="C138">
        <f>AVERAGE(C107:C111)</f>
        <v>0</v>
      </c>
      <c r="D138">
        <f t="shared" ref="D138:K138" si="36">AVERAGE(D107:D111)</f>
        <v>0</v>
      </c>
      <c r="E138">
        <f t="shared" si="36"/>
        <v>0</v>
      </c>
      <c r="F138">
        <f t="shared" si="36"/>
        <v>0.51617293999999991</v>
      </c>
      <c r="G138">
        <f t="shared" si="36"/>
        <v>20.097528000000001</v>
      </c>
      <c r="H138">
        <f t="shared" si="36"/>
        <v>69663.715999999986</v>
      </c>
      <c r="I138">
        <f t="shared" si="36"/>
        <v>43627.404000000002</v>
      </c>
      <c r="J138">
        <f t="shared" si="36"/>
        <v>0</v>
      </c>
      <c r="K138">
        <f t="shared" si="36"/>
        <v>560623.15999999992</v>
      </c>
      <c r="L138" s="11" t="s">
        <v>32</v>
      </c>
      <c r="M138">
        <f>AVERAGE(M107:M111)</f>
        <v>0</v>
      </c>
      <c r="N138">
        <f t="shared" ref="N138:V138" si="37">AVERAGE(N107:N111)</f>
        <v>0</v>
      </c>
      <c r="O138">
        <f t="shared" si="37"/>
        <v>0</v>
      </c>
      <c r="P138">
        <f t="shared" si="37"/>
        <v>-1.4185200000000008E-3</v>
      </c>
      <c r="Q138">
        <f t="shared" si="37"/>
        <v>-4.7696000000000537E-2</v>
      </c>
      <c r="R138">
        <f t="shared" si="37"/>
        <v>443.72000000000116</v>
      </c>
      <c r="S138">
        <f t="shared" si="37"/>
        <v>210.60400000000081</v>
      </c>
      <c r="T138">
        <f t="shared" si="37"/>
        <v>19.0116458</v>
      </c>
      <c r="U138">
        <f t="shared" si="37"/>
        <v>12321.179999999982</v>
      </c>
      <c r="V138">
        <f t="shared" si="37"/>
        <v>214.10435420000036</v>
      </c>
      <c r="W138" s="11" t="s">
        <v>32</v>
      </c>
      <c r="X138">
        <f>AVERAGE(X107:X111)</f>
        <v>0</v>
      </c>
      <c r="Y138">
        <f t="shared" ref="Y138:AG138" si="38">AVERAGE(Y107:Y111)</f>
        <v>0</v>
      </c>
      <c r="Z138">
        <f t="shared" si="38"/>
        <v>0</v>
      </c>
      <c r="AA138">
        <f t="shared" si="38"/>
        <v>-7.5566000000002462E-4</v>
      </c>
      <c r="AB138">
        <f t="shared" si="38"/>
        <v>0.15090199999999926</v>
      </c>
      <c r="AC138">
        <f t="shared" si="38"/>
        <v>42.54800000000396</v>
      </c>
      <c r="AD138">
        <f t="shared" si="38"/>
        <v>-20.391999999999825</v>
      </c>
      <c r="AE138">
        <f t="shared" si="38"/>
        <v>2.5661041999999994</v>
      </c>
      <c r="AF138">
        <f t="shared" si="38"/>
        <v>-3906.179999999993</v>
      </c>
      <c r="AG138">
        <f t="shared" si="38"/>
        <v>60.37389580000378</v>
      </c>
    </row>
    <row r="139" spans="2:33" x14ac:dyDescent="0.35">
      <c r="B139" t="s">
        <v>33</v>
      </c>
      <c r="C139">
        <f>AVERAGE(C112:C116)</f>
        <v>0</v>
      </c>
      <c r="D139">
        <f t="shared" ref="D139:K139" si="39">AVERAGE(D112:D116)</f>
        <v>0</v>
      </c>
      <c r="E139">
        <f t="shared" si="39"/>
        <v>0</v>
      </c>
      <c r="F139">
        <f t="shared" si="39"/>
        <v>0.33529182000000002</v>
      </c>
      <c r="G139">
        <f t="shared" si="39"/>
        <v>18.830064</v>
      </c>
      <c r="H139">
        <f t="shared" si="39"/>
        <v>76056.928</v>
      </c>
      <c r="I139">
        <f t="shared" si="39"/>
        <v>44420.006000000008</v>
      </c>
      <c r="J139">
        <f t="shared" si="39"/>
        <v>0</v>
      </c>
      <c r="K139">
        <f t="shared" si="39"/>
        <v>742257.22</v>
      </c>
      <c r="L139" s="11" t="s">
        <v>33</v>
      </c>
      <c r="M139">
        <f>AVERAGE(M112:M116)</f>
        <v>0</v>
      </c>
      <c r="N139">
        <f t="shared" ref="N139:V139" si="40">AVERAGE(N112:N116)</f>
        <v>0</v>
      </c>
      <c r="O139">
        <f t="shared" si="40"/>
        <v>0</v>
      </c>
      <c r="P139">
        <f t="shared" si="40"/>
        <v>3.7011999999999603E-4</v>
      </c>
      <c r="Q139">
        <f t="shared" si="40"/>
        <v>-6.9992000000000582E-2</v>
      </c>
      <c r="R139">
        <f t="shared" si="40"/>
        <v>328.40399999999789</v>
      </c>
      <c r="S139">
        <f t="shared" si="40"/>
        <v>255.1699999999997</v>
      </c>
      <c r="T139">
        <f t="shared" si="40"/>
        <v>7.4862152000000011</v>
      </c>
      <c r="U139">
        <f t="shared" si="40"/>
        <v>10108.080000000027</v>
      </c>
      <c r="V139">
        <f t="shared" si="40"/>
        <v>65.7477847999982</v>
      </c>
      <c r="W139" s="11" t="s">
        <v>33</v>
      </c>
      <c r="X139">
        <f>AVERAGE(X112:X116)</f>
        <v>0</v>
      </c>
      <c r="Y139">
        <f t="shared" ref="Y139:AG139" si="41">AVERAGE(Y112:Y116)</f>
        <v>0</v>
      </c>
      <c r="Z139">
        <f t="shared" si="41"/>
        <v>0</v>
      </c>
      <c r="AA139">
        <f t="shared" si="41"/>
        <v>-4.1977999999999851E-3</v>
      </c>
      <c r="AB139">
        <f t="shared" si="41"/>
        <v>-7.7060000000010124E-3</v>
      </c>
      <c r="AC139">
        <f t="shared" si="41"/>
        <v>-65.593999999997322</v>
      </c>
      <c r="AD139">
        <f t="shared" si="41"/>
        <v>-105.46800000000076</v>
      </c>
      <c r="AE139">
        <f t="shared" si="41"/>
        <v>3.6572851999999996</v>
      </c>
      <c r="AF139">
        <f t="shared" si="41"/>
        <v>-2365.2200000000421</v>
      </c>
      <c r="AG139">
        <f t="shared" si="41"/>
        <v>36.21671480000343</v>
      </c>
    </row>
    <row r="140" spans="2:33" x14ac:dyDescent="0.35">
      <c r="B140" t="s">
        <v>34</v>
      </c>
      <c r="C140">
        <f>AVERAGE(C117:C121)</f>
        <v>0</v>
      </c>
      <c r="D140">
        <f t="shared" ref="D140:K140" si="42">AVERAGE(D117:D121)</f>
        <v>0</v>
      </c>
      <c r="E140">
        <f t="shared" si="42"/>
        <v>0</v>
      </c>
      <c r="F140">
        <f t="shared" si="42"/>
        <v>0.14427918000000001</v>
      </c>
      <c r="G140">
        <f t="shared" si="42"/>
        <v>16.115938000000003</v>
      </c>
      <c r="H140">
        <f t="shared" si="42"/>
        <v>88599.176000000007</v>
      </c>
      <c r="I140">
        <f t="shared" si="42"/>
        <v>45297.895999999993</v>
      </c>
      <c r="J140">
        <f t="shared" si="42"/>
        <v>0</v>
      </c>
      <c r="K140">
        <f t="shared" si="42"/>
        <v>1007975.3400000001</v>
      </c>
      <c r="L140" s="11" t="s">
        <v>34</v>
      </c>
      <c r="M140">
        <f>AVERAGE(M117:M121)</f>
        <v>0</v>
      </c>
      <c r="N140">
        <f t="shared" ref="N140:V140" si="43">AVERAGE(N117:N121)</f>
        <v>0</v>
      </c>
      <c r="O140">
        <f t="shared" si="43"/>
        <v>0</v>
      </c>
      <c r="P140">
        <f t="shared" si="43"/>
        <v>-2.582000000000001E-4</v>
      </c>
      <c r="Q140">
        <f t="shared" si="43"/>
        <v>-0.11750600000000019</v>
      </c>
      <c r="R140">
        <f t="shared" si="43"/>
        <v>-68.391999999998376</v>
      </c>
      <c r="S140">
        <f t="shared" si="43"/>
        <v>379.17799999999988</v>
      </c>
      <c r="T140">
        <f t="shared" si="43"/>
        <v>2.3098738599999997</v>
      </c>
      <c r="U140">
        <f t="shared" si="43"/>
        <v>7724.6</v>
      </c>
      <c r="V140">
        <f t="shared" si="43"/>
        <v>-449.87987385999821</v>
      </c>
      <c r="W140" s="11" t="s">
        <v>34</v>
      </c>
      <c r="X140">
        <f>AVERAGE(X117:X121)</f>
        <v>0</v>
      </c>
      <c r="Y140">
        <f t="shared" ref="Y140:AG140" si="44">AVERAGE(Y117:Y121)</f>
        <v>0</v>
      </c>
      <c r="Z140">
        <f t="shared" si="44"/>
        <v>0</v>
      </c>
      <c r="AA140">
        <f t="shared" si="44"/>
        <v>8.8200000000002171E-5</v>
      </c>
      <c r="AB140">
        <f t="shared" si="44"/>
        <v>-9.0600000000002016E-3</v>
      </c>
      <c r="AC140">
        <f t="shared" si="44"/>
        <v>-95.027999999999878</v>
      </c>
      <c r="AD140">
        <f t="shared" si="44"/>
        <v>-366.1079999999987</v>
      </c>
      <c r="AE140">
        <f t="shared" si="44"/>
        <v>-0.14541779999999996</v>
      </c>
      <c r="AF140">
        <f t="shared" si="44"/>
        <v>-8702.03999999999</v>
      </c>
      <c r="AG140">
        <f t="shared" si="44"/>
        <v>271.22541779999881</v>
      </c>
    </row>
    <row r="156" spans="10:43" x14ac:dyDescent="0.35">
      <c r="L156" s="3"/>
      <c r="M156" s="6" t="s">
        <v>35</v>
      </c>
      <c r="N156" s="6" t="s">
        <v>36</v>
      </c>
      <c r="O156" s="6" t="s">
        <v>22</v>
      </c>
      <c r="P156" s="6" t="s">
        <v>31</v>
      </c>
      <c r="Q156" s="6" t="s">
        <v>32</v>
      </c>
      <c r="R156" s="6" t="s">
        <v>33</v>
      </c>
      <c r="S156" s="6" t="s">
        <v>34</v>
      </c>
      <c r="U156" s="6" t="s">
        <v>35</v>
      </c>
      <c r="V156" s="6" t="s">
        <v>36</v>
      </c>
      <c r="W156" s="6" t="s">
        <v>22</v>
      </c>
      <c r="X156" s="6" t="s">
        <v>31</v>
      </c>
      <c r="Y156" s="6" t="s">
        <v>32</v>
      </c>
      <c r="Z156" s="6" t="s">
        <v>33</v>
      </c>
      <c r="AA156" s="6" t="s">
        <v>34</v>
      </c>
    </row>
    <row r="157" spans="10:43" x14ac:dyDescent="0.35">
      <c r="L157" s="4" t="s">
        <v>53</v>
      </c>
      <c r="M157" s="4"/>
      <c r="N157" s="4"/>
      <c r="O157" s="4"/>
      <c r="P157" s="4"/>
      <c r="Q157" s="4"/>
      <c r="R157" s="4"/>
      <c r="S157" s="4"/>
    </row>
    <row r="158" spans="10:43" x14ac:dyDescent="0.35">
      <c r="J158">
        <v>2</v>
      </c>
      <c r="L158" t="s">
        <v>2</v>
      </c>
      <c r="M158" s="7">
        <f t="shared" ref="M158:S165" si="45">VLOOKUP(M$156,$B$134:$K$140,$J158,FALSE)</f>
        <v>0</v>
      </c>
      <c r="N158" s="7">
        <f t="shared" si="45"/>
        <v>0</v>
      </c>
      <c r="O158" s="7">
        <f t="shared" si="45"/>
        <v>0</v>
      </c>
      <c r="P158" s="7">
        <f t="shared" si="45"/>
        <v>0</v>
      </c>
      <c r="Q158" s="7">
        <f t="shared" si="45"/>
        <v>0</v>
      </c>
      <c r="R158" s="7">
        <f t="shared" si="45"/>
        <v>0</v>
      </c>
      <c r="S158" s="7">
        <f t="shared" si="45"/>
        <v>0</v>
      </c>
      <c r="U158" s="2">
        <f>M158-'childcare costs 1990-99'!M158</f>
        <v>0</v>
      </c>
      <c r="V158" s="2">
        <f>N158-'childcare costs 1990-99'!N158</f>
        <v>0</v>
      </c>
      <c r="W158" s="2">
        <f>O158-'childcare costs 1990-99'!O158</f>
        <v>0</v>
      </c>
      <c r="X158" s="2">
        <f>P158-'childcare costs 1990-99'!P158</f>
        <v>0</v>
      </c>
      <c r="Y158" s="2">
        <f>Q158-'childcare costs 1990-99'!Q158</f>
        <v>0</v>
      </c>
      <c r="Z158" s="2">
        <f>R158-'childcare costs 1990-99'!R158</f>
        <v>0</v>
      </c>
      <c r="AA158" s="2">
        <f>S158-'childcare costs 1990-99'!S158</f>
        <v>0</v>
      </c>
      <c r="AK158" s="2">
        <v>1.5222857142856844E-4</v>
      </c>
      <c r="AL158" s="2">
        <v>7.1798000000000001E-4</v>
      </c>
      <c r="AM158" s="2">
        <v>-2.9074300000000025E-3</v>
      </c>
      <c r="AN158" s="2">
        <v>-4.4139400000000051E-3</v>
      </c>
      <c r="AO158" s="2">
        <v>-1.7172400000000018E-3</v>
      </c>
      <c r="AP158" s="2">
        <v>1.5357200000000112E-3</v>
      </c>
      <c r="AQ158" s="2">
        <v>-2.4225600000000042E-3</v>
      </c>
    </row>
    <row r="159" spans="10:43" x14ac:dyDescent="0.35">
      <c r="J159">
        <v>3</v>
      </c>
      <c r="L159" t="s">
        <v>17</v>
      </c>
      <c r="M159" s="7">
        <f t="shared" si="45"/>
        <v>0</v>
      </c>
      <c r="N159" s="7">
        <f t="shared" si="45"/>
        <v>0</v>
      </c>
      <c r="O159" s="7">
        <f t="shared" si="45"/>
        <v>0</v>
      </c>
      <c r="P159" s="7">
        <f t="shared" si="45"/>
        <v>0</v>
      </c>
      <c r="Q159" s="7">
        <f t="shared" si="45"/>
        <v>0</v>
      </c>
      <c r="R159" s="7">
        <f t="shared" si="45"/>
        <v>0</v>
      </c>
      <c r="S159" s="7">
        <f t="shared" si="45"/>
        <v>0</v>
      </c>
      <c r="U159" s="2">
        <f>M159-'childcare costs 1990-99'!M159</f>
        <v>0</v>
      </c>
      <c r="V159" s="2">
        <f>N159-'childcare costs 1990-99'!N159</f>
        <v>0</v>
      </c>
      <c r="W159" s="2">
        <f>O159-'childcare costs 1990-99'!O159</f>
        <v>0</v>
      </c>
      <c r="X159" s="2">
        <f>P159-'childcare costs 1990-99'!P159</f>
        <v>0</v>
      </c>
      <c r="Y159" s="2">
        <f>Q159-'childcare costs 1990-99'!Q159</f>
        <v>0</v>
      </c>
      <c r="Z159" s="2">
        <f>R159-'childcare costs 1990-99'!R159</f>
        <v>0</v>
      </c>
      <c r="AA159" s="2">
        <f>S159-'childcare costs 1990-99'!S159</f>
        <v>0</v>
      </c>
      <c r="AK159" s="2">
        <v>-2.8992742857142852E-2</v>
      </c>
      <c r="AL159" s="2">
        <v>-4.2045979999999997E-2</v>
      </c>
      <c r="AM159" s="2">
        <v>-5.2874549999999999E-2</v>
      </c>
      <c r="AN159" s="2">
        <v>-5.6364280000000003E-2</v>
      </c>
      <c r="AO159" s="2">
        <v>-5.1670519999999998E-2</v>
      </c>
      <c r="AP159" s="2">
        <v>-6.0820039999999999E-2</v>
      </c>
      <c r="AQ159" s="2">
        <v>-0.14098341999999997</v>
      </c>
    </row>
    <row r="160" spans="10:43" x14ac:dyDescent="0.35">
      <c r="J160">
        <v>4</v>
      </c>
      <c r="L160" t="s">
        <v>30</v>
      </c>
      <c r="M160" s="7">
        <f t="shared" si="45"/>
        <v>0</v>
      </c>
      <c r="N160" s="7">
        <f t="shared" si="45"/>
        <v>0</v>
      </c>
      <c r="O160" s="7">
        <f t="shared" si="45"/>
        <v>0</v>
      </c>
      <c r="P160" s="7">
        <f t="shared" si="45"/>
        <v>0</v>
      </c>
      <c r="Q160" s="7">
        <f t="shared" si="45"/>
        <v>0</v>
      </c>
      <c r="R160" s="7">
        <f t="shared" si="45"/>
        <v>0</v>
      </c>
      <c r="S160" s="7">
        <f t="shared" si="45"/>
        <v>0</v>
      </c>
      <c r="U160" s="2">
        <f>M160-'childcare costs 1990-99'!M160</f>
        <v>0</v>
      </c>
      <c r="V160" s="2">
        <f>N160-'childcare costs 1990-99'!N160</f>
        <v>0</v>
      </c>
      <c r="W160" s="2">
        <f>O160-'childcare costs 1990-99'!O160</f>
        <v>0</v>
      </c>
      <c r="X160" s="2">
        <f>P160-'childcare costs 1990-99'!P160</f>
        <v>0</v>
      </c>
      <c r="Y160" s="2">
        <f>Q160-'childcare costs 1990-99'!Q160</f>
        <v>0</v>
      </c>
      <c r="Z160" s="2">
        <f>R160-'childcare costs 1990-99'!R160</f>
        <v>0</v>
      </c>
      <c r="AA160" s="2">
        <f>S160-'childcare costs 1990-99'!S160</f>
        <v>0</v>
      </c>
      <c r="AK160" s="2">
        <v>-0.10126085714285715</v>
      </c>
      <c r="AL160" s="2">
        <v>-0.12669429999999998</v>
      </c>
      <c r="AM160" s="2">
        <v>-0.15631633</v>
      </c>
      <c r="AN160" s="2">
        <v>-0.20602746</v>
      </c>
      <c r="AO160" s="2">
        <v>-0.21201347999999998</v>
      </c>
      <c r="AP160" s="2">
        <v>-0.20756016000000002</v>
      </c>
      <c r="AQ160" s="2">
        <v>-0.20996472000000002</v>
      </c>
    </row>
    <row r="161" spans="10:43" x14ac:dyDescent="0.35">
      <c r="J161">
        <v>5</v>
      </c>
      <c r="L161" t="s">
        <v>26</v>
      </c>
      <c r="M161" s="7">
        <f t="shared" si="45"/>
        <v>0.81268171428571445</v>
      </c>
      <c r="N161" s="7">
        <f t="shared" si="45"/>
        <v>0.79559888000000001</v>
      </c>
      <c r="O161" s="7">
        <f t="shared" si="45"/>
        <v>0.6599445599999999</v>
      </c>
      <c r="P161" s="7">
        <f t="shared" si="45"/>
        <v>0.59974063999999994</v>
      </c>
      <c r="Q161" s="7">
        <f t="shared" si="45"/>
        <v>0.51617293999999991</v>
      </c>
      <c r="R161" s="7">
        <f t="shared" si="45"/>
        <v>0.33529182000000002</v>
      </c>
      <c r="S161" s="7">
        <f t="shared" si="45"/>
        <v>0.14427918000000001</v>
      </c>
      <c r="U161" s="2">
        <f>M161-'childcare costs 1990-99'!M161</f>
        <v>2.0683371428571573E-2</v>
      </c>
      <c r="V161" s="2">
        <f>N161-'childcare costs 1990-99'!N161</f>
        <v>1.9659259999999956E-2</v>
      </c>
      <c r="W161" s="2">
        <f>O161-'childcare costs 1990-99'!O161</f>
        <v>9.3234099999998099E-3</v>
      </c>
      <c r="X161" s="2">
        <f>P161-'childcare costs 1990-99'!P161</f>
        <v>2.7122799999997893E-3</v>
      </c>
      <c r="Y161" s="2">
        <f>Q161-'childcare costs 1990-99'!Q161</f>
        <v>5.5561999999986789E-4</v>
      </c>
      <c r="Z161" s="2">
        <f>R161-'childcare costs 1990-99'!R161</f>
        <v>-1.5557999999999961E-3</v>
      </c>
      <c r="AA161" s="2">
        <f>S161-'childcare costs 1990-99'!S161</f>
        <v>-1.3271599999999939E-3</v>
      </c>
      <c r="AK161" s="2">
        <v>2.4654285714287294E-4</v>
      </c>
      <c r="AL161" s="2">
        <v>1.9264199999999843E-3</v>
      </c>
      <c r="AM161" s="2">
        <v>2.6995800000000347E-3</v>
      </c>
      <c r="AN161" s="2">
        <v>8.3575599999999861E-3</v>
      </c>
      <c r="AO161" s="2">
        <v>9.9546399999999036E-3</v>
      </c>
      <c r="AP161" s="2">
        <v>3.5747200000000312E-3</v>
      </c>
      <c r="AQ161" s="2">
        <v>8.32426E-3</v>
      </c>
    </row>
    <row r="162" spans="10:43" x14ac:dyDescent="0.35">
      <c r="J162">
        <v>7</v>
      </c>
      <c r="L162" t="s">
        <v>27</v>
      </c>
      <c r="M162" s="8">
        <f t="shared" si="45"/>
        <v>38542.514285714293</v>
      </c>
      <c r="N162" s="8">
        <f t="shared" si="45"/>
        <v>46996.827999999994</v>
      </c>
      <c r="O162" s="8">
        <f t="shared" si="45"/>
        <v>54895.092000000004</v>
      </c>
      <c r="P162" s="8">
        <f t="shared" si="45"/>
        <v>63640.482000000004</v>
      </c>
      <c r="Q162" s="8">
        <f t="shared" si="45"/>
        <v>69663.715999999986</v>
      </c>
      <c r="R162" s="8">
        <f t="shared" si="45"/>
        <v>76056.928</v>
      </c>
      <c r="S162" s="8">
        <f t="shared" si="45"/>
        <v>88599.176000000007</v>
      </c>
      <c r="U162" s="5">
        <f>M162-'childcare costs 1990-99'!M162</f>
        <v>-939.21714285713824</v>
      </c>
      <c r="V162" s="5">
        <f>N162-'childcare costs 1990-99'!N162</f>
        <v>302.95599999999831</v>
      </c>
      <c r="W162" s="5">
        <f>O162-'childcare costs 1990-99'!O162</f>
        <v>573.13999999999942</v>
      </c>
      <c r="X162" s="5">
        <f>P162-'childcare costs 1990-99'!P162</f>
        <v>367.9800000000032</v>
      </c>
      <c r="Y162" s="5">
        <f>Q162-'childcare costs 1990-99'!Q162</f>
        <v>514.98599999998987</v>
      </c>
      <c r="Z162" s="5">
        <f>R162-'childcare costs 1990-99'!R162</f>
        <v>725.46399999999267</v>
      </c>
      <c r="AA162" s="5">
        <f>S162-'childcare costs 1990-99'!S162</f>
        <v>1221.179999999993</v>
      </c>
      <c r="AC162" t="s">
        <v>47</v>
      </c>
      <c r="AK162" s="2">
        <v>109.80635985713889</v>
      </c>
      <c r="AL162" s="2">
        <v>422.24608600001375</v>
      </c>
      <c r="AM162" s="2">
        <v>238.90687789999356</v>
      </c>
      <c r="AN162" s="2">
        <v>48.334727000001294</v>
      </c>
      <c r="AO162" s="2">
        <v>-267.65882740000961</v>
      </c>
      <c r="AP162" s="2">
        <v>-506.34934320001048</v>
      </c>
      <c r="AQ162" s="2">
        <v>-693.24951960000908</v>
      </c>
    </row>
    <row r="163" spans="10:43" x14ac:dyDescent="0.35">
      <c r="J163">
        <v>8</v>
      </c>
      <c r="L163" t="s">
        <v>6</v>
      </c>
      <c r="M163" s="8">
        <f t="shared" si="45"/>
        <v>38235.708571428571</v>
      </c>
      <c r="N163" s="8">
        <f t="shared" si="45"/>
        <v>37177.06</v>
      </c>
      <c r="O163" s="8">
        <f t="shared" si="45"/>
        <v>40345.597999999998</v>
      </c>
      <c r="P163" s="8">
        <f t="shared" si="45"/>
        <v>42342.313999999998</v>
      </c>
      <c r="Q163" s="8">
        <f t="shared" si="45"/>
        <v>43627.404000000002</v>
      </c>
      <c r="R163" s="8">
        <f t="shared" si="45"/>
        <v>44420.006000000008</v>
      </c>
      <c r="S163" s="8">
        <f t="shared" si="45"/>
        <v>45297.895999999993</v>
      </c>
      <c r="U163" s="5">
        <f>M163-'childcare costs 1990-99'!M163</f>
        <v>-1215.9471428571414</v>
      </c>
      <c r="V163" s="5">
        <f>N163-'childcare costs 1990-99'!N163</f>
        <v>-796.16199999999662</v>
      </c>
      <c r="W163" s="5">
        <f>O163-'childcare costs 1990-99'!O163</f>
        <v>231.32200000000012</v>
      </c>
      <c r="X163" s="5">
        <f>P163-'childcare costs 1990-99'!P163</f>
        <v>581.48199999999633</v>
      </c>
      <c r="Y163" s="5">
        <f>Q163-'childcare costs 1990-99'!Q163</f>
        <v>645.12599999999657</v>
      </c>
      <c r="Z163" s="5">
        <f>R163-'childcare costs 1990-99'!R163</f>
        <v>688.66200000001118</v>
      </c>
      <c r="AA163" s="5">
        <f>S163-'childcare costs 1990-99'!S163</f>
        <v>752.07199999999284</v>
      </c>
      <c r="AK163" s="2">
        <v>150.68158742857486</v>
      </c>
      <c r="AL163" s="2">
        <v>169.2109844000006</v>
      </c>
      <c r="AM163" s="2">
        <v>239.6489220999938</v>
      </c>
      <c r="AN163" s="2">
        <v>-98.366446799998812</v>
      </c>
      <c r="AO163" s="2">
        <v>-330.58362000000488</v>
      </c>
      <c r="AP163" s="2">
        <v>-501.59021839999332</v>
      </c>
      <c r="AQ163" s="2">
        <v>-544.01219159999891</v>
      </c>
    </row>
    <row r="164" spans="10:43" x14ac:dyDescent="0.35">
      <c r="J164">
        <v>9</v>
      </c>
      <c r="L164" t="s">
        <v>28</v>
      </c>
      <c r="M164" s="8">
        <f t="shared" si="45"/>
        <v>0</v>
      </c>
      <c r="N164" s="8">
        <f t="shared" si="45"/>
        <v>0</v>
      </c>
      <c r="O164" s="8">
        <f t="shared" si="45"/>
        <v>0</v>
      </c>
      <c r="P164" s="8">
        <f t="shared" si="45"/>
        <v>0</v>
      </c>
      <c r="Q164" s="8">
        <f t="shared" si="45"/>
        <v>0</v>
      </c>
      <c r="R164" s="8">
        <f t="shared" si="45"/>
        <v>0</v>
      </c>
      <c r="S164" s="8">
        <f t="shared" si="45"/>
        <v>0</v>
      </c>
      <c r="U164" s="5">
        <f>M164-'childcare costs 1990-99'!M164</f>
        <v>0</v>
      </c>
      <c r="V164" s="5">
        <f>N164-'childcare costs 1990-99'!N164</f>
        <v>0</v>
      </c>
      <c r="W164" s="5">
        <f>O164-'childcare costs 1990-99'!O164</f>
        <v>0</v>
      </c>
      <c r="X164" s="5">
        <f>P164-'childcare costs 1990-99'!P164</f>
        <v>0</v>
      </c>
      <c r="Y164" s="5">
        <f>Q164-'childcare costs 1990-99'!Q164</f>
        <v>0</v>
      </c>
      <c r="Z164" s="5">
        <f>R164-'childcare costs 1990-99'!R164</f>
        <v>0</v>
      </c>
      <c r="AA164" s="5">
        <f>S164-'childcare costs 1990-99'!S164</f>
        <v>0</v>
      </c>
      <c r="AK164" s="2">
        <v>0</v>
      </c>
      <c r="AL164" s="2">
        <v>0</v>
      </c>
      <c r="AM164" s="2">
        <v>0</v>
      </c>
      <c r="AN164" s="2">
        <v>0</v>
      </c>
      <c r="AO164" s="2">
        <v>0</v>
      </c>
      <c r="AP164" s="2">
        <v>0</v>
      </c>
      <c r="AQ164" s="2">
        <v>0</v>
      </c>
    </row>
    <row r="165" spans="10:43" x14ac:dyDescent="0.35">
      <c r="J165">
        <v>10</v>
      </c>
      <c r="L165" t="s">
        <v>7</v>
      </c>
      <c r="M165" s="8">
        <f t="shared" si="45"/>
        <v>51394.157142857141</v>
      </c>
      <c r="N165" s="8">
        <f t="shared" si="45"/>
        <v>103980.50600000001</v>
      </c>
      <c r="O165" s="8">
        <f t="shared" si="45"/>
        <v>240053.94000000003</v>
      </c>
      <c r="P165" s="8">
        <f t="shared" si="45"/>
        <v>411983</v>
      </c>
      <c r="Q165" s="8">
        <f t="shared" si="45"/>
        <v>560623.15999999992</v>
      </c>
      <c r="R165" s="8">
        <f t="shared" si="45"/>
        <v>742257.22</v>
      </c>
      <c r="S165" s="8">
        <f t="shared" si="45"/>
        <v>1007975.3400000001</v>
      </c>
      <c r="U165" s="5">
        <f>M165-'childcare costs 1990-99'!M165</f>
        <v>2697.1842857142838</v>
      </c>
      <c r="V165" s="5">
        <f>N165-'childcare costs 1990-99'!N165</f>
        <v>9725.0580000000045</v>
      </c>
      <c r="W165" s="5">
        <f>O165-'childcare costs 1990-99'!O165</f>
        <v>19435.450000000041</v>
      </c>
      <c r="X165" s="5">
        <f>P165-'childcare costs 1990-99'!P165</f>
        <v>25724.820000000007</v>
      </c>
      <c r="Y165" s="5">
        <f>Q165-'childcare costs 1990-99'!Q165</f>
        <v>28260.140000000014</v>
      </c>
      <c r="Z165" s="5">
        <f>R165-'childcare costs 1990-99'!R165</f>
        <v>29935.319999999832</v>
      </c>
      <c r="AA165" s="5">
        <f>S165-'childcare costs 1990-99'!S165</f>
        <v>34019.440000000061</v>
      </c>
      <c r="AC165" t="s">
        <v>46</v>
      </c>
      <c r="AK165" s="2">
        <v>82.698451285716146</v>
      </c>
      <c r="AL165" s="2">
        <v>3620.631767200015</v>
      </c>
      <c r="AM165" s="2">
        <v>2691.866709999973</v>
      </c>
      <c r="AN165" s="2">
        <v>-4886.1270919999224</v>
      </c>
      <c r="AO165" s="2">
        <v>-14111.574916000129</v>
      </c>
      <c r="AP165" s="2">
        <v>-17917.467268000008</v>
      </c>
      <c r="AQ165" s="2">
        <v>-14170.261739999987</v>
      </c>
    </row>
    <row r="166" spans="10:43" x14ac:dyDescent="0.35">
      <c r="L166" t="s">
        <v>25</v>
      </c>
      <c r="M166" s="8">
        <f>M162-M163-M164</f>
        <v>306.80571428572148</v>
      </c>
      <c r="N166" s="8">
        <f t="shared" ref="N166:S166" si="46">N162-N163-N164</f>
        <v>9819.7679999999964</v>
      </c>
      <c r="O166" s="8">
        <f t="shared" si="46"/>
        <v>14549.494000000006</v>
      </c>
      <c r="P166" s="8">
        <f t="shared" si="46"/>
        <v>21298.168000000005</v>
      </c>
      <c r="Q166" s="8">
        <f t="shared" si="46"/>
        <v>26036.311999999984</v>
      </c>
      <c r="R166" s="8">
        <f t="shared" si="46"/>
        <v>31636.921999999991</v>
      </c>
      <c r="S166" s="8">
        <f t="shared" si="46"/>
        <v>43301.280000000013</v>
      </c>
      <c r="U166" s="5">
        <f>M166-'childcare costs 1990-99'!M166</f>
        <v>276.7300000000032</v>
      </c>
      <c r="V166" s="5">
        <f>N166-'childcare costs 1990-99'!N166</f>
        <v>1099.1179999999949</v>
      </c>
      <c r="W166" s="5">
        <f>O166-'childcare costs 1990-99'!O166</f>
        <v>341.8179999999993</v>
      </c>
      <c r="X166" s="5">
        <f>P166-'childcare costs 1990-99'!P166</f>
        <v>-213.50199999999313</v>
      </c>
      <c r="Y166" s="5">
        <f>Q166-'childcare costs 1990-99'!Q166</f>
        <v>-130.14000000000669</v>
      </c>
      <c r="Z166" s="5">
        <f>R166-'childcare costs 1990-99'!R166</f>
        <v>36.80199999998149</v>
      </c>
      <c r="AA166" s="5">
        <f>S166-'childcare costs 1990-99'!S166</f>
        <v>469.10800000000017</v>
      </c>
      <c r="AK166">
        <v>-40.875227571435971</v>
      </c>
      <c r="AL166">
        <v>253.03510160001315</v>
      </c>
      <c r="AM166">
        <v>-0.74204420000023674</v>
      </c>
      <c r="AN166">
        <v>146.70117380000011</v>
      </c>
      <c r="AO166">
        <v>62.924792599995271</v>
      </c>
      <c r="AP166">
        <v>-4.7591248000171618</v>
      </c>
      <c r="AQ166">
        <v>-149.23732800001017</v>
      </c>
    </row>
    <row r="167" spans="10:43" x14ac:dyDescent="0.35">
      <c r="L167" s="4" t="s">
        <v>54</v>
      </c>
      <c r="M167" s="4"/>
      <c r="N167" s="4"/>
      <c r="O167" s="4"/>
      <c r="P167" s="4"/>
      <c r="Q167" s="4"/>
      <c r="R167" s="4"/>
      <c r="S167" s="4"/>
      <c r="T167" s="5"/>
    </row>
    <row r="168" spans="10:43" x14ac:dyDescent="0.35">
      <c r="J168">
        <v>5</v>
      </c>
      <c r="L168" t="s">
        <v>26</v>
      </c>
      <c r="M168" s="7">
        <f t="shared" ref="M168:S173" si="47">VLOOKUP(M$156,$L$134:$V$140,$J168,FALSE)</f>
        <v>1.2650142857142863E-3</v>
      </c>
      <c r="N168" s="7">
        <f t="shared" si="47"/>
        <v>5.2347999999999837E-4</v>
      </c>
      <c r="O168" s="7">
        <f t="shared" si="47"/>
        <v>-2.2304199999999886E-3</v>
      </c>
      <c r="P168" s="7">
        <f t="shared" si="47"/>
        <v>8.6566000000001255E-4</v>
      </c>
      <c r="Q168" s="7">
        <f t="shared" si="47"/>
        <v>-1.4185200000000008E-3</v>
      </c>
      <c r="R168" s="7">
        <f t="shared" si="47"/>
        <v>3.7011999999999603E-4</v>
      </c>
      <c r="S168" s="7">
        <f t="shared" si="47"/>
        <v>-2.582000000000001E-4</v>
      </c>
      <c r="U168" s="2">
        <f>M168-'childcare costs 1990-99'!M168</f>
        <v>9.4785714285735602E-5</v>
      </c>
      <c r="V168" s="2">
        <f>N168-'childcare costs 1990-99'!N168</f>
        <v>-1.0408400000000207E-3</v>
      </c>
      <c r="W168" s="2">
        <f>O168-'childcare costs 1990-99'!O168</f>
        <v>-3.325199999999807E-4</v>
      </c>
      <c r="X168" s="2">
        <f>P168-'childcare costs 1990-99'!P168</f>
        <v>1.7358000000000208E-3</v>
      </c>
      <c r="Y168" s="2">
        <f>Q168-'childcare costs 1990-99'!Q168</f>
        <v>1.2940200000000068E-3</v>
      </c>
      <c r="Z168" s="2">
        <f>R168-'childcare costs 1990-99'!R168</f>
        <v>1.869679999999996E-3</v>
      </c>
      <c r="AA168" s="2">
        <f>S168-'childcare costs 1990-99'!S168</f>
        <v>2.5991999999999682E-4</v>
      </c>
      <c r="AK168" s="2">
        <v>1.3010999999999925E-3</v>
      </c>
      <c r="AL168" s="2">
        <v>-2.7277800000000234E-3</v>
      </c>
      <c r="AM168" s="2">
        <v>-2.0240499999999682E-3</v>
      </c>
      <c r="AN168" s="2">
        <v>-7.2440000000000265E-3</v>
      </c>
      <c r="AO168" s="2">
        <v>-8.0019599999999955E-3</v>
      </c>
      <c r="AP168" s="2">
        <v>5.5025800000000069E-3</v>
      </c>
      <c r="AQ168" s="2">
        <v>6.4824800000000092E-3</v>
      </c>
    </row>
    <row r="169" spans="10:43" x14ac:dyDescent="0.35">
      <c r="J169">
        <v>7</v>
      </c>
      <c r="L169" t="s">
        <v>27</v>
      </c>
      <c r="M169" s="8">
        <f t="shared" si="47"/>
        <v>104.1628571428581</v>
      </c>
      <c r="N169" s="8">
        <f t="shared" si="47"/>
        <v>283.59800000000104</v>
      </c>
      <c r="O169" s="8">
        <f t="shared" si="47"/>
        <v>438.43899999999923</v>
      </c>
      <c r="P169" s="8">
        <f t="shared" si="47"/>
        <v>397.39400000000171</v>
      </c>
      <c r="Q169" s="8">
        <f t="shared" si="47"/>
        <v>443.72000000000116</v>
      </c>
      <c r="R169" s="8">
        <f t="shared" si="47"/>
        <v>328.40399999999789</v>
      </c>
      <c r="S169" s="8">
        <f t="shared" si="47"/>
        <v>-68.391999999998376</v>
      </c>
      <c r="U169" s="5">
        <f>M169-'childcare costs 1990-99'!M169</f>
        <v>-33.498571428569065</v>
      </c>
      <c r="V169" s="5">
        <f>N169-'childcare costs 1990-99'!N169</f>
        <v>-132.04399999999879</v>
      </c>
      <c r="W169" s="5">
        <f>O169-'childcare costs 1990-99'!O169</f>
        <v>51.048999999997648</v>
      </c>
      <c r="X169" s="5">
        <f>P169-'childcare costs 1990-99'!P169</f>
        <v>129.6200000000041</v>
      </c>
      <c r="Y169" s="5">
        <f>Q169-'childcare costs 1990-99'!Q169</f>
        <v>187.79400000000024</v>
      </c>
      <c r="Z169" s="5">
        <f>R169-'childcare costs 1990-99'!R169</f>
        <v>232.20399999999498</v>
      </c>
      <c r="AA169" s="5">
        <f>S169-'childcare costs 1990-99'!S169</f>
        <v>-63.017999999996398</v>
      </c>
      <c r="AK169" s="2">
        <v>-18.998154142856947</v>
      </c>
      <c r="AL169" s="2">
        <v>-374.62950840000121</v>
      </c>
      <c r="AM169" s="2">
        <v>-266.00815549999902</v>
      </c>
      <c r="AN169" s="2">
        <v>-348.41487239999555</v>
      </c>
      <c r="AO169" s="2">
        <v>-692.45356179999658</v>
      </c>
      <c r="AP169" s="2">
        <v>-964.15803779999555</v>
      </c>
      <c r="AQ169" s="2">
        <v>-447.17969160000212</v>
      </c>
    </row>
    <row r="170" spans="10:43" x14ac:dyDescent="0.35">
      <c r="J170">
        <v>8</v>
      </c>
      <c r="L170" t="s">
        <v>6</v>
      </c>
      <c r="M170" s="8">
        <f t="shared" si="47"/>
        <v>-90.838571428572322</v>
      </c>
      <c r="N170" s="8">
        <f t="shared" si="47"/>
        <v>-236.98399999999964</v>
      </c>
      <c r="O170" s="8">
        <f t="shared" si="47"/>
        <v>194.78799999999902</v>
      </c>
      <c r="P170" s="8">
        <f t="shared" si="47"/>
        <v>376.74400000000168</v>
      </c>
      <c r="Q170" s="8">
        <f t="shared" si="47"/>
        <v>210.60400000000081</v>
      </c>
      <c r="R170" s="8">
        <f t="shared" si="47"/>
        <v>255.1699999999997</v>
      </c>
      <c r="S170" s="8">
        <f t="shared" si="47"/>
        <v>379.17799999999988</v>
      </c>
      <c r="U170" s="5">
        <f>M170-'childcare costs 1990-99'!M170</f>
        <v>147.13714285714221</v>
      </c>
      <c r="V170" s="5">
        <f>N170-'childcare costs 1990-99'!N170</f>
        <v>-28.39799999999812</v>
      </c>
      <c r="W170" s="5">
        <f>O170-'childcare costs 1990-99'!O170</f>
        <v>8.2199999999997146</v>
      </c>
      <c r="X170" s="5">
        <f>P170-'childcare costs 1990-99'!P170</f>
        <v>13.596000000002107</v>
      </c>
      <c r="Y170" s="5">
        <f>Q170-'childcare costs 1990-99'!Q170</f>
        <v>-4.9179999999978463</v>
      </c>
      <c r="Z170" s="5">
        <f>R170-'childcare costs 1990-99'!R170</f>
        <v>25.075999999999482</v>
      </c>
      <c r="AA170" s="5">
        <f>S170-'childcare costs 1990-99'!S170</f>
        <v>93.636000000001502</v>
      </c>
      <c r="AK170" s="2">
        <v>-27.861697285711557</v>
      </c>
      <c r="AL170" s="2">
        <v>-133.27243260000114</v>
      </c>
      <c r="AM170" s="2">
        <v>-211.10360750000109</v>
      </c>
      <c r="AN170" s="2">
        <v>-77.879102199997533</v>
      </c>
      <c r="AO170" s="2">
        <v>-52.055627399998798</v>
      </c>
      <c r="AP170" s="2">
        <v>165.67000739999935</v>
      </c>
      <c r="AQ170" s="2">
        <v>568.29459539999948</v>
      </c>
    </row>
    <row r="171" spans="10:43" x14ac:dyDescent="0.35">
      <c r="J171">
        <v>9</v>
      </c>
      <c r="L171" t="s">
        <v>28</v>
      </c>
      <c r="M171" s="8">
        <f t="shared" si="47"/>
        <v>282.33744714285712</v>
      </c>
      <c r="N171" s="8">
        <f t="shared" si="47"/>
        <v>469.80185999999992</v>
      </c>
      <c r="O171" s="8">
        <f t="shared" si="47"/>
        <v>238.95504900000006</v>
      </c>
      <c r="P171" s="8">
        <f t="shared" si="47"/>
        <v>65.740175999999991</v>
      </c>
      <c r="Q171" s="8">
        <f t="shared" si="47"/>
        <v>19.0116458</v>
      </c>
      <c r="R171" s="8">
        <f t="shared" si="47"/>
        <v>7.4862152000000011</v>
      </c>
      <c r="S171" s="8">
        <f t="shared" si="47"/>
        <v>2.3098738599999997</v>
      </c>
      <c r="U171" s="5">
        <f>M171-'childcare costs 1990-99'!M171</f>
        <v>-165.54070999999999</v>
      </c>
      <c r="V171" s="5">
        <f>N171-'childcare costs 1990-99'!N171</f>
        <v>11.411039999999957</v>
      </c>
      <c r="W171" s="5">
        <f>O171-'childcare costs 1990-99'!O171</f>
        <v>24.125592000000069</v>
      </c>
      <c r="X171" s="5">
        <f>P171-'childcare costs 1990-99'!P171</f>
        <v>8.3647659999999888</v>
      </c>
      <c r="Y171" s="5">
        <f>Q171-'childcare costs 1990-99'!Q171</f>
        <v>3.1696481999999975</v>
      </c>
      <c r="Z171" s="5">
        <f>R171-'childcare costs 1990-99'!R171</f>
        <v>1.1373998000000007</v>
      </c>
      <c r="AA171" s="5">
        <f>S171-'childcare costs 1990-99'!S171</f>
        <v>6.8426099999999934E-2</v>
      </c>
      <c r="AK171" s="2">
        <v>-8.9499807985715165</v>
      </c>
      <c r="AL171" s="2">
        <v>-4.7101928760001215</v>
      </c>
      <c r="AM171" s="2">
        <v>-1.7439560955999696</v>
      </c>
      <c r="AN171" s="2">
        <v>-2.7643337542000026</v>
      </c>
      <c r="AO171" s="2">
        <v>0.50798318820000077</v>
      </c>
      <c r="AP171" s="2">
        <v>-34.238773147039993</v>
      </c>
      <c r="AQ171" s="2">
        <v>-297.84199195999997</v>
      </c>
    </row>
    <row r="172" spans="10:43" x14ac:dyDescent="0.35">
      <c r="J172">
        <v>10</v>
      </c>
      <c r="L172" t="s">
        <v>7</v>
      </c>
      <c r="M172" s="8">
        <f t="shared" si="47"/>
        <v>211.23999999999953</v>
      </c>
      <c r="N172" s="8">
        <f t="shared" si="47"/>
        <v>2171.4119999999994</v>
      </c>
      <c r="O172" s="8">
        <f t="shared" si="47"/>
        <v>10959.65</v>
      </c>
      <c r="P172" s="8">
        <f t="shared" si="47"/>
        <v>14768.719999999996</v>
      </c>
      <c r="Q172" s="8">
        <f t="shared" si="47"/>
        <v>12321.179999999982</v>
      </c>
      <c r="R172" s="8">
        <f t="shared" si="47"/>
        <v>10108.080000000027</v>
      </c>
      <c r="S172" s="8">
        <f t="shared" si="47"/>
        <v>7724.6</v>
      </c>
      <c r="U172" s="5">
        <f>M172-'childcare costs 1990-99'!M172</f>
        <v>-29.972857142859397</v>
      </c>
      <c r="V172" s="5">
        <f>N172-'childcare costs 1990-99'!N172</f>
        <v>-1499.9159999999974</v>
      </c>
      <c r="W172" s="5">
        <f>O172-'childcare costs 1990-99'!O172</f>
        <v>546.05999999999403</v>
      </c>
      <c r="X172" s="5">
        <f>P172-'childcare costs 1990-99'!P172</f>
        <v>1230.820000000007</v>
      </c>
      <c r="Y172" s="5">
        <f>Q172-'childcare costs 1990-99'!Q172</f>
        <v>1852.8999999999778</v>
      </c>
      <c r="Z172" s="5">
        <f>R172-'childcare costs 1990-99'!R172</f>
        <v>3060.3200000000179</v>
      </c>
      <c r="AA172" s="5">
        <f>S172-'childcare costs 1990-99'!S172</f>
        <v>2938.4999999999773</v>
      </c>
      <c r="AK172" s="2">
        <v>937.07201742857524</v>
      </c>
      <c r="AL172" s="2">
        <v>-3558.0848008000021</v>
      </c>
      <c r="AM172" s="2">
        <v>-477.54704099999981</v>
      </c>
      <c r="AN172" s="2">
        <v>4237.5717120000172</v>
      </c>
      <c r="AO172" s="2">
        <v>5180.845650000032</v>
      </c>
      <c r="AP172" s="2">
        <v>6387.2179160000305</v>
      </c>
      <c r="AQ172" s="2">
        <v>8468.9525559999493</v>
      </c>
    </row>
    <row r="173" spans="10:43" x14ac:dyDescent="0.35">
      <c r="J173">
        <v>11</v>
      </c>
      <c r="L173" t="s">
        <v>25</v>
      </c>
      <c r="M173" s="8">
        <f t="shared" si="47"/>
        <v>-87.33601857142672</v>
      </c>
      <c r="N173" s="8">
        <f t="shared" si="47"/>
        <v>50.780140000000713</v>
      </c>
      <c r="O173" s="8">
        <f t="shared" si="47"/>
        <v>4.6959510000002069</v>
      </c>
      <c r="P173" s="8">
        <f t="shared" si="47"/>
        <v>-45.090176000000007</v>
      </c>
      <c r="Q173" s="8">
        <f t="shared" si="47"/>
        <v>214.10435420000036</v>
      </c>
      <c r="R173" s="8">
        <f t="shared" si="47"/>
        <v>65.7477847999982</v>
      </c>
      <c r="S173" s="8">
        <f t="shared" si="47"/>
        <v>-449.87987385999821</v>
      </c>
      <c r="U173" s="5">
        <f>M173-'childcare costs 1990-99'!M173</f>
        <v>-15.095004285711255</v>
      </c>
      <c r="V173" s="5">
        <f>N173-'childcare costs 1990-99'!N173</f>
        <v>-115.05704000000064</v>
      </c>
      <c r="W173" s="5">
        <f>O173-'childcare costs 1990-99'!O173</f>
        <v>18.703407999997893</v>
      </c>
      <c r="X173" s="5">
        <f>P173-'childcare costs 1990-99'!P173</f>
        <v>107.65923400000199</v>
      </c>
      <c r="Y173" s="5">
        <f>Q173-'childcare costs 1990-99'!Q173</f>
        <v>189.5423517999981</v>
      </c>
      <c r="Z173" s="5">
        <f>R173-'childcare costs 1990-99'!R173</f>
        <v>205.99060019999553</v>
      </c>
      <c r="AA173" s="5">
        <f>S173-'childcare costs 1990-99'!S173</f>
        <v>-156.72242609999785</v>
      </c>
      <c r="AK173" s="2">
        <v>17.81352394142607</v>
      </c>
      <c r="AL173" s="2">
        <v>-236.64688292400004</v>
      </c>
      <c r="AM173" s="2">
        <v>-53.160591904397933</v>
      </c>
      <c r="AN173" s="2">
        <v>-267.77143644579786</v>
      </c>
      <c r="AO173" s="2">
        <v>-640.90591758819778</v>
      </c>
      <c r="AP173" s="2">
        <v>-1095.589272052955</v>
      </c>
      <c r="AQ173" s="2">
        <v>-717.63229504000196</v>
      </c>
    </row>
    <row r="174" spans="10:43" x14ac:dyDescent="0.35">
      <c r="L174" s="4" t="s">
        <v>55</v>
      </c>
      <c r="M174" s="4"/>
      <c r="N174" s="4"/>
      <c r="O174" s="4"/>
      <c r="P174" s="4"/>
      <c r="Q174" s="4"/>
      <c r="R174" s="4"/>
      <c r="S174" s="4"/>
      <c r="AK174" s="2"/>
      <c r="AL174" s="2"/>
      <c r="AM174" s="2"/>
      <c r="AN174" s="2"/>
      <c r="AO174" s="2"/>
      <c r="AP174" s="2"/>
      <c r="AQ174" s="2"/>
    </row>
    <row r="175" spans="10:43" x14ac:dyDescent="0.35">
      <c r="J175">
        <v>5</v>
      </c>
      <c r="L175" t="s">
        <v>26</v>
      </c>
      <c r="M175" s="7">
        <f t="shared" ref="M175:S180" si="48">VLOOKUP(M$156,$W$134:$AG$140,$J175,FALSE)</f>
        <v>-9.3868571428572841E-4</v>
      </c>
      <c r="N175" s="7">
        <f t="shared" si="48"/>
        <v>2.1669599999999843E-3</v>
      </c>
      <c r="O175" s="7">
        <f t="shared" si="48"/>
        <v>1.2071499999999902E-3</v>
      </c>
      <c r="P175" s="7">
        <f t="shared" si="48"/>
        <v>3.8049999999998361E-4</v>
      </c>
      <c r="Q175" s="7">
        <f t="shared" si="48"/>
        <v>-7.5566000000002462E-4</v>
      </c>
      <c r="R175" s="7">
        <f t="shared" si="48"/>
        <v>-4.1977999999999851E-3</v>
      </c>
      <c r="S175" s="7">
        <f t="shared" si="48"/>
        <v>8.8200000000002171E-5</v>
      </c>
      <c r="U175" s="2">
        <f>M175-'childcare costs 1990-99'!M175</f>
        <v>-4.4604285714289205E-4</v>
      </c>
      <c r="V175" s="2">
        <f>N175-'childcare costs 1990-99'!N175</f>
        <v>1.2087999999999875E-3</v>
      </c>
      <c r="W175" s="2">
        <f>O175-'childcare costs 1990-99'!O175</f>
        <v>-5.0952999999999134E-4</v>
      </c>
      <c r="X175" s="2">
        <f>P175-'childcare costs 1990-99'!P175</f>
        <v>-4.703399999999913E-4</v>
      </c>
      <c r="Y175" s="2">
        <f>Q175-'childcare costs 1990-99'!Q175</f>
        <v>-1.151800000000014E-3</v>
      </c>
      <c r="Z175" s="2">
        <f>R175-'childcare costs 1990-99'!R175</f>
        <v>-2.4001399999999842E-3</v>
      </c>
      <c r="AA175" s="2">
        <f>S175-'childcare costs 1990-99'!S175</f>
        <v>-1.4821999999999614E-4</v>
      </c>
      <c r="AK175" s="2">
        <v>9.8813999999999933E-3</v>
      </c>
      <c r="AL175" s="2">
        <v>1.5165239999999948E-2</v>
      </c>
      <c r="AM175" s="2">
        <v>1.7831489999999985E-2</v>
      </c>
      <c r="AN175" s="2">
        <v>2.2106500000000029E-2</v>
      </c>
      <c r="AO175" s="2">
        <v>1.5571019999999979E-2</v>
      </c>
      <c r="AP175" s="2">
        <v>6.0275199999999963E-3</v>
      </c>
      <c r="AQ175" s="2">
        <v>4.9697199999999978E-3</v>
      </c>
    </row>
    <row r="176" spans="10:43" x14ac:dyDescent="0.35">
      <c r="J176">
        <v>7</v>
      </c>
      <c r="L176" t="s">
        <v>27</v>
      </c>
      <c r="M176" s="8">
        <f t="shared" si="48"/>
        <v>62.215714285713538</v>
      </c>
      <c r="N176" s="8">
        <f t="shared" si="48"/>
        <v>192.01600000000036</v>
      </c>
      <c r="O176" s="8">
        <f t="shared" si="48"/>
        <v>258.51200000000028</v>
      </c>
      <c r="P176" s="8">
        <f t="shared" si="48"/>
        <v>38.979999999998839</v>
      </c>
      <c r="Q176" s="8">
        <f t="shared" si="48"/>
        <v>42.54800000000396</v>
      </c>
      <c r="R176" s="8">
        <f t="shared" si="48"/>
        <v>-65.593999999997322</v>
      </c>
      <c r="S176" s="8">
        <f t="shared" si="48"/>
        <v>-95.027999999999878</v>
      </c>
      <c r="U176" s="5">
        <f>M176-'childcare costs 1990-99'!M176</f>
        <v>91.584285714285215</v>
      </c>
      <c r="V176" s="5">
        <f>N176-'childcare costs 1990-99'!N176</f>
        <v>201.84599999999921</v>
      </c>
      <c r="W176" s="5">
        <f>O176-'childcare costs 1990-99'!O176</f>
        <v>0.20099999999951024</v>
      </c>
      <c r="X176" s="5">
        <f>P176-'childcare costs 1990-99'!P176</f>
        <v>35.955999999998312</v>
      </c>
      <c r="Y176" s="5">
        <f>Q176-'childcare costs 1990-99'!Q176</f>
        <v>22.204000000003727</v>
      </c>
      <c r="Z176" s="5">
        <f>R176-'childcare costs 1990-99'!R176</f>
        <v>-122.98199999999778</v>
      </c>
      <c r="AA176" s="5">
        <f>S176-'childcare costs 1990-99'!S176</f>
        <v>-175.14199999999835</v>
      </c>
      <c r="AK176" s="2">
        <v>-143.06069728571416</v>
      </c>
      <c r="AL176" s="2">
        <v>-205.67838439999906</v>
      </c>
      <c r="AM176" s="2">
        <v>-76.00451049999829</v>
      </c>
      <c r="AN176" s="2">
        <v>392.98189279999929</v>
      </c>
      <c r="AO176" s="2">
        <v>692.88456539999459</v>
      </c>
      <c r="AP176" s="2">
        <v>1625.1042419999983</v>
      </c>
      <c r="AQ176" s="2">
        <v>1891.8634669999972</v>
      </c>
    </row>
    <row r="177" spans="10:43" x14ac:dyDescent="0.35">
      <c r="J177">
        <v>8</v>
      </c>
      <c r="L177" t="s">
        <v>6</v>
      </c>
      <c r="M177" s="8">
        <f t="shared" si="48"/>
        <v>-101.7999999999998</v>
      </c>
      <c r="N177" s="8">
        <f t="shared" si="48"/>
        <v>248.61999999999972</v>
      </c>
      <c r="O177" s="8">
        <f t="shared" si="48"/>
        <v>203.95900000000037</v>
      </c>
      <c r="P177" s="8">
        <f t="shared" si="48"/>
        <v>51.70999999999767</v>
      </c>
      <c r="Q177" s="8">
        <f t="shared" si="48"/>
        <v>-20.391999999999825</v>
      </c>
      <c r="R177" s="8">
        <f t="shared" si="48"/>
        <v>-105.46800000000076</v>
      </c>
      <c r="S177" s="8">
        <f t="shared" si="48"/>
        <v>-366.1079999999987</v>
      </c>
      <c r="U177" s="5">
        <f>M177-'childcare costs 1990-99'!M177</f>
        <v>33.054285714285342</v>
      </c>
      <c r="V177" s="5">
        <f>N177-'childcare costs 1990-99'!N177</f>
        <v>121.28199999999926</v>
      </c>
      <c r="W177" s="5">
        <f>O177-'childcare costs 1990-99'!O177</f>
        <v>69.807999999999453</v>
      </c>
      <c r="X177" s="5">
        <f>P177-'childcare costs 1990-99'!P177</f>
        <v>-88.926000000002375</v>
      </c>
      <c r="Y177" s="5">
        <f>Q177-'childcare costs 1990-99'!Q177</f>
        <v>-91.845999999999179</v>
      </c>
      <c r="Z177" s="5">
        <f>R177-'childcare costs 1990-99'!R177</f>
        <v>-137.63000000000176</v>
      </c>
      <c r="AA177" s="5">
        <f>S177-'childcare costs 1990-99'!S177</f>
        <v>-287.02400000000051</v>
      </c>
      <c r="AK177" s="2">
        <v>42.191838857139885</v>
      </c>
      <c r="AL177" s="2">
        <v>16.449052600002332</v>
      </c>
      <c r="AM177" s="2">
        <v>226.76517910000183</v>
      </c>
      <c r="AN177" s="2">
        <v>360.48708819999882</v>
      </c>
      <c r="AO177" s="2">
        <v>686.70030119999421</v>
      </c>
      <c r="AP177" s="2">
        <v>762.23542119999763</v>
      </c>
      <c r="AQ177" s="2">
        <v>228.72876599999725</v>
      </c>
    </row>
    <row r="178" spans="10:43" x14ac:dyDescent="0.35">
      <c r="J178">
        <v>9</v>
      </c>
      <c r="L178" t="s">
        <v>28</v>
      </c>
      <c r="M178" s="8">
        <f t="shared" si="48"/>
        <v>-2.4820442857142786</v>
      </c>
      <c r="N178" s="8">
        <f t="shared" si="48"/>
        <v>2.8069400000000089</v>
      </c>
      <c r="O178" s="8">
        <f t="shared" si="48"/>
        <v>14.957950999999998</v>
      </c>
      <c r="P178" s="8">
        <f t="shared" si="48"/>
        <v>5.0155199999999986</v>
      </c>
      <c r="Q178" s="8">
        <f t="shared" si="48"/>
        <v>2.5661041999999994</v>
      </c>
      <c r="R178" s="8">
        <f t="shared" si="48"/>
        <v>3.6572851999999996</v>
      </c>
      <c r="S178" s="8">
        <f t="shared" si="48"/>
        <v>-0.14541779999999996</v>
      </c>
      <c r="U178" s="5">
        <f>M178-'childcare costs 1990-99'!M178</f>
        <v>9.5345842857143008</v>
      </c>
      <c r="V178" s="5">
        <f>N178-'childcare costs 1990-99'!N178</f>
        <v>8.7109799999999957</v>
      </c>
      <c r="W178" s="5">
        <f>O178-'childcare costs 1990-99'!O178</f>
        <v>1.4074879999999901</v>
      </c>
      <c r="X178" s="5">
        <f>P178-'childcare costs 1990-99'!P178</f>
        <v>2.5909879999999985</v>
      </c>
      <c r="Y178" s="5">
        <f>Q178-'childcare costs 1990-99'!Q178</f>
        <v>0.85302379999999989</v>
      </c>
      <c r="Z178" s="5">
        <f>R178-'childcare costs 1990-99'!R178</f>
        <v>0.8140953999999998</v>
      </c>
      <c r="AA178" s="5">
        <f>S178-'childcare costs 1990-99'!S178</f>
        <v>0.37760786000000002</v>
      </c>
      <c r="AK178" s="2">
        <v>25.932644437142869</v>
      </c>
      <c r="AL178" s="2">
        <v>6.0832298120000479</v>
      </c>
      <c r="AM178" s="2">
        <v>6.3779836160999999</v>
      </c>
      <c r="AN178" s="2">
        <v>4.8001496930000034</v>
      </c>
      <c r="AO178" s="2">
        <v>1.5012950143999992</v>
      </c>
      <c r="AP178" s="2">
        <v>7.6823033183000016</v>
      </c>
      <c r="AQ178" s="2">
        <v>4.844515189999993</v>
      </c>
    </row>
    <row r="179" spans="10:43" x14ac:dyDescent="0.35">
      <c r="J179">
        <v>10</v>
      </c>
      <c r="L179" t="s">
        <v>7</v>
      </c>
      <c r="M179" s="8">
        <f t="shared" si="48"/>
        <v>938.64285714285711</v>
      </c>
      <c r="N179" s="8">
        <f t="shared" si="48"/>
        <v>4049.1219999999944</v>
      </c>
      <c r="O179" s="8">
        <f t="shared" si="48"/>
        <v>2914.3900000000021</v>
      </c>
      <c r="P179" s="8">
        <f t="shared" si="48"/>
        <v>-3866</v>
      </c>
      <c r="Q179" s="8">
        <f t="shared" si="48"/>
        <v>-3906.179999999993</v>
      </c>
      <c r="R179" s="8">
        <f t="shared" si="48"/>
        <v>-2365.2200000000421</v>
      </c>
      <c r="S179" s="8">
        <f t="shared" si="48"/>
        <v>-8702.03999999999</v>
      </c>
      <c r="U179" s="5">
        <f>M179-'childcare costs 1990-99'!M179</f>
        <v>170.28999999999928</v>
      </c>
      <c r="V179" s="5">
        <f>N179-'childcare costs 1990-99'!N179</f>
        <v>423.00599999999395</v>
      </c>
      <c r="W179" s="5">
        <f>O179-'childcare costs 1990-99'!O179</f>
        <v>-1547.009999999992</v>
      </c>
      <c r="X179" s="5">
        <f>P179-'childcare costs 1990-99'!P179</f>
        <v>-4698.8200000000188</v>
      </c>
      <c r="Y179" s="5">
        <f>Q179-'childcare costs 1990-99'!Q179</f>
        <v>-4686.2999999999884</v>
      </c>
      <c r="Z179" s="5">
        <f>R179-'childcare costs 1990-99'!R179</f>
        <v>-4764.96000000001</v>
      </c>
      <c r="AA179" s="5">
        <f>S179-'childcare costs 1990-99'!S179</f>
        <v>-8337.859999999986</v>
      </c>
      <c r="AK179" s="2">
        <v>-5190.7506432857153</v>
      </c>
      <c r="AL179" s="2">
        <v>-11050.917823000005</v>
      </c>
      <c r="AM179" s="2">
        <v>-18541.118897999997</v>
      </c>
      <c r="AN179" s="2">
        <v>-16472.102908000012</v>
      </c>
      <c r="AO179" s="2">
        <v>-12158.786972000009</v>
      </c>
      <c r="AP179" s="2">
        <v>-6135.6367420000261</v>
      </c>
      <c r="AQ179" s="2">
        <v>-5476.5053560000379</v>
      </c>
    </row>
    <row r="180" spans="10:43" ht="15" thickBot="1" x14ac:dyDescent="0.4">
      <c r="J180">
        <v>11</v>
      </c>
      <c r="L180" s="9" t="s">
        <v>25</v>
      </c>
      <c r="M180" s="10">
        <f t="shared" si="48"/>
        <v>166.4977585714276</v>
      </c>
      <c r="N180" s="10">
        <f t="shared" si="48"/>
        <v>-59.410939999999371</v>
      </c>
      <c r="O180" s="10">
        <f t="shared" si="48"/>
        <v>39.595048999999882</v>
      </c>
      <c r="P180" s="10">
        <f t="shared" si="48"/>
        <v>-17.745519999998827</v>
      </c>
      <c r="Q180" s="10">
        <f t="shared" si="48"/>
        <v>60.37389580000378</v>
      </c>
      <c r="R180" s="10">
        <f t="shared" si="48"/>
        <v>36.21671480000343</v>
      </c>
      <c r="S180" s="10">
        <f t="shared" si="48"/>
        <v>271.22541779999881</v>
      </c>
      <c r="U180" s="5">
        <f>M180-'childcare costs 1990-99'!M180</f>
        <v>48.995415714285556</v>
      </c>
      <c r="V180" s="5">
        <f>N180-'childcare costs 1990-99'!N180</f>
        <v>71.853019999999944</v>
      </c>
      <c r="W180" s="5">
        <f>O180-'childcare costs 1990-99'!O180</f>
        <v>-71.014487999999972</v>
      </c>
      <c r="X180" s="5">
        <f>P180-'childcare costs 1990-99'!P180</f>
        <v>122.29101200000071</v>
      </c>
      <c r="Y180" s="5">
        <f>Q180-'childcare costs 1990-99'!Q180</f>
        <v>113.19697620000292</v>
      </c>
      <c r="Z180" s="5">
        <f>R180-'childcare costs 1990-99'!R180</f>
        <v>13.833904600003947</v>
      </c>
      <c r="AA180" s="5">
        <f>S180-'childcare costs 1990-99'!S180</f>
        <v>111.50439214000215</v>
      </c>
      <c r="AK180" s="2">
        <v>-211.18518057999694</v>
      </c>
      <c r="AL180" s="2">
        <v>-228.21066681200139</v>
      </c>
      <c r="AM180" s="2">
        <v>-309.14767321610009</v>
      </c>
      <c r="AN180" s="2">
        <v>27.694654907000512</v>
      </c>
      <c r="AO180" s="2">
        <v>4.6829691856003421</v>
      </c>
      <c r="AP180" s="2">
        <v>855.18651748170055</v>
      </c>
      <c r="AQ180" s="2">
        <v>1658.2901858099999</v>
      </c>
    </row>
    <row r="181" spans="10:43" ht="15" thickTop="1" x14ac:dyDescent="0.35">
      <c r="AC181" s="2"/>
      <c r="AD181" s="2"/>
      <c r="AE181" s="2"/>
      <c r="AF181" s="2"/>
      <c r="AG181" s="2"/>
      <c r="AH181" s="2"/>
      <c r="AI181" s="2"/>
    </row>
    <row r="182" spans="10:43" x14ac:dyDescent="0.35">
      <c r="M182" s="2"/>
      <c r="N182" s="2"/>
      <c r="O182" s="2"/>
      <c r="P182" s="2"/>
      <c r="Q182" s="2"/>
      <c r="R182" s="2"/>
      <c r="S182" s="2"/>
      <c r="AC182" s="2"/>
      <c r="AD182" s="2"/>
      <c r="AE182" s="2"/>
      <c r="AF182" s="2"/>
      <c r="AG182" s="2"/>
      <c r="AH182" s="2"/>
      <c r="AI182" s="2"/>
    </row>
    <row r="183" spans="10:43" x14ac:dyDescent="0.35">
      <c r="L183" t="s">
        <v>29</v>
      </c>
    </row>
    <row r="184" spans="10:43" x14ac:dyDescent="0.35">
      <c r="L184" t="s">
        <v>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C2E0-F99E-4C9D-A111-97BA8936CFB3}">
  <dimension ref="B1:AQ187"/>
  <sheetViews>
    <sheetView zoomScale="80" zoomScaleNormal="80" workbookViewId="0">
      <pane xSplit="2" ySplit="2" topLeftCell="C31" activePane="bottomRight" state="frozen"/>
      <selection pane="topRight" activeCell="C1" sqref="C1"/>
      <selection pane="bottomLeft" activeCell="A3" sqref="A3"/>
      <selection pane="bottomRight" activeCell="C31" sqref="C31"/>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v>0</v>
      </c>
      <c r="D3">
        <v>0</v>
      </c>
      <c r="E3">
        <v>0</v>
      </c>
      <c r="F3">
        <v>0.25518190000000002</v>
      </c>
      <c r="G3">
        <v>21.382000000000001</v>
      </c>
      <c r="H3">
        <v>17479</v>
      </c>
      <c r="I3">
        <v>18285.2</v>
      </c>
      <c r="J3">
        <v>0</v>
      </c>
      <c r="K3">
        <v>452.33260000000001</v>
      </c>
      <c r="M3">
        <v>0</v>
      </c>
      <c r="N3">
        <v>0</v>
      </c>
      <c r="O3">
        <v>0</v>
      </c>
      <c r="P3">
        <v>0.25620969999999998</v>
      </c>
      <c r="Q3">
        <v>21.418600000000001</v>
      </c>
      <c r="R3">
        <v>17447.849999999999</v>
      </c>
      <c r="S3">
        <v>18241.8</v>
      </c>
      <c r="T3">
        <v>10.998089999999999</v>
      </c>
      <c r="U3">
        <v>174.93870000000001</v>
      </c>
      <c r="X3">
        <v>0</v>
      </c>
      <c r="Y3">
        <v>0</v>
      </c>
      <c r="Z3">
        <v>0</v>
      </c>
      <c r="AA3">
        <v>0.25466800000000001</v>
      </c>
      <c r="AB3">
        <v>21.387650000000001</v>
      </c>
      <c r="AC3">
        <v>17499.82</v>
      </c>
      <c r="AD3">
        <v>18385.77</v>
      </c>
      <c r="AE3">
        <v>12.51319</v>
      </c>
      <c r="AF3">
        <v>67.809629999999999</v>
      </c>
    </row>
    <row r="4" spans="2:33" x14ac:dyDescent="0.35">
      <c r="B4">
        <f>B3+1</f>
        <v>19</v>
      </c>
      <c r="C4">
        <v>0</v>
      </c>
      <c r="D4">
        <v>0</v>
      </c>
      <c r="E4">
        <v>0</v>
      </c>
      <c r="F4">
        <v>0.40010059999999997</v>
      </c>
      <c r="G4">
        <v>22.110009999999999</v>
      </c>
      <c r="H4">
        <v>19577.53</v>
      </c>
      <c r="I4">
        <v>19916.87</v>
      </c>
      <c r="J4">
        <v>0</v>
      </c>
      <c r="K4">
        <v>4260.9629999999997</v>
      </c>
      <c r="M4">
        <v>0</v>
      </c>
      <c r="N4">
        <v>0</v>
      </c>
      <c r="O4">
        <v>0</v>
      </c>
      <c r="P4">
        <v>0.40010059999999997</v>
      </c>
      <c r="Q4">
        <v>22.126449999999998</v>
      </c>
      <c r="R4">
        <v>19445.810000000001</v>
      </c>
      <c r="S4">
        <v>19838.25</v>
      </c>
      <c r="T4">
        <v>54.232430000000001</v>
      </c>
      <c r="U4">
        <v>3176.8380000000002</v>
      </c>
      <c r="X4">
        <v>0</v>
      </c>
      <c r="Y4">
        <v>0</v>
      </c>
      <c r="Z4">
        <v>0</v>
      </c>
      <c r="AA4">
        <v>0.38682759999999999</v>
      </c>
      <c r="AB4">
        <v>21.43047</v>
      </c>
      <c r="AC4">
        <v>19203.490000000002</v>
      </c>
      <c r="AD4">
        <v>20097.849999999999</v>
      </c>
      <c r="AE4">
        <v>51.012390000000003</v>
      </c>
      <c r="AF4">
        <v>2323.1860000000001</v>
      </c>
    </row>
    <row r="5" spans="2:33" x14ac:dyDescent="0.35">
      <c r="B5">
        <f t="shared" ref="B5:B65" si="0">B4+1</f>
        <v>20</v>
      </c>
      <c r="C5">
        <v>0</v>
      </c>
      <c r="D5">
        <v>0</v>
      </c>
      <c r="E5">
        <v>0</v>
      </c>
      <c r="F5">
        <v>0.56345909999999999</v>
      </c>
      <c r="G5">
        <v>24.203890000000001</v>
      </c>
      <c r="H5">
        <v>21801.29</v>
      </c>
      <c r="I5">
        <v>19959.990000000002</v>
      </c>
      <c r="J5">
        <v>0</v>
      </c>
      <c r="K5">
        <v>10776</v>
      </c>
      <c r="M5">
        <v>0</v>
      </c>
      <c r="N5">
        <v>0</v>
      </c>
      <c r="O5">
        <v>0</v>
      </c>
      <c r="P5">
        <v>0.56350860000000003</v>
      </c>
      <c r="Q5">
        <v>24.227250000000002</v>
      </c>
      <c r="R5">
        <v>21578.720000000001</v>
      </c>
      <c r="S5">
        <v>19773.13</v>
      </c>
      <c r="T5">
        <v>114.8875</v>
      </c>
      <c r="U5">
        <v>7422.5410000000002</v>
      </c>
      <c r="X5">
        <v>0</v>
      </c>
      <c r="Y5">
        <v>0</v>
      </c>
      <c r="Z5">
        <v>0</v>
      </c>
      <c r="AA5">
        <v>0.5577666</v>
      </c>
      <c r="AB5">
        <v>24.063009999999998</v>
      </c>
      <c r="AC5">
        <v>21628.33</v>
      </c>
      <c r="AD5">
        <v>19680.66</v>
      </c>
      <c r="AE5">
        <v>139.2696</v>
      </c>
      <c r="AF5">
        <v>7072.0839999999998</v>
      </c>
    </row>
    <row r="6" spans="2:33" x14ac:dyDescent="0.35">
      <c r="B6">
        <f t="shared" si="0"/>
        <v>21</v>
      </c>
      <c r="C6">
        <v>0</v>
      </c>
      <c r="D6">
        <v>0</v>
      </c>
      <c r="E6">
        <v>0</v>
      </c>
      <c r="F6">
        <v>0.67157409999999995</v>
      </c>
      <c r="G6">
        <v>24.873819999999998</v>
      </c>
      <c r="H6">
        <v>24054.639999999999</v>
      </c>
      <c r="I6">
        <v>22005.61</v>
      </c>
      <c r="J6">
        <v>0</v>
      </c>
      <c r="K6">
        <v>16561.95</v>
      </c>
      <c r="M6">
        <v>0</v>
      </c>
      <c r="N6">
        <v>0</v>
      </c>
      <c r="O6">
        <v>0</v>
      </c>
      <c r="P6">
        <v>0.67181539999999995</v>
      </c>
      <c r="Q6">
        <v>24.933630000000001</v>
      </c>
      <c r="R6">
        <v>23865.4</v>
      </c>
      <c r="S6">
        <v>21758.65</v>
      </c>
      <c r="T6">
        <v>200.74969999999999</v>
      </c>
      <c r="U6">
        <v>12708.08</v>
      </c>
      <c r="X6">
        <v>0</v>
      </c>
      <c r="Y6">
        <v>0</v>
      </c>
      <c r="Z6">
        <v>0</v>
      </c>
      <c r="AA6">
        <v>0.67529079999999997</v>
      </c>
      <c r="AB6">
        <v>25.065550000000002</v>
      </c>
      <c r="AC6">
        <v>23981.27</v>
      </c>
      <c r="AD6">
        <v>21738.29</v>
      </c>
      <c r="AE6">
        <v>209.89680000000001</v>
      </c>
      <c r="AF6">
        <v>12513.29</v>
      </c>
    </row>
    <row r="7" spans="2:33" x14ac:dyDescent="0.35">
      <c r="B7">
        <f t="shared" si="0"/>
        <v>22</v>
      </c>
      <c r="C7">
        <v>0</v>
      </c>
      <c r="D7">
        <v>0</v>
      </c>
      <c r="E7">
        <v>0</v>
      </c>
      <c r="F7">
        <v>0.70296380000000003</v>
      </c>
      <c r="G7">
        <v>22.03407</v>
      </c>
      <c r="H7">
        <v>24903.14</v>
      </c>
      <c r="I7">
        <v>23794.44</v>
      </c>
      <c r="J7">
        <v>0</v>
      </c>
      <c r="K7">
        <v>22062.62</v>
      </c>
      <c r="M7">
        <v>0</v>
      </c>
      <c r="N7">
        <v>0</v>
      </c>
      <c r="O7">
        <v>0</v>
      </c>
      <c r="P7">
        <v>0.70927770000000001</v>
      </c>
      <c r="Q7">
        <v>22.224710000000002</v>
      </c>
      <c r="R7">
        <v>24858.83</v>
      </c>
      <c r="S7">
        <v>23560.86</v>
      </c>
      <c r="T7">
        <v>235.0668</v>
      </c>
      <c r="U7">
        <v>17648.189999999999</v>
      </c>
      <c r="X7">
        <v>0</v>
      </c>
      <c r="Y7">
        <v>0</v>
      </c>
      <c r="Z7">
        <v>0</v>
      </c>
      <c r="AA7">
        <v>0.7062621</v>
      </c>
      <c r="AB7">
        <v>22.215140000000002</v>
      </c>
      <c r="AC7">
        <v>24847.87</v>
      </c>
      <c r="AD7">
        <v>23524.15</v>
      </c>
      <c r="AE7">
        <v>248.249</v>
      </c>
      <c r="AF7">
        <v>18903.84</v>
      </c>
    </row>
    <row r="8" spans="2:33" x14ac:dyDescent="0.35">
      <c r="B8">
        <f t="shared" si="0"/>
        <v>23</v>
      </c>
      <c r="C8">
        <v>0</v>
      </c>
      <c r="D8">
        <v>0</v>
      </c>
      <c r="E8">
        <v>0</v>
      </c>
      <c r="F8">
        <v>0.70380710000000002</v>
      </c>
      <c r="G8">
        <v>19.627109999999998</v>
      </c>
      <c r="H8">
        <v>25837.1</v>
      </c>
      <c r="I8">
        <v>25589.84</v>
      </c>
      <c r="J8">
        <v>0</v>
      </c>
      <c r="K8">
        <v>27152.22</v>
      </c>
      <c r="M8">
        <v>0</v>
      </c>
      <c r="N8">
        <v>0</v>
      </c>
      <c r="O8">
        <v>0</v>
      </c>
      <c r="P8">
        <v>0.70967139999999995</v>
      </c>
      <c r="Q8">
        <v>19.8492</v>
      </c>
      <c r="R8">
        <v>25754.62</v>
      </c>
      <c r="S8">
        <v>25331.85</v>
      </c>
      <c r="T8">
        <v>253.27549999999999</v>
      </c>
      <c r="U8">
        <v>21455.78</v>
      </c>
      <c r="X8">
        <v>0</v>
      </c>
      <c r="Y8">
        <v>0</v>
      </c>
      <c r="Z8">
        <v>0</v>
      </c>
      <c r="AA8">
        <v>0.70743739999999999</v>
      </c>
      <c r="AB8">
        <v>19.763940000000002</v>
      </c>
      <c r="AC8">
        <v>25859.26</v>
      </c>
      <c r="AD8">
        <v>25359.62</v>
      </c>
      <c r="AE8">
        <v>274.1884</v>
      </c>
      <c r="AF8">
        <v>24786.98</v>
      </c>
    </row>
    <row r="9" spans="2:33" x14ac:dyDescent="0.35">
      <c r="B9">
        <f t="shared" si="0"/>
        <v>24</v>
      </c>
      <c r="C9">
        <v>0</v>
      </c>
      <c r="D9">
        <v>0</v>
      </c>
      <c r="E9">
        <v>0</v>
      </c>
      <c r="F9">
        <v>0.73795169999999999</v>
      </c>
      <c r="G9">
        <v>19.54813</v>
      </c>
      <c r="H9">
        <v>27487.11</v>
      </c>
      <c r="I9">
        <v>27505.82</v>
      </c>
      <c r="J9">
        <v>0</v>
      </c>
      <c r="K9">
        <v>33503.14</v>
      </c>
      <c r="M9">
        <v>0</v>
      </c>
      <c r="N9">
        <v>0</v>
      </c>
      <c r="O9">
        <v>0</v>
      </c>
      <c r="P9">
        <v>0.74420819999999999</v>
      </c>
      <c r="Q9">
        <v>19.84168</v>
      </c>
      <c r="R9">
        <v>27508.41</v>
      </c>
      <c r="S9">
        <v>27118.44</v>
      </c>
      <c r="T9">
        <v>322.14839999999998</v>
      </c>
      <c r="U9">
        <v>24680.05</v>
      </c>
      <c r="X9">
        <v>0</v>
      </c>
      <c r="Y9">
        <v>0</v>
      </c>
      <c r="Z9">
        <v>0</v>
      </c>
      <c r="AA9">
        <v>0.746475</v>
      </c>
      <c r="AB9">
        <v>20.106809999999999</v>
      </c>
      <c r="AC9">
        <v>27860.52</v>
      </c>
      <c r="AD9">
        <v>27178.13</v>
      </c>
      <c r="AE9">
        <v>302.43169999999998</v>
      </c>
      <c r="AF9">
        <v>32785.730000000003</v>
      </c>
    </row>
    <row r="10" spans="2:33" x14ac:dyDescent="0.35">
      <c r="B10">
        <f t="shared" si="0"/>
        <v>25</v>
      </c>
      <c r="C10">
        <v>0</v>
      </c>
      <c r="D10">
        <v>0</v>
      </c>
      <c r="E10">
        <v>0</v>
      </c>
      <c r="F10">
        <v>0.75771299999999997</v>
      </c>
      <c r="G10">
        <v>18.995830000000002</v>
      </c>
      <c r="H10">
        <v>28866.92</v>
      </c>
      <c r="I10">
        <v>29187.74</v>
      </c>
      <c r="J10">
        <v>0</v>
      </c>
      <c r="K10">
        <v>37923.46</v>
      </c>
      <c r="M10">
        <v>0</v>
      </c>
      <c r="N10">
        <v>0</v>
      </c>
      <c r="O10">
        <v>0</v>
      </c>
      <c r="P10">
        <v>0.76224219999999998</v>
      </c>
      <c r="Q10">
        <v>19.14556</v>
      </c>
      <c r="R10">
        <v>28709.51</v>
      </c>
      <c r="S10">
        <v>28817.16</v>
      </c>
      <c r="T10">
        <v>333.44380000000001</v>
      </c>
      <c r="U10">
        <v>30053.05</v>
      </c>
      <c r="X10">
        <v>0</v>
      </c>
      <c r="Y10">
        <v>0</v>
      </c>
      <c r="Z10">
        <v>0</v>
      </c>
      <c r="AA10">
        <v>0.74224219999999996</v>
      </c>
      <c r="AB10">
        <v>18.525870000000001</v>
      </c>
      <c r="AC10">
        <v>28758.85</v>
      </c>
      <c r="AD10">
        <v>28912.38</v>
      </c>
      <c r="AE10">
        <v>357.96280000000002</v>
      </c>
      <c r="AF10">
        <v>40069.49</v>
      </c>
    </row>
    <row r="11" spans="2:33" x14ac:dyDescent="0.35">
      <c r="B11">
        <f t="shared" si="0"/>
        <v>26</v>
      </c>
      <c r="C11">
        <v>0</v>
      </c>
      <c r="D11">
        <v>0</v>
      </c>
      <c r="E11">
        <v>0</v>
      </c>
      <c r="F11">
        <v>0.77360989999999996</v>
      </c>
      <c r="G11">
        <v>19.333359999999999</v>
      </c>
      <c r="H11">
        <v>30860.98</v>
      </c>
      <c r="I11">
        <v>30748.85</v>
      </c>
      <c r="J11">
        <v>0</v>
      </c>
      <c r="K11">
        <v>44554.18</v>
      </c>
      <c r="M11">
        <v>0</v>
      </c>
      <c r="N11">
        <v>0</v>
      </c>
      <c r="O11">
        <v>0</v>
      </c>
      <c r="P11">
        <v>0.7749779</v>
      </c>
      <c r="Q11">
        <v>19.524180000000001</v>
      </c>
      <c r="R11">
        <v>30468.18</v>
      </c>
      <c r="S11">
        <v>30204.69</v>
      </c>
      <c r="T11">
        <v>422.2944</v>
      </c>
      <c r="U11">
        <v>34569.839999999997</v>
      </c>
      <c r="X11">
        <v>0</v>
      </c>
      <c r="Y11">
        <v>0</v>
      </c>
      <c r="Z11">
        <v>0</v>
      </c>
      <c r="AA11">
        <v>0.76729919999999996</v>
      </c>
      <c r="AB11">
        <v>19.251809999999999</v>
      </c>
      <c r="AC11">
        <v>30972.47</v>
      </c>
      <c r="AD11">
        <v>30462.66</v>
      </c>
      <c r="AE11">
        <v>415.1266</v>
      </c>
      <c r="AF11">
        <v>47616.36</v>
      </c>
    </row>
    <row r="12" spans="2:33" x14ac:dyDescent="0.35">
      <c r="B12">
        <f t="shared" si="0"/>
        <v>27</v>
      </c>
      <c r="C12">
        <v>0</v>
      </c>
      <c r="D12">
        <v>0</v>
      </c>
      <c r="E12">
        <v>0</v>
      </c>
      <c r="F12">
        <v>0.79482710000000001</v>
      </c>
      <c r="G12">
        <v>20.03406</v>
      </c>
      <c r="H12">
        <v>32314.84</v>
      </c>
      <c r="I12">
        <v>32863.39</v>
      </c>
      <c r="J12">
        <v>0</v>
      </c>
      <c r="K12">
        <v>50679.39</v>
      </c>
      <c r="M12">
        <v>0</v>
      </c>
      <c r="N12">
        <v>0</v>
      </c>
      <c r="O12">
        <v>0</v>
      </c>
      <c r="P12">
        <v>0.79936320000000005</v>
      </c>
      <c r="Q12">
        <v>20.186240000000002</v>
      </c>
      <c r="R12">
        <v>31993.79</v>
      </c>
      <c r="S12">
        <v>32312.22</v>
      </c>
      <c r="T12">
        <v>438.54340000000002</v>
      </c>
      <c r="U12">
        <v>37171.550000000003</v>
      </c>
      <c r="X12">
        <v>0</v>
      </c>
      <c r="Y12">
        <v>0</v>
      </c>
      <c r="Z12">
        <v>0</v>
      </c>
      <c r="AA12">
        <v>0.79399830000000005</v>
      </c>
      <c r="AB12">
        <v>20.053519999999999</v>
      </c>
      <c r="AC12">
        <v>32707.52</v>
      </c>
      <c r="AD12">
        <v>32776.129999999997</v>
      </c>
      <c r="AE12">
        <v>455.79309999999998</v>
      </c>
      <c r="AF12">
        <v>55713.279999999999</v>
      </c>
    </row>
    <row r="13" spans="2:33" x14ac:dyDescent="0.35">
      <c r="B13">
        <f t="shared" si="0"/>
        <v>28</v>
      </c>
      <c r="C13">
        <v>0</v>
      </c>
      <c r="D13">
        <v>0</v>
      </c>
      <c r="E13">
        <v>0</v>
      </c>
      <c r="F13">
        <v>0.71956039999999999</v>
      </c>
      <c r="G13">
        <v>18.14969</v>
      </c>
      <c r="H13">
        <v>31697</v>
      </c>
      <c r="I13">
        <v>33442.550000000003</v>
      </c>
      <c r="J13">
        <v>0</v>
      </c>
      <c r="K13">
        <v>53378.34</v>
      </c>
      <c r="M13">
        <v>0</v>
      </c>
      <c r="N13">
        <v>0</v>
      </c>
      <c r="O13">
        <v>0</v>
      </c>
      <c r="P13">
        <v>0.72286170000000005</v>
      </c>
      <c r="Q13">
        <v>18.290600000000001</v>
      </c>
      <c r="R13">
        <v>31366.04</v>
      </c>
      <c r="S13">
        <v>32858.400000000001</v>
      </c>
      <c r="T13">
        <v>385.25450000000001</v>
      </c>
      <c r="U13">
        <v>42097.49</v>
      </c>
      <c r="X13">
        <v>0</v>
      </c>
      <c r="Y13">
        <v>0</v>
      </c>
      <c r="Z13">
        <v>0</v>
      </c>
      <c r="AA13">
        <v>0.71452150000000003</v>
      </c>
      <c r="AB13">
        <v>17.872900000000001</v>
      </c>
      <c r="AC13">
        <v>31917.34</v>
      </c>
      <c r="AD13">
        <v>33600.06</v>
      </c>
      <c r="AE13">
        <v>352.37200000000001</v>
      </c>
      <c r="AF13">
        <v>60680.69</v>
      </c>
    </row>
    <row r="14" spans="2:33" x14ac:dyDescent="0.35">
      <c r="B14">
        <f t="shared" si="0"/>
        <v>29</v>
      </c>
      <c r="C14">
        <v>0</v>
      </c>
      <c r="D14">
        <v>0</v>
      </c>
      <c r="E14">
        <v>0</v>
      </c>
      <c r="F14">
        <v>0.81963649999999999</v>
      </c>
      <c r="G14">
        <v>20.48293</v>
      </c>
      <c r="H14">
        <v>35363.79</v>
      </c>
      <c r="I14">
        <v>33541.58</v>
      </c>
      <c r="J14">
        <v>0</v>
      </c>
      <c r="K14">
        <v>59774.23</v>
      </c>
      <c r="M14">
        <v>0</v>
      </c>
      <c r="N14">
        <v>0</v>
      </c>
      <c r="O14">
        <v>0</v>
      </c>
      <c r="P14">
        <v>0.81865509999999997</v>
      </c>
      <c r="Q14">
        <v>20.49249</v>
      </c>
      <c r="R14">
        <v>35101.629999999997</v>
      </c>
      <c r="S14">
        <v>32921.89</v>
      </c>
      <c r="T14">
        <v>510.67849999999999</v>
      </c>
      <c r="U14">
        <v>48849.599999999999</v>
      </c>
      <c r="X14">
        <v>0</v>
      </c>
      <c r="Y14">
        <v>0</v>
      </c>
      <c r="Z14">
        <v>0</v>
      </c>
      <c r="AA14">
        <v>0.81963649999999999</v>
      </c>
      <c r="AB14">
        <v>20.535969999999999</v>
      </c>
      <c r="AC14">
        <v>35870.769999999997</v>
      </c>
      <c r="AD14">
        <v>33303.94</v>
      </c>
      <c r="AE14">
        <v>541.94960000000003</v>
      </c>
      <c r="AF14">
        <v>67331.3</v>
      </c>
    </row>
    <row r="15" spans="2:33" x14ac:dyDescent="0.35">
      <c r="B15">
        <f t="shared" si="0"/>
        <v>30</v>
      </c>
      <c r="C15">
        <v>0</v>
      </c>
      <c r="D15">
        <v>0</v>
      </c>
      <c r="E15">
        <v>0</v>
      </c>
      <c r="F15">
        <v>0.80505629999999995</v>
      </c>
      <c r="G15">
        <v>19.448440000000002</v>
      </c>
      <c r="H15">
        <v>36567.589999999997</v>
      </c>
      <c r="I15">
        <v>35126.800000000003</v>
      </c>
      <c r="J15">
        <v>0</v>
      </c>
      <c r="K15">
        <v>65138.21</v>
      </c>
      <c r="M15">
        <v>0</v>
      </c>
      <c r="N15">
        <v>0</v>
      </c>
      <c r="O15">
        <v>0</v>
      </c>
      <c r="P15">
        <v>0.80556620000000001</v>
      </c>
      <c r="Q15">
        <v>19.51867</v>
      </c>
      <c r="R15">
        <v>36304.550000000003</v>
      </c>
      <c r="S15">
        <v>34492.04</v>
      </c>
      <c r="T15">
        <v>487.34339999999997</v>
      </c>
      <c r="U15">
        <v>54914.13</v>
      </c>
      <c r="X15">
        <v>0</v>
      </c>
      <c r="Y15">
        <v>0</v>
      </c>
      <c r="Z15">
        <v>0</v>
      </c>
      <c r="AA15">
        <v>0.80552369999999995</v>
      </c>
      <c r="AB15">
        <v>19.55585</v>
      </c>
      <c r="AC15">
        <v>36968.54</v>
      </c>
      <c r="AD15">
        <v>34925.39</v>
      </c>
      <c r="AE15">
        <v>523.77850000000001</v>
      </c>
      <c r="AF15">
        <v>75862.850000000006</v>
      </c>
    </row>
    <row r="16" spans="2:33" x14ac:dyDescent="0.35">
      <c r="B16">
        <f t="shared" si="0"/>
        <v>31</v>
      </c>
      <c r="C16">
        <v>0</v>
      </c>
      <c r="D16">
        <v>0</v>
      </c>
      <c r="E16">
        <v>0</v>
      </c>
      <c r="F16">
        <v>0.80552630000000003</v>
      </c>
      <c r="G16">
        <v>19.465409999999999</v>
      </c>
      <c r="H16">
        <v>38205.43</v>
      </c>
      <c r="I16">
        <v>36089.9</v>
      </c>
      <c r="J16">
        <v>0</v>
      </c>
      <c r="K16">
        <v>73109.710000000006</v>
      </c>
      <c r="M16">
        <v>0</v>
      </c>
      <c r="N16">
        <v>0</v>
      </c>
      <c r="O16">
        <v>0</v>
      </c>
      <c r="P16">
        <v>0.80779749999999995</v>
      </c>
      <c r="Q16">
        <v>19.570679999999999</v>
      </c>
      <c r="R16">
        <v>37669.99</v>
      </c>
      <c r="S16">
        <v>35312.519999999997</v>
      </c>
      <c r="T16">
        <v>486.74590000000001</v>
      </c>
      <c r="U16">
        <v>61620.87</v>
      </c>
      <c r="X16">
        <v>0</v>
      </c>
      <c r="Y16">
        <v>0</v>
      </c>
      <c r="Z16">
        <v>0</v>
      </c>
      <c r="AA16">
        <v>0.8028767</v>
      </c>
      <c r="AB16">
        <v>19.460439999999998</v>
      </c>
      <c r="AC16">
        <v>38435.71</v>
      </c>
      <c r="AD16">
        <v>35807.22</v>
      </c>
      <c r="AE16">
        <v>469.79559999999998</v>
      </c>
      <c r="AF16">
        <v>85220.04</v>
      </c>
    </row>
    <row r="17" spans="2:32" x14ac:dyDescent="0.35">
      <c r="B17">
        <f t="shared" si="0"/>
        <v>32</v>
      </c>
      <c r="C17">
        <v>0</v>
      </c>
      <c r="D17">
        <v>0</v>
      </c>
      <c r="E17">
        <v>0</v>
      </c>
      <c r="F17">
        <v>0.77733660000000004</v>
      </c>
      <c r="G17">
        <v>18.547070000000001</v>
      </c>
      <c r="H17">
        <v>39144.03</v>
      </c>
      <c r="I17">
        <v>37858.46</v>
      </c>
      <c r="J17">
        <v>0</v>
      </c>
      <c r="K17">
        <v>82349.09</v>
      </c>
      <c r="M17">
        <v>0</v>
      </c>
      <c r="N17">
        <v>0</v>
      </c>
      <c r="O17">
        <v>0</v>
      </c>
      <c r="P17">
        <v>0.7874101</v>
      </c>
      <c r="Q17">
        <v>18.825659999999999</v>
      </c>
      <c r="R17">
        <v>39054.99</v>
      </c>
      <c r="S17">
        <v>37087.96</v>
      </c>
      <c r="T17">
        <v>446.30790000000002</v>
      </c>
      <c r="U17">
        <v>69526.73</v>
      </c>
      <c r="X17">
        <v>0</v>
      </c>
      <c r="Y17">
        <v>0</v>
      </c>
      <c r="Z17">
        <v>0</v>
      </c>
      <c r="AA17">
        <v>0.77817250000000004</v>
      </c>
      <c r="AB17">
        <v>18.687799999999999</v>
      </c>
      <c r="AC17">
        <v>39879.83</v>
      </c>
      <c r="AD17">
        <v>37545.68</v>
      </c>
      <c r="AE17">
        <v>443.39</v>
      </c>
      <c r="AF17">
        <v>95152.8</v>
      </c>
    </row>
    <row r="18" spans="2:32" x14ac:dyDescent="0.35">
      <c r="B18">
        <f t="shared" si="0"/>
        <v>33</v>
      </c>
      <c r="C18">
        <v>0</v>
      </c>
      <c r="D18">
        <v>0</v>
      </c>
      <c r="E18">
        <v>0</v>
      </c>
      <c r="F18">
        <v>0.79748110000000005</v>
      </c>
      <c r="G18">
        <v>19.59891</v>
      </c>
      <c r="H18">
        <v>40589.040000000001</v>
      </c>
      <c r="I18">
        <v>39176.550000000003</v>
      </c>
      <c r="J18">
        <v>0</v>
      </c>
      <c r="K18">
        <v>88563.64</v>
      </c>
      <c r="M18">
        <v>0</v>
      </c>
      <c r="N18">
        <v>0</v>
      </c>
      <c r="O18">
        <v>0</v>
      </c>
      <c r="P18">
        <v>0.80415619999999999</v>
      </c>
      <c r="Q18">
        <v>19.814530000000001</v>
      </c>
      <c r="R18">
        <v>40348.53</v>
      </c>
      <c r="S18">
        <v>38360.639999999999</v>
      </c>
      <c r="T18">
        <v>458.42759999999998</v>
      </c>
      <c r="U18">
        <v>76404.89</v>
      </c>
      <c r="X18">
        <v>0</v>
      </c>
      <c r="Y18">
        <v>0</v>
      </c>
      <c r="Z18">
        <v>0</v>
      </c>
      <c r="AA18">
        <v>0.79513009999999995</v>
      </c>
      <c r="AB18">
        <v>19.524899999999999</v>
      </c>
      <c r="AC18">
        <v>41244.86</v>
      </c>
      <c r="AD18">
        <v>38925.43</v>
      </c>
      <c r="AE18">
        <v>438.88330000000002</v>
      </c>
      <c r="AF18">
        <v>102092.6</v>
      </c>
    </row>
    <row r="19" spans="2:32" x14ac:dyDescent="0.35">
      <c r="B19">
        <f t="shared" si="0"/>
        <v>34</v>
      </c>
      <c r="C19">
        <v>0</v>
      </c>
      <c r="D19">
        <v>0</v>
      </c>
      <c r="E19">
        <v>0</v>
      </c>
      <c r="F19">
        <v>0.7798119</v>
      </c>
      <c r="G19">
        <v>18.995509999999999</v>
      </c>
      <c r="H19">
        <v>40966.720000000001</v>
      </c>
      <c r="I19">
        <v>41515.339999999997</v>
      </c>
      <c r="J19">
        <v>0</v>
      </c>
      <c r="K19">
        <v>96499.34</v>
      </c>
      <c r="M19">
        <v>0</v>
      </c>
      <c r="N19">
        <v>0</v>
      </c>
      <c r="O19">
        <v>0</v>
      </c>
      <c r="P19">
        <v>0.78730129999999998</v>
      </c>
      <c r="Q19">
        <v>19.223179999999999</v>
      </c>
      <c r="R19">
        <v>40688.58</v>
      </c>
      <c r="S19">
        <v>40610.800000000003</v>
      </c>
      <c r="T19">
        <v>413.92270000000002</v>
      </c>
      <c r="U19">
        <v>81779.7</v>
      </c>
      <c r="X19">
        <v>0</v>
      </c>
      <c r="Y19">
        <v>0</v>
      </c>
      <c r="Z19">
        <v>0</v>
      </c>
      <c r="AA19">
        <v>0.7771074</v>
      </c>
      <c r="AB19">
        <v>18.95194</v>
      </c>
      <c r="AC19">
        <v>41263.620000000003</v>
      </c>
      <c r="AD19">
        <v>41124.6</v>
      </c>
      <c r="AE19">
        <v>417.3716</v>
      </c>
      <c r="AF19">
        <v>106253.4</v>
      </c>
    </row>
    <row r="20" spans="2:32" x14ac:dyDescent="0.35">
      <c r="B20">
        <f t="shared" si="0"/>
        <v>35</v>
      </c>
      <c r="C20">
        <v>0</v>
      </c>
      <c r="D20">
        <v>0</v>
      </c>
      <c r="E20">
        <v>0</v>
      </c>
      <c r="F20">
        <v>0.77706529999999996</v>
      </c>
      <c r="G20">
        <v>19.26249</v>
      </c>
      <c r="H20">
        <v>41812.75</v>
      </c>
      <c r="I20">
        <v>43936.38</v>
      </c>
      <c r="J20">
        <v>0</v>
      </c>
      <c r="K20">
        <v>101382.8</v>
      </c>
      <c r="M20">
        <v>0</v>
      </c>
      <c r="N20">
        <v>0</v>
      </c>
      <c r="O20">
        <v>0</v>
      </c>
      <c r="P20">
        <v>0.78343600000000002</v>
      </c>
      <c r="Q20">
        <v>19.419350000000001</v>
      </c>
      <c r="R20">
        <v>41505.83</v>
      </c>
      <c r="S20">
        <v>43178.38</v>
      </c>
      <c r="T20">
        <v>395.95979999999997</v>
      </c>
      <c r="U20">
        <v>85693.52</v>
      </c>
      <c r="X20">
        <v>0</v>
      </c>
      <c r="Y20">
        <v>0</v>
      </c>
      <c r="Z20">
        <v>0</v>
      </c>
      <c r="AA20">
        <v>0.76873749999999996</v>
      </c>
      <c r="AB20">
        <v>19.12471</v>
      </c>
      <c r="AC20">
        <v>41937.93</v>
      </c>
      <c r="AD20">
        <v>43620.62</v>
      </c>
      <c r="AE20">
        <v>386.15339999999998</v>
      </c>
      <c r="AF20">
        <v>109954.2</v>
      </c>
    </row>
    <row r="21" spans="2:32" x14ac:dyDescent="0.35">
      <c r="B21">
        <f t="shared" si="0"/>
        <v>36</v>
      </c>
      <c r="C21">
        <v>0</v>
      </c>
      <c r="D21">
        <v>0</v>
      </c>
      <c r="E21">
        <v>0</v>
      </c>
      <c r="F21">
        <v>0.7532548</v>
      </c>
      <c r="G21">
        <v>20.766359999999999</v>
      </c>
      <c r="H21">
        <v>43293.22</v>
      </c>
      <c r="I21">
        <v>38054.69</v>
      </c>
      <c r="J21">
        <v>0</v>
      </c>
      <c r="K21">
        <v>112729.7</v>
      </c>
      <c r="M21">
        <v>0</v>
      </c>
      <c r="N21">
        <v>0</v>
      </c>
      <c r="O21">
        <v>0</v>
      </c>
      <c r="P21">
        <v>0.75893520000000003</v>
      </c>
      <c r="Q21">
        <v>20.870799999999999</v>
      </c>
      <c r="R21">
        <v>42708.47</v>
      </c>
      <c r="S21">
        <v>37390.06</v>
      </c>
      <c r="T21">
        <v>339.37029999999999</v>
      </c>
      <c r="U21">
        <v>97315.09</v>
      </c>
      <c r="X21">
        <v>0</v>
      </c>
      <c r="Y21">
        <v>0</v>
      </c>
      <c r="Z21">
        <v>0</v>
      </c>
      <c r="AA21">
        <v>0.75694499999999998</v>
      </c>
      <c r="AB21">
        <v>20.810140000000001</v>
      </c>
      <c r="AC21">
        <v>43796.01</v>
      </c>
      <c r="AD21">
        <v>37902.160000000003</v>
      </c>
      <c r="AE21">
        <v>349.50200000000001</v>
      </c>
      <c r="AF21">
        <v>121546.8</v>
      </c>
    </row>
    <row r="22" spans="2:32" x14ac:dyDescent="0.35">
      <c r="B22">
        <f t="shared" si="0"/>
        <v>37</v>
      </c>
      <c r="C22">
        <v>0</v>
      </c>
      <c r="D22">
        <v>0</v>
      </c>
      <c r="E22">
        <v>0</v>
      </c>
      <c r="F22">
        <v>0.80472250000000001</v>
      </c>
      <c r="G22">
        <v>21.511849999999999</v>
      </c>
      <c r="H22">
        <v>47083.1</v>
      </c>
      <c r="I22">
        <v>37924.949999999997</v>
      </c>
      <c r="J22">
        <v>0</v>
      </c>
      <c r="K22">
        <v>128644.6</v>
      </c>
      <c r="M22">
        <v>0</v>
      </c>
      <c r="N22">
        <v>0</v>
      </c>
      <c r="O22">
        <v>0</v>
      </c>
      <c r="P22">
        <v>0.81014909999999996</v>
      </c>
      <c r="Q22">
        <v>21.595690000000001</v>
      </c>
      <c r="R22">
        <v>46856.62</v>
      </c>
      <c r="S22">
        <v>37191.769999999997</v>
      </c>
      <c r="T22">
        <v>473.54149999999998</v>
      </c>
      <c r="U22">
        <v>112170.7</v>
      </c>
      <c r="X22">
        <v>0</v>
      </c>
      <c r="Y22">
        <v>0</v>
      </c>
      <c r="Z22">
        <v>0</v>
      </c>
      <c r="AA22">
        <v>0.7997514</v>
      </c>
      <c r="AB22">
        <v>21.321000000000002</v>
      </c>
      <c r="AC22">
        <v>47546.78</v>
      </c>
      <c r="AD22">
        <v>37878.230000000003</v>
      </c>
      <c r="AE22">
        <v>474.61189999999999</v>
      </c>
      <c r="AF22">
        <v>140953.70000000001</v>
      </c>
    </row>
    <row r="23" spans="2:32" x14ac:dyDescent="0.35">
      <c r="B23">
        <f t="shared" si="0"/>
        <v>38</v>
      </c>
      <c r="C23">
        <v>0</v>
      </c>
      <c r="D23">
        <v>0</v>
      </c>
      <c r="E23">
        <v>0</v>
      </c>
      <c r="F23">
        <v>0.79122300000000001</v>
      </c>
      <c r="G23">
        <v>21.152159999999999</v>
      </c>
      <c r="H23">
        <v>48068.53</v>
      </c>
      <c r="I23">
        <v>38595.24</v>
      </c>
      <c r="J23">
        <v>0</v>
      </c>
      <c r="K23">
        <v>146193.5</v>
      </c>
      <c r="M23">
        <v>0</v>
      </c>
      <c r="N23">
        <v>0</v>
      </c>
      <c r="O23">
        <v>0</v>
      </c>
      <c r="P23">
        <v>0.79306030000000005</v>
      </c>
      <c r="Q23">
        <v>21.22026</v>
      </c>
      <c r="R23">
        <v>47208.58</v>
      </c>
      <c r="S23">
        <v>37899.5</v>
      </c>
      <c r="T23">
        <v>436.81709999999998</v>
      </c>
      <c r="U23">
        <v>126534.1</v>
      </c>
      <c r="X23">
        <v>0</v>
      </c>
      <c r="Y23">
        <v>0</v>
      </c>
      <c r="Z23">
        <v>0</v>
      </c>
      <c r="AA23">
        <v>0.78880119999999998</v>
      </c>
      <c r="AB23">
        <v>21.010480000000001</v>
      </c>
      <c r="AC23">
        <v>48310.97</v>
      </c>
      <c r="AD23">
        <v>38455.269999999997</v>
      </c>
      <c r="AE23">
        <v>378.31470000000002</v>
      </c>
      <c r="AF23">
        <v>156829.9</v>
      </c>
    </row>
    <row r="24" spans="2:32" x14ac:dyDescent="0.35">
      <c r="B24">
        <f t="shared" si="0"/>
        <v>39</v>
      </c>
      <c r="C24">
        <v>0</v>
      </c>
      <c r="D24">
        <v>0</v>
      </c>
      <c r="E24">
        <v>0</v>
      </c>
      <c r="F24">
        <v>0.7765126</v>
      </c>
      <c r="G24">
        <v>20.577750000000002</v>
      </c>
      <c r="H24">
        <v>48370.6</v>
      </c>
      <c r="I24">
        <v>39534.42</v>
      </c>
      <c r="J24">
        <v>0</v>
      </c>
      <c r="K24">
        <v>161928.20000000001</v>
      </c>
      <c r="M24">
        <v>0</v>
      </c>
      <c r="N24">
        <v>0</v>
      </c>
      <c r="O24">
        <v>0</v>
      </c>
      <c r="P24">
        <v>0.77447639999999995</v>
      </c>
      <c r="Q24">
        <v>20.60032</v>
      </c>
      <c r="R24">
        <v>47477.02</v>
      </c>
      <c r="S24">
        <v>38658.410000000003</v>
      </c>
      <c r="T24">
        <v>362.21019999999999</v>
      </c>
      <c r="U24">
        <v>138833.4</v>
      </c>
      <c r="X24">
        <v>0</v>
      </c>
      <c r="Y24">
        <v>0</v>
      </c>
      <c r="Z24">
        <v>0</v>
      </c>
      <c r="AA24">
        <v>0.77314660000000002</v>
      </c>
      <c r="AB24">
        <v>20.51999</v>
      </c>
      <c r="AC24">
        <v>48795.59</v>
      </c>
      <c r="AD24">
        <v>39368.769999999997</v>
      </c>
      <c r="AE24">
        <v>377.15190000000001</v>
      </c>
      <c r="AF24">
        <v>171955.9</v>
      </c>
    </row>
    <row r="25" spans="2:32" x14ac:dyDescent="0.35">
      <c r="B25">
        <f t="shared" si="0"/>
        <v>40</v>
      </c>
      <c r="C25">
        <v>0</v>
      </c>
      <c r="D25">
        <v>0</v>
      </c>
      <c r="E25">
        <v>0</v>
      </c>
      <c r="F25">
        <v>0.76500999999999997</v>
      </c>
      <c r="G25">
        <v>20.698969999999999</v>
      </c>
      <c r="H25">
        <v>49459.95</v>
      </c>
      <c r="I25">
        <v>40074.22</v>
      </c>
      <c r="J25">
        <v>0</v>
      </c>
      <c r="K25">
        <v>179997.1</v>
      </c>
      <c r="M25">
        <v>0</v>
      </c>
      <c r="N25">
        <v>0</v>
      </c>
      <c r="O25">
        <v>0</v>
      </c>
      <c r="P25">
        <v>0.76792859999999996</v>
      </c>
      <c r="Q25">
        <v>20.750579999999999</v>
      </c>
      <c r="R25">
        <v>48410.39</v>
      </c>
      <c r="S25">
        <v>39095.85</v>
      </c>
      <c r="T25">
        <v>362.57310000000001</v>
      </c>
      <c r="U25">
        <v>153463.6</v>
      </c>
      <c r="X25">
        <v>0</v>
      </c>
      <c r="Y25">
        <v>0</v>
      </c>
      <c r="Z25">
        <v>0</v>
      </c>
      <c r="AA25">
        <v>0.76484319999999995</v>
      </c>
      <c r="AB25">
        <v>20.62237</v>
      </c>
      <c r="AC25">
        <v>49865.55</v>
      </c>
      <c r="AD25">
        <v>39915.03</v>
      </c>
      <c r="AE25">
        <v>334.93470000000002</v>
      </c>
      <c r="AF25">
        <v>189471.6</v>
      </c>
    </row>
    <row r="26" spans="2:32" x14ac:dyDescent="0.35">
      <c r="B26">
        <f t="shared" si="0"/>
        <v>41</v>
      </c>
      <c r="C26">
        <v>0</v>
      </c>
      <c r="D26">
        <v>0</v>
      </c>
      <c r="E26">
        <v>0</v>
      </c>
      <c r="F26">
        <v>0.74373829999999996</v>
      </c>
      <c r="G26">
        <v>20.579000000000001</v>
      </c>
      <c r="H26">
        <v>50359.03</v>
      </c>
      <c r="I26">
        <v>40619.589999999997</v>
      </c>
      <c r="J26">
        <v>0</v>
      </c>
      <c r="K26">
        <v>199112.5</v>
      </c>
      <c r="M26">
        <v>0</v>
      </c>
      <c r="N26">
        <v>0</v>
      </c>
      <c r="O26">
        <v>0</v>
      </c>
      <c r="P26">
        <v>0.750448</v>
      </c>
      <c r="Q26">
        <v>20.74428</v>
      </c>
      <c r="R26">
        <v>49280.43</v>
      </c>
      <c r="S26">
        <v>39528.25</v>
      </c>
      <c r="T26">
        <v>334.23869999999999</v>
      </c>
      <c r="U26">
        <v>170026</v>
      </c>
      <c r="X26">
        <v>0</v>
      </c>
      <c r="Y26">
        <v>0</v>
      </c>
      <c r="Z26">
        <v>0</v>
      </c>
      <c r="AA26">
        <v>0.74302979999999996</v>
      </c>
      <c r="AB26">
        <v>20.561199999999999</v>
      </c>
      <c r="AC26">
        <v>50722.81</v>
      </c>
      <c r="AD26">
        <v>40438.75</v>
      </c>
      <c r="AE26">
        <v>318.4332</v>
      </c>
      <c r="AF26">
        <v>207515.8</v>
      </c>
    </row>
    <row r="27" spans="2:32" x14ac:dyDescent="0.35">
      <c r="B27">
        <f t="shared" si="0"/>
        <v>42</v>
      </c>
      <c r="C27">
        <v>0</v>
      </c>
      <c r="D27">
        <v>0</v>
      </c>
      <c r="E27">
        <v>0</v>
      </c>
      <c r="F27">
        <v>0.72087389999999996</v>
      </c>
      <c r="G27">
        <v>20.555040000000002</v>
      </c>
      <c r="H27">
        <v>51569.68</v>
      </c>
      <c r="I27">
        <v>40883.58</v>
      </c>
      <c r="J27">
        <v>0</v>
      </c>
      <c r="K27">
        <v>213926</v>
      </c>
      <c r="M27">
        <v>0</v>
      </c>
      <c r="N27">
        <v>0</v>
      </c>
      <c r="O27">
        <v>0</v>
      </c>
      <c r="P27">
        <v>0.72267009999999998</v>
      </c>
      <c r="Q27">
        <v>20.579059999999998</v>
      </c>
      <c r="R27">
        <v>50250.85</v>
      </c>
      <c r="S27">
        <v>39896</v>
      </c>
      <c r="T27">
        <v>283.69869999999997</v>
      </c>
      <c r="U27">
        <v>187809.9</v>
      </c>
      <c r="X27">
        <v>0</v>
      </c>
      <c r="Y27">
        <v>0</v>
      </c>
      <c r="Z27">
        <v>0</v>
      </c>
      <c r="AA27">
        <v>0.72024730000000003</v>
      </c>
      <c r="AB27">
        <v>20.48319</v>
      </c>
      <c r="AC27">
        <v>51672.2</v>
      </c>
      <c r="AD27">
        <v>40807.279999999999</v>
      </c>
      <c r="AE27">
        <v>292.28769999999997</v>
      </c>
      <c r="AF27">
        <v>226872.8</v>
      </c>
    </row>
    <row r="28" spans="2:32" x14ac:dyDescent="0.35">
      <c r="B28">
        <f t="shared" si="0"/>
        <v>43</v>
      </c>
      <c r="C28">
        <v>0</v>
      </c>
      <c r="D28">
        <v>0</v>
      </c>
      <c r="E28">
        <v>0</v>
      </c>
      <c r="F28">
        <v>0.69976769999999999</v>
      </c>
      <c r="G28">
        <v>20.902509999999999</v>
      </c>
      <c r="H28">
        <v>53191.199999999997</v>
      </c>
      <c r="I28">
        <v>40943.99</v>
      </c>
      <c r="J28">
        <v>0</v>
      </c>
      <c r="K28">
        <v>229758.2</v>
      </c>
      <c r="M28">
        <v>0</v>
      </c>
      <c r="N28">
        <v>0</v>
      </c>
      <c r="O28">
        <v>0</v>
      </c>
      <c r="P28">
        <v>0.70352689999999996</v>
      </c>
      <c r="Q28">
        <v>20.98226</v>
      </c>
      <c r="R28">
        <v>51820.88</v>
      </c>
      <c r="S28">
        <v>39935.620000000003</v>
      </c>
      <c r="T28">
        <v>278.61500000000001</v>
      </c>
      <c r="U28">
        <v>204175.1</v>
      </c>
      <c r="X28">
        <v>0</v>
      </c>
      <c r="Y28">
        <v>0</v>
      </c>
      <c r="Z28">
        <v>0</v>
      </c>
      <c r="AA28">
        <v>0.69676870000000002</v>
      </c>
      <c r="AB28">
        <v>20.653179999999999</v>
      </c>
      <c r="AC28">
        <v>52892.01</v>
      </c>
      <c r="AD28">
        <v>41140.339999999997</v>
      </c>
      <c r="AE28">
        <v>277.3777</v>
      </c>
      <c r="AF28">
        <v>244135.3</v>
      </c>
    </row>
    <row r="29" spans="2:32" x14ac:dyDescent="0.35">
      <c r="B29">
        <f t="shared" si="0"/>
        <v>44</v>
      </c>
      <c r="C29">
        <v>0</v>
      </c>
      <c r="D29">
        <v>0</v>
      </c>
      <c r="E29">
        <v>0</v>
      </c>
      <c r="F29">
        <v>0.65313779999999999</v>
      </c>
      <c r="G29">
        <v>20.41067</v>
      </c>
      <c r="H29">
        <v>53886.71</v>
      </c>
      <c r="I29">
        <v>41237.24</v>
      </c>
      <c r="J29">
        <v>0</v>
      </c>
      <c r="K29">
        <v>250302.4</v>
      </c>
      <c r="M29">
        <v>0</v>
      </c>
      <c r="N29">
        <v>0</v>
      </c>
      <c r="O29">
        <v>0</v>
      </c>
      <c r="P29">
        <v>0.66228350000000002</v>
      </c>
      <c r="Q29">
        <v>20.679860000000001</v>
      </c>
      <c r="R29">
        <v>53027.43</v>
      </c>
      <c r="S29">
        <v>40191.65</v>
      </c>
      <c r="T29">
        <v>248.09909999999999</v>
      </c>
      <c r="U29">
        <v>222930.8</v>
      </c>
      <c r="X29">
        <v>0</v>
      </c>
      <c r="Y29">
        <v>0</v>
      </c>
      <c r="Z29">
        <v>0</v>
      </c>
      <c r="AA29">
        <v>0.65343280000000004</v>
      </c>
      <c r="AB29">
        <v>20.459980000000002</v>
      </c>
      <c r="AC29">
        <v>54467.19</v>
      </c>
      <c r="AD29">
        <v>41276.93</v>
      </c>
      <c r="AE29">
        <v>261.9744</v>
      </c>
      <c r="AF29">
        <v>264610.90000000002</v>
      </c>
    </row>
    <row r="30" spans="2:32" x14ac:dyDescent="0.35">
      <c r="B30">
        <f t="shared" si="0"/>
        <v>45</v>
      </c>
      <c r="C30">
        <v>0</v>
      </c>
      <c r="D30">
        <v>0</v>
      </c>
      <c r="E30">
        <v>0</v>
      </c>
      <c r="F30">
        <v>0.6087361</v>
      </c>
      <c r="G30">
        <v>20.327500000000001</v>
      </c>
      <c r="H30">
        <v>54383</v>
      </c>
      <c r="I30">
        <v>41417.86</v>
      </c>
      <c r="J30">
        <v>0</v>
      </c>
      <c r="K30">
        <v>269137.5</v>
      </c>
      <c r="M30">
        <v>0</v>
      </c>
      <c r="N30">
        <v>0</v>
      </c>
      <c r="O30">
        <v>0</v>
      </c>
      <c r="P30">
        <v>0.6180388</v>
      </c>
      <c r="Q30">
        <v>20.578710000000001</v>
      </c>
      <c r="R30">
        <v>53609.72</v>
      </c>
      <c r="S30">
        <v>40272.769999999997</v>
      </c>
      <c r="T30">
        <v>209.864</v>
      </c>
      <c r="U30">
        <v>240547</v>
      </c>
      <c r="X30">
        <v>0</v>
      </c>
      <c r="Y30">
        <v>0</v>
      </c>
      <c r="Z30">
        <v>0</v>
      </c>
      <c r="AA30">
        <v>0.61245720000000003</v>
      </c>
      <c r="AB30">
        <v>20.38551</v>
      </c>
      <c r="AC30">
        <v>55122.49</v>
      </c>
      <c r="AD30">
        <v>41565.31</v>
      </c>
      <c r="AE30">
        <v>207.81989999999999</v>
      </c>
      <c r="AF30">
        <v>284866.8</v>
      </c>
    </row>
    <row r="31" spans="2:32" x14ac:dyDescent="0.35">
      <c r="B31">
        <f t="shared" si="0"/>
        <v>46</v>
      </c>
      <c r="C31">
        <v>0</v>
      </c>
      <c r="D31">
        <v>0</v>
      </c>
      <c r="E31">
        <v>0</v>
      </c>
      <c r="F31">
        <v>0.60649649999999999</v>
      </c>
      <c r="G31">
        <v>20.087620000000001</v>
      </c>
      <c r="H31">
        <v>55768.06</v>
      </c>
      <c r="I31">
        <v>41860.67</v>
      </c>
      <c r="J31">
        <v>0</v>
      </c>
      <c r="K31">
        <v>288909.59999999998</v>
      </c>
      <c r="M31">
        <v>0</v>
      </c>
      <c r="N31">
        <v>0</v>
      </c>
      <c r="O31">
        <v>0</v>
      </c>
      <c r="P31">
        <v>0.61138999999999999</v>
      </c>
      <c r="Q31">
        <v>20.22476</v>
      </c>
      <c r="R31">
        <v>54907.75</v>
      </c>
      <c r="S31">
        <v>40739.97</v>
      </c>
      <c r="T31">
        <v>172.88140000000001</v>
      </c>
      <c r="U31">
        <v>261155.1</v>
      </c>
      <c r="X31">
        <v>0</v>
      </c>
      <c r="Y31">
        <v>0</v>
      </c>
      <c r="Z31">
        <v>0</v>
      </c>
      <c r="AA31">
        <v>0.60502</v>
      </c>
      <c r="AB31">
        <v>19.87302</v>
      </c>
      <c r="AC31">
        <v>55935.44</v>
      </c>
      <c r="AD31">
        <v>42174.76</v>
      </c>
      <c r="AE31">
        <v>166.28229999999999</v>
      </c>
      <c r="AF31">
        <v>303296.3</v>
      </c>
    </row>
    <row r="32" spans="2:32" x14ac:dyDescent="0.35">
      <c r="B32">
        <f t="shared" si="0"/>
        <v>47</v>
      </c>
      <c r="C32">
        <v>0</v>
      </c>
      <c r="D32">
        <v>0</v>
      </c>
      <c r="E32">
        <v>0</v>
      </c>
      <c r="F32">
        <v>0.59677420000000003</v>
      </c>
      <c r="G32">
        <v>19.524570000000001</v>
      </c>
      <c r="H32">
        <v>56569.64</v>
      </c>
      <c r="I32">
        <v>42388.32</v>
      </c>
      <c r="J32">
        <v>0</v>
      </c>
      <c r="K32">
        <v>310329.3</v>
      </c>
      <c r="M32">
        <v>0</v>
      </c>
      <c r="N32">
        <v>0</v>
      </c>
      <c r="O32">
        <v>0</v>
      </c>
      <c r="P32">
        <v>0.60699210000000003</v>
      </c>
      <c r="Q32">
        <v>19.846440000000001</v>
      </c>
      <c r="R32">
        <v>55491.15</v>
      </c>
      <c r="S32">
        <v>41252.080000000002</v>
      </c>
      <c r="T32">
        <v>150.5812</v>
      </c>
      <c r="U32">
        <v>280265</v>
      </c>
      <c r="X32">
        <v>0</v>
      </c>
      <c r="Y32">
        <v>0</v>
      </c>
      <c r="Z32">
        <v>0</v>
      </c>
      <c r="AA32">
        <v>0.60053199999999995</v>
      </c>
      <c r="AB32">
        <v>19.654150000000001</v>
      </c>
      <c r="AC32">
        <v>57048.11</v>
      </c>
      <c r="AD32">
        <v>42584.29</v>
      </c>
      <c r="AE32">
        <v>153.1028</v>
      </c>
      <c r="AF32">
        <v>324137.3</v>
      </c>
    </row>
    <row r="33" spans="2:32" x14ac:dyDescent="0.35">
      <c r="B33">
        <f t="shared" si="0"/>
        <v>48</v>
      </c>
      <c r="C33">
        <v>0</v>
      </c>
      <c r="D33">
        <v>0</v>
      </c>
      <c r="E33">
        <v>0</v>
      </c>
      <c r="F33">
        <v>0.6048325</v>
      </c>
      <c r="G33">
        <v>19.789570000000001</v>
      </c>
      <c r="H33">
        <v>58080.31</v>
      </c>
      <c r="I33">
        <v>42642.15</v>
      </c>
      <c r="J33">
        <v>0</v>
      </c>
      <c r="K33">
        <v>330318.09999999998</v>
      </c>
      <c r="M33">
        <v>0</v>
      </c>
      <c r="N33">
        <v>0</v>
      </c>
      <c r="O33">
        <v>0</v>
      </c>
      <c r="P33">
        <v>0.6094349</v>
      </c>
      <c r="Q33">
        <v>19.955210000000001</v>
      </c>
      <c r="R33">
        <v>56864.67</v>
      </c>
      <c r="S33">
        <v>41643.919999999998</v>
      </c>
      <c r="T33">
        <v>133.70840000000001</v>
      </c>
      <c r="U33">
        <v>301171.59999999998</v>
      </c>
      <c r="X33">
        <v>0</v>
      </c>
      <c r="Y33">
        <v>0</v>
      </c>
      <c r="Z33">
        <v>0</v>
      </c>
      <c r="AA33">
        <v>0.60099720000000001</v>
      </c>
      <c r="AB33">
        <v>19.706900000000001</v>
      </c>
      <c r="AC33">
        <v>57690.12</v>
      </c>
      <c r="AD33">
        <v>42930.65</v>
      </c>
      <c r="AE33">
        <v>127.708</v>
      </c>
      <c r="AF33">
        <v>341221</v>
      </c>
    </row>
    <row r="34" spans="2:32" x14ac:dyDescent="0.35">
      <c r="B34">
        <f t="shared" si="0"/>
        <v>49</v>
      </c>
      <c r="C34">
        <v>0</v>
      </c>
      <c r="D34">
        <v>0</v>
      </c>
      <c r="E34">
        <v>0</v>
      </c>
      <c r="F34">
        <v>0.60363270000000002</v>
      </c>
      <c r="G34">
        <v>19.88287</v>
      </c>
      <c r="H34">
        <v>59303.72</v>
      </c>
      <c r="I34">
        <v>42975.9</v>
      </c>
      <c r="J34">
        <v>0</v>
      </c>
      <c r="K34">
        <v>352565.4</v>
      </c>
      <c r="M34">
        <v>0</v>
      </c>
      <c r="N34">
        <v>0</v>
      </c>
      <c r="O34">
        <v>0</v>
      </c>
      <c r="P34">
        <v>0.61004069999999999</v>
      </c>
      <c r="Q34">
        <v>20.046849999999999</v>
      </c>
      <c r="R34">
        <v>58432.27</v>
      </c>
      <c r="S34">
        <v>41879.089999999997</v>
      </c>
      <c r="T34">
        <v>109.3403</v>
      </c>
      <c r="U34">
        <v>324070.8</v>
      </c>
      <c r="X34">
        <v>0</v>
      </c>
      <c r="Y34">
        <v>0</v>
      </c>
      <c r="Z34">
        <v>0</v>
      </c>
      <c r="AA34">
        <v>0.60388730000000002</v>
      </c>
      <c r="AB34">
        <v>19.799610000000001</v>
      </c>
      <c r="AC34">
        <v>59323.16</v>
      </c>
      <c r="AD34">
        <v>43180.67</v>
      </c>
      <c r="AE34">
        <v>116.2115</v>
      </c>
      <c r="AF34">
        <v>363125.3</v>
      </c>
    </row>
    <row r="35" spans="2:32" x14ac:dyDescent="0.35">
      <c r="B35">
        <f t="shared" si="0"/>
        <v>50</v>
      </c>
      <c r="C35">
        <v>0</v>
      </c>
      <c r="D35">
        <v>0</v>
      </c>
      <c r="E35">
        <v>0</v>
      </c>
      <c r="F35">
        <v>0.60527319999999996</v>
      </c>
      <c r="G35">
        <v>19.908760000000001</v>
      </c>
      <c r="H35">
        <v>60504</v>
      </c>
      <c r="I35">
        <v>43207.6</v>
      </c>
      <c r="J35">
        <v>0</v>
      </c>
      <c r="K35">
        <v>372762</v>
      </c>
      <c r="M35">
        <v>0</v>
      </c>
      <c r="N35">
        <v>0</v>
      </c>
      <c r="O35">
        <v>0</v>
      </c>
      <c r="P35">
        <v>0.61489970000000005</v>
      </c>
      <c r="Q35">
        <v>20.298159999999999</v>
      </c>
      <c r="R35">
        <v>59569.96</v>
      </c>
      <c r="S35">
        <v>42064.14</v>
      </c>
      <c r="T35">
        <v>94.476249999999993</v>
      </c>
      <c r="U35">
        <v>345471.7</v>
      </c>
      <c r="X35">
        <v>0</v>
      </c>
      <c r="Y35">
        <v>0</v>
      </c>
      <c r="Z35">
        <v>0</v>
      </c>
      <c r="AA35">
        <v>0.60305830000000005</v>
      </c>
      <c r="AB35">
        <v>19.75142</v>
      </c>
      <c r="AC35">
        <v>60304.12</v>
      </c>
      <c r="AD35">
        <v>43390.04</v>
      </c>
      <c r="AE35">
        <v>106.5485</v>
      </c>
      <c r="AF35">
        <v>382436.5</v>
      </c>
    </row>
    <row r="36" spans="2:32" x14ac:dyDescent="0.35">
      <c r="B36">
        <f t="shared" si="0"/>
        <v>51</v>
      </c>
      <c r="C36">
        <v>0</v>
      </c>
      <c r="D36">
        <v>0</v>
      </c>
      <c r="E36">
        <v>0</v>
      </c>
      <c r="F36">
        <v>0.60178690000000001</v>
      </c>
      <c r="G36">
        <v>19.99596</v>
      </c>
      <c r="H36">
        <v>61561.35</v>
      </c>
      <c r="I36">
        <v>43392.91</v>
      </c>
      <c r="J36">
        <v>0</v>
      </c>
      <c r="K36">
        <v>396685.5</v>
      </c>
      <c r="M36">
        <v>0</v>
      </c>
      <c r="N36">
        <v>0</v>
      </c>
      <c r="O36">
        <v>0</v>
      </c>
      <c r="P36">
        <v>0.61072110000000002</v>
      </c>
      <c r="Q36">
        <v>20.290749999999999</v>
      </c>
      <c r="R36">
        <v>61032.41</v>
      </c>
      <c r="S36">
        <v>42357.01</v>
      </c>
      <c r="T36">
        <v>84.641549999999995</v>
      </c>
      <c r="U36">
        <v>369050.9</v>
      </c>
      <c r="X36">
        <v>0</v>
      </c>
      <c r="Y36">
        <v>0</v>
      </c>
      <c r="Z36">
        <v>0</v>
      </c>
      <c r="AA36">
        <v>0.60276540000000001</v>
      </c>
      <c r="AB36">
        <v>19.965620000000001</v>
      </c>
      <c r="AC36">
        <v>61599.92</v>
      </c>
      <c r="AD36">
        <v>43509.59</v>
      </c>
      <c r="AE36">
        <v>82.743849999999995</v>
      </c>
      <c r="AF36">
        <v>403851.2</v>
      </c>
    </row>
    <row r="37" spans="2:32" x14ac:dyDescent="0.35">
      <c r="B37">
        <f t="shared" si="0"/>
        <v>52</v>
      </c>
      <c r="C37">
        <v>0</v>
      </c>
      <c r="D37">
        <v>0</v>
      </c>
      <c r="E37">
        <v>0</v>
      </c>
      <c r="F37">
        <v>0.60112239999999995</v>
      </c>
      <c r="G37">
        <v>20.032910000000001</v>
      </c>
      <c r="H37">
        <v>63173.24</v>
      </c>
      <c r="I37">
        <v>43552.2</v>
      </c>
      <c r="J37">
        <v>0</v>
      </c>
      <c r="K37">
        <v>420835.2</v>
      </c>
      <c r="M37">
        <v>0</v>
      </c>
      <c r="N37">
        <v>0</v>
      </c>
      <c r="O37">
        <v>0</v>
      </c>
      <c r="P37">
        <v>0.60329069999999996</v>
      </c>
      <c r="Q37">
        <v>20.188469999999999</v>
      </c>
      <c r="R37">
        <v>62326.79</v>
      </c>
      <c r="S37">
        <v>42655.62</v>
      </c>
      <c r="T37">
        <v>66.633840000000006</v>
      </c>
      <c r="U37">
        <v>394411.7</v>
      </c>
      <c r="X37">
        <v>0</v>
      </c>
      <c r="Y37">
        <v>0</v>
      </c>
      <c r="Z37">
        <v>0</v>
      </c>
      <c r="AA37">
        <v>0.59610560000000001</v>
      </c>
      <c r="AB37">
        <v>19.805579999999999</v>
      </c>
      <c r="AC37">
        <v>62615.69</v>
      </c>
      <c r="AD37">
        <v>43725.84</v>
      </c>
      <c r="AE37">
        <v>62.560169999999999</v>
      </c>
      <c r="AF37">
        <v>427392.7</v>
      </c>
    </row>
    <row r="38" spans="2:32" x14ac:dyDescent="0.35">
      <c r="B38">
        <f t="shared" si="0"/>
        <v>53</v>
      </c>
      <c r="C38">
        <v>0</v>
      </c>
      <c r="D38">
        <v>0</v>
      </c>
      <c r="E38">
        <v>0</v>
      </c>
      <c r="F38">
        <v>0.59333959999999997</v>
      </c>
      <c r="G38">
        <v>19.934249999999999</v>
      </c>
      <c r="H38">
        <v>64034.97</v>
      </c>
      <c r="I38">
        <v>43797.09</v>
      </c>
      <c r="J38">
        <v>0</v>
      </c>
      <c r="K38">
        <v>444158.5</v>
      </c>
      <c r="M38">
        <v>0</v>
      </c>
      <c r="N38">
        <v>0</v>
      </c>
      <c r="O38">
        <v>0</v>
      </c>
      <c r="P38">
        <v>0.59569989999999995</v>
      </c>
      <c r="Q38">
        <v>20.111750000000001</v>
      </c>
      <c r="R38">
        <v>63262.66</v>
      </c>
      <c r="S38">
        <v>42882.78</v>
      </c>
      <c r="T38">
        <v>46.23169</v>
      </c>
      <c r="U38">
        <v>420616</v>
      </c>
      <c r="X38">
        <v>0</v>
      </c>
      <c r="Y38">
        <v>0</v>
      </c>
      <c r="Z38">
        <v>0</v>
      </c>
      <c r="AA38">
        <v>0.59278169999999997</v>
      </c>
      <c r="AB38">
        <v>19.976649999999999</v>
      </c>
      <c r="AC38">
        <v>63623.6</v>
      </c>
      <c r="AD38">
        <v>43723.75</v>
      </c>
      <c r="AE38">
        <v>55.194189999999999</v>
      </c>
      <c r="AF38">
        <v>449119.9</v>
      </c>
    </row>
    <row r="39" spans="2:32" x14ac:dyDescent="0.35">
      <c r="B39">
        <f t="shared" si="0"/>
        <v>54</v>
      </c>
      <c r="C39">
        <v>0</v>
      </c>
      <c r="D39">
        <v>0</v>
      </c>
      <c r="E39">
        <v>0</v>
      </c>
      <c r="F39">
        <v>0.58750590000000003</v>
      </c>
      <c r="G39">
        <v>20.126190000000001</v>
      </c>
      <c r="H39">
        <v>65566.039999999994</v>
      </c>
      <c r="I39">
        <v>43901.84</v>
      </c>
      <c r="J39">
        <v>0</v>
      </c>
      <c r="K39">
        <v>472424.3</v>
      </c>
      <c r="M39">
        <v>0</v>
      </c>
      <c r="N39">
        <v>0</v>
      </c>
      <c r="O39">
        <v>0</v>
      </c>
      <c r="P39">
        <v>0.5870339</v>
      </c>
      <c r="Q39">
        <v>20.157160000000001</v>
      </c>
      <c r="R39">
        <v>64540.01</v>
      </c>
      <c r="S39">
        <v>42900.23</v>
      </c>
      <c r="T39">
        <v>44.754269999999998</v>
      </c>
      <c r="U39">
        <v>446513.8</v>
      </c>
      <c r="X39">
        <v>0</v>
      </c>
      <c r="Y39">
        <v>0</v>
      </c>
      <c r="Z39">
        <v>0</v>
      </c>
      <c r="AA39">
        <v>0.58471700000000004</v>
      </c>
      <c r="AB39">
        <v>19.979019999999998</v>
      </c>
      <c r="AC39">
        <v>64946.17</v>
      </c>
      <c r="AD39">
        <v>43828.15</v>
      </c>
      <c r="AE39">
        <v>41.58905</v>
      </c>
      <c r="AF39">
        <v>475827.9</v>
      </c>
    </row>
    <row r="40" spans="2:32" x14ac:dyDescent="0.35">
      <c r="B40">
        <f t="shared" si="0"/>
        <v>55</v>
      </c>
      <c r="C40">
        <v>0</v>
      </c>
      <c r="D40">
        <v>0</v>
      </c>
      <c r="E40">
        <v>0</v>
      </c>
      <c r="F40">
        <v>0.56984020000000002</v>
      </c>
      <c r="G40">
        <v>19.69013</v>
      </c>
      <c r="H40">
        <v>65993.850000000006</v>
      </c>
      <c r="I40">
        <v>44442.61</v>
      </c>
      <c r="J40">
        <v>0</v>
      </c>
      <c r="K40">
        <v>495852</v>
      </c>
      <c r="M40">
        <v>0</v>
      </c>
      <c r="N40">
        <v>0</v>
      </c>
      <c r="O40">
        <v>0</v>
      </c>
      <c r="P40">
        <v>0.56979650000000004</v>
      </c>
      <c r="Q40">
        <v>19.766780000000001</v>
      </c>
      <c r="R40">
        <v>65419.57</v>
      </c>
      <c r="S40">
        <v>43447.9</v>
      </c>
      <c r="T40">
        <v>40.283969999999997</v>
      </c>
      <c r="U40">
        <v>470072.5</v>
      </c>
      <c r="X40">
        <v>0</v>
      </c>
      <c r="Y40">
        <v>0</v>
      </c>
      <c r="Z40">
        <v>0</v>
      </c>
      <c r="AA40">
        <v>0.56642590000000004</v>
      </c>
      <c r="AB40">
        <v>19.498840000000001</v>
      </c>
      <c r="AC40">
        <v>65595.89</v>
      </c>
      <c r="AD40">
        <v>44380.23</v>
      </c>
      <c r="AE40">
        <v>29.502279999999999</v>
      </c>
      <c r="AF40">
        <v>498777.8</v>
      </c>
    </row>
    <row r="41" spans="2:32" x14ac:dyDescent="0.35">
      <c r="B41">
        <f t="shared" si="0"/>
        <v>56</v>
      </c>
      <c r="C41">
        <v>0</v>
      </c>
      <c r="D41">
        <v>0</v>
      </c>
      <c r="E41">
        <v>0</v>
      </c>
      <c r="F41">
        <v>0.56949640000000001</v>
      </c>
      <c r="G41">
        <v>20.593610000000002</v>
      </c>
      <c r="H41">
        <v>68361.929999999993</v>
      </c>
      <c r="I41">
        <v>44572.480000000003</v>
      </c>
      <c r="J41">
        <v>0</v>
      </c>
      <c r="K41">
        <v>523508.1</v>
      </c>
      <c r="M41">
        <v>0</v>
      </c>
      <c r="N41">
        <v>0</v>
      </c>
      <c r="O41">
        <v>0</v>
      </c>
      <c r="P41">
        <v>0.56593700000000002</v>
      </c>
      <c r="Q41">
        <v>20.71321</v>
      </c>
      <c r="R41">
        <v>67400.14</v>
      </c>
      <c r="S41">
        <v>43720.99</v>
      </c>
      <c r="T41">
        <v>30.757079999999998</v>
      </c>
      <c r="U41">
        <v>497548.2</v>
      </c>
      <c r="X41">
        <v>0</v>
      </c>
      <c r="Y41">
        <v>0</v>
      </c>
      <c r="Z41">
        <v>0</v>
      </c>
      <c r="AA41">
        <v>0.56811710000000004</v>
      </c>
      <c r="AB41">
        <v>20.596060000000001</v>
      </c>
      <c r="AC41">
        <v>67878.38</v>
      </c>
      <c r="AD41">
        <v>44605</v>
      </c>
      <c r="AE41">
        <v>32.21105</v>
      </c>
      <c r="AF41">
        <v>524920.1</v>
      </c>
    </row>
    <row r="42" spans="2:32" x14ac:dyDescent="0.35">
      <c r="B42">
        <f t="shared" si="0"/>
        <v>57</v>
      </c>
      <c r="C42">
        <v>0</v>
      </c>
      <c r="D42">
        <v>0</v>
      </c>
      <c r="E42">
        <v>0</v>
      </c>
      <c r="F42">
        <v>0.53617610000000004</v>
      </c>
      <c r="G42">
        <v>19.813400000000001</v>
      </c>
      <c r="H42">
        <v>69202.11</v>
      </c>
      <c r="I42">
        <v>44644</v>
      </c>
      <c r="J42">
        <v>0</v>
      </c>
      <c r="K42">
        <v>550372.5</v>
      </c>
      <c r="M42">
        <v>0</v>
      </c>
      <c r="N42">
        <v>0</v>
      </c>
      <c r="O42">
        <v>0</v>
      </c>
      <c r="P42">
        <v>0.53636150000000005</v>
      </c>
      <c r="Q42">
        <v>20.013999999999999</v>
      </c>
      <c r="R42">
        <v>68246.02</v>
      </c>
      <c r="S42">
        <v>43778.97</v>
      </c>
      <c r="T42">
        <v>22.979669999999999</v>
      </c>
      <c r="U42">
        <v>525006.80000000005</v>
      </c>
      <c r="X42">
        <v>0</v>
      </c>
      <c r="Y42">
        <v>0</v>
      </c>
      <c r="Z42">
        <v>0</v>
      </c>
      <c r="AA42">
        <v>0.53765929999999995</v>
      </c>
      <c r="AB42">
        <v>19.890799999999999</v>
      </c>
      <c r="AC42">
        <v>68881.27</v>
      </c>
      <c r="AD42">
        <v>44753.47</v>
      </c>
      <c r="AE42">
        <v>29.984179999999999</v>
      </c>
      <c r="AF42">
        <v>552461.80000000005</v>
      </c>
    </row>
    <row r="43" spans="2:32" x14ac:dyDescent="0.35">
      <c r="B43">
        <f t="shared" si="0"/>
        <v>58</v>
      </c>
      <c r="C43">
        <v>0</v>
      </c>
      <c r="D43">
        <v>0</v>
      </c>
      <c r="E43">
        <v>0</v>
      </c>
      <c r="F43">
        <v>0.50807860000000005</v>
      </c>
      <c r="G43">
        <v>19.60755</v>
      </c>
      <c r="H43">
        <v>70245.259999999995</v>
      </c>
      <c r="I43">
        <v>45233.95</v>
      </c>
      <c r="J43">
        <v>0</v>
      </c>
      <c r="K43">
        <v>580172.19999999995</v>
      </c>
      <c r="M43">
        <v>0</v>
      </c>
      <c r="N43">
        <v>0</v>
      </c>
      <c r="O43">
        <v>0</v>
      </c>
      <c r="P43">
        <v>0.51270199999999999</v>
      </c>
      <c r="Q43">
        <v>19.84076</v>
      </c>
      <c r="R43">
        <v>69610.539999999994</v>
      </c>
      <c r="S43">
        <v>43974.64</v>
      </c>
      <c r="T43">
        <v>21.581810000000001</v>
      </c>
      <c r="U43">
        <v>546290.4</v>
      </c>
      <c r="X43">
        <v>0</v>
      </c>
      <c r="Y43">
        <v>0</v>
      </c>
      <c r="Z43">
        <v>0</v>
      </c>
      <c r="AA43">
        <v>0.51036599999999999</v>
      </c>
      <c r="AB43">
        <v>19.562000000000001</v>
      </c>
      <c r="AC43">
        <v>69924.77</v>
      </c>
      <c r="AD43">
        <v>45215.12</v>
      </c>
      <c r="AE43">
        <v>17.847750000000001</v>
      </c>
      <c r="AF43">
        <v>582020.30000000005</v>
      </c>
    </row>
    <row r="44" spans="2:32" x14ac:dyDescent="0.35">
      <c r="B44">
        <f t="shared" si="0"/>
        <v>59</v>
      </c>
      <c r="C44">
        <v>0</v>
      </c>
      <c r="D44">
        <v>0</v>
      </c>
      <c r="E44">
        <v>0</v>
      </c>
      <c r="F44">
        <v>0.49379139999999999</v>
      </c>
      <c r="G44">
        <v>20.527370000000001</v>
      </c>
      <c r="H44">
        <v>72880.06</v>
      </c>
      <c r="I44">
        <v>45145.63</v>
      </c>
      <c r="J44">
        <v>0</v>
      </c>
      <c r="K44">
        <v>611202.6</v>
      </c>
      <c r="M44">
        <v>0</v>
      </c>
      <c r="N44">
        <v>0</v>
      </c>
      <c r="O44">
        <v>0</v>
      </c>
      <c r="P44">
        <v>0.4992511</v>
      </c>
      <c r="Q44">
        <v>20.699280000000002</v>
      </c>
      <c r="R44">
        <v>71265.56</v>
      </c>
      <c r="S44">
        <v>43750.67</v>
      </c>
      <c r="T44">
        <v>15.78322</v>
      </c>
      <c r="U44">
        <v>576000.1</v>
      </c>
      <c r="X44">
        <v>0</v>
      </c>
      <c r="Y44">
        <v>0</v>
      </c>
      <c r="Z44">
        <v>0</v>
      </c>
      <c r="AA44">
        <v>0.49461270000000002</v>
      </c>
      <c r="AB44">
        <v>20.5307</v>
      </c>
      <c r="AC44">
        <v>72295.81</v>
      </c>
      <c r="AD44">
        <v>45082.36</v>
      </c>
      <c r="AE44">
        <v>10.62331</v>
      </c>
      <c r="AF44">
        <v>615248.80000000005</v>
      </c>
    </row>
    <row r="45" spans="2:32" x14ac:dyDescent="0.35">
      <c r="B45">
        <f t="shared" si="0"/>
        <v>60</v>
      </c>
      <c r="C45">
        <v>0</v>
      </c>
      <c r="D45">
        <v>0</v>
      </c>
      <c r="E45">
        <v>0</v>
      </c>
      <c r="F45">
        <v>0.44165650000000001</v>
      </c>
      <c r="G45">
        <v>19.109279999999998</v>
      </c>
      <c r="H45">
        <v>72756.23</v>
      </c>
      <c r="I45">
        <v>45235.56</v>
      </c>
      <c r="J45">
        <v>0</v>
      </c>
      <c r="K45">
        <v>645095.19999999995</v>
      </c>
      <c r="M45">
        <v>0</v>
      </c>
      <c r="N45">
        <v>0</v>
      </c>
      <c r="O45">
        <v>0</v>
      </c>
      <c r="P45">
        <v>0.44906669999999999</v>
      </c>
      <c r="Q45">
        <v>19.279990000000002</v>
      </c>
      <c r="R45">
        <v>71361</v>
      </c>
      <c r="S45">
        <v>44031.199999999997</v>
      </c>
      <c r="T45">
        <v>15.65532</v>
      </c>
      <c r="U45">
        <v>615037.80000000005</v>
      </c>
      <c r="X45">
        <v>0</v>
      </c>
      <c r="Y45">
        <v>0</v>
      </c>
      <c r="Z45">
        <v>0</v>
      </c>
      <c r="AA45">
        <v>0.4402026</v>
      </c>
      <c r="AB45">
        <v>19.089860000000002</v>
      </c>
      <c r="AC45">
        <v>72250.45</v>
      </c>
      <c r="AD45">
        <v>45286.44</v>
      </c>
      <c r="AE45">
        <v>10.86824</v>
      </c>
      <c r="AF45">
        <v>651769.4</v>
      </c>
    </row>
    <row r="46" spans="2:32" x14ac:dyDescent="0.35">
      <c r="B46">
        <f t="shared" si="0"/>
        <v>61</v>
      </c>
      <c r="C46">
        <v>0</v>
      </c>
      <c r="D46">
        <v>0</v>
      </c>
      <c r="E46">
        <v>0</v>
      </c>
      <c r="F46">
        <v>0.40657660000000001</v>
      </c>
      <c r="G46">
        <v>18.785219999999999</v>
      </c>
      <c r="H46">
        <v>73758.240000000005</v>
      </c>
      <c r="I46">
        <v>45035.66</v>
      </c>
      <c r="J46">
        <v>0</v>
      </c>
      <c r="K46">
        <v>678108.2</v>
      </c>
      <c r="M46">
        <v>0</v>
      </c>
      <c r="N46">
        <v>0</v>
      </c>
      <c r="O46">
        <v>0</v>
      </c>
      <c r="P46">
        <v>0.40912569999999998</v>
      </c>
      <c r="Q46">
        <v>18.921690000000002</v>
      </c>
      <c r="R46">
        <v>73119.44</v>
      </c>
      <c r="S46">
        <v>44038.36</v>
      </c>
      <c r="T46">
        <v>10.88969</v>
      </c>
      <c r="U46">
        <v>655889.19999999995</v>
      </c>
      <c r="X46">
        <v>0</v>
      </c>
      <c r="Y46">
        <v>0</v>
      </c>
      <c r="Z46">
        <v>0</v>
      </c>
      <c r="AA46">
        <v>0.40525109999999998</v>
      </c>
      <c r="AB46">
        <v>18.695540000000001</v>
      </c>
      <c r="AC46">
        <v>73428.63</v>
      </c>
      <c r="AD46">
        <v>45090.49</v>
      </c>
      <c r="AE46">
        <v>6.2615069999999999</v>
      </c>
      <c r="AF46">
        <v>689383.7</v>
      </c>
    </row>
    <row r="47" spans="2:32" x14ac:dyDescent="0.35">
      <c r="B47">
        <f t="shared" si="0"/>
        <v>62</v>
      </c>
      <c r="C47">
        <v>0</v>
      </c>
      <c r="D47">
        <v>0</v>
      </c>
      <c r="E47">
        <v>0</v>
      </c>
      <c r="F47">
        <v>0.38195570000000001</v>
      </c>
      <c r="G47">
        <v>20.030709999999999</v>
      </c>
      <c r="H47">
        <v>75767.679999999993</v>
      </c>
      <c r="I47">
        <v>44758.77</v>
      </c>
      <c r="J47">
        <v>0</v>
      </c>
      <c r="K47">
        <v>704438.3</v>
      </c>
      <c r="M47">
        <v>0</v>
      </c>
      <c r="N47">
        <v>0</v>
      </c>
      <c r="O47">
        <v>0</v>
      </c>
      <c r="P47">
        <v>0.38408520000000002</v>
      </c>
      <c r="Q47">
        <v>20.034739999999999</v>
      </c>
      <c r="R47">
        <v>75471</v>
      </c>
      <c r="S47">
        <v>44242.04</v>
      </c>
      <c r="T47">
        <v>10.851470000000001</v>
      </c>
      <c r="U47">
        <v>698289</v>
      </c>
      <c r="X47">
        <v>0</v>
      </c>
      <c r="Y47">
        <v>0</v>
      </c>
      <c r="Z47">
        <v>0</v>
      </c>
      <c r="AA47">
        <v>0.3855982</v>
      </c>
      <c r="AB47">
        <v>19.8812</v>
      </c>
      <c r="AC47">
        <v>76048.850000000006</v>
      </c>
      <c r="AD47">
        <v>45132.54</v>
      </c>
      <c r="AE47">
        <v>6.7855489999999996</v>
      </c>
      <c r="AF47">
        <v>729145.6</v>
      </c>
    </row>
    <row r="48" spans="2:32" x14ac:dyDescent="0.35">
      <c r="B48">
        <f t="shared" si="0"/>
        <v>63</v>
      </c>
      <c r="C48">
        <v>0</v>
      </c>
      <c r="D48">
        <v>0</v>
      </c>
      <c r="E48">
        <v>0</v>
      </c>
      <c r="F48">
        <v>0.34053309999999998</v>
      </c>
      <c r="G48">
        <v>18.90898</v>
      </c>
      <c r="H48">
        <v>76742.97</v>
      </c>
      <c r="I48">
        <v>44934.45</v>
      </c>
      <c r="J48">
        <v>0</v>
      </c>
      <c r="K48">
        <v>746197.5</v>
      </c>
      <c r="M48">
        <v>0</v>
      </c>
      <c r="N48">
        <v>0</v>
      </c>
      <c r="O48">
        <v>0</v>
      </c>
      <c r="P48">
        <v>0.34178160000000002</v>
      </c>
      <c r="Q48">
        <v>18.955179999999999</v>
      </c>
      <c r="R48">
        <v>76461.8</v>
      </c>
      <c r="S48">
        <v>44818.31</v>
      </c>
      <c r="T48">
        <v>9.443778</v>
      </c>
      <c r="U48">
        <v>747435.2</v>
      </c>
      <c r="X48">
        <v>0</v>
      </c>
      <c r="Y48">
        <v>0</v>
      </c>
      <c r="Z48">
        <v>0</v>
      </c>
      <c r="AA48">
        <v>0.33847310000000003</v>
      </c>
      <c r="AB48">
        <v>18.779260000000001</v>
      </c>
      <c r="AC48">
        <v>76865.100000000006</v>
      </c>
      <c r="AD48">
        <v>45359.97</v>
      </c>
      <c r="AE48">
        <v>8.7959169999999993</v>
      </c>
      <c r="AF48">
        <v>769819.7</v>
      </c>
    </row>
    <row r="49" spans="2:32" x14ac:dyDescent="0.35">
      <c r="B49">
        <f t="shared" si="0"/>
        <v>64</v>
      </c>
      <c r="C49">
        <v>0</v>
      </c>
      <c r="D49">
        <v>0</v>
      </c>
      <c r="E49">
        <v>0</v>
      </c>
      <c r="F49">
        <v>0.29667710000000003</v>
      </c>
      <c r="G49">
        <v>18.06691</v>
      </c>
      <c r="H49">
        <v>77072.490000000005</v>
      </c>
      <c r="I49">
        <v>44917.51</v>
      </c>
      <c r="J49">
        <v>0</v>
      </c>
      <c r="K49">
        <v>789108.1</v>
      </c>
      <c r="M49">
        <v>0</v>
      </c>
      <c r="N49">
        <v>0</v>
      </c>
      <c r="O49">
        <v>0</v>
      </c>
      <c r="P49">
        <v>0.29645359999999998</v>
      </c>
      <c r="Q49">
        <v>17.97467</v>
      </c>
      <c r="R49">
        <v>77442.25</v>
      </c>
      <c r="S49">
        <v>44866.11</v>
      </c>
      <c r="T49">
        <v>9.5615740000000002</v>
      </c>
      <c r="U49">
        <v>792649.8</v>
      </c>
      <c r="X49">
        <v>0</v>
      </c>
      <c r="Y49">
        <v>0</v>
      </c>
      <c r="Z49">
        <v>0</v>
      </c>
      <c r="AA49">
        <v>0.29116379999999997</v>
      </c>
      <c r="AB49">
        <v>17.92736</v>
      </c>
      <c r="AC49">
        <v>77672.77</v>
      </c>
      <c r="AD49">
        <v>45072.72</v>
      </c>
      <c r="AE49">
        <v>3.1520169999999998</v>
      </c>
      <c r="AF49">
        <v>799994</v>
      </c>
    </row>
    <row r="50" spans="2:32" x14ac:dyDescent="0.35">
      <c r="B50">
        <f t="shared" si="0"/>
        <v>65</v>
      </c>
      <c r="C50">
        <v>0</v>
      </c>
      <c r="D50">
        <v>0</v>
      </c>
      <c r="E50">
        <v>0</v>
      </c>
      <c r="F50">
        <v>0.27291890000000002</v>
      </c>
      <c r="G50">
        <v>18.598880000000001</v>
      </c>
      <c r="H50">
        <v>80359.070000000007</v>
      </c>
      <c r="I50">
        <v>45223.56</v>
      </c>
      <c r="J50">
        <v>0</v>
      </c>
      <c r="K50">
        <v>835355.6</v>
      </c>
      <c r="M50">
        <v>0</v>
      </c>
      <c r="N50">
        <v>0</v>
      </c>
      <c r="O50">
        <v>0</v>
      </c>
      <c r="P50">
        <v>0.2719529</v>
      </c>
      <c r="Q50">
        <v>18.566469999999999</v>
      </c>
      <c r="R50">
        <v>80012.44</v>
      </c>
      <c r="S50">
        <v>45104.480000000003</v>
      </c>
      <c r="T50">
        <v>7.2800599999999998</v>
      </c>
      <c r="U50">
        <v>840268.2</v>
      </c>
      <c r="X50">
        <v>0</v>
      </c>
      <c r="Y50">
        <v>0</v>
      </c>
      <c r="Z50">
        <v>0</v>
      </c>
      <c r="AA50">
        <v>0.27037230000000001</v>
      </c>
      <c r="AB50">
        <v>18.585090000000001</v>
      </c>
      <c r="AC50">
        <v>80243.460000000006</v>
      </c>
      <c r="AD50">
        <v>45123.79</v>
      </c>
      <c r="AE50">
        <v>8.9473610000000008</v>
      </c>
      <c r="AF50">
        <v>839944.4</v>
      </c>
    </row>
    <row r="51" spans="2:32" x14ac:dyDescent="0.35">
      <c r="B51">
        <f t="shared" si="0"/>
        <v>66</v>
      </c>
      <c r="C51">
        <v>0</v>
      </c>
      <c r="D51">
        <v>0</v>
      </c>
      <c r="E51">
        <v>0</v>
      </c>
      <c r="F51">
        <v>0.23661309999999999</v>
      </c>
      <c r="G51">
        <v>18.234870000000001</v>
      </c>
      <c r="H51">
        <v>82502.67</v>
      </c>
      <c r="I51">
        <v>45462.86</v>
      </c>
      <c r="J51">
        <v>0</v>
      </c>
      <c r="K51">
        <v>897639.9</v>
      </c>
      <c r="M51">
        <v>0</v>
      </c>
      <c r="N51">
        <v>0</v>
      </c>
      <c r="O51">
        <v>0</v>
      </c>
      <c r="P51">
        <v>0.2330296</v>
      </c>
      <c r="Q51">
        <v>18.103200000000001</v>
      </c>
      <c r="R51">
        <v>82160.929999999993</v>
      </c>
      <c r="S51">
        <v>45725.07</v>
      </c>
      <c r="T51">
        <v>4.2730899999999998</v>
      </c>
      <c r="U51">
        <v>914256.4</v>
      </c>
      <c r="X51">
        <v>0</v>
      </c>
      <c r="Y51">
        <v>0</v>
      </c>
      <c r="Z51">
        <v>0</v>
      </c>
      <c r="AA51">
        <v>0.23466780000000001</v>
      </c>
      <c r="AB51">
        <v>17.995290000000001</v>
      </c>
      <c r="AC51">
        <v>81391.240000000005</v>
      </c>
      <c r="AD51">
        <v>45437.91</v>
      </c>
      <c r="AE51">
        <v>3.390091</v>
      </c>
      <c r="AF51">
        <v>898783.7</v>
      </c>
    </row>
    <row r="52" spans="2:32" x14ac:dyDescent="0.35">
      <c r="B52">
        <f t="shared" si="0"/>
        <v>67</v>
      </c>
      <c r="C52">
        <v>0</v>
      </c>
      <c r="D52">
        <v>0</v>
      </c>
      <c r="E52">
        <v>0</v>
      </c>
      <c r="F52">
        <v>0.20177719999999999</v>
      </c>
      <c r="G52">
        <v>16.76746</v>
      </c>
      <c r="H52">
        <v>83352.399999999994</v>
      </c>
      <c r="I52">
        <v>44645.59</v>
      </c>
      <c r="J52">
        <v>0</v>
      </c>
      <c r="K52">
        <v>953767.9</v>
      </c>
      <c r="M52">
        <v>0</v>
      </c>
      <c r="N52">
        <v>0</v>
      </c>
      <c r="O52">
        <v>0</v>
      </c>
      <c r="P52">
        <v>0.18920029999999999</v>
      </c>
      <c r="Q52">
        <v>16.58305</v>
      </c>
      <c r="R52">
        <v>83299.509999999995</v>
      </c>
      <c r="S52">
        <v>44568.79</v>
      </c>
      <c r="T52">
        <v>4.5900879999999997</v>
      </c>
      <c r="U52">
        <v>961669.8</v>
      </c>
      <c r="X52">
        <v>0</v>
      </c>
      <c r="Y52">
        <v>0</v>
      </c>
      <c r="Z52">
        <v>0</v>
      </c>
      <c r="AA52">
        <v>0.1912509</v>
      </c>
      <c r="AB52">
        <v>16.670269999999999</v>
      </c>
      <c r="AC52">
        <v>82355.899999999994</v>
      </c>
      <c r="AD52">
        <v>44838.51</v>
      </c>
      <c r="AE52">
        <v>8.6677330000000001</v>
      </c>
      <c r="AF52">
        <v>951072.7</v>
      </c>
    </row>
    <row r="53" spans="2:32" x14ac:dyDescent="0.35">
      <c r="B53">
        <f t="shared" si="0"/>
        <v>68</v>
      </c>
      <c r="C53">
        <v>0</v>
      </c>
      <c r="D53">
        <v>0</v>
      </c>
      <c r="E53">
        <v>0</v>
      </c>
      <c r="F53">
        <v>0.1425884</v>
      </c>
      <c r="G53">
        <v>16.064330000000002</v>
      </c>
      <c r="H53">
        <v>90743.37</v>
      </c>
      <c r="I53">
        <v>45854.61</v>
      </c>
      <c r="J53">
        <v>0</v>
      </c>
      <c r="K53">
        <v>1023238</v>
      </c>
      <c r="M53">
        <v>0</v>
      </c>
      <c r="N53">
        <v>0</v>
      </c>
      <c r="O53">
        <v>0</v>
      </c>
      <c r="P53">
        <v>0.1425884</v>
      </c>
      <c r="Q53">
        <v>15.865690000000001</v>
      </c>
      <c r="R53">
        <v>90862.23</v>
      </c>
      <c r="S53">
        <v>45534.8</v>
      </c>
      <c r="T53">
        <v>3.63751E-2</v>
      </c>
      <c r="U53">
        <v>1020429</v>
      </c>
      <c r="X53">
        <v>0</v>
      </c>
      <c r="Y53">
        <v>0</v>
      </c>
      <c r="Z53">
        <v>0</v>
      </c>
      <c r="AA53">
        <v>0.13844999999999999</v>
      </c>
      <c r="AB53">
        <v>15.990030000000001</v>
      </c>
      <c r="AC53">
        <v>92045.66</v>
      </c>
      <c r="AD53">
        <v>46911.11</v>
      </c>
      <c r="AE53">
        <v>0.1563243</v>
      </c>
      <c r="AF53">
        <v>1035979</v>
      </c>
    </row>
    <row r="54" spans="2:32" x14ac:dyDescent="0.35">
      <c r="B54">
        <f t="shared" si="0"/>
        <v>69</v>
      </c>
      <c r="C54">
        <v>0</v>
      </c>
      <c r="D54">
        <v>0</v>
      </c>
      <c r="E54">
        <v>0</v>
      </c>
      <c r="F54">
        <v>9.7782599999999997E-2</v>
      </c>
      <c r="G54">
        <v>15.298439999999999</v>
      </c>
      <c r="H54">
        <v>92414.33</v>
      </c>
      <c r="I54">
        <v>46079.14</v>
      </c>
      <c r="J54">
        <v>0</v>
      </c>
      <c r="K54">
        <v>1088234</v>
      </c>
      <c r="M54">
        <v>0</v>
      </c>
      <c r="N54">
        <v>0</v>
      </c>
      <c r="O54">
        <v>0</v>
      </c>
      <c r="P54">
        <v>9.8509600000000003E-2</v>
      </c>
      <c r="Q54">
        <v>14.90476</v>
      </c>
      <c r="R54">
        <v>92547.78</v>
      </c>
      <c r="S54">
        <v>45983.92</v>
      </c>
      <c r="T54">
        <v>0</v>
      </c>
      <c r="U54">
        <v>1087134</v>
      </c>
      <c r="X54">
        <v>0</v>
      </c>
      <c r="Y54">
        <v>0</v>
      </c>
      <c r="Z54">
        <v>0</v>
      </c>
      <c r="AA54">
        <v>9.4874600000000003E-2</v>
      </c>
      <c r="AB54">
        <v>14.74882</v>
      </c>
      <c r="AC54">
        <v>90414.87</v>
      </c>
      <c r="AD54">
        <v>46743.1</v>
      </c>
      <c r="AE54">
        <v>0</v>
      </c>
      <c r="AF54">
        <v>1079021</v>
      </c>
    </row>
    <row r="55" spans="2:32" x14ac:dyDescent="0.35">
      <c r="B55">
        <f t="shared" si="0"/>
        <v>70</v>
      </c>
      <c r="C55" t="s">
        <v>13</v>
      </c>
      <c r="D55" t="s">
        <v>13</v>
      </c>
      <c r="E55" t="s">
        <v>13</v>
      </c>
      <c r="F55" t="s">
        <v>13</v>
      </c>
      <c r="G55" t="s">
        <v>13</v>
      </c>
      <c r="H55" t="s">
        <v>13</v>
      </c>
      <c r="I55" t="s">
        <v>13</v>
      </c>
      <c r="J55" t="s">
        <v>13</v>
      </c>
      <c r="K55" t="s">
        <v>3</v>
      </c>
      <c r="M55" t="s">
        <v>13</v>
      </c>
      <c r="N55" t="s">
        <v>13</v>
      </c>
      <c r="O55" t="s">
        <v>13</v>
      </c>
      <c r="P55" t="s">
        <v>13</v>
      </c>
      <c r="Q55" t="s">
        <v>13</v>
      </c>
      <c r="R55" t="s">
        <v>13</v>
      </c>
      <c r="S55" t="s">
        <v>13</v>
      </c>
      <c r="T55" t="s">
        <v>13</v>
      </c>
      <c r="U55" t="s">
        <v>3</v>
      </c>
      <c r="X55" t="s">
        <v>13</v>
      </c>
      <c r="Y55" t="s">
        <v>13</v>
      </c>
      <c r="Z55" t="s">
        <v>13</v>
      </c>
      <c r="AA55" t="s">
        <v>13</v>
      </c>
      <c r="AB55" t="s">
        <v>13</v>
      </c>
      <c r="AC55" t="s">
        <v>13</v>
      </c>
      <c r="AD55" t="s">
        <v>13</v>
      </c>
      <c r="AE55" t="s">
        <v>13</v>
      </c>
      <c r="AF55" t="s">
        <v>3</v>
      </c>
    </row>
    <row r="56" spans="2:32" x14ac:dyDescent="0.35">
      <c r="B56">
        <f t="shared" si="0"/>
        <v>71</v>
      </c>
      <c r="C56" t="s">
        <v>13</v>
      </c>
      <c r="D56" t="s">
        <v>13</v>
      </c>
      <c r="E56" t="s">
        <v>13</v>
      </c>
      <c r="F56" t="s">
        <v>13</v>
      </c>
      <c r="G56" t="s">
        <v>13</v>
      </c>
      <c r="H56" t="s">
        <v>13</v>
      </c>
      <c r="I56" t="s">
        <v>13</v>
      </c>
      <c r="J56" t="s">
        <v>13</v>
      </c>
      <c r="K56" t="s">
        <v>3</v>
      </c>
      <c r="M56" t="s">
        <v>13</v>
      </c>
      <c r="N56" t="s">
        <v>13</v>
      </c>
      <c r="O56" t="s">
        <v>13</v>
      </c>
      <c r="P56" t="s">
        <v>13</v>
      </c>
      <c r="Q56" t="s">
        <v>13</v>
      </c>
      <c r="R56" t="s">
        <v>13</v>
      </c>
      <c r="S56" t="s">
        <v>13</v>
      </c>
      <c r="T56" t="s">
        <v>13</v>
      </c>
      <c r="U56" t="s">
        <v>3</v>
      </c>
      <c r="X56" t="s">
        <v>13</v>
      </c>
      <c r="Y56" t="s">
        <v>13</v>
      </c>
      <c r="Z56" t="s">
        <v>13</v>
      </c>
      <c r="AA56" t="s">
        <v>13</v>
      </c>
      <c r="AB56" t="s">
        <v>13</v>
      </c>
      <c r="AC56" t="s">
        <v>13</v>
      </c>
      <c r="AD56" t="s">
        <v>13</v>
      </c>
      <c r="AE56" t="s">
        <v>13</v>
      </c>
      <c r="AF56" t="s">
        <v>3</v>
      </c>
    </row>
    <row r="57" spans="2:32" x14ac:dyDescent="0.35">
      <c r="B57">
        <f t="shared" si="0"/>
        <v>72</v>
      </c>
      <c r="C57" t="s">
        <v>13</v>
      </c>
      <c r="D57" t="s">
        <v>13</v>
      </c>
      <c r="E57" t="s">
        <v>13</v>
      </c>
      <c r="F57" t="s">
        <v>13</v>
      </c>
      <c r="G57" t="s">
        <v>13</v>
      </c>
      <c r="H57" t="s">
        <v>13</v>
      </c>
      <c r="I57" t="s">
        <v>13</v>
      </c>
      <c r="J57" t="s">
        <v>13</v>
      </c>
      <c r="K57" t="s">
        <v>3</v>
      </c>
      <c r="M57" t="s">
        <v>13</v>
      </c>
      <c r="N57" t="s">
        <v>13</v>
      </c>
      <c r="O57" t="s">
        <v>13</v>
      </c>
      <c r="P57" t="s">
        <v>13</v>
      </c>
      <c r="Q57" t="s">
        <v>13</v>
      </c>
      <c r="R57" t="s">
        <v>13</v>
      </c>
      <c r="S57" t="s">
        <v>13</v>
      </c>
      <c r="T57" t="s">
        <v>13</v>
      </c>
      <c r="U57" t="s">
        <v>3</v>
      </c>
      <c r="X57" t="s">
        <v>13</v>
      </c>
      <c r="Y57" t="s">
        <v>13</v>
      </c>
      <c r="Z57" t="s">
        <v>13</v>
      </c>
      <c r="AA57" t="s">
        <v>13</v>
      </c>
      <c r="AB57" t="s">
        <v>13</v>
      </c>
      <c r="AC57" t="s">
        <v>13</v>
      </c>
      <c r="AD57" t="s">
        <v>13</v>
      </c>
      <c r="AE57" t="s">
        <v>13</v>
      </c>
      <c r="AF57" t="s">
        <v>3</v>
      </c>
    </row>
    <row r="58" spans="2:32" x14ac:dyDescent="0.35">
      <c r="B58">
        <f t="shared" si="0"/>
        <v>73</v>
      </c>
      <c r="C58" t="s">
        <v>13</v>
      </c>
      <c r="D58" t="s">
        <v>13</v>
      </c>
      <c r="E58" t="s">
        <v>13</v>
      </c>
      <c r="F58" t="s">
        <v>13</v>
      </c>
      <c r="G58" t="s">
        <v>13</v>
      </c>
      <c r="H58" t="s">
        <v>13</v>
      </c>
      <c r="I58" t="s">
        <v>13</v>
      </c>
      <c r="J58" t="s">
        <v>13</v>
      </c>
      <c r="K58" t="s">
        <v>3</v>
      </c>
      <c r="M58" t="s">
        <v>13</v>
      </c>
      <c r="N58" t="s">
        <v>13</v>
      </c>
      <c r="O58" t="s">
        <v>13</v>
      </c>
      <c r="P58" t="s">
        <v>13</v>
      </c>
      <c r="Q58" t="s">
        <v>13</v>
      </c>
      <c r="R58" t="s">
        <v>13</v>
      </c>
      <c r="S58" t="s">
        <v>13</v>
      </c>
      <c r="T58" t="s">
        <v>13</v>
      </c>
      <c r="U58" t="s">
        <v>3</v>
      </c>
      <c r="X58" t="s">
        <v>13</v>
      </c>
      <c r="Y58" t="s">
        <v>13</v>
      </c>
      <c r="Z58" t="s">
        <v>13</v>
      </c>
      <c r="AA58" t="s">
        <v>13</v>
      </c>
      <c r="AB58" t="s">
        <v>13</v>
      </c>
      <c r="AC58" t="s">
        <v>13</v>
      </c>
      <c r="AD58" t="s">
        <v>13</v>
      </c>
      <c r="AE58" t="s">
        <v>13</v>
      </c>
      <c r="AF58" t="s">
        <v>3</v>
      </c>
    </row>
    <row r="59" spans="2:32" x14ac:dyDescent="0.35">
      <c r="B59">
        <f t="shared" si="0"/>
        <v>74</v>
      </c>
      <c r="C59" t="s">
        <v>13</v>
      </c>
      <c r="D59" t="s">
        <v>13</v>
      </c>
      <c r="E59" t="s">
        <v>13</v>
      </c>
      <c r="F59" t="s">
        <v>13</v>
      </c>
      <c r="G59" t="s">
        <v>13</v>
      </c>
      <c r="H59" t="s">
        <v>13</v>
      </c>
      <c r="I59" t="s">
        <v>13</v>
      </c>
      <c r="J59" t="s">
        <v>13</v>
      </c>
      <c r="K59" t="s">
        <v>3</v>
      </c>
      <c r="M59" t="s">
        <v>13</v>
      </c>
      <c r="N59" t="s">
        <v>13</v>
      </c>
      <c r="O59" t="s">
        <v>13</v>
      </c>
      <c r="P59" t="s">
        <v>13</v>
      </c>
      <c r="Q59" t="s">
        <v>13</v>
      </c>
      <c r="R59" t="s">
        <v>13</v>
      </c>
      <c r="S59" t="s">
        <v>13</v>
      </c>
      <c r="T59" t="s">
        <v>13</v>
      </c>
      <c r="U59" t="s">
        <v>3</v>
      </c>
      <c r="X59" t="s">
        <v>13</v>
      </c>
      <c r="Y59" t="s">
        <v>13</v>
      </c>
      <c r="Z59" t="s">
        <v>13</v>
      </c>
      <c r="AA59" t="s">
        <v>13</v>
      </c>
      <c r="AB59" t="s">
        <v>13</v>
      </c>
      <c r="AC59" t="s">
        <v>13</v>
      </c>
      <c r="AD59" t="s">
        <v>13</v>
      </c>
      <c r="AE59" t="s">
        <v>13</v>
      </c>
      <c r="AF59" t="s">
        <v>3</v>
      </c>
    </row>
    <row r="60" spans="2:32" x14ac:dyDescent="0.35">
      <c r="B60">
        <f t="shared" si="0"/>
        <v>75</v>
      </c>
      <c r="C60" t="s">
        <v>13</v>
      </c>
      <c r="D60" t="s">
        <v>13</v>
      </c>
      <c r="E60" t="s">
        <v>13</v>
      </c>
      <c r="F60" t="s">
        <v>13</v>
      </c>
      <c r="G60" t="s">
        <v>13</v>
      </c>
      <c r="H60" t="s">
        <v>13</v>
      </c>
      <c r="I60" t="s">
        <v>13</v>
      </c>
      <c r="J60" t="s">
        <v>13</v>
      </c>
      <c r="K60" t="s">
        <v>3</v>
      </c>
      <c r="M60" t="s">
        <v>13</v>
      </c>
      <c r="N60" t="s">
        <v>13</v>
      </c>
      <c r="O60" t="s">
        <v>13</v>
      </c>
      <c r="P60" t="s">
        <v>13</v>
      </c>
      <c r="Q60" t="s">
        <v>13</v>
      </c>
      <c r="R60" t="s">
        <v>13</v>
      </c>
      <c r="S60" t="s">
        <v>13</v>
      </c>
      <c r="T60" t="s">
        <v>13</v>
      </c>
      <c r="U60" t="s">
        <v>3</v>
      </c>
      <c r="X60" t="s">
        <v>13</v>
      </c>
      <c r="Y60" t="s">
        <v>13</v>
      </c>
      <c r="Z60" t="s">
        <v>13</v>
      </c>
      <c r="AA60" t="s">
        <v>13</v>
      </c>
      <c r="AB60" t="s">
        <v>13</v>
      </c>
      <c r="AC60" t="s">
        <v>13</v>
      </c>
      <c r="AD60" t="s">
        <v>13</v>
      </c>
      <c r="AE60" t="s">
        <v>13</v>
      </c>
      <c r="AF60" t="s">
        <v>3</v>
      </c>
    </row>
    <row r="61" spans="2:32" x14ac:dyDescent="0.35">
      <c r="B61">
        <f t="shared" si="0"/>
        <v>76</v>
      </c>
      <c r="C61" t="s">
        <v>13</v>
      </c>
      <c r="D61" t="s">
        <v>13</v>
      </c>
      <c r="E61" t="s">
        <v>13</v>
      </c>
      <c r="F61" t="s">
        <v>13</v>
      </c>
      <c r="G61" t="s">
        <v>13</v>
      </c>
      <c r="H61" t="s">
        <v>13</v>
      </c>
      <c r="I61" t="s">
        <v>13</v>
      </c>
      <c r="J61" t="s">
        <v>13</v>
      </c>
      <c r="K61" t="s">
        <v>3</v>
      </c>
      <c r="M61" t="s">
        <v>13</v>
      </c>
      <c r="N61" t="s">
        <v>13</v>
      </c>
      <c r="O61" t="s">
        <v>13</v>
      </c>
      <c r="P61" t="s">
        <v>13</v>
      </c>
      <c r="Q61" t="s">
        <v>13</v>
      </c>
      <c r="R61" t="s">
        <v>13</v>
      </c>
      <c r="S61" t="s">
        <v>13</v>
      </c>
      <c r="T61" t="s">
        <v>13</v>
      </c>
      <c r="U61" t="s">
        <v>3</v>
      </c>
      <c r="X61" t="s">
        <v>13</v>
      </c>
      <c r="Y61" t="s">
        <v>13</v>
      </c>
      <c r="Z61" t="s">
        <v>13</v>
      </c>
      <c r="AA61" t="s">
        <v>13</v>
      </c>
      <c r="AB61" t="s">
        <v>13</v>
      </c>
      <c r="AC61" t="s">
        <v>13</v>
      </c>
      <c r="AD61" t="s">
        <v>13</v>
      </c>
      <c r="AE61" t="s">
        <v>13</v>
      </c>
      <c r="AF61" t="s">
        <v>3</v>
      </c>
    </row>
    <row r="62" spans="2:32" x14ac:dyDescent="0.35">
      <c r="B62">
        <f t="shared" si="0"/>
        <v>77</v>
      </c>
      <c r="C62" t="s">
        <v>13</v>
      </c>
      <c r="D62" t="s">
        <v>13</v>
      </c>
      <c r="E62" t="s">
        <v>13</v>
      </c>
      <c r="F62" t="s">
        <v>13</v>
      </c>
      <c r="G62" t="s">
        <v>13</v>
      </c>
      <c r="H62" t="s">
        <v>13</v>
      </c>
      <c r="I62" t="s">
        <v>13</v>
      </c>
      <c r="J62" t="s">
        <v>13</v>
      </c>
      <c r="K62" t="s">
        <v>3</v>
      </c>
      <c r="M62" t="s">
        <v>13</v>
      </c>
      <c r="N62" t="s">
        <v>13</v>
      </c>
      <c r="O62" t="s">
        <v>13</v>
      </c>
      <c r="P62" t="s">
        <v>13</v>
      </c>
      <c r="Q62" t="s">
        <v>13</v>
      </c>
      <c r="R62" t="s">
        <v>13</v>
      </c>
      <c r="S62" t="s">
        <v>13</v>
      </c>
      <c r="T62" t="s">
        <v>13</v>
      </c>
      <c r="U62" t="s">
        <v>3</v>
      </c>
      <c r="X62" t="s">
        <v>13</v>
      </c>
      <c r="Y62" t="s">
        <v>13</v>
      </c>
      <c r="Z62" t="s">
        <v>13</v>
      </c>
      <c r="AA62" t="s">
        <v>13</v>
      </c>
      <c r="AB62" t="s">
        <v>13</v>
      </c>
      <c r="AC62" t="s">
        <v>13</v>
      </c>
      <c r="AD62" t="s">
        <v>13</v>
      </c>
      <c r="AE62" t="s">
        <v>13</v>
      </c>
      <c r="AF62" t="s">
        <v>3</v>
      </c>
    </row>
    <row r="63" spans="2:32" x14ac:dyDescent="0.35">
      <c r="B63">
        <f t="shared" si="0"/>
        <v>78</v>
      </c>
      <c r="C63" t="s">
        <v>13</v>
      </c>
      <c r="D63" t="s">
        <v>13</v>
      </c>
      <c r="E63" t="s">
        <v>13</v>
      </c>
      <c r="F63" t="s">
        <v>13</v>
      </c>
      <c r="G63" t="s">
        <v>13</v>
      </c>
      <c r="H63" t="s">
        <v>13</v>
      </c>
      <c r="I63" t="s">
        <v>13</v>
      </c>
      <c r="J63" t="s">
        <v>13</v>
      </c>
      <c r="K63" t="s">
        <v>3</v>
      </c>
      <c r="M63" t="s">
        <v>13</v>
      </c>
      <c r="N63" t="s">
        <v>13</v>
      </c>
      <c r="O63" t="s">
        <v>13</v>
      </c>
      <c r="P63" t="s">
        <v>13</v>
      </c>
      <c r="Q63" t="s">
        <v>13</v>
      </c>
      <c r="R63" t="s">
        <v>13</v>
      </c>
      <c r="S63" t="s">
        <v>13</v>
      </c>
      <c r="T63" t="s">
        <v>13</v>
      </c>
      <c r="U63" t="s">
        <v>3</v>
      </c>
      <c r="X63" t="s">
        <v>13</v>
      </c>
      <c r="Y63" t="s">
        <v>13</v>
      </c>
      <c r="Z63" t="s">
        <v>13</v>
      </c>
      <c r="AA63" t="s">
        <v>13</v>
      </c>
      <c r="AB63" t="s">
        <v>13</v>
      </c>
      <c r="AC63" t="s">
        <v>13</v>
      </c>
      <c r="AD63" t="s">
        <v>13</v>
      </c>
      <c r="AE63" t="s">
        <v>13</v>
      </c>
      <c r="AF63" t="s">
        <v>3</v>
      </c>
    </row>
    <row r="64" spans="2:32" x14ac:dyDescent="0.35">
      <c r="B64">
        <f t="shared" si="0"/>
        <v>79</v>
      </c>
      <c r="C64" t="s">
        <v>13</v>
      </c>
      <c r="D64" t="s">
        <v>13</v>
      </c>
      <c r="E64" t="s">
        <v>13</v>
      </c>
      <c r="F64" t="s">
        <v>13</v>
      </c>
      <c r="G64" t="s">
        <v>13</v>
      </c>
      <c r="H64" t="s">
        <v>13</v>
      </c>
      <c r="I64" t="s">
        <v>13</v>
      </c>
      <c r="J64" t="s">
        <v>13</v>
      </c>
      <c r="K64" t="s">
        <v>3</v>
      </c>
      <c r="M64" t="s">
        <v>13</v>
      </c>
      <c r="N64" t="s">
        <v>13</v>
      </c>
      <c r="O64" t="s">
        <v>13</v>
      </c>
      <c r="P64" t="s">
        <v>13</v>
      </c>
      <c r="Q64" t="s">
        <v>13</v>
      </c>
      <c r="R64" t="s">
        <v>13</v>
      </c>
      <c r="S64" t="s">
        <v>13</v>
      </c>
      <c r="T64" t="s">
        <v>13</v>
      </c>
      <c r="U64" t="s">
        <v>3</v>
      </c>
      <c r="X64" t="s">
        <v>13</v>
      </c>
      <c r="Y64" t="s">
        <v>13</v>
      </c>
      <c r="Z64" t="s">
        <v>13</v>
      </c>
      <c r="AA64" t="s">
        <v>13</v>
      </c>
      <c r="AB64" t="s">
        <v>13</v>
      </c>
      <c r="AC64" t="s">
        <v>13</v>
      </c>
      <c r="AD64" t="s">
        <v>13</v>
      </c>
      <c r="AE64" t="s">
        <v>13</v>
      </c>
      <c r="AF64" t="s">
        <v>3</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f>IF(ISNUMBER(X3),X3,"")</f>
        <v>0</v>
      </c>
      <c r="D69">
        <f t="shared" ref="D69:E84" si="1">IF(ISNUMBER(Y3),Y3,"")</f>
        <v>0</v>
      </c>
      <c r="E69">
        <f t="shared" si="1"/>
        <v>0</v>
      </c>
      <c r="F69">
        <f>IF(ISNUMBER(F3),F3,"")</f>
        <v>0.25518190000000002</v>
      </c>
      <c r="G69">
        <f t="shared" ref="G69:K69" si="2">IF(ISNUMBER(G3),G3,"")</f>
        <v>21.382000000000001</v>
      </c>
      <c r="H69">
        <f t="shared" si="2"/>
        <v>17479</v>
      </c>
      <c r="I69">
        <f t="shared" si="2"/>
        <v>18285.2</v>
      </c>
      <c r="J69">
        <f t="shared" si="2"/>
        <v>0</v>
      </c>
      <c r="K69">
        <f t="shared" si="2"/>
        <v>452.33260000000001</v>
      </c>
      <c r="M69">
        <f>IF(AND(ISNUMBER(M3),ISNUMBER(C3)),M3-C3,"")</f>
        <v>0</v>
      </c>
      <c r="N69">
        <f>IF(ISNUMBER(N3),N3,"")</f>
        <v>0</v>
      </c>
      <c r="O69">
        <f>IF(ISNUMBER(O3),O3,"")</f>
        <v>0</v>
      </c>
      <c r="P69">
        <f t="shared" ref="P69:U84" si="3">IF(AND(ISNUMBER(P3),ISNUMBER(F3)),P3-F3,"")</f>
        <v>1.0277999999999676E-3</v>
      </c>
      <c r="Q69">
        <f t="shared" si="3"/>
        <v>3.6599999999999966E-2</v>
      </c>
      <c r="R69">
        <f t="shared" si="3"/>
        <v>-31.150000000001455</v>
      </c>
      <c r="S69">
        <f t="shared" si="3"/>
        <v>-43.400000000001455</v>
      </c>
      <c r="T69">
        <f t="shared" si="3"/>
        <v>10.998089999999999</v>
      </c>
      <c r="U69">
        <f t="shared" si="3"/>
        <v>-277.39390000000003</v>
      </c>
      <c r="X69">
        <f t="shared" ref="X69:AF84" si="4">IF(AND(ISNUMBER(X3),ISNUMBER(M3)),X3-M3,"")</f>
        <v>0</v>
      </c>
      <c r="Y69">
        <f t="shared" si="4"/>
        <v>0</v>
      </c>
      <c r="Z69">
        <f t="shared" si="4"/>
        <v>0</v>
      </c>
      <c r="AA69">
        <f t="shared" si="4"/>
        <v>-1.5416999999999792E-3</v>
      </c>
      <c r="AB69">
        <f t="shared" si="4"/>
        <v>-3.0950000000000699E-2</v>
      </c>
      <c r="AC69">
        <f t="shared" si="4"/>
        <v>51.970000000001164</v>
      </c>
      <c r="AD69">
        <f t="shared" si="4"/>
        <v>143.97000000000116</v>
      </c>
      <c r="AE69">
        <f t="shared" si="4"/>
        <v>1.5151000000000003</v>
      </c>
      <c r="AF69">
        <f t="shared" si="4"/>
        <v>-107.12907000000001</v>
      </c>
    </row>
    <row r="70" spans="2:33" x14ac:dyDescent="0.35">
      <c r="B70">
        <f>B69+1</f>
        <v>19</v>
      </c>
      <c r="C70">
        <f t="shared" ref="C70:E131" si="5">IF(ISNUMBER(X4),X4,"")</f>
        <v>0</v>
      </c>
      <c r="D70">
        <f t="shared" si="1"/>
        <v>0</v>
      </c>
      <c r="E70">
        <f t="shared" si="1"/>
        <v>0</v>
      </c>
      <c r="F70">
        <f t="shared" ref="F70:K85" si="6">IF(ISNUMBER(F4),F4,"")</f>
        <v>0.40010059999999997</v>
      </c>
      <c r="G70">
        <f t="shared" si="6"/>
        <v>22.110009999999999</v>
      </c>
      <c r="H70">
        <f t="shared" si="6"/>
        <v>19577.53</v>
      </c>
      <c r="I70">
        <f t="shared" si="6"/>
        <v>19916.87</v>
      </c>
      <c r="J70">
        <f t="shared" si="6"/>
        <v>0</v>
      </c>
      <c r="K70">
        <f t="shared" si="6"/>
        <v>4260.9629999999997</v>
      </c>
      <c r="M70">
        <f>IF(AND(ISNUMBER(M4),ISNUMBER(C4)),M4-C4,"")</f>
        <v>0</v>
      </c>
      <c r="N70">
        <f t="shared" ref="M70:O85" si="7">IF(ISNUMBER(N4),N4,"")</f>
        <v>0</v>
      </c>
      <c r="O70">
        <f t="shared" si="7"/>
        <v>0</v>
      </c>
      <c r="P70">
        <f t="shared" si="3"/>
        <v>0</v>
      </c>
      <c r="Q70">
        <f t="shared" si="3"/>
        <v>1.6439999999999344E-2</v>
      </c>
      <c r="R70">
        <f t="shared" si="3"/>
        <v>-131.71999999999753</v>
      </c>
      <c r="S70">
        <f t="shared" si="3"/>
        <v>-78.619999999998981</v>
      </c>
      <c r="T70">
        <f t="shared" si="3"/>
        <v>54.232430000000001</v>
      </c>
      <c r="U70">
        <f t="shared" si="3"/>
        <v>-1084.1249999999995</v>
      </c>
      <c r="X70">
        <f t="shared" si="4"/>
        <v>0</v>
      </c>
      <c r="Y70">
        <f t="shared" si="4"/>
        <v>0</v>
      </c>
      <c r="Z70">
        <f t="shared" si="4"/>
        <v>0</v>
      </c>
      <c r="AA70">
        <f t="shared" si="4"/>
        <v>-1.3272999999999979E-2</v>
      </c>
      <c r="AB70">
        <f t="shared" si="4"/>
        <v>-0.69597999999999871</v>
      </c>
      <c r="AC70">
        <f t="shared" si="4"/>
        <v>-242.31999999999971</v>
      </c>
      <c r="AD70">
        <f t="shared" si="4"/>
        <v>259.59999999999854</v>
      </c>
      <c r="AE70">
        <f t="shared" si="4"/>
        <v>-3.2200399999999973</v>
      </c>
      <c r="AF70">
        <f t="shared" si="4"/>
        <v>-853.65200000000004</v>
      </c>
    </row>
    <row r="71" spans="2:33" x14ac:dyDescent="0.35">
      <c r="B71">
        <f t="shared" ref="B71:B131" si="8">B70+1</f>
        <v>20</v>
      </c>
      <c r="C71">
        <f t="shared" si="5"/>
        <v>0</v>
      </c>
      <c r="D71">
        <f t="shared" si="1"/>
        <v>0</v>
      </c>
      <c r="E71">
        <f t="shared" si="1"/>
        <v>0</v>
      </c>
      <c r="F71">
        <f t="shared" si="6"/>
        <v>0.56345909999999999</v>
      </c>
      <c r="G71">
        <f t="shared" si="6"/>
        <v>24.203890000000001</v>
      </c>
      <c r="H71">
        <f t="shared" si="6"/>
        <v>21801.29</v>
      </c>
      <c r="I71">
        <f t="shared" si="6"/>
        <v>19959.990000000002</v>
      </c>
      <c r="J71">
        <f t="shared" si="6"/>
        <v>0</v>
      </c>
      <c r="K71">
        <f t="shared" si="6"/>
        <v>10776</v>
      </c>
      <c r="M71">
        <f t="shared" si="7"/>
        <v>0</v>
      </c>
      <c r="N71">
        <f t="shared" si="7"/>
        <v>0</v>
      </c>
      <c r="O71">
        <f t="shared" si="7"/>
        <v>0</v>
      </c>
      <c r="P71">
        <f t="shared" si="3"/>
        <v>4.9500000000035627E-5</v>
      </c>
      <c r="Q71">
        <f t="shared" si="3"/>
        <v>2.3360000000000269E-2</v>
      </c>
      <c r="R71">
        <f t="shared" si="3"/>
        <v>-222.56999999999971</v>
      </c>
      <c r="S71">
        <f t="shared" si="3"/>
        <v>-186.86000000000058</v>
      </c>
      <c r="T71">
        <f t="shared" si="3"/>
        <v>114.8875</v>
      </c>
      <c r="U71">
        <f t="shared" si="3"/>
        <v>-3353.4589999999998</v>
      </c>
      <c r="V71">
        <f>R71-T71-S71</f>
        <v>-150.59749999999912</v>
      </c>
      <c r="X71">
        <f t="shared" si="4"/>
        <v>0</v>
      </c>
      <c r="Y71">
        <f t="shared" si="4"/>
        <v>0</v>
      </c>
      <c r="Z71">
        <f t="shared" si="4"/>
        <v>0</v>
      </c>
      <c r="AA71">
        <f t="shared" si="4"/>
        <v>-5.7420000000000249E-3</v>
      </c>
      <c r="AB71">
        <f t="shared" si="4"/>
        <v>-0.16424000000000305</v>
      </c>
      <c r="AC71">
        <f t="shared" si="4"/>
        <v>49.610000000000582</v>
      </c>
      <c r="AD71">
        <f t="shared" si="4"/>
        <v>-92.470000000001164</v>
      </c>
      <c r="AE71">
        <f t="shared" si="4"/>
        <v>24.382099999999994</v>
      </c>
      <c r="AF71">
        <f t="shared" si="4"/>
        <v>-350.45700000000033</v>
      </c>
      <c r="AG71">
        <f t="shared" ref="AG71:AG75" si="9">AC71-AE71-AD71</f>
        <v>117.69790000000175</v>
      </c>
    </row>
    <row r="72" spans="2:33" x14ac:dyDescent="0.35">
      <c r="B72">
        <f t="shared" si="8"/>
        <v>21</v>
      </c>
      <c r="C72">
        <f t="shared" si="5"/>
        <v>0</v>
      </c>
      <c r="D72">
        <f t="shared" si="1"/>
        <v>0</v>
      </c>
      <c r="E72">
        <f t="shared" si="1"/>
        <v>0</v>
      </c>
      <c r="F72">
        <f t="shared" si="6"/>
        <v>0.67157409999999995</v>
      </c>
      <c r="G72">
        <f t="shared" si="6"/>
        <v>24.873819999999998</v>
      </c>
      <c r="H72">
        <f t="shared" si="6"/>
        <v>24054.639999999999</v>
      </c>
      <c r="I72">
        <f t="shared" si="6"/>
        <v>22005.61</v>
      </c>
      <c r="J72">
        <f t="shared" si="6"/>
        <v>0</v>
      </c>
      <c r="K72">
        <f t="shared" si="6"/>
        <v>16561.95</v>
      </c>
      <c r="M72">
        <f t="shared" si="7"/>
        <v>0</v>
      </c>
      <c r="N72">
        <f t="shared" si="7"/>
        <v>0</v>
      </c>
      <c r="O72">
        <f t="shared" si="7"/>
        <v>0</v>
      </c>
      <c r="P72">
        <f t="shared" si="3"/>
        <v>2.4129999999999985E-4</v>
      </c>
      <c r="Q72">
        <f t="shared" si="3"/>
        <v>5.9810000000002361E-2</v>
      </c>
      <c r="R72">
        <f t="shared" si="3"/>
        <v>-189.23999999999796</v>
      </c>
      <c r="S72">
        <f t="shared" si="3"/>
        <v>-246.95999999999913</v>
      </c>
      <c r="T72">
        <f t="shared" si="3"/>
        <v>200.74969999999999</v>
      </c>
      <c r="U72">
        <f t="shared" si="3"/>
        <v>-3853.8700000000008</v>
      </c>
      <c r="V72">
        <f t="shared" ref="V72:V130" si="10">R72-T72-S72</f>
        <v>-143.0296999999988</v>
      </c>
      <c r="X72">
        <f t="shared" si="4"/>
        <v>0</v>
      </c>
      <c r="Y72">
        <f t="shared" si="4"/>
        <v>0</v>
      </c>
      <c r="Z72">
        <f t="shared" si="4"/>
        <v>0</v>
      </c>
      <c r="AA72">
        <f t="shared" si="4"/>
        <v>3.4754000000000174E-3</v>
      </c>
      <c r="AB72">
        <f t="shared" si="4"/>
        <v>0.13192000000000093</v>
      </c>
      <c r="AC72">
        <f t="shared" si="4"/>
        <v>115.86999999999898</v>
      </c>
      <c r="AD72">
        <f t="shared" si="4"/>
        <v>-20.360000000000582</v>
      </c>
      <c r="AE72">
        <f t="shared" si="4"/>
        <v>9.1471000000000231</v>
      </c>
      <c r="AF72">
        <f t="shared" si="4"/>
        <v>-194.78999999999905</v>
      </c>
      <c r="AG72">
        <f t="shared" si="9"/>
        <v>127.08289999999954</v>
      </c>
    </row>
    <row r="73" spans="2:33" x14ac:dyDescent="0.35">
      <c r="B73">
        <f t="shared" si="8"/>
        <v>22</v>
      </c>
      <c r="C73">
        <f t="shared" si="5"/>
        <v>0</v>
      </c>
      <c r="D73">
        <f t="shared" si="1"/>
        <v>0</v>
      </c>
      <c r="E73">
        <f t="shared" si="1"/>
        <v>0</v>
      </c>
      <c r="F73">
        <f t="shared" si="6"/>
        <v>0.70296380000000003</v>
      </c>
      <c r="G73">
        <f t="shared" si="6"/>
        <v>22.03407</v>
      </c>
      <c r="H73">
        <f t="shared" si="6"/>
        <v>24903.14</v>
      </c>
      <c r="I73">
        <f t="shared" si="6"/>
        <v>23794.44</v>
      </c>
      <c r="J73">
        <f t="shared" si="6"/>
        <v>0</v>
      </c>
      <c r="K73">
        <f t="shared" si="6"/>
        <v>22062.62</v>
      </c>
      <c r="M73">
        <f t="shared" si="7"/>
        <v>0</v>
      </c>
      <c r="N73">
        <f t="shared" si="7"/>
        <v>0</v>
      </c>
      <c r="O73">
        <f t="shared" si="7"/>
        <v>0</v>
      </c>
      <c r="P73">
        <f t="shared" si="3"/>
        <v>6.3138999999999834E-3</v>
      </c>
      <c r="Q73">
        <f t="shared" si="3"/>
        <v>0.19064000000000192</v>
      </c>
      <c r="R73">
        <f t="shared" si="3"/>
        <v>-44.309999999997672</v>
      </c>
      <c r="S73">
        <f t="shared" si="3"/>
        <v>-233.57999999999811</v>
      </c>
      <c r="T73">
        <f t="shared" si="3"/>
        <v>235.0668</v>
      </c>
      <c r="U73">
        <f t="shared" si="3"/>
        <v>-4414.43</v>
      </c>
      <c r="V73">
        <f t="shared" si="10"/>
        <v>-45.796799999999564</v>
      </c>
      <c r="X73">
        <f t="shared" si="4"/>
        <v>0</v>
      </c>
      <c r="Y73">
        <f t="shared" si="4"/>
        <v>0</v>
      </c>
      <c r="Z73">
        <f t="shared" si="4"/>
        <v>0</v>
      </c>
      <c r="AA73">
        <f t="shared" si="4"/>
        <v>-3.0156000000000072E-3</v>
      </c>
      <c r="AB73">
        <f t="shared" si="4"/>
        <v>-9.5700000000000784E-3</v>
      </c>
      <c r="AC73">
        <f t="shared" si="4"/>
        <v>-10.960000000002765</v>
      </c>
      <c r="AD73">
        <f t="shared" si="4"/>
        <v>-36.709999999999127</v>
      </c>
      <c r="AE73">
        <f t="shared" si="4"/>
        <v>13.182199999999995</v>
      </c>
      <c r="AF73">
        <f t="shared" si="4"/>
        <v>1255.6500000000015</v>
      </c>
      <c r="AG73">
        <f t="shared" si="9"/>
        <v>12.567799999996367</v>
      </c>
    </row>
    <row r="74" spans="2:33" x14ac:dyDescent="0.35">
      <c r="B74">
        <f t="shared" si="8"/>
        <v>23</v>
      </c>
      <c r="C74">
        <f t="shared" si="5"/>
        <v>0</v>
      </c>
      <c r="D74">
        <f t="shared" si="1"/>
        <v>0</v>
      </c>
      <c r="E74">
        <f t="shared" si="1"/>
        <v>0</v>
      </c>
      <c r="F74">
        <f t="shared" si="6"/>
        <v>0.70380710000000002</v>
      </c>
      <c r="G74">
        <f t="shared" si="6"/>
        <v>19.627109999999998</v>
      </c>
      <c r="H74">
        <f t="shared" si="6"/>
        <v>25837.1</v>
      </c>
      <c r="I74">
        <f t="shared" si="6"/>
        <v>25589.84</v>
      </c>
      <c r="J74">
        <f t="shared" si="6"/>
        <v>0</v>
      </c>
      <c r="K74">
        <f t="shared" si="6"/>
        <v>27152.22</v>
      </c>
      <c r="M74">
        <f t="shared" si="7"/>
        <v>0</v>
      </c>
      <c r="N74">
        <f t="shared" si="7"/>
        <v>0</v>
      </c>
      <c r="O74">
        <f t="shared" si="7"/>
        <v>0</v>
      </c>
      <c r="P74">
        <f t="shared" si="3"/>
        <v>5.8642999999999335E-3</v>
      </c>
      <c r="Q74">
        <f t="shared" si="3"/>
        <v>0.22209000000000145</v>
      </c>
      <c r="R74">
        <f t="shared" si="3"/>
        <v>-82.479999999999563</v>
      </c>
      <c r="S74">
        <f t="shared" si="3"/>
        <v>-257.9900000000016</v>
      </c>
      <c r="T74">
        <f t="shared" si="3"/>
        <v>253.27549999999999</v>
      </c>
      <c r="U74">
        <f t="shared" si="3"/>
        <v>-5696.4400000000023</v>
      </c>
      <c r="V74">
        <f t="shared" si="10"/>
        <v>-77.765499999997928</v>
      </c>
      <c r="X74">
        <f t="shared" si="4"/>
        <v>0</v>
      </c>
      <c r="Y74">
        <f t="shared" si="4"/>
        <v>0</v>
      </c>
      <c r="Z74">
        <f t="shared" si="4"/>
        <v>0</v>
      </c>
      <c r="AA74">
        <f t="shared" si="4"/>
        <v>-2.2339999999999582E-3</v>
      </c>
      <c r="AB74">
        <f t="shared" si="4"/>
        <v>-8.5259999999998115E-2</v>
      </c>
      <c r="AC74">
        <f t="shared" si="4"/>
        <v>104.63999999999942</v>
      </c>
      <c r="AD74">
        <f t="shared" si="4"/>
        <v>27.770000000000437</v>
      </c>
      <c r="AE74">
        <f t="shared" si="4"/>
        <v>20.912900000000008</v>
      </c>
      <c r="AF74">
        <f t="shared" si="4"/>
        <v>3331.2000000000007</v>
      </c>
      <c r="AG74">
        <f t="shared" si="9"/>
        <v>55.957099999998974</v>
      </c>
    </row>
    <row r="75" spans="2:33" x14ac:dyDescent="0.35">
      <c r="B75">
        <f t="shared" si="8"/>
        <v>24</v>
      </c>
      <c r="C75">
        <f t="shared" si="5"/>
        <v>0</v>
      </c>
      <c r="D75">
        <f t="shared" si="1"/>
        <v>0</v>
      </c>
      <c r="E75">
        <f t="shared" si="1"/>
        <v>0</v>
      </c>
      <c r="F75">
        <f t="shared" si="6"/>
        <v>0.73795169999999999</v>
      </c>
      <c r="G75">
        <f t="shared" si="6"/>
        <v>19.54813</v>
      </c>
      <c r="H75">
        <f t="shared" si="6"/>
        <v>27487.11</v>
      </c>
      <c r="I75">
        <f t="shared" si="6"/>
        <v>27505.82</v>
      </c>
      <c r="J75">
        <f t="shared" si="6"/>
        <v>0</v>
      </c>
      <c r="K75">
        <f t="shared" si="6"/>
        <v>33503.14</v>
      </c>
      <c r="M75">
        <f t="shared" si="7"/>
        <v>0</v>
      </c>
      <c r="N75">
        <f t="shared" si="7"/>
        <v>0</v>
      </c>
      <c r="O75">
        <f t="shared" si="7"/>
        <v>0</v>
      </c>
      <c r="P75">
        <f t="shared" si="3"/>
        <v>6.2564999999999982E-3</v>
      </c>
      <c r="Q75">
        <f t="shared" si="3"/>
        <v>0.29354999999999976</v>
      </c>
      <c r="R75">
        <f t="shared" si="3"/>
        <v>21.299999999999272</v>
      </c>
      <c r="S75">
        <f t="shared" si="3"/>
        <v>-387.38000000000102</v>
      </c>
      <c r="T75">
        <f t="shared" si="3"/>
        <v>322.14839999999998</v>
      </c>
      <c r="U75">
        <f t="shared" si="3"/>
        <v>-8823.09</v>
      </c>
      <c r="V75">
        <f t="shared" si="10"/>
        <v>86.53160000000031</v>
      </c>
      <c r="X75">
        <f t="shared" si="4"/>
        <v>0</v>
      </c>
      <c r="Y75">
        <f t="shared" si="4"/>
        <v>0</v>
      </c>
      <c r="Z75">
        <f t="shared" si="4"/>
        <v>0</v>
      </c>
      <c r="AA75">
        <f t="shared" si="4"/>
        <v>2.2668000000000132E-3</v>
      </c>
      <c r="AB75">
        <f t="shared" si="4"/>
        <v>0.2651299999999992</v>
      </c>
      <c r="AC75">
        <f t="shared" si="4"/>
        <v>352.11000000000058</v>
      </c>
      <c r="AD75">
        <f t="shared" si="4"/>
        <v>59.690000000002328</v>
      </c>
      <c r="AE75">
        <f t="shared" si="4"/>
        <v>-19.716700000000003</v>
      </c>
      <c r="AF75">
        <f t="shared" si="4"/>
        <v>8105.6800000000039</v>
      </c>
      <c r="AG75">
        <f t="shared" si="9"/>
        <v>312.13669999999826</v>
      </c>
    </row>
    <row r="76" spans="2:33" x14ac:dyDescent="0.35">
      <c r="B76">
        <f t="shared" si="8"/>
        <v>25</v>
      </c>
      <c r="C76">
        <f t="shared" si="5"/>
        <v>0</v>
      </c>
      <c r="D76">
        <f t="shared" si="1"/>
        <v>0</v>
      </c>
      <c r="E76">
        <f t="shared" si="1"/>
        <v>0</v>
      </c>
      <c r="F76">
        <f t="shared" si="6"/>
        <v>0.75771299999999997</v>
      </c>
      <c r="G76">
        <f t="shared" si="6"/>
        <v>18.995830000000002</v>
      </c>
      <c r="H76">
        <f t="shared" si="6"/>
        <v>28866.92</v>
      </c>
      <c r="I76">
        <f t="shared" si="6"/>
        <v>29187.74</v>
      </c>
      <c r="J76">
        <f t="shared" si="6"/>
        <v>0</v>
      </c>
      <c r="K76">
        <f t="shared" si="6"/>
        <v>37923.46</v>
      </c>
      <c r="M76">
        <f t="shared" si="7"/>
        <v>0</v>
      </c>
      <c r="N76">
        <f t="shared" si="7"/>
        <v>0</v>
      </c>
      <c r="O76">
        <f t="shared" si="7"/>
        <v>0</v>
      </c>
      <c r="P76">
        <f t="shared" si="3"/>
        <v>4.529200000000011E-3</v>
      </c>
      <c r="Q76">
        <f t="shared" si="3"/>
        <v>0.14972999999999814</v>
      </c>
      <c r="R76">
        <f t="shared" si="3"/>
        <v>-157.40999999999985</v>
      </c>
      <c r="S76">
        <f t="shared" si="3"/>
        <v>-370.58000000000175</v>
      </c>
      <c r="T76">
        <f t="shared" si="3"/>
        <v>333.44380000000001</v>
      </c>
      <c r="U76">
        <f t="shared" si="3"/>
        <v>-7870.41</v>
      </c>
      <c r="V76">
        <f t="shared" si="10"/>
        <v>-120.27379999999812</v>
      </c>
      <c r="X76">
        <f t="shared" si="4"/>
        <v>0</v>
      </c>
      <c r="Y76">
        <f t="shared" si="4"/>
        <v>0</v>
      </c>
      <c r="Z76">
        <f t="shared" si="4"/>
        <v>0</v>
      </c>
      <c r="AA76">
        <f t="shared" si="4"/>
        <v>-2.0000000000000018E-2</v>
      </c>
      <c r="AB76">
        <f t="shared" si="4"/>
        <v>-0.61968999999999852</v>
      </c>
      <c r="AC76">
        <f t="shared" si="4"/>
        <v>49.340000000000146</v>
      </c>
      <c r="AD76">
        <f t="shared" si="4"/>
        <v>95.220000000001164</v>
      </c>
      <c r="AE76">
        <f t="shared" si="4"/>
        <v>24.519000000000005</v>
      </c>
      <c r="AF76">
        <f t="shared" si="4"/>
        <v>10016.439999999999</v>
      </c>
      <c r="AG76">
        <f>AC76-AE76-AD76</f>
        <v>-70.399000000001024</v>
      </c>
    </row>
    <row r="77" spans="2:33" x14ac:dyDescent="0.35">
      <c r="B77">
        <f t="shared" si="8"/>
        <v>26</v>
      </c>
      <c r="C77">
        <f t="shared" si="5"/>
        <v>0</v>
      </c>
      <c r="D77">
        <f t="shared" si="1"/>
        <v>0</v>
      </c>
      <c r="E77">
        <f t="shared" si="1"/>
        <v>0</v>
      </c>
      <c r="F77">
        <f t="shared" si="6"/>
        <v>0.77360989999999996</v>
      </c>
      <c r="G77">
        <f t="shared" si="6"/>
        <v>19.333359999999999</v>
      </c>
      <c r="H77">
        <f t="shared" si="6"/>
        <v>30860.98</v>
      </c>
      <c r="I77">
        <f t="shared" si="6"/>
        <v>30748.85</v>
      </c>
      <c r="J77">
        <f t="shared" si="6"/>
        <v>0</v>
      </c>
      <c r="K77">
        <f t="shared" si="6"/>
        <v>44554.18</v>
      </c>
      <c r="M77">
        <f t="shared" si="7"/>
        <v>0</v>
      </c>
      <c r="N77">
        <f t="shared" si="7"/>
        <v>0</v>
      </c>
      <c r="O77">
        <f t="shared" si="7"/>
        <v>0</v>
      </c>
      <c r="P77">
        <f t="shared" si="3"/>
        <v>1.3680000000000359E-3</v>
      </c>
      <c r="Q77">
        <f t="shared" si="3"/>
        <v>0.19082000000000221</v>
      </c>
      <c r="R77">
        <f t="shared" si="3"/>
        <v>-392.79999999999927</v>
      </c>
      <c r="S77">
        <f t="shared" si="3"/>
        <v>-544.15999999999985</v>
      </c>
      <c r="T77">
        <f t="shared" si="3"/>
        <v>422.2944</v>
      </c>
      <c r="U77">
        <f t="shared" si="3"/>
        <v>-9984.3400000000038</v>
      </c>
      <c r="V77">
        <f t="shared" si="10"/>
        <v>-270.93439999999941</v>
      </c>
      <c r="X77">
        <f t="shared" si="4"/>
        <v>0</v>
      </c>
      <c r="Y77">
        <f t="shared" si="4"/>
        <v>0</v>
      </c>
      <c r="Z77">
        <f t="shared" si="4"/>
        <v>0</v>
      </c>
      <c r="AA77">
        <f t="shared" si="4"/>
        <v>-7.6787000000000383E-3</v>
      </c>
      <c r="AB77">
        <f t="shared" si="4"/>
        <v>-0.27237000000000222</v>
      </c>
      <c r="AC77">
        <f t="shared" si="4"/>
        <v>504.29000000000087</v>
      </c>
      <c r="AD77">
        <f t="shared" si="4"/>
        <v>257.97000000000116</v>
      </c>
      <c r="AE77">
        <f t="shared" si="4"/>
        <v>-7.1677999999999997</v>
      </c>
      <c r="AF77">
        <f t="shared" si="4"/>
        <v>13046.520000000004</v>
      </c>
      <c r="AG77">
        <f t="shared" ref="AG77:AG130" si="11">AC77-AE77-AD77</f>
        <v>253.48779999999971</v>
      </c>
    </row>
    <row r="78" spans="2:33" x14ac:dyDescent="0.35">
      <c r="B78">
        <f t="shared" si="8"/>
        <v>27</v>
      </c>
      <c r="C78">
        <f t="shared" si="5"/>
        <v>0</v>
      </c>
      <c r="D78">
        <f t="shared" si="1"/>
        <v>0</v>
      </c>
      <c r="E78">
        <f t="shared" si="1"/>
        <v>0</v>
      </c>
      <c r="F78">
        <f t="shared" si="6"/>
        <v>0.79482710000000001</v>
      </c>
      <c r="G78">
        <f t="shared" si="6"/>
        <v>20.03406</v>
      </c>
      <c r="H78">
        <f t="shared" si="6"/>
        <v>32314.84</v>
      </c>
      <c r="I78">
        <f t="shared" si="6"/>
        <v>32863.39</v>
      </c>
      <c r="J78">
        <f t="shared" si="6"/>
        <v>0</v>
      </c>
      <c r="K78">
        <f t="shared" si="6"/>
        <v>50679.39</v>
      </c>
      <c r="M78">
        <f t="shared" si="7"/>
        <v>0</v>
      </c>
      <c r="N78">
        <f t="shared" si="7"/>
        <v>0</v>
      </c>
      <c r="O78">
        <f t="shared" si="7"/>
        <v>0</v>
      </c>
      <c r="P78">
        <f t="shared" si="3"/>
        <v>4.5361000000000429E-3</v>
      </c>
      <c r="Q78">
        <f t="shared" si="3"/>
        <v>0.15218000000000131</v>
      </c>
      <c r="R78">
        <f t="shared" si="3"/>
        <v>-321.04999999999927</v>
      </c>
      <c r="S78">
        <f t="shared" si="3"/>
        <v>-551.16999999999825</v>
      </c>
      <c r="T78">
        <f t="shared" si="3"/>
        <v>438.54340000000002</v>
      </c>
      <c r="U78">
        <f t="shared" si="3"/>
        <v>-13507.839999999997</v>
      </c>
      <c r="V78">
        <f t="shared" si="10"/>
        <v>-208.42340000000104</v>
      </c>
      <c r="X78">
        <f t="shared" si="4"/>
        <v>0</v>
      </c>
      <c r="Y78">
        <f t="shared" si="4"/>
        <v>0</v>
      </c>
      <c r="Z78">
        <f t="shared" si="4"/>
        <v>0</v>
      </c>
      <c r="AA78">
        <f t="shared" si="4"/>
        <v>-5.3649000000000058E-3</v>
      </c>
      <c r="AB78">
        <f t="shared" si="4"/>
        <v>-0.13272000000000261</v>
      </c>
      <c r="AC78">
        <f t="shared" si="4"/>
        <v>713.72999999999956</v>
      </c>
      <c r="AD78">
        <f t="shared" si="4"/>
        <v>463.90999999999622</v>
      </c>
      <c r="AE78">
        <f t="shared" si="4"/>
        <v>17.249699999999962</v>
      </c>
      <c r="AF78">
        <f t="shared" si="4"/>
        <v>18541.729999999996</v>
      </c>
      <c r="AG78">
        <f t="shared" si="11"/>
        <v>232.57030000000339</v>
      </c>
    </row>
    <row r="79" spans="2:33" x14ac:dyDescent="0.35">
      <c r="B79">
        <f t="shared" si="8"/>
        <v>28</v>
      </c>
      <c r="C79">
        <f t="shared" si="5"/>
        <v>0</v>
      </c>
      <c r="D79">
        <f t="shared" si="1"/>
        <v>0</v>
      </c>
      <c r="E79">
        <f t="shared" si="1"/>
        <v>0</v>
      </c>
      <c r="F79">
        <f t="shared" si="6"/>
        <v>0.71956039999999999</v>
      </c>
      <c r="G79">
        <f t="shared" si="6"/>
        <v>18.14969</v>
      </c>
      <c r="H79">
        <f t="shared" si="6"/>
        <v>31697</v>
      </c>
      <c r="I79">
        <f t="shared" si="6"/>
        <v>33442.550000000003</v>
      </c>
      <c r="J79">
        <f t="shared" si="6"/>
        <v>0</v>
      </c>
      <c r="K79">
        <f t="shared" si="6"/>
        <v>53378.34</v>
      </c>
      <c r="M79">
        <f t="shared" si="7"/>
        <v>0</v>
      </c>
      <c r="N79">
        <f t="shared" si="7"/>
        <v>0</v>
      </c>
      <c r="O79">
        <f t="shared" si="7"/>
        <v>0</v>
      </c>
      <c r="P79">
        <f t="shared" si="3"/>
        <v>3.3013000000000625E-3</v>
      </c>
      <c r="Q79">
        <f t="shared" si="3"/>
        <v>0.14091000000000165</v>
      </c>
      <c r="R79">
        <f t="shared" si="3"/>
        <v>-330.95999999999913</v>
      </c>
      <c r="S79">
        <f t="shared" si="3"/>
        <v>-584.15000000000146</v>
      </c>
      <c r="T79">
        <f t="shared" si="3"/>
        <v>385.25450000000001</v>
      </c>
      <c r="U79">
        <f t="shared" si="3"/>
        <v>-11280.849999999999</v>
      </c>
      <c r="V79">
        <f t="shared" si="10"/>
        <v>-132.06449999999768</v>
      </c>
      <c r="X79">
        <f t="shared" si="4"/>
        <v>0</v>
      </c>
      <c r="Y79">
        <f t="shared" si="4"/>
        <v>0</v>
      </c>
      <c r="Z79">
        <f t="shared" si="4"/>
        <v>0</v>
      </c>
      <c r="AA79">
        <f t="shared" si="4"/>
        <v>-8.3402000000000198E-3</v>
      </c>
      <c r="AB79">
        <f t="shared" si="4"/>
        <v>-0.41769999999999996</v>
      </c>
      <c r="AC79">
        <f t="shared" si="4"/>
        <v>551.29999999999927</v>
      </c>
      <c r="AD79">
        <f t="shared" si="4"/>
        <v>741.65999999999622</v>
      </c>
      <c r="AE79">
        <f t="shared" si="4"/>
        <v>-32.882499999999993</v>
      </c>
      <c r="AF79">
        <f t="shared" si="4"/>
        <v>18583.200000000004</v>
      </c>
      <c r="AG79">
        <f t="shared" si="11"/>
        <v>-157.47749999999701</v>
      </c>
    </row>
    <row r="80" spans="2:33" x14ac:dyDescent="0.35">
      <c r="B80">
        <f t="shared" si="8"/>
        <v>29</v>
      </c>
      <c r="C80">
        <f t="shared" si="5"/>
        <v>0</v>
      </c>
      <c r="D80">
        <f t="shared" si="1"/>
        <v>0</v>
      </c>
      <c r="E80">
        <f t="shared" si="1"/>
        <v>0</v>
      </c>
      <c r="F80">
        <f t="shared" si="6"/>
        <v>0.81963649999999999</v>
      </c>
      <c r="G80">
        <f t="shared" si="6"/>
        <v>20.48293</v>
      </c>
      <c r="H80">
        <f t="shared" si="6"/>
        <v>35363.79</v>
      </c>
      <c r="I80">
        <f t="shared" si="6"/>
        <v>33541.58</v>
      </c>
      <c r="J80">
        <f t="shared" si="6"/>
        <v>0</v>
      </c>
      <c r="K80">
        <f t="shared" si="6"/>
        <v>59774.23</v>
      </c>
      <c r="M80">
        <f t="shared" si="7"/>
        <v>0</v>
      </c>
      <c r="N80">
        <f t="shared" si="7"/>
        <v>0</v>
      </c>
      <c r="O80">
        <f t="shared" si="7"/>
        <v>0</v>
      </c>
      <c r="P80">
        <f t="shared" si="3"/>
        <v>-9.8140000000002114E-4</v>
      </c>
      <c r="Q80">
        <f t="shared" si="3"/>
        <v>9.560000000000457E-3</v>
      </c>
      <c r="R80">
        <f t="shared" si="3"/>
        <v>-262.16000000000349</v>
      </c>
      <c r="S80">
        <f t="shared" si="3"/>
        <v>-619.69000000000233</v>
      </c>
      <c r="T80">
        <f t="shared" si="3"/>
        <v>510.67849999999999</v>
      </c>
      <c r="U80">
        <f t="shared" si="3"/>
        <v>-10924.630000000005</v>
      </c>
      <c r="V80">
        <f t="shared" si="10"/>
        <v>-153.14850000000115</v>
      </c>
      <c r="X80">
        <f t="shared" si="4"/>
        <v>0</v>
      </c>
      <c r="Y80">
        <f t="shared" si="4"/>
        <v>0</v>
      </c>
      <c r="Z80">
        <f t="shared" si="4"/>
        <v>0</v>
      </c>
      <c r="AA80">
        <f t="shared" si="4"/>
        <v>9.8140000000002114E-4</v>
      </c>
      <c r="AB80">
        <f t="shared" si="4"/>
        <v>4.3479999999998853E-2</v>
      </c>
      <c r="AC80">
        <f t="shared" si="4"/>
        <v>769.13999999999942</v>
      </c>
      <c r="AD80">
        <f t="shared" si="4"/>
        <v>382.05000000000291</v>
      </c>
      <c r="AE80">
        <f t="shared" si="4"/>
        <v>31.271100000000047</v>
      </c>
      <c r="AF80">
        <f t="shared" si="4"/>
        <v>18481.700000000004</v>
      </c>
      <c r="AG80">
        <f t="shared" si="11"/>
        <v>355.81889999999646</v>
      </c>
    </row>
    <row r="81" spans="2:33" x14ac:dyDescent="0.35">
      <c r="B81">
        <f t="shared" si="8"/>
        <v>30</v>
      </c>
      <c r="C81">
        <f t="shared" si="5"/>
        <v>0</v>
      </c>
      <c r="D81">
        <f t="shared" si="1"/>
        <v>0</v>
      </c>
      <c r="E81">
        <f t="shared" si="1"/>
        <v>0</v>
      </c>
      <c r="F81">
        <f t="shared" si="6"/>
        <v>0.80505629999999995</v>
      </c>
      <c r="G81">
        <f t="shared" si="6"/>
        <v>19.448440000000002</v>
      </c>
      <c r="H81">
        <f t="shared" si="6"/>
        <v>36567.589999999997</v>
      </c>
      <c r="I81">
        <f t="shared" si="6"/>
        <v>35126.800000000003</v>
      </c>
      <c r="J81">
        <f t="shared" si="6"/>
        <v>0</v>
      </c>
      <c r="K81">
        <f t="shared" si="6"/>
        <v>65138.21</v>
      </c>
      <c r="M81">
        <f t="shared" si="7"/>
        <v>0</v>
      </c>
      <c r="N81">
        <f t="shared" si="7"/>
        <v>0</v>
      </c>
      <c r="O81">
        <f t="shared" si="7"/>
        <v>0</v>
      </c>
      <c r="P81">
        <f t="shared" si="3"/>
        <v>5.0990000000006308E-4</v>
      </c>
      <c r="Q81">
        <f t="shared" si="3"/>
        <v>7.0229999999998682E-2</v>
      </c>
      <c r="R81">
        <f t="shared" si="3"/>
        <v>-263.0399999999936</v>
      </c>
      <c r="S81">
        <f t="shared" si="3"/>
        <v>-634.76000000000204</v>
      </c>
      <c r="T81">
        <f t="shared" si="3"/>
        <v>487.34339999999997</v>
      </c>
      <c r="U81">
        <f t="shared" si="3"/>
        <v>-10224.080000000002</v>
      </c>
      <c r="V81">
        <f t="shared" si="10"/>
        <v>-115.62339999999153</v>
      </c>
      <c r="X81">
        <f t="shared" si="4"/>
        <v>0</v>
      </c>
      <c r="Y81">
        <f t="shared" si="4"/>
        <v>0</v>
      </c>
      <c r="Z81">
        <f t="shared" si="4"/>
        <v>0</v>
      </c>
      <c r="AA81">
        <f t="shared" si="4"/>
        <v>-4.2500000000056382E-5</v>
      </c>
      <c r="AB81">
        <f t="shared" si="4"/>
        <v>3.7179999999999325E-2</v>
      </c>
      <c r="AC81">
        <f t="shared" si="4"/>
        <v>663.98999999999796</v>
      </c>
      <c r="AD81">
        <f t="shared" si="4"/>
        <v>433.34999999999854</v>
      </c>
      <c r="AE81">
        <f t="shared" si="4"/>
        <v>36.435100000000034</v>
      </c>
      <c r="AF81">
        <f t="shared" si="4"/>
        <v>20948.720000000008</v>
      </c>
      <c r="AG81">
        <f t="shared" si="11"/>
        <v>194.20489999999938</v>
      </c>
    </row>
    <row r="82" spans="2:33" x14ac:dyDescent="0.35">
      <c r="B82">
        <f t="shared" si="8"/>
        <v>31</v>
      </c>
      <c r="C82">
        <f t="shared" si="5"/>
        <v>0</v>
      </c>
      <c r="D82">
        <f t="shared" si="1"/>
        <v>0</v>
      </c>
      <c r="E82">
        <f t="shared" si="1"/>
        <v>0</v>
      </c>
      <c r="F82">
        <f t="shared" si="6"/>
        <v>0.80552630000000003</v>
      </c>
      <c r="G82">
        <f t="shared" si="6"/>
        <v>19.465409999999999</v>
      </c>
      <c r="H82">
        <f t="shared" si="6"/>
        <v>38205.43</v>
      </c>
      <c r="I82">
        <f t="shared" si="6"/>
        <v>36089.9</v>
      </c>
      <c r="J82">
        <f t="shared" si="6"/>
        <v>0</v>
      </c>
      <c r="K82">
        <f t="shared" si="6"/>
        <v>73109.710000000006</v>
      </c>
      <c r="M82">
        <f t="shared" si="7"/>
        <v>0</v>
      </c>
      <c r="N82">
        <f t="shared" si="7"/>
        <v>0</v>
      </c>
      <c r="O82">
        <f t="shared" si="7"/>
        <v>0</v>
      </c>
      <c r="P82">
        <f t="shared" si="3"/>
        <v>2.2711999999999177E-3</v>
      </c>
      <c r="Q82">
        <f t="shared" si="3"/>
        <v>0.10527000000000086</v>
      </c>
      <c r="R82">
        <f t="shared" si="3"/>
        <v>-535.44000000000233</v>
      </c>
      <c r="S82">
        <f t="shared" si="3"/>
        <v>-777.38000000000466</v>
      </c>
      <c r="T82">
        <f t="shared" si="3"/>
        <v>486.74590000000001</v>
      </c>
      <c r="U82">
        <f t="shared" si="3"/>
        <v>-11488.840000000004</v>
      </c>
      <c r="V82">
        <f t="shared" si="10"/>
        <v>-244.80589999999768</v>
      </c>
      <c r="X82">
        <f t="shared" si="4"/>
        <v>0</v>
      </c>
      <c r="Y82">
        <f t="shared" si="4"/>
        <v>0</v>
      </c>
      <c r="Z82">
        <f t="shared" si="4"/>
        <v>0</v>
      </c>
      <c r="AA82">
        <f t="shared" si="4"/>
        <v>-4.9207999999999474E-3</v>
      </c>
      <c r="AB82">
        <f t="shared" si="4"/>
        <v>-0.110240000000001</v>
      </c>
      <c r="AC82">
        <f t="shared" si="4"/>
        <v>765.72000000000116</v>
      </c>
      <c r="AD82">
        <f t="shared" si="4"/>
        <v>494.70000000000437</v>
      </c>
      <c r="AE82">
        <f t="shared" si="4"/>
        <v>-16.950300000000027</v>
      </c>
      <c r="AF82">
        <f t="shared" si="4"/>
        <v>23599.169999999991</v>
      </c>
      <c r="AG82">
        <f t="shared" si="11"/>
        <v>287.97029999999677</v>
      </c>
    </row>
    <row r="83" spans="2:33" x14ac:dyDescent="0.35">
      <c r="B83">
        <f t="shared" si="8"/>
        <v>32</v>
      </c>
      <c r="C83">
        <f t="shared" si="5"/>
        <v>0</v>
      </c>
      <c r="D83">
        <f t="shared" si="1"/>
        <v>0</v>
      </c>
      <c r="E83">
        <f t="shared" si="1"/>
        <v>0</v>
      </c>
      <c r="F83">
        <f t="shared" si="6"/>
        <v>0.77733660000000004</v>
      </c>
      <c r="G83">
        <f t="shared" si="6"/>
        <v>18.547070000000001</v>
      </c>
      <c r="H83">
        <f t="shared" si="6"/>
        <v>39144.03</v>
      </c>
      <c r="I83">
        <f t="shared" si="6"/>
        <v>37858.46</v>
      </c>
      <c r="J83">
        <f t="shared" si="6"/>
        <v>0</v>
      </c>
      <c r="K83">
        <f t="shared" si="6"/>
        <v>82349.09</v>
      </c>
      <c r="M83">
        <f t="shared" si="7"/>
        <v>0</v>
      </c>
      <c r="N83">
        <f t="shared" si="7"/>
        <v>0</v>
      </c>
      <c r="O83">
        <f t="shared" si="7"/>
        <v>0</v>
      </c>
      <c r="P83">
        <f t="shared" si="3"/>
        <v>1.0073499999999957E-2</v>
      </c>
      <c r="Q83">
        <f t="shared" si="3"/>
        <v>0.27858999999999767</v>
      </c>
      <c r="R83">
        <f t="shared" si="3"/>
        <v>-89.040000000000873</v>
      </c>
      <c r="S83">
        <f t="shared" si="3"/>
        <v>-770.5</v>
      </c>
      <c r="T83">
        <f t="shared" si="3"/>
        <v>446.30790000000002</v>
      </c>
      <c r="U83">
        <f t="shared" si="3"/>
        <v>-12822.36</v>
      </c>
      <c r="V83">
        <f t="shared" si="10"/>
        <v>235.15209999999911</v>
      </c>
      <c r="X83">
        <f t="shared" si="4"/>
        <v>0</v>
      </c>
      <c r="Y83">
        <f t="shared" si="4"/>
        <v>0</v>
      </c>
      <c r="Z83">
        <f t="shared" si="4"/>
        <v>0</v>
      </c>
      <c r="AA83">
        <f t="shared" si="4"/>
        <v>-9.237599999999957E-3</v>
      </c>
      <c r="AB83">
        <f t="shared" si="4"/>
        <v>-0.13785999999999987</v>
      </c>
      <c r="AC83">
        <f t="shared" si="4"/>
        <v>824.84000000000378</v>
      </c>
      <c r="AD83">
        <f t="shared" si="4"/>
        <v>457.72000000000116</v>
      </c>
      <c r="AE83">
        <f t="shared" si="4"/>
        <v>-2.9179000000000315</v>
      </c>
      <c r="AF83">
        <f t="shared" si="4"/>
        <v>25626.070000000007</v>
      </c>
      <c r="AG83">
        <f t="shared" si="11"/>
        <v>370.03790000000265</v>
      </c>
    </row>
    <row r="84" spans="2:33" x14ac:dyDescent="0.35">
      <c r="B84">
        <f t="shared" si="8"/>
        <v>33</v>
      </c>
      <c r="C84">
        <f t="shared" si="5"/>
        <v>0</v>
      </c>
      <c r="D84">
        <f t="shared" si="1"/>
        <v>0</v>
      </c>
      <c r="E84">
        <f t="shared" si="1"/>
        <v>0</v>
      </c>
      <c r="F84">
        <f t="shared" si="6"/>
        <v>0.79748110000000005</v>
      </c>
      <c r="G84">
        <f t="shared" si="6"/>
        <v>19.59891</v>
      </c>
      <c r="H84">
        <f t="shared" si="6"/>
        <v>40589.040000000001</v>
      </c>
      <c r="I84">
        <f t="shared" si="6"/>
        <v>39176.550000000003</v>
      </c>
      <c r="J84">
        <f t="shared" si="6"/>
        <v>0</v>
      </c>
      <c r="K84">
        <f t="shared" si="6"/>
        <v>88563.64</v>
      </c>
      <c r="M84">
        <f t="shared" si="7"/>
        <v>0</v>
      </c>
      <c r="N84">
        <f t="shared" si="7"/>
        <v>0</v>
      </c>
      <c r="O84">
        <f t="shared" si="7"/>
        <v>0</v>
      </c>
      <c r="P84">
        <f t="shared" si="3"/>
        <v>6.6750999999999339E-3</v>
      </c>
      <c r="Q84">
        <f t="shared" si="3"/>
        <v>0.21562000000000126</v>
      </c>
      <c r="R84">
        <f t="shared" si="3"/>
        <v>-240.51000000000204</v>
      </c>
      <c r="S84">
        <f t="shared" si="3"/>
        <v>-815.91000000000349</v>
      </c>
      <c r="T84">
        <f t="shared" si="3"/>
        <v>458.42759999999998</v>
      </c>
      <c r="U84">
        <f t="shared" si="3"/>
        <v>-12158.75</v>
      </c>
      <c r="V84">
        <f t="shared" si="10"/>
        <v>116.97240000000147</v>
      </c>
      <c r="X84">
        <f t="shared" si="4"/>
        <v>0</v>
      </c>
      <c r="Y84">
        <f t="shared" si="4"/>
        <v>0</v>
      </c>
      <c r="Z84">
        <f t="shared" si="4"/>
        <v>0</v>
      </c>
      <c r="AA84">
        <f t="shared" si="4"/>
        <v>-9.0261000000000369E-3</v>
      </c>
      <c r="AB84">
        <f t="shared" si="4"/>
        <v>-0.2896300000000025</v>
      </c>
      <c r="AC84">
        <f t="shared" si="4"/>
        <v>896.33000000000175</v>
      </c>
      <c r="AD84">
        <f t="shared" si="4"/>
        <v>564.79000000000087</v>
      </c>
      <c r="AE84">
        <f t="shared" si="4"/>
        <v>-19.544299999999964</v>
      </c>
      <c r="AF84">
        <f t="shared" si="4"/>
        <v>25687.710000000006</v>
      </c>
      <c r="AG84">
        <f t="shared" si="11"/>
        <v>351.08430000000089</v>
      </c>
    </row>
    <row r="85" spans="2:33" x14ac:dyDescent="0.35">
      <c r="B85">
        <f t="shared" si="8"/>
        <v>34</v>
      </c>
      <c r="C85">
        <f t="shared" si="5"/>
        <v>0</v>
      </c>
      <c r="D85">
        <f t="shared" si="5"/>
        <v>0</v>
      </c>
      <c r="E85">
        <f t="shared" si="5"/>
        <v>0</v>
      </c>
      <c r="F85">
        <f t="shared" si="6"/>
        <v>0.7798119</v>
      </c>
      <c r="G85">
        <f t="shared" si="6"/>
        <v>18.995509999999999</v>
      </c>
      <c r="H85">
        <f t="shared" si="6"/>
        <v>40966.720000000001</v>
      </c>
      <c r="I85">
        <f t="shared" si="6"/>
        <v>41515.339999999997</v>
      </c>
      <c r="J85">
        <f t="shared" si="6"/>
        <v>0</v>
      </c>
      <c r="K85">
        <f t="shared" si="6"/>
        <v>96499.34</v>
      </c>
      <c r="M85">
        <f t="shared" si="7"/>
        <v>0</v>
      </c>
      <c r="N85">
        <f t="shared" si="7"/>
        <v>0</v>
      </c>
      <c r="O85">
        <f t="shared" si="7"/>
        <v>0</v>
      </c>
      <c r="P85">
        <f t="shared" ref="P85:U100" si="12">IF(AND(ISNUMBER(P19),ISNUMBER(F19)),P19-F19,"")</f>
        <v>7.4893999999999794E-3</v>
      </c>
      <c r="Q85">
        <f t="shared" si="12"/>
        <v>0.22766999999999982</v>
      </c>
      <c r="R85">
        <f t="shared" si="12"/>
        <v>-278.13999999999942</v>
      </c>
      <c r="S85">
        <f t="shared" si="12"/>
        <v>-904.5399999999936</v>
      </c>
      <c r="T85">
        <f t="shared" si="12"/>
        <v>413.92270000000002</v>
      </c>
      <c r="U85">
        <f t="shared" si="12"/>
        <v>-14719.64</v>
      </c>
      <c r="V85">
        <f t="shared" si="10"/>
        <v>212.4772999999941</v>
      </c>
      <c r="X85">
        <f t="shared" ref="X85:AF100" si="13">IF(AND(ISNUMBER(X19),ISNUMBER(M19)),X19-M19,"")</f>
        <v>0</v>
      </c>
      <c r="Y85">
        <f t="shared" si="13"/>
        <v>0</v>
      </c>
      <c r="Z85">
        <f t="shared" si="13"/>
        <v>0</v>
      </c>
      <c r="AA85">
        <f t="shared" si="13"/>
        <v>-1.0193899999999978E-2</v>
      </c>
      <c r="AB85">
        <f t="shared" si="13"/>
        <v>-0.27123999999999882</v>
      </c>
      <c r="AC85">
        <f t="shared" si="13"/>
        <v>575.04000000000087</v>
      </c>
      <c r="AD85">
        <f t="shared" si="13"/>
        <v>513.79999999999563</v>
      </c>
      <c r="AE85">
        <f t="shared" si="13"/>
        <v>3.4488999999999805</v>
      </c>
      <c r="AF85">
        <f t="shared" si="13"/>
        <v>24473.699999999997</v>
      </c>
      <c r="AG85">
        <f t="shared" si="11"/>
        <v>57.791100000005258</v>
      </c>
    </row>
    <row r="86" spans="2:33" x14ac:dyDescent="0.35">
      <c r="B86">
        <f t="shared" si="8"/>
        <v>35</v>
      </c>
      <c r="C86">
        <f t="shared" si="5"/>
        <v>0</v>
      </c>
      <c r="D86">
        <f t="shared" si="5"/>
        <v>0</v>
      </c>
      <c r="E86">
        <f t="shared" si="5"/>
        <v>0</v>
      </c>
      <c r="F86">
        <f t="shared" ref="F86:K101" si="14">IF(ISNUMBER(F20),F20,"")</f>
        <v>0.77706529999999996</v>
      </c>
      <c r="G86">
        <f t="shared" si="14"/>
        <v>19.26249</v>
      </c>
      <c r="H86">
        <f t="shared" si="14"/>
        <v>41812.75</v>
      </c>
      <c r="I86">
        <f t="shared" si="14"/>
        <v>43936.38</v>
      </c>
      <c r="J86">
        <f t="shared" si="14"/>
        <v>0</v>
      </c>
      <c r="K86">
        <f t="shared" si="14"/>
        <v>101382.8</v>
      </c>
      <c r="M86">
        <f t="shared" ref="M86:O101" si="15">IF(ISNUMBER(M20),M20,"")</f>
        <v>0</v>
      </c>
      <c r="N86">
        <f t="shared" si="15"/>
        <v>0</v>
      </c>
      <c r="O86">
        <f t="shared" si="15"/>
        <v>0</v>
      </c>
      <c r="P86">
        <f t="shared" si="12"/>
        <v>6.3707000000000624E-3</v>
      </c>
      <c r="Q86">
        <f t="shared" si="12"/>
        <v>0.15686000000000178</v>
      </c>
      <c r="R86">
        <f t="shared" si="12"/>
        <v>-306.91999999999825</v>
      </c>
      <c r="S86">
        <f t="shared" si="12"/>
        <v>-758</v>
      </c>
      <c r="T86">
        <f t="shared" si="12"/>
        <v>395.95979999999997</v>
      </c>
      <c r="U86">
        <f t="shared" si="12"/>
        <v>-15689.279999999999</v>
      </c>
      <c r="V86">
        <f t="shared" si="10"/>
        <v>55.120200000001773</v>
      </c>
      <c r="X86">
        <f t="shared" si="13"/>
        <v>0</v>
      </c>
      <c r="Y86">
        <f t="shared" si="13"/>
        <v>0</v>
      </c>
      <c r="Z86">
        <f t="shared" si="13"/>
        <v>0</v>
      </c>
      <c r="AA86">
        <f t="shared" si="13"/>
        <v>-1.4698500000000059E-2</v>
      </c>
      <c r="AB86">
        <f t="shared" si="13"/>
        <v>-0.29464000000000112</v>
      </c>
      <c r="AC86">
        <f t="shared" si="13"/>
        <v>432.09999999999854</v>
      </c>
      <c r="AD86">
        <f t="shared" si="13"/>
        <v>442.24000000000524</v>
      </c>
      <c r="AE86">
        <f t="shared" si="13"/>
        <v>-9.8063999999999965</v>
      </c>
      <c r="AF86">
        <f t="shared" si="13"/>
        <v>24260.679999999993</v>
      </c>
      <c r="AG86">
        <f t="shared" si="11"/>
        <v>-0.33360000000669743</v>
      </c>
    </row>
    <row r="87" spans="2:33" x14ac:dyDescent="0.35">
      <c r="B87">
        <f t="shared" si="8"/>
        <v>36</v>
      </c>
      <c r="C87">
        <f t="shared" si="5"/>
        <v>0</v>
      </c>
      <c r="D87">
        <f t="shared" si="5"/>
        <v>0</v>
      </c>
      <c r="E87">
        <f t="shared" si="5"/>
        <v>0</v>
      </c>
      <c r="F87">
        <f t="shared" si="14"/>
        <v>0.7532548</v>
      </c>
      <c r="G87">
        <f t="shared" si="14"/>
        <v>20.766359999999999</v>
      </c>
      <c r="H87">
        <f t="shared" si="14"/>
        <v>43293.22</v>
      </c>
      <c r="I87">
        <f t="shared" si="14"/>
        <v>38054.69</v>
      </c>
      <c r="J87">
        <f t="shared" si="14"/>
        <v>0</v>
      </c>
      <c r="K87">
        <f t="shared" si="14"/>
        <v>112729.7</v>
      </c>
      <c r="M87">
        <f t="shared" si="15"/>
        <v>0</v>
      </c>
      <c r="N87">
        <f t="shared" si="15"/>
        <v>0</v>
      </c>
      <c r="O87">
        <f t="shared" si="15"/>
        <v>0</v>
      </c>
      <c r="P87">
        <f t="shared" si="12"/>
        <v>5.6804000000000299E-3</v>
      </c>
      <c r="Q87">
        <f t="shared" si="12"/>
        <v>0.10444000000000031</v>
      </c>
      <c r="R87">
        <f t="shared" si="12"/>
        <v>-584.75</v>
      </c>
      <c r="S87">
        <f t="shared" si="12"/>
        <v>-664.63000000000466</v>
      </c>
      <c r="T87">
        <f t="shared" si="12"/>
        <v>339.37029999999999</v>
      </c>
      <c r="U87">
        <f t="shared" si="12"/>
        <v>-15414.61</v>
      </c>
      <c r="V87">
        <f t="shared" si="10"/>
        <v>-259.49029999999539</v>
      </c>
      <c r="X87">
        <f t="shared" si="13"/>
        <v>0</v>
      </c>
      <c r="Y87">
        <f t="shared" si="13"/>
        <v>0</v>
      </c>
      <c r="Z87">
        <f t="shared" si="13"/>
        <v>0</v>
      </c>
      <c r="AA87">
        <f t="shared" si="13"/>
        <v>-1.990200000000053E-3</v>
      </c>
      <c r="AB87">
        <f t="shared" si="13"/>
        <v>-6.0659999999998604E-2</v>
      </c>
      <c r="AC87">
        <f t="shared" si="13"/>
        <v>1087.5400000000009</v>
      </c>
      <c r="AD87">
        <f t="shared" si="13"/>
        <v>512.10000000000582</v>
      </c>
      <c r="AE87">
        <f t="shared" si="13"/>
        <v>10.131700000000023</v>
      </c>
      <c r="AF87">
        <f t="shared" si="13"/>
        <v>24231.710000000006</v>
      </c>
      <c r="AG87">
        <f t="shared" si="11"/>
        <v>565.30829999999514</v>
      </c>
    </row>
    <row r="88" spans="2:33" x14ac:dyDescent="0.35">
      <c r="B88">
        <f t="shared" si="8"/>
        <v>37</v>
      </c>
      <c r="C88">
        <f t="shared" si="5"/>
        <v>0</v>
      </c>
      <c r="D88">
        <f t="shared" si="5"/>
        <v>0</v>
      </c>
      <c r="E88">
        <f t="shared" si="5"/>
        <v>0</v>
      </c>
      <c r="F88">
        <f t="shared" si="14"/>
        <v>0.80472250000000001</v>
      </c>
      <c r="G88">
        <f t="shared" si="14"/>
        <v>21.511849999999999</v>
      </c>
      <c r="H88">
        <f t="shared" si="14"/>
        <v>47083.1</v>
      </c>
      <c r="I88">
        <f t="shared" si="14"/>
        <v>37924.949999999997</v>
      </c>
      <c r="J88">
        <f t="shared" si="14"/>
        <v>0</v>
      </c>
      <c r="K88">
        <f t="shared" si="14"/>
        <v>128644.6</v>
      </c>
      <c r="M88">
        <f t="shared" si="15"/>
        <v>0</v>
      </c>
      <c r="N88">
        <f t="shared" si="15"/>
        <v>0</v>
      </c>
      <c r="O88">
        <f t="shared" si="15"/>
        <v>0</v>
      </c>
      <c r="P88">
        <f t="shared" si="12"/>
        <v>5.4265999999999481E-3</v>
      </c>
      <c r="Q88">
        <f t="shared" si="12"/>
        <v>8.3840000000002135E-2</v>
      </c>
      <c r="R88">
        <f t="shared" si="12"/>
        <v>-226.47999999999593</v>
      </c>
      <c r="S88">
        <f t="shared" si="12"/>
        <v>-733.18000000000029</v>
      </c>
      <c r="T88">
        <f t="shared" si="12"/>
        <v>473.54149999999998</v>
      </c>
      <c r="U88">
        <f t="shared" si="12"/>
        <v>-16473.900000000009</v>
      </c>
      <c r="V88">
        <f t="shared" si="10"/>
        <v>33.158500000004324</v>
      </c>
      <c r="X88">
        <f t="shared" si="13"/>
        <v>0</v>
      </c>
      <c r="Y88">
        <f t="shared" si="13"/>
        <v>0</v>
      </c>
      <c r="Z88">
        <f t="shared" si="13"/>
        <v>0</v>
      </c>
      <c r="AA88">
        <f t="shared" si="13"/>
        <v>-1.0397699999999954E-2</v>
      </c>
      <c r="AB88">
        <f t="shared" si="13"/>
        <v>-0.27468999999999966</v>
      </c>
      <c r="AC88">
        <f t="shared" si="13"/>
        <v>690.15999999999622</v>
      </c>
      <c r="AD88">
        <f t="shared" si="13"/>
        <v>686.4600000000064</v>
      </c>
      <c r="AE88">
        <f t="shared" si="13"/>
        <v>1.0704000000000065</v>
      </c>
      <c r="AF88">
        <f t="shared" si="13"/>
        <v>28783.000000000015</v>
      </c>
      <c r="AG88">
        <f t="shared" si="11"/>
        <v>2.6295999999897504</v>
      </c>
    </row>
    <row r="89" spans="2:33" x14ac:dyDescent="0.35">
      <c r="B89">
        <f t="shared" si="8"/>
        <v>38</v>
      </c>
      <c r="C89">
        <f t="shared" si="5"/>
        <v>0</v>
      </c>
      <c r="D89">
        <f t="shared" si="5"/>
        <v>0</v>
      </c>
      <c r="E89">
        <f t="shared" si="5"/>
        <v>0</v>
      </c>
      <c r="F89">
        <f t="shared" si="14"/>
        <v>0.79122300000000001</v>
      </c>
      <c r="G89">
        <f t="shared" si="14"/>
        <v>21.152159999999999</v>
      </c>
      <c r="H89">
        <f t="shared" si="14"/>
        <v>48068.53</v>
      </c>
      <c r="I89">
        <f t="shared" si="14"/>
        <v>38595.24</v>
      </c>
      <c r="J89">
        <f t="shared" si="14"/>
        <v>0</v>
      </c>
      <c r="K89">
        <f t="shared" si="14"/>
        <v>146193.5</v>
      </c>
      <c r="M89">
        <f t="shared" si="15"/>
        <v>0</v>
      </c>
      <c r="N89">
        <f t="shared" si="15"/>
        <v>0</v>
      </c>
      <c r="O89">
        <f t="shared" si="15"/>
        <v>0</v>
      </c>
      <c r="P89">
        <f t="shared" si="12"/>
        <v>1.8373000000000417E-3</v>
      </c>
      <c r="Q89">
        <f t="shared" si="12"/>
        <v>6.810000000000116E-2</v>
      </c>
      <c r="R89">
        <f t="shared" si="12"/>
        <v>-859.94999999999709</v>
      </c>
      <c r="S89">
        <f t="shared" si="12"/>
        <v>-695.73999999999796</v>
      </c>
      <c r="T89">
        <f t="shared" si="12"/>
        <v>436.81709999999998</v>
      </c>
      <c r="U89">
        <f t="shared" si="12"/>
        <v>-19659.399999999994</v>
      </c>
      <c r="V89">
        <f t="shared" si="10"/>
        <v>-601.02709999999911</v>
      </c>
      <c r="X89">
        <f t="shared" si="13"/>
        <v>0</v>
      </c>
      <c r="Y89">
        <f t="shared" si="13"/>
        <v>0</v>
      </c>
      <c r="Z89">
        <f t="shared" si="13"/>
        <v>0</v>
      </c>
      <c r="AA89">
        <f t="shared" si="13"/>
        <v>-4.2591000000000712E-3</v>
      </c>
      <c r="AB89">
        <f t="shared" si="13"/>
        <v>-0.20977999999999852</v>
      </c>
      <c r="AC89">
        <f t="shared" si="13"/>
        <v>1102.3899999999994</v>
      </c>
      <c r="AD89">
        <f t="shared" si="13"/>
        <v>555.7699999999968</v>
      </c>
      <c r="AE89">
        <f t="shared" si="13"/>
        <v>-58.502399999999966</v>
      </c>
      <c r="AF89">
        <f t="shared" si="13"/>
        <v>30295.799999999988</v>
      </c>
      <c r="AG89">
        <f t="shared" si="11"/>
        <v>605.12240000000247</v>
      </c>
    </row>
    <row r="90" spans="2:33" x14ac:dyDescent="0.35">
      <c r="B90">
        <f t="shared" si="8"/>
        <v>39</v>
      </c>
      <c r="C90">
        <f t="shared" si="5"/>
        <v>0</v>
      </c>
      <c r="D90">
        <f t="shared" si="5"/>
        <v>0</v>
      </c>
      <c r="E90">
        <f t="shared" si="5"/>
        <v>0</v>
      </c>
      <c r="F90">
        <f t="shared" si="14"/>
        <v>0.7765126</v>
      </c>
      <c r="G90">
        <f t="shared" si="14"/>
        <v>20.577750000000002</v>
      </c>
      <c r="H90">
        <f t="shared" si="14"/>
        <v>48370.6</v>
      </c>
      <c r="I90">
        <f t="shared" si="14"/>
        <v>39534.42</v>
      </c>
      <c r="J90">
        <f t="shared" si="14"/>
        <v>0</v>
      </c>
      <c r="K90">
        <f t="shared" si="14"/>
        <v>161928.20000000001</v>
      </c>
      <c r="M90">
        <f t="shared" si="15"/>
        <v>0</v>
      </c>
      <c r="N90">
        <f t="shared" si="15"/>
        <v>0</v>
      </c>
      <c r="O90">
        <f t="shared" si="15"/>
        <v>0</v>
      </c>
      <c r="P90">
        <f t="shared" si="12"/>
        <v>-2.0362000000000435E-3</v>
      </c>
      <c r="Q90">
        <f t="shared" si="12"/>
        <v>2.2569999999998203E-2</v>
      </c>
      <c r="R90">
        <f t="shared" si="12"/>
        <v>-893.58000000000175</v>
      </c>
      <c r="S90">
        <f t="shared" si="12"/>
        <v>-876.00999999999476</v>
      </c>
      <c r="T90">
        <f t="shared" si="12"/>
        <v>362.21019999999999</v>
      </c>
      <c r="U90">
        <f t="shared" si="12"/>
        <v>-23094.800000000017</v>
      </c>
      <c r="V90">
        <f t="shared" si="10"/>
        <v>-379.78020000000697</v>
      </c>
      <c r="X90">
        <f t="shared" si="13"/>
        <v>0</v>
      </c>
      <c r="Y90">
        <f t="shared" si="13"/>
        <v>0</v>
      </c>
      <c r="Z90">
        <f t="shared" si="13"/>
        <v>0</v>
      </c>
      <c r="AA90">
        <f t="shared" si="13"/>
        <v>-1.3297999999999366E-3</v>
      </c>
      <c r="AB90">
        <f t="shared" si="13"/>
        <v>-8.0330000000000013E-2</v>
      </c>
      <c r="AC90">
        <f t="shared" si="13"/>
        <v>1318.5699999999997</v>
      </c>
      <c r="AD90">
        <f t="shared" si="13"/>
        <v>710.35999999999331</v>
      </c>
      <c r="AE90">
        <f t="shared" si="13"/>
        <v>14.941700000000026</v>
      </c>
      <c r="AF90">
        <f t="shared" si="13"/>
        <v>33122.5</v>
      </c>
      <c r="AG90">
        <f t="shared" si="11"/>
        <v>593.26830000000632</v>
      </c>
    </row>
    <row r="91" spans="2:33" x14ac:dyDescent="0.35">
      <c r="B91">
        <f t="shared" si="8"/>
        <v>40</v>
      </c>
      <c r="C91">
        <f t="shared" si="5"/>
        <v>0</v>
      </c>
      <c r="D91">
        <f t="shared" si="5"/>
        <v>0</v>
      </c>
      <c r="E91">
        <f t="shared" si="5"/>
        <v>0</v>
      </c>
      <c r="F91">
        <f t="shared" si="14"/>
        <v>0.76500999999999997</v>
      </c>
      <c r="G91">
        <f t="shared" si="14"/>
        <v>20.698969999999999</v>
      </c>
      <c r="H91">
        <f t="shared" si="14"/>
        <v>49459.95</v>
      </c>
      <c r="I91">
        <f t="shared" si="14"/>
        <v>40074.22</v>
      </c>
      <c r="J91">
        <f t="shared" si="14"/>
        <v>0</v>
      </c>
      <c r="K91">
        <f t="shared" si="14"/>
        <v>179997.1</v>
      </c>
      <c r="M91">
        <f t="shared" si="15"/>
        <v>0</v>
      </c>
      <c r="N91">
        <f t="shared" si="15"/>
        <v>0</v>
      </c>
      <c r="O91">
        <f t="shared" si="15"/>
        <v>0</v>
      </c>
      <c r="P91">
        <f t="shared" si="12"/>
        <v>2.9185999999999934E-3</v>
      </c>
      <c r="Q91">
        <f t="shared" si="12"/>
        <v>5.1610000000000156E-2</v>
      </c>
      <c r="R91">
        <f t="shared" si="12"/>
        <v>-1049.5599999999977</v>
      </c>
      <c r="S91">
        <f t="shared" si="12"/>
        <v>-978.37000000000262</v>
      </c>
      <c r="T91">
        <f t="shared" si="12"/>
        <v>362.57310000000001</v>
      </c>
      <c r="U91">
        <f t="shared" si="12"/>
        <v>-26533.5</v>
      </c>
      <c r="V91">
        <f t="shared" si="10"/>
        <v>-433.76309999999512</v>
      </c>
      <c r="X91">
        <f t="shared" si="13"/>
        <v>0</v>
      </c>
      <c r="Y91">
        <f t="shared" si="13"/>
        <v>0</v>
      </c>
      <c r="Z91">
        <f t="shared" si="13"/>
        <v>0</v>
      </c>
      <c r="AA91">
        <f t="shared" si="13"/>
        <v>-3.0854000000000159E-3</v>
      </c>
      <c r="AB91">
        <f t="shared" si="13"/>
        <v>-0.12820999999999927</v>
      </c>
      <c r="AC91">
        <f t="shared" si="13"/>
        <v>1455.1600000000035</v>
      </c>
      <c r="AD91">
        <f t="shared" si="13"/>
        <v>819.18000000000029</v>
      </c>
      <c r="AE91">
        <f t="shared" si="13"/>
        <v>-27.63839999999999</v>
      </c>
      <c r="AF91">
        <f t="shared" si="13"/>
        <v>36008</v>
      </c>
      <c r="AG91">
        <f t="shared" si="11"/>
        <v>663.61840000000325</v>
      </c>
    </row>
    <row r="92" spans="2:33" x14ac:dyDescent="0.35">
      <c r="B92">
        <f t="shared" si="8"/>
        <v>41</v>
      </c>
      <c r="C92">
        <f t="shared" si="5"/>
        <v>0</v>
      </c>
      <c r="D92">
        <f t="shared" si="5"/>
        <v>0</v>
      </c>
      <c r="E92">
        <f t="shared" si="5"/>
        <v>0</v>
      </c>
      <c r="F92">
        <f t="shared" si="14"/>
        <v>0.74373829999999996</v>
      </c>
      <c r="G92">
        <f t="shared" si="14"/>
        <v>20.579000000000001</v>
      </c>
      <c r="H92">
        <f t="shared" si="14"/>
        <v>50359.03</v>
      </c>
      <c r="I92">
        <f t="shared" si="14"/>
        <v>40619.589999999997</v>
      </c>
      <c r="J92">
        <f t="shared" si="14"/>
        <v>0</v>
      </c>
      <c r="K92">
        <f t="shared" si="14"/>
        <v>199112.5</v>
      </c>
      <c r="M92">
        <f t="shared" si="15"/>
        <v>0</v>
      </c>
      <c r="N92">
        <f t="shared" si="15"/>
        <v>0</v>
      </c>
      <c r="O92">
        <f t="shared" si="15"/>
        <v>0</v>
      </c>
      <c r="P92">
        <f t="shared" si="12"/>
        <v>6.7097000000000406E-3</v>
      </c>
      <c r="Q92">
        <f t="shared" si="12"/>
        <v>0.16527999999999921</v>
      </c>
      <c r="R92">
        <f t="shared" si="12"/>
        <v>-1078.5999999999985</v>
      </c>
      <c r="S92">
        <f t="shared" si="12"/>
        <v>-1091.3399999999965</v>
      </c>
      <c r="T92">
        <f t="shared" si="12"/>
        <v>334.23869999999999</v>
      </c>
      <c r="U92">
        <f t="shared" si="12"/>
        <v>-29086.5</v>
      </c>
      <c r="V92">
        <f t="shared" si="10"/>
        <v>-321.49870000000192</v>
      </c>
      <c r="X92">
        <f t="shared" si="13"/>
        <v>0</v>
      </c>
      <c r="Y92">
        <f t="shared" si="13"/>
        <v>0</v>
      </c>
      <c r="Z92">
        <f t="shared" si="13"/>
        <v>0</v>
      </c>
      <c r="AA92">
        <f t="shared" si="13"/>
        <v>-7.4182000000000414E-3</v>
      </c>
      <c r="AB92">
        <f t="shared" si="13"/>
        <v>-0.18308000000000035</v>
      </c>
      <c r="AC92">
        <f t="shared" si="13"/>
        <v>1442.3799999999974</v>
      </c>
      <c r="AD92">
        <f t="shared" si="13"/>
        <v>910.5</v>
      </c>
      <c r="AE92">
        <f t="shared" si="13"/>
        <v>-15.805499999999995</v>
      </c>
      <c r="AF92">
        <f t="shared" si="13"/>
        <v>37489.799999999988</v>
      </c>
      <c r="AG92">
        <f t="shared" si="11"/>
        <v>547.68549999999732</v>
      </c>
    </row>
    <row r="93" spans="2:33" x14ac:dyDescent="0.35">
      <c r="B93">
        <f t="shared" si="8"/>
        <v>42</v>
      </c>
      <c r="C93">
        <f t="shared" si="5"/>
        <v>0</v>
      </c>
      <c r="D93">
        <f t="shared" si="5"/>
        <v>0</v>
      </c>
      <c r="E93">
        <f t="shared" si="5"/>
        <v>0</v>
      </c>
      <c r="F93">
        <f t="shared" si="14"/>
        <v>0.72087389999999996</v>
      </c>
      <c r="G93">
        <f t="shared" si="14"/>
        <v>20.555040000000002</v>
      </c>
      <c r="H93">
        <f t="shared" si="14"/>
        <v>51569.68</v>
      </c>
      <c r="I93">
        <f t="shared" si="14"/>
        <v>40883.58</v>
      </c>
      <c r="J93">
        <f t="shared" si="14"/>
        <v>0</v>
      </c>
      <c r="K93">
        <f t="shared" si="14"/>
        <v>213926</v>
      </c>
      <c r="M93">
        <f t="shared" si="15"/>
        <v>0</v>
      </c>
      <c r="N93">
        <f t="shared" si="15"/>
        <v>0</v>
      </c>
      <c r="O93">
        <f t="shared" si="15"/>
        <v>0</v>
      </c>
      <c r="P93">
        <f t="shared" si="12"/>
        <v>1.7962000000000256E-3</v>
      </c>
      <c r="Q93">
        <f t="shared" si="12"/>
        <v>2.40199999999966E-2</v>
      </c>
      <c r="R93">
        <f t="shared" si="12"/>
        <v>-1318.8300000000017</v>
      </c>
      <c r="S93">
        <f t="shared" si="12"/>
        <v>-987.58000000000175</v>
      </c>
      <c r="T93">
        <f t="shared" si="12"/>
        <v>283.69869999999997</v>
      </c>
      <c r="U93">
        <f t="shared" si="12"/>
        <v>-26116.100000000006</v>
      </c>
      <c r="V93">
        <f t="shared" si="10"/>
        <v>-614.94869999999992</v>
      </c>
      <c r="X93">
        <f t="shared" si="13"/>
        <v>0</v>
      </c>
      <c r="Y93">
        <f t="shared" si="13"/>
        <v>0</v>
      </c>
      <c r="Z93">
        <f t="shared" si="13"/>
        <v>0</v>
      </c>
      <c r="AA93">
        <f t="shared" si="13"/>
        <v>-2.4227999999999472E-3</v>
      </c>
      <c r="AB93">
        <f t="shared" si="13"/>
        <v>-9.5869999999997901E-2</v>
      </c>
      <c r="AC93">
        <f t="shared" si="13"/>
        <v>1421.3499999999985</v>
      </c>
      <c r="AD93">
        <f t="shared" si="13"/>
        <v>911.27999999999884</v>
      </c>
      <c r="AE93">
        <f t="shared" si="13"/>
        <v>8.5889999999999986</v>
      </c>
      <c r="AF93">
        <f t="shared" si="13"/>
        <v>39062.899999999994</v>
      </c>
      <c r="AG93">
        <f t="shared" si="11"/>
        <v>501.48099999999977</v>
      </c>
    </row>
    <row r="94" spans="2:33" x14ac:dyDescent="0.35">
      <c r="B94">
        <f t="shared" si="8"/>
        <v>43</v>
      </c>
      <c r="C94">
        <f t="shared" si="5"/>
        <v>0</v>
      </c>
      <c r="D94">
        <f t="shared" si="5"/>
        <v>0</v>
      </c>
      <c r="E94">
        <f t="shared" si="5"/>
        <v>0</v>
      </c>
      <c r="F94">
        <f t="shared" si="14"/>
        <v>0.69976769999999999</v>
      </c>
      <c r="G94">
        <f t="shared" si="14"/>
        <v>20.902509999999999</v>
      </c>
      <c r="H94">
        <f t="shared" si="14"/>
        <v>53191.199999999997</v>
      </c>
      <c r="I94">
        <f t="shared" si="14"/>
        <v>40943.99</v>
      </c>
      <c r="J94">
        <f t="shared" si="14"/>
        <v>0</v>
      </c>
      <c r="K94">
        <f t="shared" si="14"/>
        <v>229758.2</v>
      </c>
      <c r="M94">
        <f t="shared" si="15"/>
        <v>0</v>
      </c>
      <c r="N94">
        <f t="shared" si="15"/>
        <v>0</v>
      </c>
      <c r="O94">
        <f t="shared" si="15"/>
        <v>0</v>
      </c>
      <c r="P94">
        <f t="shared" si="12"/>
        <v>3.7591999999999626E-3</v>
      </c>
      <c r="Q94">
        <f t="shared" si="12"/>
        <v>7.9750000000000654E-2</v>
      </c>
      <c r="R94">
        <f t="shared" si="12"/>
        <v>-1370.3199999999997</v>
      </c>
      <c r="S94">
        <f t="shared" si="12"/>
        <v>-1008.3699999999953</v>
      </c>
      <c r="T94">
        <f t="shared" si="12"/>
        <v>278.61500000000001</v>
      </c>
      <c r="U94">
        <f t="shared" si="12"/>
        <v>-25583.100000000006</v>
      </c>
      <c r="V94">
        <f t="shared" si="10"/>
        <v>-640.56500000000437</v>
      </c>
      <c r="X94">
        <f t="shared" si="13"/>
        <v>0</v>
      </c>
      <c r="Y94">
        <f t="shared" si="13"/>
        <v>0</v>
      </c>
      <c r="Z94">
        <f t="shared" si="13"/>
        <v>0</v>
      </c>
      <c r="AA94">
        <f t="shared" si="13"/>
        <v>-6.7581999999999365E-3</v>
      </c>
      <c r="AB94">
        <f t="shared" si="13"/>
        <v>-0.32908000000000115</v>
      </c>
      <c r="AC94">
        <f t="shared" si="13"/>
        <v>1071.1300000000047</v>
      </c>
      <c r="AD94">
        <f t="shared" si="13"/>
        <v>1204.7199999999939</v>
      </c>
      <c r="AE94">
        <f t="shared" si="13"/>
        <v>-1.2373000000000047</v>
      </c>
      <c r="AF94">
        <f t="shared" si="13"/>
        <v>39960.199999999983</v>
      </c>
      <c r="AG94">
        <f t="shared" si="11"/>
        <v>-132.35269999998923</v>
      </c>
    </row>
    <row r="95" spans="2:33" x14ac:dyDescent="0.35">
      <c r="B95">
        <f t="shared" si="8"/>
        <v>44</v>
      </c>
      <c r="C95">
        <f t="shared" si="5"/>
        <v>0</v>
      </c>
      <c r="D95">
        <f t="shared" si="5"/>
        <v>0</v>
      </c>
      <c r="E95">
        <f t="shared" si="5"/>
        <v>0</v>
      </c>
      <c r="F95">
        <f t="shared" si="14"/>
        <v>0.65313779999999999</v>
      </c>
      <c r="G95">
        <f t="shared" si="14"/>
        <v>20.41067</v>
      </c>
      <c r="H95">
        <f t="shared" si="14"/>
        <v>53886.71</v>
      </c>
      <c r="I95">
        <f t="shared" si="14"/>
        <v>41237.24</v>
      </c>
      <c r="J95">
        <f t="shared" si="14"/>
        <v>0</v>
      </c>
      <c r="K95">
        <f t="shared" si="14"/>
        <v>250302.4</v>
      </c>
      <c r="M95">
        <f t="shared" si="15"/>
        <v>0</v>
      </c>
      <c r="N95">
        <f t="shared" si="15"/>
        <v>0</v>
      </c>
      <c r="O95">
        <f t="shared" si="15"/>
        <v>0</v>
      </c>
      <c r="P95">
        <f t="shared" si="12"/>
        <v>9.1457000000000344E-3</v>
      </c>
      <c r="Q95">
        <f t="shared" si="12"/>
        <v>0.26919000000000182</v>
      </c>
      <c r="R95">
        <f t="shared" si="12"/>
        <v>-859.27999999999884</v>
      </c>
      <c r="S95">
        <f t="shared" si="12"/>
        <v>-1045.5899999999965</v>
      </c>
      <c r="T95">
        <f t="shared" si="12"/>
        <v>248.09909999999999</v>
      </c>
      <c r="U95">
        <f t="shared" si="12"/>
        <v>-27371.600000000006</v>
      </c>
      <c r="V95">
        <f t="shared" si="10"/>
        <v>-61.789100000002236</v>
      </c>
      <c r="X95">
        <f t="shared" si="13"/>
        <v>0</v>
      </c>
      <c r="Y95">
        <f t="shared" si="13"/>
        <v>0</v>
      </c>
      <c r="Z95">
        <f t="shared" si="13"/>
        <v>0</v>
      </c>
      <c r="AA95">
        <f t="shared" si="13"/>
        <v>-8.8506999999999891E-3</v>
      </c>
      <c r="AB95">
        <f t="shared" si="13"/>
        <v>-0.21987999999999985</v>
      </c>
      <c r="AC95">
        <f t="shared" si="13"/>
        <v>1439.760000000002</v>
      </c>
      <c r="AD95">
        <f t="shared" si="13"/>
        <v>1085.2799999999988</v>
      </c>
      <c r="AE95">
        <f t="shared" si="13"/>
        <v>13.87530000000001</v>
      </c>
      <c r="AF95">
        <f t="shared" si="13"/>
        <v>41680.100000000035</v>
      </c>
      <c r="AG95">
        <f t="shared" si="11"/>
        <v>340.60470000000328</v>
      </c>
    </row>
    <row r="96" spans="2:33" x14ac:dyDescent="0.35">
      <c r="B96">
        <f t="shared" si="8"/>
        <v>45</v>
      </c>
      <c r="C96">
        <f t="shared" si="5"/>
        <v>0</v>
      </c>
      <c r="D96">
        <f t="shared" si="5"/>
        <v>0</v>
      </c>
      <c r="E96">
        <f t="shared" si="5"/>
        <v>0</v>
      </c>
      <c r="F96">
        <f t="shared" si="14"/>
        <v>0.6087361</v>
      </c>
      <c r="G96">
        <f t="shared" si="14"/>
        <v>20.327500000000001</v>
      </c>
      <c r="H96">
        <f t="shared" si="14"/>
        <v>54383</v>
      </c>
      <c r="I96">
        <f t="shared" si="14"/>
        <v>41417.86</v>
      </c>
      <c r="J96">
        <f t="shared" si="14"/>
        <v>0</v>
      </c>
      <c r="K96">
        <f t="shared" si="14"/>
        <v>269137.5</v>
      </c>
      <c r="M96">
        <f t="shared" si="15"/>
        <v>0</v>
      </c>
      <c r="N96">
        <f t="shared" si="15"/>
        <v>0</v>
      </c>
      <c r="O96">
        <f t="shared" si="15"/>
        <v>0</v>
      </c>
      <c r="P96">
        <f t="shared" si="12"/>
        <v>9.3026999999999971E-3</v>
      </c>
      <c r="Q96">
        <f t="shared" si="12"/>
        <v>0.25121000000000038</v>
      </c>
      <c r="R96">
        <f t="shared" si="12"/>
        <v>-773.27999999999884</v>
      </c>
      <c r="S96">
        <f t="shared" si="12"/>
        <v>-1145.0900000000038</v>
      </c>
      <c r="T96">
        <f t="shared" si="12"/>
        <v>209.864</v>
      </c>
      <c r="U96">
        <f t="shared" si="12"/>
        <v>-28590.5</v>
      </c>
      <c r="V96">
        <f t="shared" si="10"/>
        <v>161.94600000000491</v>
      </c>
      <c r="X96">
        <f t="shared" si="13"/>
        <v>0</v>
      </c>
      <c r="Y96">
        <f t="shared" si="13"/>
        <v>0</v>
      </c>
      <c r="Z96">
        <f t="shared" si="13"/>
        <v>0</v>
      </c>
      <c r="AA96">
        <f t="shared" si="13"/>
        <v>-5.5815999999999644E-3</v>
      </c>
      <c r="AB96">
        <f t="shared" si="13"/>
        <v>-0.19320000000000093</v>
      </c>
      <c r="AC96">
        <f t="shared" si="13"/>
        <v>1512.7699999999968</v>
      </c>
      <c r="AD96">
        <f t="shared" si="13"/>
        <v>1292.5400000000009</v>
      </c>
      <c r="AE96">
        <f t="shared" si="13"/>
        <v>-2.0441000000000145</v>
      </c>
      <c r="AF96">
        <f t="shared" si="13"/>
        <v>44319.799999999988</v>
      </c>
      <c r="AG96">
        <f t="shared" si="11"/>
        <v>222.274099999996</v>
      </c>
    </row>
    <row r="97" spans="2:33" x14ac:dyDescent="0.35">
      <c r="B97">
        <f t="shared" si="8"/>
        <v>46</v>
      </c>
      <c r="C97">
        <f t="shared" si="5"/>
        <v>0</v>
      </c>
      <c r="D97">
        <f t="shared" si="5"/>
        <v>0</v>
      </c>
      <c r="E97">
        <f t="shared" si="5"/>
        <v>0</v>
      </c>
      <c r="F97">
        <f t="shared" si="14"/>
        <v>0.60649649999999999</v>
      </c>
      <c r="G97">
        <f t="shared" si="14"/>
        <v>20.087620000000001</v>
      </c>
      <c r="H97">
        <f t="shared" si="14"/>
        <v>55768.06</v>
      </c>
      <c r="I97">
        <f t="shared" si="14"/>
        <v>41860.67</v>
      </c>
      <c r="J97">
        <f t="shared" si="14"/>
        <v>0</v>
      </c>
      <c r="K97">
        <f t="shared" si="14"/>
        <v>288909.59999999998</v>
      </c>
      <c r="M97">
        <f t="shared" si="15"/>
        <v>0</v>
      </c>
      <c r="N97">
        <f t="shared" si="15"/>
        <v>0</v>
      </c>
      <c r="O97">
        <f t="shared" si="15"/>
        <v>0</v>
      </c>
      <c r="P97">
        <f t="shared" si="12"/>
        <v>4.8934999999999951E-3</v>
      </c>
      <c r="Q97">
        <f t="shared" si="12"/>
        <v>0.13713999999999871</v>
      </c>
      <c r="R97">
        <f t="shared" si="12"/>
        <v>-860.30999999999767</v>
      </c>
      <c r="S97">
        <f t="shared" si="12"/>
        <v>-1120.6999999999971</v>
      </c>
      <c r="T97">
        <f t="shared" si="12"/>
        <v>172.88140000000001</v>
      </c>
      <c r="U97">
        <f t="shared" si="12"/>
        <v>-27754.499999999971</v>
      </c>
      <c r="V97">
        <f t="shared" si="10"/>
        <v>87.508599999999433</v>
      </c>
      <c r="X97">
        <f t="shared" si="13"/>
        <v>0</v>
      </c>
      <c r="Y97">
        <f t="shared" si="13"/>
        <v>0</v>
      </c>
      <c r="Z97">
        <f t="shared" si="13"/>
        <v>0</v>
      </c>
      <c r="AA97">
        <f t="shared" si="13"/>
        <v>-6.3699999999999868E-3</v>
      </c>
      <c r="AB97">
        <f t="shared" si="13"/>
        <v>-0.3517399999999995</v>
      </c>
      <c r="AC97">
        <f t="shared" si="13"/>
        <v>1027.6900000000023</v>
      </c>
      <c r="AD97">
        <f t="shared" si="13"/>
        <v>1434.7900000000009</v>
      </c>
      <c r="AE97">
        <f t="shared" si="13"/>
        <v>-6.5991000000000213</v>
      </c>
      <c r="AF97">
        <f t="shared" si="13"/>
        <v>42141.199999999983</v>
      </c>
      <c r="AG97">
        <f t="shared" si="11"/>
        <v>-400.50089999999864</v>
      </c>
    </row>
    <row r="98" spans="2:33" x14ac:dyDescent="0.35">
      <c r="B98">
        <f t="shared" si="8"/>
        <v>47</v>
      </c>
      <c r="C98">
        <f t="shared" si="5"/>
        <v>0</v>
      </c>
      <c r="D98">
        <f t="shared" si="5"/>
        <v>0</v>
      </c>
      <c r="E98">
        <f t="shared" si="5"/>
        <v>0</v>
      </c>
      <c r="F98">
        <f t="shared" si="14"/>
        <v>0.59677420000000003</v>
      </c>
      <c r="G98">
        <f t="shared" si="14"/>
        <v>19.524570000000001</v>
      </c>
      <c r="H98">
        <f t="shared" si="14"/>
        <v>56569.64</v>
      </c>
      <c r="I98">
        <f t="shared" si="14"/>
        <v>42388.32</v>
      </c>
      <c r="J98">
        <f t="shared" si="14"/>
        <v>0</v>
      </c>
      <c r="K98">
        <f t="shared" si="14"/>
        <v>310329.3</v>
      </c>
      <c r="M98">
        <f t="shared" si="15"/>
        <v>0</v>
      </c>
      <c r="N98">
        <f t="shared" si="15"/>
        <v>0</v>
      </c>
      <c r="O98">
        <f t="shared" si="15"/>
        <v>0</v>
      </c>
      <c r="P98">
        <f t="shared" si="12"/>
        <v>1.0217900000000002E-2</v>
      </c>
      <c r="Q98">
        <f t="shared" si="12"/>
        <v>0.32187000000000054</v>
      </c>
      <c r="R98">
        <f t="shared" si="12"/>
        <v>-1078.489999999998</v>
      </c>
      <c r="S98">
        <f t="shared" si="12"/>
        <v>-1136.239999999998</v>
      </c>
      <c r="T98">
        <f t="shared" si="12"/>
        <v>150.5812</v>
      </c>
      <c r="U98">
        <f t="shared" si="12"/>
        <v>-30064.299999999988</v>
      </c>
      <c r="V98">
        <f t="shared" si="10"/>
        <v>-92.831200000000081</v>
      </c>
      <c r="X98">
        <f t="shared" si="13"/>
        <v>0</v>
      </c>
      <c r="Y98">
        <f t="shared" si="13"/>
        <v>0</v>
      </c>
      <c r="Z98">
        <f t="shared" si="13"/>
        <v>0</v>
      </c>
      <c r="AA98">
        <f t="shared" si="13"/>
        <v>-6.4601000000000797E-3</v>
      </c>
      <c r="AB98">
        <f t="shared" si="13"/>
        <v>-0.19228999999999985</v>
      </c>
      <c r="AC98">
        <f t="shared" si="13"/>
        <v>1556.9599999999991</v>
      </c>
      <c r="AD98">
        <f t="shared" si="13"/>
        <v>1332.2099999999991</v>
      </c>
      <c r="AE98">
        <f t="shared" si="13"/>
        <v>2.5216000000000065</v>
      </c>
      <c r="AF98">
        <f t="shared" si="13"/>
        <v>43872.299999999988</v>
      </c>
      <c r="AG98">
        <f t="shared" si="11"/>
        <v>222.22839999999997</v>
      </c>
    </row>
    <row r="99" spans="2:33" x14ac:dyDescent="0.35">
      <c r="B99">
        <f t="shared" si="8"/>
        <v>48</v>
      </c>
      <c r="C99">
        <f t="shared" si="5"/>
        <v>0</v>
      </c>
      <c r="D99">
        <f t="shared" si="5"/>
        <v>0</v>
      </c>
      <c r="E99">
        <f t="shared" si="5"/>
        <v>0</v>
      </c>
      <c r="F99">
        <f t="shared" si="14"/>
        <v>0.6048325</v>
      </c>
      <c r="G99">
        <f t="shared" si="14"/>
        <v>19.789570000000001</v>
      </c>
      <c r="H99">
        <f t="shared" si="14"/>
        <v>58080.31</v>
      </c>
      <c r="I99">
        <f t="shared" si="14"/>
        <v>42642.15</v>
      </c>
      <c r="J99">
        <f t="shared" si="14"/>
        <v>0</v>
      </c>
      <c r="K99">
        <f t="shared" si="14"/>
        <v>330318.09999999998</v>
      </c>
      <c r="M99">
        <f t="shared" si="15"/>
        <v>0</v>
      </c>
      <c r="N99">
        <f t="shared" si="15"/>
        <v>0</v>
      </c>
      <c r="O99">
        <f t="shared" si="15"/>
        <v>0</v>
      </c>
      <c r="P99">
        <f t="shared" si="12"/>
        <v>4.6024000000000065E-3</v>
      </c>
      <c r="Q99">
        <f t="shared" si="12"/>
        <v>0.16563999999999979</v>
      </c>
      <c r="R99">
        <f t="shared" si="12"/>
        <v>-1215.6399999999994</v>
      </c>
      <c r="S99">
        <f t="shared" si="12"/>
        <v>-998.2300000000032</v>
      </c>
      <c r="T99">
        <f t="shared" si="12"/>
        <v>133.70840000000001</v>
      </c>
      <c r="U99">
        <f t="shared" si="12"/>
        <v>-29146.5</v>
      </c>
      <c r="V99">
        <f t="shared" si="10"/>
        <v>-351.1183999999962</v>
      </c>
      <c r="X99">
        <f t="shared" si="13"/>
        <v>0</v>
      </c>
      <c r="Y99">
        <f t="shared" si="13"/>
        <v>0</v>
      </c>
      <c r="Z99">
        <f t="shared" si="13"/>
        <v>0</v>
      </c>
      <c r="AA99">
        <f t="shared" si="13"/>
        <v>-8.4376999999999924E-3</v>
      </c>
      <c r="AB99">
        <f t="shared" si="13"/>
        <v>-0.24831000000000003</v>
      </c>
      <c r="AC99">
        <f t="shared" si="13"/>
        <v>825.45000000000437</v>
      </c>
      <c r="AD99">
        <f t="shared" si="13"/>
        <v>1286.7300000000032</v>
      </c>
      <c r="AE99">
        <f t="shared" si="13"/>
        <v>-6.0004000000000133</v>
      </c>
      <c r="AF99">
        <f t="shared" si="13"/>
        <v>40049.400000000023</v>
      </c>
      <c r="AG99">
        <f t="shared" si="11"/>
        <v>-455.27959999999882</v>
      </c>
    </row>
    <row r="100" spans="2:33" x14ac:dyDescent="0.35">
      <c r="B100">
        <f t="shared" si="8"/>
        <v>49</v>
      </c>
      <c r="C100">
        <f t="shared" si="5"/>
        <v>0</v>
      </c>
      <c r="D100">
        <f t="shared" si="5"/>
        <v>0</v>
      </c>
      <c r="E100">
        <f t="shared" si="5"/>
        <v>0</v>
      </c>
      <c r="F100">
        <f t="shared" si="14"/>
        <v>0.60363270000000002</v>
      </c>
      <c r="G100">
        <f t="shared" si="14"/>
        <v>19.88287</v>
      </c>
      <c r="H100">
        <f t="shared" si="14"/>
        <v>59303.72</v>
      </c>
      <c r="I100">
        <f t="shared" si="14"/>
        <v>42975.9</v>
      </c>
      <c r="J100">
        <f t="shared" si="14"/>
        <v>0</v>
      </c>
      <c r="K100">
        <f t="shared" si="14"/>
        <v>352565.4</v>
      </c>
      <c r="M100">
        <f t="shared" si="15"/>
        <v>0</v>
      </c>
      <c r="N100">
        <f t="shared" si="15"/>
        <v>0</v>
      </c>
      <c r="O100">
        <f t="shared" si="15"/>
        <v>0</v>
      </c>
      <c r="P100">
        <f t="shared" si="12"/>
        <v>6.4079999999999693E-3</v>
      </c>
      <c r="Q100">
        <f t="shared" si="12"/>
        <v>0.16397999999999868</v>
      </c>
      <c r="R100">
        <f t="shared" si="12"/>
        <v>-871.45000000000437</v>
      </c>
      <c r="S100">
        <f t="shared" si="12"/>
        <v>-1096.8100000000049</v>
      </c>
      <c r="T100">
        <f t="shared" si="12"/>
        <v>109.3403</v>
      </c>
      <c r="U100">
        <f t="shared" si="12"/>
        <v>-28494.600000000035</v>
      </c>
      <c r="V100">
        <f t="shared" si="10"/>
        <v>116.01970000000063</v>
      </c>
      <c r="X100">
        <f t="shared" si="13"/>
        <v>0</v>
      </c>
      <c r="Y100">
        <f t="shared" si="13"/>
        <v>0</v>
      </c>
      <c r="Z100">
        <f t="shared" si="13"/>
        <v>0</v>
      </c>
      <c r="AA100">
        <f t="shared" si="13"/>
        <v>-6.1533999999999756E-3</v>
      </c>
      <c r="AB100">
        <f t="shared" si="13"/>
        <v>-0.24723999999999791</v>
      </c>
      <c r="AC100">
        <f t="shared" si="13"/>
        <v>890.89000000000669</v>
      </c>
      <c r="AD100">
        <f t="shared" si="13"/>
        <v>1301.5800000000017</v>
      </c>
      <c r="AE100">
        <f t="shared" si="13"/>
        <v>6.8712000000000018</v>
      </c>
      <c r="AF100">
        <f t="shared" si="13"/>
        <v>39054.5</v>
      </c>
      <c r="AG100">
        <f t="shared" si="11"/>
        <v>-417.5611999999951</v>
      </c>
    </row>
    <row r="101" spans="2:33" x14ac:dyDescent="0.35">
      <c r="B101">
        <f t="shared" si="8"/>
        <v>50</v>
      </c>
      <c r="C101">
        <f t="shared" si="5"/>
        <v>0</v>
      </c>
      <c r="D101">
        <f t="shared" si="5"/>
        <v>0</v>
      </c>
      <c r="E101">
        <f t="shared" si="5"/>
        <v>0</v>
      </c>
      <c r="F101">
        <f t="shared" si="14"/>
        <v>0.60527319999999996</v>
      </c>
      <c r="G101">
        <f t="shared" si="14"/>
        <v>19.908760000000001</v>
      </c>
      <c r="H101">
        <f t="shared" si="14"/>
        <v>60504</v>
      </c>
      <c r="I101">
        <f t="shared" si="14"/>
        <v>43207.6</v>
      </c>
      <c r="J101">
        <f t="shared" si="14"/>
        <v>0</v>
      </c>
      <c r="K101">
        <f t="shared" si="14"/>
        <v>372762</v>
      </c>
      <c r="M101">
        <f t="shared" si="15"/>
        <v>0</v>
      </c>
      <c r="N101">
        <f t="shared" si="15"/>
        <v>0</v>
      </c>
      <c r="O101">
        <f t="shared" si="15"/>
        <v>0</v>
      </c>
      <c r="P101">
        <f t="shared" ref="P101:U116" si="16">IF(AND(ISNUMBER(P35),ISNUMBER(F35)),P35-F35,"")</f>
        <v>9.6265000000000933E-3</v>
      </c>
      <c r="Q101">
        <f t="shared" si="16"/>
        <v>0.38939999999999841</v>
      </c>
      <c r="R101">
        <f t="shared" si="16"/>
        <v>-934.04000000000087</v>
      </c>
      <c r="S101">
        <f t="shared" si="16"/>
        <v>-1143.4599999999991</v>
      </c>
      <c r="T101">
        <f t="shared" si="16"/>
        <v>94.476249999999993</v>
      </c>
      <c r="U101">
        <f t="shared" si="16"/>
        <v>-27290.299999999988</v>
      </c>
      <c r="V101">
        <f t="shared" si="10"/>
        <v>114.94374999999832</v>
      </c>
      <c r="X101">
        <f t="shared" ref="X101:AF116" si="17">IF(AND(ISNUMBER(X35),ISNUMBER(M35)),X35-M35,"")</f>
        <v>0</v>
      </c>
      <c r="Y101">
        <f t="shared" si="17"/>
        <v>0</v>
      </c>
      <c r="Z101">
        <f t="shared" si="17"/>
        <v>0</v>
      </c>
      <c r="AA101">
        <f t="shared" si="17"/>
        <v>-1.1841400000000002E-2</v>
      </c>
      <c r="AB101">
        <f t="shared" si="17"/>
        <v>-0.54673999999999978</v>
      </c>
      <c r="AC101">
        <f t="shared" si="17"/>
        <v>734.16000000000349</v>
      </c>
      <c r="AD101">
        <f t="shared" si="17"/>
        <v>1325.9000000000015</v>
      </c>
      <c r="AE101">
        <f t="shared" si="17"/>
        <v>12.072250000000011</v>
      </c>
      <c r="AF101">
        <f t="shared" si="17"/>
        <v>36964.799999999988</v>
      </c>
      <c r="AG101">
        <f t="shared" si="11"/>
        <v>-603.81224999999802</v>
      </c>
    </row>
    <row r="102" spans="2:33" x14ac:dyDescent="0.35">
      <c r="B102">
        <f t="shared" si="8"/>
        <v>51</v>
      </c>
      <c r="C102">
        <f t="shared" si="5"/>
        <v>0</v>
      </c>
      <c r="D102">
        <f t="shared" si="5"/>
        <v>0</v>
      </c>
      <c r="E102">
        <f t="shared" si="5"/>
        <v>0</v>
      </c>
      <c r="F102">
        <f t="shared" ref="F102:K117" si="18">IF(ISNUMBER(F36),F36,"")</f>
        <v>0.60178690000000001</v>
      </c>
      <c r="G102">
        <f t="shared" si="18"/>
        <v>19.99596</v>
      </c>
      <c r="H102">
        <f t="shared" si="18"/>
        <v>61561.35</v>
      </c>
      <c r="I102">
        <f t="shared" si="18"/>
        <v>43392.91</v>
      </c>
      <c r="J102">
        <f t="shared" si="18"/>
        <v>0</v>
      </c>
      <c r="K102">
        <f t="shared" si="18"/>
        <v>396685.5</v>
      </c>
      <c r="M102">
        <f t="shared" ref="M102:O117" si="19">IF(ISNUMBER(M36),M36,"")</f>
        <v>0</v>
      </c>
      <c r="N102">
        <f t="shared" si="19"/>
        <v>0</v>
      </c>
      <c r="O102">
        <f t="shared" si="19"/>
        <v>0</v>
      </c>
      <c r="P102">
        <f t="shared" si="16"/>
        <v>8.9342000000000033E-3</v>
      </c>
      <c r="Q102">
        <f t="shared" si="16"/>
        <v>0.294789999999999</v>
      </c>
      <c r="R102">
        <f t="shared" si="16"/>
        <v>-528.93999999999505</v>
      </c>
      <c r="S102">
        <f t="shared" si="16"/>
        <v>-1035.9000000000015</v>
      </c>
      <c r="T102">
        <f t="shared" si="16"/>
        <v>84.641549999999995</v>
      </c>
      <c r="U102">
        <f t="shared" si="16"/>
        <v>-27634.599999999977</v>
      </c>
      <c r="V102">
        <f t="shared" si="10"/>
        <v>422.31845000000635</v>
      </c>
      <c r="X102">
        <f t="shared" si="17"/>
        <v>0</v>
      </c>
      <c r="Y102">
        <f t="shared" si="17"/>
        <v>0</v>
      </c>
      <c r="Z102">
        <f t="shared" si="17"/>
        <v>0</v>
      </c>
      <c r="AA102">
        <f t="shared" si="17"/>
        <v>-7.95570000000001E-3</v>
      </c>
      <c r="AB102">
        <f t="shared" si="17"/>
        <v>-0.32512999999999792</v>
      </c>
      <c r="AC102">
        <f t="shared" si="17"/>
        <v>567.50999999999476</v>
      </c>
      <c r="AD102">
        <f t="shared" si="17"/>
        <v>1152.5799999999945</v>
      </c>
      <c r="AE102">
        <f t="shared" si="17"/>
        <v>-1.8977000000000004</v>
      </c>
      <c r="AF102">
        <f t="shared" si="17"/>
        <v>34800.299999999988</v>
      </c>
      <c r="AG102">
        <f t="shared" si="11"/>
        <v>-583.17229999999972</v>
      </c>
    </row>
    <row r="103" spans="2:33" x14ac:dyDescent="0.35">
      <c r="B103">
        <f t="shared" si="8"/>
        <v>52</v>
      </c>
      <c r="C103">
        <f t="shared" si="5"/>
        <v>0</v>
      </c>
      <c r="D103">
        <f t="shared" si="5"/>
        <v>0</v>
      </c>
      <c r="E103">
        <f t="shared" si="5"/>
        <v>0</v>
      </c>
      <c r="F103">
        <f t="shared" si="18"/>
        <v>0.60112239999999995</v>
      </c>
      <c r="G103">
        <f t="shared" si="18"/>
        <v>20.032910000000001</v>
      </c>
      <c r="H103">
        <f t="shared" si="18"/>
        <v>63173.24</v>
      </c>
      <c r="I103">
        <f t="shared" si="18"/>
        <v>43552.2</v>
      </c>
      <c r="J103">
        <f t="shared" si="18"/>
        <v>0</v>
      </c>
      <c r="K103">
        <f t="shared" si="18"/>
        <v>420835.2</v>
      </c>
      <c r="M103">
        <f t="shared" si="19"/>
        <v>0</v>
      </c>
      <c r="N103">
        <f t="shared" si="19"/>
        <v>0</v>
      </c>
      <c r="O103">
        <f t="shared" si="19"/>
        <v>0</v>
      </c>
      <c r="P103">
        <f t="shared" si="16"/>
        <v>2.1683000000000119E-3</v>
      </c>
      <c r="Q103">
        <f t="shared" si="16"/>
        <v>0.1555599999999977</v>
      </c>
      <c r="R103">
        <f t="shared" si="16"/>
        <v>-846.44999999999709</v>
      </c>
      <c r="S103">
        <f t="shared" si="16"/>
        <v>-896.57999999999447</v>
      </c>
      <c r="T103">
        <f t="shared" si="16"/>
        <v>66.633840000000006</v>
      </c>
      <c r="U103">
        <f t="shared" si="16"/>
        <v>-26423.5</v>
      </c>
      <c r="V103">
        <f t="shared" si="10"/>
        <v>-16.503840000002583</v>
      </c>
      <c r="X103">
        <f t="shared" si="17"/>
        <v>0</v>
      </c>
      <c r="Y103">
        <f t="shared" si="17"/>
        <v>0</v>
      </c>
      <c r="Z103">
        <f t="shared" si="17"/>
        <v>0</v>
      </c>
      <c r="AA103">
        <f t="shared" si="17"/>
        <v>-7.1850999999999443E-3</v>
      </c>
      <c r="AB103">
        <f t="shared" si="17"/>
        <v>-0.38288999999999973</v>
      </c>
      <c r="AC103">
        <f t="shared" si="17"/>
        <v>288.90000000000146</v>
      </c>
      <c r="AD103">
        <f t="shared" si="17"/>
        <v>1070.2199999999939</v>
      </c>
      <c r="AE103">
        <f t="shared" si="17"/>
        <v>-4.073670000000007</v>
      </c>
      <c r="AF103">
        <f t="shared" si="17"/>
        <v>32981</v>
      </c>
      <c r="AG103">
        <f t="shared" si="11"/>
        <v>-777.24632999999244</v>
      </c>
    </row>
    <row r="104" spans="2:33" x14ac:dyDescent="0.35">
      <c r="B104">
        <f t="shared" si="8"/>
        <v>53</v>
      </c>
      <c r="C104">
        <f t="shared" si="5"/>
        <v>0</v>
      </c>
      <c r="D104">
        <f t="shared" si="5"/>
        <v>0</v>
      </c>
      <c r="E104">
        <f t="shared" si="5"/>
        <v>0</v>
      </c>
      <c r="F104">
        <f t="shared" si="18"/>
        <v>0.59333959999999997</v>
      </c>
      <c r="G104">
        <f t="shared" si="18"/>
        <v>19.934249999999999</v>
      </c>
      <c r="H104">
        <f t="shared" si="18"/>
        <v>64034.97</v>
      </c>
      <c r="I104">
        <f t="shared" si="18"/>
        <v>43797.09</v>
      </c>
      <c r="J104">
        <f t="shared" si="18"/>
        <v>0</v>
      </c>
      <c r="K104">
        <f t="shared" si="18"/>
        <v>444158.5</v>
      </c>
      <c r="M104">
        <f t="shared" si="19"/>
        <v>0</v>
      </c>
      <c r="N104">
        <f t="shared" si="19"/>
        <v>0</v>
      </c>
      <c r="O104">
        <f t="shared" si="19"/>
        <v>0</v>
      </c>
      <c r="P104">
        <f t="shared" si="16"/>
        <v>2.3602999999999819E-3</v>
      </c>
      <c r="Q104">
        <f t="shared" si="16"/>
        <v>0.17750000000000199</v>
      </c>
      <c r="R104">
        <f t="shared" si="16"/>
        <v>-772.30999999999767</v>
      </c>
      <c r="S104">
        <f t="shared" si="16"/>
        <v>-914.30999999999767</v>
      </c>
      <c r="T104">
        <f t="shared" si="16"/>
        <v>46.23169</v>
      </c>
      <c r="U104">
        <f t="shared" si="16"/>
        <v>-23542.5</v>
      </c>
      <c r="V104">
        <f t="shared" si="10"/>
        <v>95.768310000000042</v>
      </c>
      <c r="X104">
        <f t="shared" si="17"/>
        <v>0</v>
      </c>
      <c r="Y104">
        <f t="shared" si="17"/>
        <v>0</v>
      </c>
      <c r="Z104">
        <f t="shared" si="17"/>
        <v>0</v>
      </c>
      <c r="AA104">
        <f t="shared" si="17"/>
        <v>-2.9181999999999819E-3</v>
      </c>
      <c r="AB104">
        <f t="shared" si="17"/>
        <v>-0.13510000000000133</v>
      </c>
      <c r="AC104">
        <f t="shared" si="17"/>
        <v>360.93999999999505</v>
      </c>
      <c r="AD104">
        <f t="shared" si="17"/>
        <v>840.97000000000116</v>
      </c>
      <c r="AE104">
        <f t="shared" si="17"/>
        <v>8.9624999999999986</v>
      </c>
      <c r="AF104">
        <f t="shared" si="17"/>
        <v>28503.900000000023</v>
      </c>
      <c r="AG104">
        <f t="shared" si="11"/>
        <v>-488.99250000000609</v>
      </c>
    </row>
    <row r="105" spans="2:33" x14ac:dyDescent="0.35">
      <c r="B105">
        <f t="shared" si="8"/>
        <v>54</v>
      </c>
      <c r="C105">
        <f t="shared" si="5"/>
        <v>0</v>
      </c>
      <c r="D105">
        <f t="shared" si="5"/>
        <v>0</v>
      </c>
      <c r="E105">
        <f t="shared" si="5"/>
        <v>0</v>
      </c>
      <c r="F105">
        <f t="shared" si="18"/>
        <v>0.58750590000000003</v>
      </c>
      <c r="G105">
        <f t="shared" si="18"/>
        <v>20.126190000000001</v>
      </c>
      <c r="H105">
        <f t="shared" si="18"/>
        <v>65566.039999999994</v>
      </c>
      <c r="I105">
        <f t="shared" si="18"/>
        <v>43901.84</v>
      </c>
      <c r="J105">
        <f t="shared" si="18"/>
        <v>0</v>
      </c>
      <c r="K105">
        <f t="shared" si="18"/>
        <v>472424.3</v>
      </c>
      <c r="M105">
        <f t="shared" si="19"/>
        <v>0</v>
      </c>
      <c r="N105">
        <f t="shared" si="19"/>
        <v>0</v>
      </c>
      <c r="O105">
        <f t="shared" si="19"/>
        <v>0</v>
      </c>
      <c r="P105">
        <f t="shared" si="16"/>
        <v>-4.7200000000002795E-4</v>
      </c>
      <c r="Q105">
        <f t="shared" si="16"/>
        <v>3.0969999999999942E-2</v>
      </c>
      <c r="R105">
        <f t="shared" si="16"/>
        <v>-1026.0299999999916</v>
      </c>
      <c r="S105">
        <f t="shared" si="16"/>
        <v>-1001.6099999999933</v>
      </c>
      <c r="T105">
        <f t="shared" si="16"/>
        <v>44.754269999999998</v>
      </c>
      <c r="U105">
        <f t="shared" si="16"/>
        <v>-25910.5</v>
      </c>
      <c r="V105">
        <f t="shared" si="10"/>
        <v>-69.17426999999816</v>
      </c>
      <c r="X105">
        <f t="shared" si="17"/>
        <v>0</v>
      </c>
      <c r="Y105">
        <f t="shared" si="17"/>
        <v>0</v>
      </c>
      <c r="Z105">
        <f t="shared" si="17"/>
        <v>0</v>
      </c>
      <c r="AA105">
        <f t="shared" si="17"/>
        <v>-2.3168999999999551E-3</v>
      </c>
      <c r="AB105">
        <f t="shared" si="17"/>
        <v>-0.17814000000000263</v>
      </c>
      <c r="AC105">
        <f t="shared" si="17"/>
        <v>406.15999999999622</v>
      </c>
      <c r="AD105">
        <f t="shared" si="17"/>
        <v>927.91999999999825</v>
      </c>
      <c r="AE105">
        <f t="shared" si="17"/>
        <v>-3.1652199999999979</v>
      </c>
      <c r="AF105">
        <f t="shared" si="17"/>
        <v>29314.100000000035</v>
      </c>
      <c r="AG105">
        <f t="shared" si="11"/>
        <v>-518.59478000000206</v>
      </c>
    </row>
    <row r="106" spans="2:33" x14ac:dyDescent="0.35">
      <c r="B106">
        <f t="shared" si="8"/>
        <v>55</v>
      </c>
      <c r="C106">
        <f t="shared" si="5"/>
        <v>0</v>
      </c>
      <c r="D106">
        <f t="shared" si="5"/>
        <v>0</v>
      </c>
      <c r="E106">
        <f t="shared" si="5"/>
        <v>0</v>
      </c>
      <c r="F106">
        <f t="shared" si="18"/>
        <v>0.56984020000000002</v>
      </c>
      <c r="G106">
        <f t="shared" si="18"/>
        <v>19.69013</v>
      </c>
      <c r="H106">
        <f t="shared" si="18"/>
        <v>65993.850000000006</v>
      </c>
      <c r="I106">
        <f t="shared" si="18"/>
        <v>44442.61</v>
      </c>
      <c r="J106">
        <f t="shared" si="18"/>
        <v>0</v>
      </c>
      <c r="K106">
        <f t="shared" si="18"/>
        <v>495852</v>
      </c>
      <c r="M106">
        <f t="shared" si="19"/>
        <v>0</v>
      </c>
      <c r="N106">
        <f t="shared" si="19"/>
        <v>0</v>
      </c>
      <c r="O106">
        <f t="shared" si="19"/>
        <v>0</v>
      </c>
      <c r="P106">
        <f t="shared" si="16"/>
        <v>-4.3699999999979866E-5</v>
      </c>
      <c r="Q106">
        <f t="shared" si="16"/>
        <v>7.6650000000000773E-2</v>
      </c>
      <c r="R106">
        <f t="shared" si="16"/>
        <v>-574.28000000000611</v>
      </c>
      <c r="S106">
        <f t="shared" si="16"/>
        <v>-994.70999999999913</v>
      </c>
      <c r="T106">
        <f t="shared" si="16"/>
        <v>40.283969999999997</v>
      </c>
      <c r="U106">
        <f t="shared" si="16"/>
        <v>-25779.5</v>
      </c>
      <c r="V106">
        <f t="shared" si="10"/>
        <v>380.14602999999306</v>
      </c>
      <c r="X106">
        <f t="shared" si="17"/>
        <v>0</v>
      </c>
      <c r="Y106">
        <f t="shared" si="17"/>
        <v>0</v>
      </c>
      <c r="Z106">
        <f t="shared" si="17"/>
        <v>0</v>
      </c>
      <c r="AA106">
        <f t="shared" si="17"/>
        <v>-3.3706000000000014E-3</v>
      </c>
      <c r="AB106">
        <f t="shared" si="17"/>
        <v>-0.2679399999999994</v>
      </c>
      <c r="AC106">
        <f t="shared" si="17"/>
        <v>176.31999999999971</v>
      </c>
      <c r="AD106">
        <f t="shared" si="17"/>
        <v>932.33000000000175</v>
      </c>
      <c r="AE106">
        <f t="shared" si="17"/>
        <v>-10.781689999999998</v>
      </c>
      <c r="AF106">
        <f t="shared" si="17"/>
        <v>28705.299999999988</v>
      </c>
      <c r="AG106">
        <f t="shared" si="11"/>
        <v>-745.22831000000201</v>
      </c>
    </row>
    <row r="107" spans="2:33" x14ac:dyDescent="0.35">
      <c r="B107">
        <f t="shared" si="8"/>
        <v>56</v>
      </c>
      <c r="C107">
        <f t="shared" si="5"/>
        <v>0</v>
      </c>
      <c r="D107">
        <f t="shared" si="5"/>
        <v>0</v>
      </c>
      <c r="E107">
        <f t="shared" si="5"/>
        <v>0</v>
      </c>
      <c r="F107">
        <f t="shared" si="18"/>
        <v>0.56949640000000001</v>
      </c>
      <c r="G107">
        <f t="shared" si="18"/>
        <v>20.593610000000002</v>
      </c>
      <c r="H107">
        <f t="shared" si="18"/>
        <v>68361.929999999993</v>
      </c>
      <c r="I107">
        <f t="shared" si="18"/>
        <v>44572.480000000003</v>
      </c>
      <c r="J107">
        <f t="shared" si="18"/>
        <v>0</v>
      </c>
      <c r="K107">
        <f t="shared" si="18"/>
        <v>523508.1</v>
      </c>
      <c r="M107">
        <f t="shared" si="19"/>
        <v>0</v>
      </c>
      <c r="N107">
        <f t="shared" si="19"/>
        <v>0</v>
      </c>
      <c r="O107">
        <f t="shared" si="19"/>
        <v>0</v>
      </c>
      <c r="P107">
        <f t="shared" si="16"/>
        <v>-3.5593999999999903E-3</v>
      </c>
      <c r="Q107">
        <f t="shared" si="16"/>
        <v>0.11959999999999837</v>
      </c>
      <c r="R107">
        <f t="shared" si="16"/>
        <v>-961.7899999999936</v>
      </c>
      <c r="S107">
        <f t="shared" si="16"/>
        <v>-851.49000000000524</v>
      </c>
      <c r="T107">
        <f t="shared" si="16"/>
        <v>30.757079999999998</v>
      </c>
      <c r="U107">
        <f t="shared" si="16"/>
        <v>-25959.899999999965</v>
      </c>
      <c r="V107">
        <f t="shared" si="10"/>
        <v>-141.05707999998833</v>
      </c>
      <c r="X107">
        <f t="shared" si="17"/>
        <v>0</v>
      </c>
      <c r="Y107">
        <f t="shared" si="17"/>
        <v>0</v>
      </c>
      <c r="Z107">
        <f t="shared" si="17"/>
        <v>0</v>
      </c>
      <c r="AA107">
        <f t="shared" si="17"/>
        <v>2.1801000000000181E-3</v>
      </c>
      <c r="AB107">
        <f t="shared" si="17"/>
        <v>-0.11714999999999876</v>
      </c>
      <c r="AC107">
        <f t="shared" si="17"/>
        <v>478.24000000000524</v>
      </c>
      <c r="AD107">
        <f t="shared" si="17"/>
        <v>884.01000000000204</v>
      </c>
      <c r="AE107">
        <f t="shared" si="17"/>
        <v>1.4539700000000018</v>
      </c>
      <c r="AF107">
        <f t="shared" si="17"/>
        <v>27371.899999999965</v>
      </c>
      <c r="AG107">
        <f t="shared" si="11"/>
        <v>-407.22396999999683</v>
      </c>
    </row>
    <row r="108" spans="2:33" x14ac:dyDescent="0.35">
      <c r="B108">
        <f t="shared" si="8"/>
        <v>57</v>
      </c>
      <c r="C108">
        <f t="shared" si="5"/>
        <v>0</v>
      </c>
      <c r="D108">
        <f t="shared" si="5"/>
        <v>0</v>
      </c>
      <c r="E108">
        <f t="shared" si="5"/>
        <v>0</v>
      </c>
      <c r="F108">
        <f t="shared" si="18"/>
        <v>0.53617610000000004</v>
      </c>
      <c r="G108">
        <f t="shared" si="18"/>
        <v>19.813400000000001</v>
      </c>
      <c r="H108">
        <f t="shared" si="18"/>
        <v>69202.11</v>
      </c>
      <c r="I108">
        <f t="shared" si="18"/>
        <v>44644</v>
      </c>
      <c r="J108">
        <f t="shared" si="18"/>
        <v>0</v>
      </c>
      <c r="K108">
        <f t="shared" si="18"/>
        <v>550372.5</v>
      </c>
      <c r="M108">
        <f t="shared" si="19"/>
        <v>0</v>
      </c>
      <c r="N108">
        <f t="shared" si="19"/>
        <v>0</v>
      </c>
      <c r="O108">
        <f t="shared" si="19"/>
        <v>0</v>
      </c>
      <c r="P108">
        <f t="shared" si="16"/>
        <v>1.8540000000000223E-4</v>
      </c>
      <c r="Q108">
        <f t="shared" si="16"/>
        <v>0.20059999999999789</v>
      </c>
      <c r="R108">
        <f t="shared" si="16"/>
        <v>-956.08999999999651</v>
      </c>
      <c r="S108">
        <f t="shared" si="16"/>
        <v>-865.02999999999884</v>
      </c>
      <c r="T108">
        <f t="shared" si="16"/>
        <v>22.979669999999999</v>
      </c>
      <c r="U108">
        <f t="shared" si="16"/>
        <v>-25365.699999999953</v>
      </c>
      <c r="V108">
        <f t="shared" si="10"/>
        <v>-114.03966999999761</v>
      </c>
      <c r="X108">
        <f t="shared" si="17"/>
        <v>0</v>
      </c>
      <c r="Y108">
        <f t="shared" si="17"/>
        <v>0</v>
      </c>
      <c r="Z108">
        <f t="shared" si="17"/>
        <v>0</v>
      </c>
      <c r="AA108">
        <f t="shared" si="17"/>
        <v>1.2977999999999046E-3</v>
      </c>
      <c r="AB108">
        <f t="shared" si="17"/>
        <v>-0.12320000000000064</v>
      </c>
      <c r="AC108">
        <f t="shared" si="17"/>
        <v>635.25</v>
      </c>
      <c r="AD108">
        <f t="shared" si="17"/>
        <v>974.5</v>
      </c>
      <c r="AE108">
        <f t="shared" si="17"/>
        <v>7.0045099999999998</v>
      </c>
      <c r="AF108">
        <f t="shared" si="17"/>
        <v>27455</v>
      </c>
      <c r="AG108">
        <f t="shared" si="11"/>
        <v>-346.25450999999998</v>
      </c>
    </row>
    <row r="109" spans="2:33" x14ac:dyDescent="0.35">
      <c r="B109">
        <f t="shared" si="8"/>
        <v>58</v>
      </c>
      <c r="C109">
        <f t="shared" si="5"/>
        <v>0</v>
      </c>
      <c r="D109">
        <f t="shared" si="5"/>
        <v>0</v>
      </c>
      <c r="E109">
        <f t="shared" si="5"/>
        <v>0</v>
      </c>
      <c r="F109">
        <f t="shared" si="18"/>
        <v>0.50807860000000005</v>
      </c>
      <c r="G109">
        <f t="shared" si="18"/>
        <v>19.60755</v>
      </c>
      <c r="H109">
        <f t="shared" si="18"/>
        <v>70245.259999999995</v>
      </c>
      <c r="I109">
        <f t="shared" si="18"/>
        <v>45233.95</v>
      </c>
      <c r="J109">
        <f t="shared" si="18"/>
        <v>0</v>
      </c>
      <c r="K109">
        <f t="shared" si="18"/>
        <v>580172.19999999995</v>
      </c>
      <c r="M109">
        <f t="shared" si="19"/>
        <v>0</v>
      </c>
      <c r="N109">
        <f t="shared" si="19"/>
        <v>0</v>
      </c>
      <c r="O109">
        <f t="shared" si="19"/>
        <v>0</v>
      </c>
      <c r="P109">
        <f t="shared" si="16"/>
        <v>4.6233999999999442E-3</v>
      </c>
      <c r="Q109">
        <f t="shared" si="16"/>
        <v>0.2332099999999997</v>
      </c>
      <c r="R109">
        <f t="shared" si="16"/>
        <v>-634.72000000000116</v>
      </c>
      <c r="S109">
        <f t="shared" si="16"/>
        <v>-1259.3099999999977</v>
      </c>
      <c r="T109">
        <f t="shared" si="16"/>
        <v>21.581810000000001</v>
      </c>
      <c r="U109">
        <f t="shared" si="16"/>
        <v>-33881.79999999993</v>
      </c>
      <c r="V109">
        <f t="shared" si="10"/>
        <v>603.00818999999649</v>
      </c>
      <c r="X109">
        <f t="shared" si="17"/>
        <v>0</v>
      </c>
      <c r="Y109">
        <f t="shared" si="17"/>
        <v>0</v>
      </c>
      <c r="Z109">
        <f t="shared" si="17"/>
        <v>0</v>
      </c>
      <c r="AA109">
        <f t="shared" si="17"/>
        <v>-2.3360000000000047E-3</v>
      </c>
      <c r="AB109">
        <f t="shared" si="17"/>
        <v>-0.27875999999999834</v>
      </c>
      <c r="AC109">
        <f t="shared" si="17"/>
        <v>314.23000000001048</v>
      </c>
      <c r="AD109">
        <f t="shared" si="17"/>
        <v>1240.4800000000032</v>
      </c>
      <c r="AE109">
        <f t="shared" si="17"/>
        <v>-3.7340599999999995</v>
      </c>
      <c r="AF109">
        <f t="shared" si="17"/>
        <v>35729.900000000023</v>
      </c>
      <c r="AG109">
        <f t="shared" si="11"/>
        <v>-922.51593999999272</v>
      </c>
    </row>
    <row r="110" spans="2:33" x14ac:dyDescent="0.35">
      <c r="B110">
        <f t="shared" si="8"/>
        <v>59</v>
      </c>
      <c r="C110">
        <f t="shared" si="5"/>
        <v>0</v>
      </c>
      <c r="D110">
        <f t="shared" si="5"/>
        <v>0</v>
      </c>
      <c r="E110">
        <f t="shared" si="5"/>
        <v>0</v>
      </c>
      <c r="F110">
        <f t="shared" si="18"/>
        <v>0.49379139999999999</v>
      </c>
      <c r="G110">
        <f t="shared" si="18"/>
        <v>20.527370000000001</v>
      </c>
      <c r="H110">
        <f t="shared" si="18"/>
        <v>72880.06</v>
      </c>
      <c r="I110">
        <f t="shared" si="18"/>
        <v>45145.63</v>
      </c>
      <c r="J110">
        <f t="shared" si="18"/>
        <v>0</v>
      </c>
      <c r="K110">
        <f t="shared" si="18"/>
        <v>611202.6</v>
      </c>
      <c r="M110">
        <f t="shared" si="19"/>
        <v>0</v>
      </c>
      <c r="N110">
        <f t="shared" si="19"/>
        <v>0</v>
      </c>
      <c r="O110">
        <f t="shared" si="19"/>
        <v>0</v>
      </c>
      <c r="P110">
        <f t="shared" si="16"/>
        <v>5.4597000000000118E-3</v>
      </c>
      <c r="Q110">
        <f t="shared" si="16"/>
        <v>0.17191000000000045</v>
      </c>
      <c r="R110">
        <f t="shared" si="16"/>
        <v>-1614.5</v>
      </c>
      <c r="S110">
        <f t="shared" si="16"/>
        <v>-1394.9599999999991</v>
      </c>
      <c r="T110">
        <f t="shared" si="16"/>
        <v>15.78322</v>
      </c>
      <c r="U110">
        <f t="shared" si="16"/>
        <v>-35202.5</v>
      </c>
      <c r="V110">
        <f t="shared" si="10"/>
        <v>-235.3232200000009</v>
      </c>
      <c r="X110">
        <f t="shared" si="17"/>
        <v>0</v>
      </c>
      <c r="Y110">
        <f t="shared" si="17"/>
        <v>0</v>
      </c>
      <c r="Z110">
        <f t="shared" si="17"/>
        <v>0</v>
      </c>
      <c r="AA110">
        <f t="shared" si="17"/>
        <v>-4.638399999999987E-3</v>
      </c>
      <c r="AB110">
        <f t="shared" si="17"/>
        <v>-0.16858000000000217</v>
      </c>
      <c r="AC110">
        <f t="shared" si="17"/>
        <v>1030.25</v>
      </c>
      <c r="AD110">
        <f t="shared" si="17"/>
        <v>1331.6900000000023</v>
      </c>
      <c r="AE110">
        <f t="shared" si="17"/>
        <v>-5.15991</v>
      </c>
      <c r="AF110">
        <f t="shared" si="17"/>
        <v>39248.70000000007</v>
      </c>
      <c r="AG110">
        <f t="shared" si="11"/>
        <v>-296.28009000000225</v>
      </c>
    </row>
    <row r="111" spans="2:33" x14ac:dyDescent="0.35">
      <c r="B111">
        <f t="shared" si="8"/>
        <v>60</v>
      </c>
      <c r="C111">
        <f t="shared" si="5"/>
        <v>0</v>
      </c>
      <c r="D111">
        <f t="shared" si="5"/>
        <v>0</v>
      </c>
      <c r="E111">
        <f t="shared" si="5"/>
        <v>0</v>
      </c>
      <c r="F111">
        <f t="shared" si="18"/>
        <v>0.44165650000000001</v>
      </c>
      <c r="G111">
        <f t="shared" si="18"/>
        <v>19.109279999999998</v>
      </c>
      <c r="H111">
        <f t="shared" si="18"/>
        <v>72756.23</v>
      </c>
      <c r="I111">
        <f t="shared" si="18"/>
        <v>45235.56</v>
      </c>
      <c r="J111">
        <f t="shared" si="18"/>
        <v>0</v>
      </c>
      <c r="K111">
        <f t="shared" si="18"/>
        <v>645095.19999999995</v>
      </c>
      <c r="M111">
        <f t="shared" si="19"/>
        <v>0</v>
      </c>
      <c r="N111">
        <f t="shared" si="19"/>
        <v>0</v>
      </c>
      <c r="O111">
        <f t="shared" si="19"/>
        <v>0</v>
      </c>
      <c r="P111">
        <f t="shared" si="16"/>
        <v>7.4101999999999779E-3</v>
      </c>
      <c r="Q111">
        <f t="shared" si="16"/>
        <v>0.17071000000000325</v>
      </c>
      <c r="R111">
        <f t="shared" si="16"/>
        <v>-1395.2299999999959</v>
      </c>
      <c r="S111">
        <f t="shared" si="16"/>
        <v>-1204.3600000000006</v>
      </c>
      <c r="T111">
        <f t="shared" si="16"/>
        <v>15.65532</v>
      </c>
      <c r="U111">
        <f t="shared" si="16"/>
        <v>-30057.399999999907</v>
      </c>
      <c r="V111">
        <f t="shared" si="10"/>
        <v>-206.52531999999542</v>
      </c>
      <c r="X111">
        <f t="shared" si="17"/>
        <v>0</v>
      </c>
      <c r="Y111">
        <f t="shared" si="17"/>
        <v>0</v>
      </c>
      <c r="Z111">
        <f t="shared" si="17"/>
        <v>0</v>
      </c>
      <c r="AA111">
        <f t="shared" si="17"/>
        <v>-8.8640999999999859E-3</v>
      </c>
      <c r="AB111">
        <f t="shared" si="17"/>
        <v>-0.19012999999999991</v>
      </c>
      <c r="AC111">
        <f t="shared" si="17"/>
        <v>889.44999999999709</v>
      </c>
      <c r="AD111">
        <f t="shared" si="17"/>
        <v>1255.2400000000052</v>
      </c>
      <c r="AE111">
        <f t="shared" si="17"/>
        <v>-4.7870799999999996</v>
      </c>
      <c r="AF111">
        <f t="shared" si="17"/>
        <v>36731.599999999977</v>
      </c>
      <c r="AG111">
        <f t="shared" si="11"/>
        <v>-361.0029200000082</v>
      </c>
    </row>
    <row r="112" spans="2:33" x14ac:dyDescent="0.35">
      <c r="B112">
        <f t="shared" si="8"/>
        <v>61</v>
      </c>
      <c r="C112">
        <f t="shared" si="5"/>
        <v>0</v>
      </c>
      <c r="D112">
        <f t="shared" si="5"/>
        <v>0</v>
      </c>
      <c r="E112">
        <f t="shared" si="5"/>
        <v>0</v>
      </c>
      <c r="F112">
        <f t="shared" si="18"/>
        <v>0.40657660000000001</v>
      </c>
      <c r="G112">
        <f t="shared" si="18"/>
        <v>18.785219999999999</v>
      </c>
      <c r="H112">
        <f t="shared" si="18"/>
        <v>73758.240000000005</v>
      </c>
      <c r="I112">
        <f t="shared" si="18"/>
        <v>45035.66</v>
      </c>
      <c r="J112">
        <f t="shared" si="18"/>
        <v>0</v>
      </c>
      <c r="K112">
        <f t="shared" si="18"/>
        <v>678108.2</v>
      </c>
      <c r="M112">
        <f t="shared" si="19"/>
        <v>0</v>
      </c>
      <c r="N112">
        <f t="shared" si="19"/>
        <v>0</v>
      </c>
      <c r="O112">
        <f t="shared" si="19"/>
        <v>0</v>
      </c>
      <c r="P112">
        <f t="shared" si="16"/>
        <v>2.5490999999999708E-3</v>
      </c>
      <c r="Q112">
        <f t="shared" si="16"/>
        <v>0.13647000000000276</v>
      </c>
      <c r="R112">
        <f t="shared" si="16"/>
        <v>-638.80000000000291</v>
      </c>
      <c r="S112">
        <f t="shared" si="16"/>
        <v>-997.30000000000291</v>
      </c>
      <c r="T112">
        <f t="shared" si="16"/>
        <v>10.88969</v>
      </c>
      <c r="U112">
        <f t="shared" si="16"/>
        <v>-22219</v>
      </c>
      <c r="V112">
        <f t="shared" si="10"/>
        <v>347.61031000000003</v>
      </c>
      <c r="X112">
        <f t="shared" si="17"/>
        <v>0</v>
      </c>
      <c r="Y112">
        <f t="shared" si="17"/>
        <v>0</v>
      </c>
      <c r="Z112">
        <f t="shared" si="17"/>
        <v>0</v>
      </c>
      <c r="AA112">
        <f t="shared" si="17"/>
        <v>-3.8746000000000058E-3</v>
      </c>
      <c r="AB112">
        <f t="shared" si="17"/>
        <v>-0.22615000000000052</v>
      </c>
      <c r="AC112">
        <f t="shared" si="17"/>
        <v>309.19000000000233</v>
      </c>
      <c r="AD112">
        <f t="shared" si="17"/>
        <v>1052.1299999999974</v>
      </c>
      <c r="AE112">
        <f t="shared" si="17"/>
        <v>-4.6281829999999999</v>
      </c>
      <c r="AF112">
        <f t="shared" si="17"/>
        <v>33494.5</v>
      </c>
      <c r="AG112">
        <f t="shared" si="11"/>
        <v>-738.31181699999502</v>
      </c>
    </row>
    <row r="113" spans="2:33" x14ac:dyDescent="0.35">
      <c r="B113">
        <f t="shared" si="8"/>
        <v>62</v>
      </c>
      <c r="C113">
        <f t="shared" si="5"/>
        <v>0</v>
      </c>
      <c r="D113">
        <f t="shared" si="5"/>
        <v>0</v>
      </c>
      <c r="E113">
        <f t="shared" si="5"/>
        <v>0</v>
      </c>
      <c r="F113">
        <f t="shared" si="18"/>
        <v>0.38195570000000001</v>
      </c>
      <c r="G113">
        <f t="shared" si="18"/>
        <v>20.030709999999999</v>
      </c>
      <c r="H113">
        <f t="shared" si="18"/>
        <v>75767.679999999993</v>
      </c>
      <c r="I113">
        <f t="shared" si="18"/>
        <v>44758.77</v>
      </c>
      <c r="J113">
        <f t="shared" si="18"/>
        <v>0</v>
      </c>
      <c r="K113">
        <f t="shared" si="18"/>
        <v>704438.3</v>
      </c>
      <c r="M113">
        <f t="shared" si="19"/>
        <v>0</v>
      </c>
      <c r="N113">
        <f t="shared" si="19"/>
        <v>0</v>
      </c>
      <c r="O113">
        <f t="shared" si="19"/>
        <v>0</v>
      </c>
      <c r="P113">
        <f t="shared" si="16"/>
        <v>2.1295000000000064E-3</v>
      </c>
      <c r="Q113">
        <f t="shared" si="16"/>
        <v>4.0300000000002001E-3</v>
      </c>
      <c r="R113">
        <f t="shared" si="16"/>
        <v>-296.67999999999302</v>
      </c>
      <c r="S113">
        <f t="shared" si="16"/>
        <v>-516.72999999999593</v>
      </c>
      <c r="T113">
        <f t="shared" si="16"/>
        <v>10.851470000000001</v>
      </c>
      <c r="U113">
        <f t="shared" si="16"/>
        <v>-6149.3000000000466</v>
      </c>
      <c r="V113">
        <f t="shared" si="10"/>
        <v>209.1985300000029</v>
      </c>
      <c r="X113">
        <f t="shared" si="17"/>
        <v>0</v>
      </c>
      <c r="Y113">
        <f t="shared" si="17"/>
        <v>0</v>
      </c>
      <c r="Z113">
        <f t="shared" si="17"/>
        <v>0</v>
      </c>
      <c r="AA113">
        <f t="shared" si="17"/>
        <v>1.5129999999999866E-3</v>
      </c>
      <c r="AB113">
        <f t="shared" si="17"/>
        <v>-0.15353999999999957</v>
      </c>
      <c r="AC113">
        <f t="shared" si="17"/>
        <v>577.85000000000582</v>
      </c>
      <c r="AD113">
        <f t="shared" si="17"/>
        <v>890.5</v>
      </c>
      <c r="AE113">
        <f t="shared" si="17"/>
        <v>-4.0659210000000012</v>
      </c>
      <c r="AF113">
        <f t="shared" si="17"/>
        <v>30856.599999999977</v>
      </c>
      <c r="AG113">
        <f t="shared" si="11"/>
        <v>-308.58407899999418</v>
      </c>
    </row>
    <row r="114" spans="2:33" x14ac:dyDescent="0.35">
      <c r="B114">
        <f t="shared" si="8"/>
        <v>63</v>
      </c>
      <c r="C114">
        <f t="shared" si="5"/>
        <v>0</v>
      </c>
      <c r="D114">
        <f t="shared" si="5"/>
        <v>0</v>
      </c>
      <c r="E114">
        <f t="shared" si="5"/>
        <v>0</v>
      </c>
      <c r="F114">
        <f t="shared" si="18"/>
        <v>0.34053309999999998</v>
      </c>
      <c r="G114">
        <f t="shared" si="18"/>
        <v>18.90898</v>
      </c>
      <c r="H114">
        <f t="shared" si="18"/>
        <v>76742.97</v>
      </c>
      <c r="I114">
        <f t="shared" si="18"/>
        <v>44934.45</v>
      </c>
      <c r="J114">
        <f t="shared" si="18"/>
        <v>0</v>
      </c>
      <c r="K114">
        <f t="shared" si="18"/>
        <v>746197.5</v>
      </c>
      <c r="M114">
        <f t="shared" si="19"/>
        <v>0</v>
      </c>
      <c r="N114">
        <f t="shared" si="19"/>
        <v>0</v>
      </c>
      <c r="O114">
        <f t="shared" si="19"/>
        <v>0</v>
      </c>
      <c r="P114">
        <f t="shared" si="16"/>
        <v>1.2485000000000412E-3</v>
      </c>
      <c r="Q114">
        <f t="shared" si="16"/>
        <v>4.6199999999998909E-2</v>
      </c>
      <c r="R114">
        <f t="shared" si="16"/>
        <v>-281.16999999999825</v>
      </c>
      <c r="S114">
        <f t="shared" si="16"/>
        <v>-116.13999999999942</v>
      </c>
      <c r="T114">
        <f t="shared" si="16"/>
        <v>9.443778</v>
      </c>
      <c r="U114">
        <f t="shared" si="16"/>
        <v>1237.6999999999534</v>
      </c>
      <c r="V114">
        <f t="shared" si="10"/>
        <v>-174.47377799999884</v>
      </c>
      <c r="X114">
        <f t="shared" si="17"/>
        <v>0</v>
      </c>
      <c r="Y114">
        <f t="shared" si="17"/>
        <v>0</v>
      </c>
      <c r="Z114">
        <f t="shared" si="17"/>
        <v>0</v>
      </c>
      <c r="AA114">
        <f t="shared" si="17"/>
        <v>-3.308499999999992E-3</v>
      </c>
      <c r="AB114">
        <f t="shared" si="17"/>
        <v>-0.17591999999999786</v>
      </c>
      <c r="AC114">
        <f t="shared" si="17"/>
        <v>403.30000000000291</v>
      </c>
      <c r="AD114">
        <f t="shared" si="17"/>
        <v>541.66000000000349</v>
      </c>
      <c r="AE114">
        <f t="shared" si="17"/>
        <v>-0.64786100000000069</v>
      </c>
      <c r="AF114">
        <f t="shared" si="17"/>
        <v>22384.5</v>
      </c>
      <c r="AG114">
        <f t="shared" si="11"/>
        <v>-137.7121390000006</v>
      </c>
    </row>
    <row r="115" spans="2:33" x14ac:dyDescent="0.35">
      <c r="B115">
        <f t="shared" si="8"/>
        <v>64</v>
      </c>
      <c r="C115">
        <f t="shared" si="5"/>
        <v>0</v>
      </c>
      <c r="D115">
        <f t="shared" si="5"/>
        <v>0</v>
      </c>
      <c r="E115">
        <f t="shared" si="5"/>
        <v>0</v>
      </c>
      <c r="F115">
        <f t="shared" si="18"/>
        <v>0.29667710000000003</v>
      </c>
      <c r="G115">
        <f t="shared" si="18"/>
        <v>18.06691</v>
      </c>
      <c r="H115">
        <f t="shared" si="18"/>
        <v>77072.490000000005</v>
      </c>
      <c r="I115">
        <f t="shared" si="18"/>
        <v>44917.51</v>
      </c>
      <c r="J115">
        <f t="shared" si="18"/>
        <v>0</v>
      </c>
      <c r="K115">
        <f t="shared" si="18"/>
        <v>789108.1</v>
      </c>
      <c r="M115">
        <f t="shared" si="19"/>
        <v>0</v>
      </c>
      <c r="N115">
        <f t="shared" si="19"/>
        <v>0</v>
      </c>
      <c r="O115">
        <f t="shared" si="19"/>
        <v>0</v>
      </c>
      <c r="P115">
        <f t="shared" si="16"/>
        <v>-2.2350000000004311E-4</v>
      </c>
      <c r="Q115">
        <f t="shared" si="16"/>
        <v>-9.2240000000000322E-2</v>
      </c>
      <c r="R115">
        <f t="shared" si="16"/>
        <v>369.75999999999476</v>
      </c>
      <c r="S115">
        <f t="shared" si="16"/>
        <v>-51.400000000001455</v>
      </c>
      <c r="T115">
        <f t="shared" si="16"/>
        <v>9.5615740000000002</v>
      </c>
      <c r="U115">
        <f t="shared" si="16"/>
        <v>3541.7000000000698</v>
      </c>
      <c r="V115">
        <f t="shared" si="10"/>
        <v>411.59842599999621</v>
      </c>
      <c r="X115">
        <f t="shared" si="17"/>
        <v>0</v>
      </c>
      <c r="Y115">
        <f t="shared" si="17"/>
        <v>0</v>
      </c>
      <c r="Z115">
        <f t="shared" si="17"/>
        <v>0</v>
      </c>
      <c r="AA115">
        <f t="shared" si="17"/>
        <v>-5.2898000000000112E-3</v>
      </c>
      <c r="AB115">
        <f t="shared" si="17"/>
        <v>-4.7309999999999519E-2</v>
      </c>
      <c r="AC115">
        <f t="shared" si="17"/>
        <v>230.52000000000407</v>
      </c>
      <c r="AD115">
        <f t="shared" si="17"/>
        <v>206.61000000000058</v>
      </c>
      <c r="AE115">
        <f t="shared" si="17"/>
        <v>-6.4095570000000004</v>
      </c>
      <c r="AF115">
        <f t="shared" si="17"/>
        <v>7344.1999999999534</v>
      </c>
      <c r="AG115">
        <f t="shared" si="11"/>
        <v>30.319557000003499</v>
      </c>
    </row>
    <row r="116" spans="2:33" x14ac:dyDescent="0.35">
      <c r="B116">
        <f t="shared" si="8"/>
        <v>65</v>
      </c>
      <c r="C116">
        <f t="shared" si="5"/>
        <v>0</v>
      </c>
      <c r="D116">
        <f t="shared" si="5"/>
        <v>0</v>
      </c>
      <c r="E116">
        <f t="shared" si="5"/>
        <v>0</v>
      </c>
      <c r="F116">
        <f t="shared" si="18"/>
        <v>0.27291890000000002</v>
      </c>
      <c r="G116">
        <f t="shared" si="18"/>
        <v>18.598880000000001</v>
      </c>
      <c r="H116">
        <f t="shared" si="18"/>
        <v>80359.070000000007</v>
      </c>
      <c r="I116">
        <f t="shared" si="18"/>
        <v>45223.56</v>
      </c>
      <c r="J116">
        <f t="shared" si="18"/>
        <v>0</v>
      </c>
      <c r="K116">
        <f t="shared" si="18"/>
        <v>835355.6</v>
      </c>
      <c r="M116">
        <f t="shared" si="19"/>
        <v>0</v>
      </c>
      <c r="N116">
        <f t="shared" si="19"/>
        <v>0</v>
      </c>
      <c r="O116">
        <f t="shared" si="19"/>
        <v>0</v>
      </c>
      <c r="P116">
        <f t="shared" si="16"/>
        <v>-9.660000000000224E-4</v>
      </c>
      <c r="Q116">
        <f t="shared" si="16"/>
        <v>-3.241000000000227E-2</v>
      </c>
      <c r="R116">
        <f t="shared" si="16"/>
        <v>-346.63000000000466</v>
      </c>
      <c r="S116">
        <f t="shared" si="16"/>
        <v>-119.07999999999447</v>
      </c>
      <c r="T116">
        <f t="shared" si="16"/>
        <v>7.2800599999999998</v>
      </c>
      <c r="U116">
        <f t="shared" si="16"/>
        <v>4912.5999999999767</v>
      </c>
      <c r="V116">
        <f t="shared" si="10"/>
        <v>-234.83006000001018</v>
      </c>
      <c r="X116">
        <f t="shared" si="17"/>
        <v>0</v>
      </c>
      <c r="Y116">
        <f t="shared" si="17"/>
        <v>0</v>
      </c>
      <c r="Z116">
        <f t="shared" si="17"/>
        <v>0</v>
      </c>
      <c r="AA116">
        <f t="shared" si="17"/>
        <v>-1.5805999999999876E-3</v>
      </c>
      <c r="AB116">
        <f t="shared" si="17"/>
        <v>1.8620000000002079E-2</v>
      </c>
      <c r="AC116">
        <f t="shared" si="17"/>
        <v>231.02000000000407</v>
      </c>
      <c r="AD116">
        <f t="shared" si="17"/>
        <v>19.309999999997672</v>
      </c>
      <c r="AE116">
        <f t="shared" si="17"/>
        <v>1.667301000000001</v>
      </c>
      <c r="AF116">
        <f t="shared" si="17"/>
        <v>-323.79999999993015</v>
      </c>
      <c r="AG116">
        <f t="shared" si="11"/>
        <v>210.04269900000639</v>
      </c>
    </row>
    <row r="117" spans="2:33" x14ac:dyDescent="0.35">
      <c r="B117">
        <f t="shared" si="8"/>
        <v>66</v>
      </c>
      <c r="C117">
        <f t="shared" si="5"/>
        <v>0</v>
      </c>
      <c r="D117">
        <f t="shared" si="5"/>
        <v>0</v>
      </c>
      <c r="E117">
        <f t="shared" si="5"/>
        <v>0</v>
      </c>
      <c r="F117">
        <f t="shared" si="18"/>
        <v>0.23661309999999999</v>
      </c>
      <c r="G117">
        <f t="shared" si="18"/>
        <v>18.234870000000001</v>
      </c>
      <c r="H117">
        <f t="shared" si="18"/>
        <v>82502.67</v>
      </c>
      <c r="I117">
        <f t="shared" si="18"/>
        <v>45462.86</v>
      </c>
      <c r="J117">
        <f t="shared" si="18"/>
        <v>0</v>
      </c>
      <c r="K117">
        <f t="shared" si="18"/>
        <v>897639.9</v>
      </c>
      <c r="M117">
        <f t="shared" si="19"/>
        <v>0</v>
      </c>
      <c r="N117">
        <f t="shared" si="19"/>
        <v>0</v>
      </c>
      <c r="O117">
        <f t="shared" si="19"/>
        <v>0</v>
      </c>
      <c r="P117">
        <f t="shared" ref="P117:U131" si="20">IF(AND(ISNUMBER(P51),ISNUMBER(F51)),P51-F51,"")</f>
        <v>-3.5834999999999895E-3</v>
      </c>
      <c r="Q117">
        <f t="shared" si="20"/>
        <v>-0.13166999999999973</v>
      </c>
      <c r="R117">
        <f t="shared" si="20"/>
        <v>-341.74000000000524</v>
      </c>
      <c r="S117">
        <f t="shared" si="20"/>
        <v>262.20999999999913</v>
      </c>
      <c r="T117">
        <f t="shared" si="20"/>
        <v>4.2730899999999998</v>
      </c>
      <c r="U117">
        <f t="shared" si="20"/>
        <v>16616.5</v>
      </c>
      <c r="V117">
        <f t="shared" si="10"/>
        <v>-608.22309000000439</v>
      </c>
      <c r="X117">
        <f t="shared" ref="X117:AF131" si="21">IF(AND(ISNUMBER(X51),ISNUMBER(M51)),X51-M51,"")</f>
        <v>0</v>
      </c>
      <c r="Y117">
        <f t="shared" si="21"/>
        <v>0</v>
      </c>
      <c r="Z117">
        <f t="shared" si="21"/>
        <v>0</v>
      </c>
      <c r="AA117">
        <f t="shared" si="21"/>
        <v>1.6382000000000063E-3</v>
      </c>
      <c r="AB117">
        <f t="shared" si="21"/>
        <v>-0.10791000000000039</v>
      </c>
      <c r="AC117">
        <f t="shared" si="21"/>
        <v>-769.68999999998778</v>
      </c>
      <c r="AD117">
        <f t="shared" si="21"/>
        <v>-287.15999999999622</v>
      </c>
      <c r="AE117">
        <f t="shared" si="21"/>
        <v>-0.88299899999999987</v>
      </c>
      <c r="AF117">
        <f t="shared" si="21"/>
        <v>-15472.70000000007</v>
      </c>
      <c r="AG117">
        <f t="shared" si="11"/>
        <v>-481.64700099999152</v>
      </c>
    </row>
    <row r="118" spans="2:33" x14ac:dyDescent="0.35">
      <c r="B118">
        <f t="shared" si="8"/>
        <v>67</v>
      </c>
      <c r="C118">
        <f t="shared" si="5"/>
        <v>0</v>
      </c>
      <c r="D118">
        <f t="shared" si="5"/>
        <v>0</v>
      </c>
      <c r="E118">
        <f t="shared" si="5"/>
        <v>0</v>
      </c>
      <c r="F118">
        <f t="shared" ref="F118:K131" si="22">IF(ISNUMBER(F52),F52,"")</f>
        <v>0.20177719999999999</v>
      </c>
      <c r="G118">
        <f t="shared" si="22"/>
        <v>16.76746</v>
      </c>
      <c r="H118">
        <f t="shared" si="22"/>
        <v>83352.399999999994</v>
      </c>
      <c r="I118">
        <f t="shared" si="22"/>
        <v>44645.59</v>
      </c>
      <c r="J118">
        <f t="shared" si="22"/>
        <v>0</v>
      </c>
      <c r="K118">
        <f t="shared" si="22"/>
        <v>953767.9</v>
      </c>
      <c r="M118">
        <f t="shared" ref="M118:O131" si="23">IF(ISNUMBER(M52),M52,"")</f>
        <v>0</v>
      </c>
      <c r="N118">
        <f t="shared" si="23"/>
        <v>0</v>
      </c>
      <c r="O118">
        <f t="shared" si="23"/>
        <v>0</v>
      </c>
      <c r="P118">
        <f t="shared" si="20"/>
        <v>-1.2576900000000002E-2</v>
      </c>
      <c r="Q118">
        <f t="shared" si="20"/>
        <v>-0.18440999999999974</v>
      </c>
      <c r="R118">
        <f t="shared" si="20"/>
        <v>-52.889999999999418</v>
      </c>
      <c r="S118">
        <f t="shared" si="20"/>
        <v>-76.799999999995634</v>
      </c>
      <c r="T118">
        <f t="shared" si="20"/>
        <v>4.5900879999999997</v>
      </c>
      <c r="U118">
        <f t="shared" si="20"/>
        <v>7901.9000000000233</v>
      </c>
      <c r="V118">
        <f t="shared" si="10"/>
        <v>19.319911999996215</v>
      </c>
      <c r="X118">
        <f t="shared" si="21"/>
        <v>0</v>
      </c>
      <c r="Y118">
        <f t="shared" si="21"/>
        <v>0</v>
      </c>
      <c r="Z118">
        <f t="shared" si="21"/>
        <v>0</v>
      </c>
      <c r="AA118">
        <f t="shared" si="21"/>
        <v>2.0506000000000135E-3</v>
      </c>
      <c r="AB118">
        <f t="shared" si="21"/>
        <v>8.7219999999998521E-2</v>
      </c>
      <c r="AC118">
        <f t="shared" si="21"/>
        <v>-943.61000000000058</v>
      </c>
      <c r="AD118">
        <f t="shared" si="21"/>
        <v>269.72000000000116</v>
      </c>
      <c r="AE118">
        <f t="shared" si="21"/>
        <v>4.0776450000000004</v>
      </c>
      <c r="AF118">
        <f t="shared" si="21"/>
        <v>-10597.100000000093</v>
      </c>
      <c r="AG118">
        <f t="shared" si="11"/>
        <v>-1217.4076450000016</v>
      </c>
    </row>
    <row r="119" spans="2:33" x14ac:dyDescent="0.35">
      <c r="B119">
        <f t="shared" si="8"/>
        <v>68</v>
      </c>
      <c r="C119">
        <f t="shared" si="5"/>
        <v>0</v>
      </c>
      <c r="D119">
        <f t="shared" si="5"/>
        <v>0</v>
      </c>
      <c r="E119">
        <f t="shared" si="5"/>
        <v>0</v>
      </c>
      <c r="F119">
        <f t="shared" si="22"/>
        <v>0.1425884</v>
      </c>
      <c r="G119">
        <f t="shared" si="22"/>
        <v>16.064330000000002</v>
      </c>
      <c r="H119">
        <f t="shared" si="22"/>
        <v>90743.37</v>
      </c>
      <c r="I119">
        <f t="shared" si="22"/>
        <v>45854.61</v>
      </c>
      <c r="J119">
        <f t="shared" si="22"/>
        <v>0</v>
      </c>
      <c r="K119">
        <f t="shared" si="22"/>
        <v>1023238</v>
      </c>
      <c r="M119">
        <f t="shared" si="23"/>
        <v>0</v>
      </c>
      <c r="N119">
        <f t="shared" si="23"/>
        <v>0</v>
      </c>
      <c r="O119">
        <f t="shared" si="23"/>
        <v>0</v>
      </c>
      <c r="P119">
        <f t="shared" si="20"/>
        <v>0</v>
      </c>
      <c r="Q119">
        <f t="shared" si="20"/>
        <v>-0.19864000000000104</v>
      </c>
      <c r="R119">
        <f t="shared" si="20"/>
        <v>118.86000000000058</v>
      </c>
      <c r="S119">
        <f t="shared" si="20"/>
        <v>-319.80999999999767</v>
      </c>
      <c r="T119">
        <f t="shared" si="20"/>
        <v>3.63751E-2</v>
      </c>
      <c r="U119">
        <f t="shared" si="20"/>
        <v>-2809</v>
      </c>
      <c r="V119">
        <f t="shared" si="10"/>
        <v>438.63362489999827</v>
      </c>
      <c r="X119">
        <f t="shared" si="21"/>
        <v>0</v>
      </c>
      <c r="Y119">
        <f t="shared" si="21"/>
        <v>0</v>
      </c>
      <c r="Z119">
        <f t="shared" si="21"/>
        <v>0</v>
      </c>
      <c r="AA119">
        <f t="shared" si="21"/>
        <v>-4.1384000000000143E-3</v>
      </c>
      <c r="AB119">
        <f t="shared" si="21"/>
        <v>0.12434000000000012</v>
      </c>
      <c r="AC119">
        <f t="shared" si="21"/>
        <v>1183.4300000000076</v>
      </c>
      <c r="AD119">
        <f t="shared" si="21"/>
        <v>1376.3099999999977</v>
      </c>
      <c r="AE119">
        <f t="shared" si="21"/>
        <v>0.11994920000000001</v>
      </c>
      <c r="AF119">
        <f t="shared" si="21"/>
        <v>15550</v>
      </c>
      <c r="AG119">
        <f t="shared" si="11"/>
        <v>-192.99994919999017</v>
      </c>
    </row>
    <row r="120" spans="2:33" x14ac:dyDescent="0.35">
      <c r="B120">
        <f t="shared" si="8"/>
        <v>69</v>
      </c>
      <c r="C120">
        <f t="shared" si="5"/>
        <v>0</v>
      </c>
      <c r="D120">
        <f t="shared" si="5"/>
        <v>0</v>
      </c>
      <c r="E120">
        <f t="shared" si="5"/>
        <v>0</v>
      </c>
      <c r="F120">
        <f t="shared" si="22"/>
        <v>9.7782599999999997E-2</v>
      </c>
      <c r="G120">
        <f t="shared" si="22"/>
        <v>15.298439999999999</v>
      </c>
      <c r="H120">
        <f t="shared" si="22"/>
        <v>92414.33</v>
      </c>
      <c r="I120">
        <f t="shared" si="22"/>
        <v>46079.14</v>
      </c>
      <c r="J120">
        <f t="shared" si="22"/>
        <v>0</v>
      </c>
      <c r="K120">
        <f t="shared" si="22"/>
        <v>1088234</v>
      </c>
      <c r="M120">
        <f t="shared" si="23"/>
        <v>0</v>
      </c>
      <c r="N120">
        <f t="shared" si="23"/>
        <v>0</v>
      </c>
      <c r="O120">
        <f t="shared" si="23"/>
        <v>0</v>
      </c>
      <c r="P120">
        <f t="shared" si="20"/>
        <v>7.2700000000000542E-4</v>
      </c>
      <c r="Q120">
        <f t="shared" si="20"/>
        <v>-0.39367999999999981</v>
      </c>
      <c r="R120">
        <f t="shared" si="20"/>
        <v>133.44999999999709</v>
      </c>
      <c r="S120">
        <f t="shared" si="20"/>
        <v>-95.220000000001164</v>
      </c>
      <c r="T120">
        <f t="shared" si="20"/>
        <v>0</v>
      </c>
      <c r="U120">
        <f t="shared" si="20"/>
        <v>-1100</v>
      </c>
      <c r="V120">
        <f t="shared" si="10"/>
        <v>228.66999999999825</v>
      </c>
      <c r="X120">
        <f t="shared" si="21"/>
        <v>0</v>
      </c>
      <c r="Y120">
        <f t="shared" si="21"/>
        <v>0</v>
      </c>
      <c r="Z120">
        <f t="shared" si="21"/>
        <v>0</v>
      </c>
      <c r="AA120">
        <f t="shared" si="21"/>
        <v>-3.6349999999999993E-3</v>
      </c>
      <c r="AB120">
        <f t="shared" si="21"/>
        <v>-0.1559399999999993</v>
      </c>
      <c r="AC120">
        <f t="shared" si="21"/>
        <v>-2132.9100000000035</v>
      </c>
      <c r="AD120">
        <f t="shared" si="21"/>
        <v>759.18000000000029</v>
      </c>
      <c r="AE120">
        <f t="shared" si="21"/>
        <v>0</v>
      </c>
      <c r="AF120">
        <f t="shared" si="21"/>
        <v>-8113</v>
      </c>
      <c r="AG120">
        <f t="shared" si="11"/>
        <v>-2892.0900000000038</v>
      </c>
    </row>
    <row r="121" spans="2:33" x14ac:dyDescent="0.35">
      <c r="B121">
        <f t="shared" si="8"/>
        <v>70</v>
      </c>
      <c r="C121" t="str">
        <f t="shared" si="5"/>
        <v/>
      </c>
      <c r="D121" t="str">
        <f t="shared" si="5"/>
        <v/>
      </c>
      <c r="E121" t="str">
        <f t="shared" si="5"/>
        <v/>
      </c>
      <c r="F121" t="str">
        <f t="shared" si="22"/>
        <v/>
      </c>
      <c r="G121" t="str">
        <f t="shared" si="22"/>
        <v/>
      </c>
      <c r="H121" t="str">
        <f t="shared" si="22"/>
        <v/>
      </c>
      <c r="I121" t="str">
        <f t="shared" si="22"/>
        <v/>
      </c>
      <c r="J121" t="str">
        <f t="shared" si="22"/>
        <v/>
      </c>
      <c r="K121" t="str">
        <f t="shared" si="22"/>
        <v/>
      </c>
      <c r="M121" t="str">
        <f t="shared" si="23"/>
        <v/>
      </c>
      <c r="N121" t="str">
        <f t="shared" si="23"/>
        <v/>
      </c>
      <c r="O121" t="str">
        <f t="shared" si="23"/>
        <v/>
      </c>
      <c r="P121" t="str">
        <f t="shared" si="20"/>
        <v/>
      </c>
      <c r="Q121" t="str">
        <f t="shared" si="20"/>
        <v/>
      </c>
      <c r="R121" t="str">
        <f t="shared" si="20"/>
        <v/>
      </c>
      <c r="S121" t="str">
        <f t="shared" si="20"/>
        <v/>
      </c>
      <c r="T121" t="str">
        <f t="shared" si="20"/>
        <v/>
      </c>
      <c r="U121" t="str">
        <f t="shared" si="20"/>
        <v/>
      </c>
      <c r="V121" t="e">
        <f t="shared" si="10"/>
        <v>#VALUE!</v>
      </c>
      <c r="X121" t="str">
        <f t="shared" si="21"/>
        <v/>
      </c>
      <c r="Y121" t="str">
        <f t="shared" si="21"/>
        <v/>
      </c>
      <c r="Z121" t="str">
        <f t="shared" si="21"/>
        <v/>
      </c>
      <c r="AA121" t="str">
        <f t="shared" si="21"/>
        <v/>
      </c>
      <c r="AB121" t="str">
        <f t="shared" si="21"/>
        <v/>
      </c>
      <c r="AC121" t="str">
        <f t="shared" si="21"/>
        <v/>
      </c>
      <c r="AD121" t="str">
        <f t="shared" si="21"/>
        <v/>
      </c>
      <c r="AE121" t="str">
        <f t="shared" si="21"/>
        <v/>
      </c>
      <c r="AF121" t="str">
        <f t="shared" si="21"/>
        <v/>
      </c>
      <c r="AG121" t="e">
        <f t="shared" si="11"/>
        <v>#VALUE!</v>
      </c>
    </row>
    <row r="122" spans="2:33" x14ac:dyDescent="0.35">
      <c r="B122">
        <f t="shared" si="8"/>
        <v>71</v>
      </c>
      <c r="C122" t="str">
        <f t="shared" si="5"/>
        <v/>
      </c>
      <c r="D122" t="str">
        <f t="shared" si="5"/>
        <v/>
      </c>
      <c r="E122" t="str">
        <f t="shared" si="5"/>
        <v/>
      </c>
      <c r="F122" t="str">
        <f t="shared" si="22"/>
        <v/>
      </c>
      <c r="G122" t="str">
        <f t="shared" si="22"/>
        <v/>
      </c>
      <c r="H122" t="str">
        <f t="shared" si="22"/>
        <v/>
      </c>
      <c r="I122" t="str">
        <f t="shared" si="22"/>
        <v/>
      </c>
      <c r="J122" t="str">
        <f t="shared" si="22"/>
        <v/>
      </c>
      <c r="K122" t="str">
        <f t="shared" si="22"/>
        <v/>
      </c>
      <c r="M122" t="str">
        <f t="shared" si="23"/>
        <v/>
      </c>
      <c r="N122" t="str">
        <f t="shared" si="23"/>
        <v/>
      </c>
      <c r="O122" t="str">
        <f t="shared" si="23"/>
        <v/>
      </c>
      <c r="P122" t="str">
        <f t="shared" si="20"/>
        <v/>
      </c>
      <c r="Q122" t="str">
        <f t="shared" si="20"/>
        <v/>
      </c>
      <c r="R122" t="str">
        <f t="shared" si="20"/>
        <v/>
      </c>
      <c r="S122" t="str">
        <f t="shared" si="20"/>
        <v/>
      </c>
      <c r="T122" t="str">
        <f t="shared" si="20"/>
        <v/>
      </c>
      <c r="U122" t="str">
        <f t="shared" si="20"/>
        <v/>
      </c>
      <c r="V122" t="e">
        <f t="shared" si="10"/>
        <v>#VALUE!</v>
      </c>
      <c r="X122" t="str">
        <f t="shared" si="21"/>
        <v/>
      </c>
      <c r="Y122" t="str">
        <f t="shared" si="21"/>
        <v/>
      </c>
      <c r="Z122" t="str">
        <f t="shared" si="21"/>
        <v/>
      </c>
      <c r="AA122" t="str">
        <f t="shared" si="21"/>
        <v/>
      </c>
      <c r="AB122" t="str">
        <f t="shared" si="21"/>
        <v/>
      </c>
      <c r="AC122" t="str">
        <f t="shared" si="21"/>
        <v/>
      </c>
      <c r="AD122" t="str">
        <f t="shared" si="21"/>
        <v/>
      </c>
      <c r="AE122" t="str">
        <f t="shared" si="21"/>
        <v/>
      </c>
      <c r="AF122" t="str">
        <f t="shared" si="21"/>
        <v/>
      </c>
      <c r="AG122" t="e">
        <f t="shared" si="11"/>
        <v>#VALUE!</v>
      </c>
    </row>
    <row r="123" spans="2:33" x14ac:dyDescent="0.35">
      <c r="B123">
        <f t="shared" si="8"/>
        <v>72</v>
      </c>
      <c r="C123" t="str">
        <f t="shared" si="5"/>
        <v/>
      </c>
      <c r="D123" t="str">
        <f t="shared" si="5"/>
        <v/>
      </c>
      <c r="E123" t="str">
        <f t="shared" si="5"/>
        <v/>
      </c>
      <c r="F123" t="str">
        <f t="shared" si="22"/>
        <v/>
      </c>
      <c r="G123" t="str">
        <f t="shared" si="22"/>
        <v/>
      </c>
      <c r="H123" t="str">
        <f t="shared" si="22"/>
        <v/>
      </c>
      <c r="I123" t="str">
        <f t="shared" si="22"/>
        <v/>
      </c>
      <c r="J123" t="str">
        <f t="shared" si="22"/>
        <v/>
      </c>
      <c r="K123" t="str">
        <f t="shared" si="22"/>
        <v/>
      </c>
      <c r="M123" t="str">
        <f t="shared" si="23"/>
        <v/>
      </c>
      <c r="N123" t="str">
        <f t="shared" si="23"/>
        <v/>
      </c>
      <c r="O123" t="str">
        <f t="shared" si="23"/>
        <v/>
      </c>
      <c r="P123" t="str">
        <f t="shared" si="20"/>
        <v/>
      </c>
      <c r="Q123" t="str">
        <f t="shared" si="20"/>
        <v/>
      </c>
      <c r="R123" t="str">
        <f t="shared" si="20"/>
        <v/>
      </c>
      <c r="S123" t="str">
        <f t="shared" si="20"/>
        <v/>
      </c>
      <c r="T123" t="str">
        <f t="shared" si="20"/>
        <v/>
      </c>
      <c r="U123" t="str">
        <f t="shared" si="20"/>
        <v/>
      </c>
      <c r="V123" t="e">
        <f t="shared" si="10"/>
        <v>#VALUE!</v>
      </c>
      <c r="X123" t="str">
        <f t="shared" si="21"/>
        <v/>
      </c>
      <c r="Y123" t="str">
        <f t="shared" si="21"/>
        <v/>
      </c>
      <c r="Z123" t="str">
        <f t="shared" si="21"/>
        <v/>
      </c>
      <c r="AA123" t="str">
        <f t="shared" si="21"/>
        <v/>
      </c>
      <c r="AB123" t="str">
        <f t="shared" si="21"/>
        <v/>
      </c>
      <c r="AC123" t="str">
        <f t="shared" si="21"/>
        <v/>
      </c>
      <c r="AD123" t="str">
        <f t="shared" si="21"/>
        <v/>
      </c>
      <c r="AE123" t="str">
        <f t="shared" si="21"/>
        <v/>
      </c>
      <c r="AF123" t="str">
        <f t="shared" si="21"/>
        <v/>
      </c>
      <c r="AG123" t="e">
        <f t="shared" si="11"/>
        <v>#VALUE!</v>
      </c>
    </row>
    <row r="124" spans="2:33" x14ac:dyDescent="0.35">
      <c r="B124">
        <f t="shared" si="8"/>
        <v>73</v>
      </c>
      <c r="C124" t="str">
        <f t="shared" si="5"/>
        <v/>
      </c>
      <c r="D124" t="str">
        <f t="shared" si="5"/>
        <v/>
      </c>
      <c r="E124" t="str">
        <f t="shared" si="5"/>
        <v/>
      </c>
      <c r="F124" t="str">
        <f t="shared" si="22"/>
        <v/>
      </c>
      <c r="G124" t="str">
        <f t="shared" si="22"/>
        <v/>
      </c>
      <c r="H124" t="str">
        <f t="shared" si="22"/>
        <v/>
      </c>
      <c r="I124" t="str">
        <f t="shared" si="22"/>
        <v/>
      </c>
      <c r="J124" t="str">
        <f t="shared" si="22"/>
        <v/>
      </c>
      <c r="K124" t="str">
        <f t="shared" si="22"/>
        <v/>
      </c>
      <c r="M124" t="str">
        <f t="shared" si="23"/>
        <v/>
      </c>
      <c r="N124" t="str">
        <f t="shared" si="23"/>
        <v/>
      </c>
      <c r="O124" t="str">
        <f t="shared" si="23"/>
        <v/>
      </c>
      <c r="P124" t="str">
        <f t="shared" si="20"/>
        <v/>
      </c>
      <c r="Q124" t="str">
        <f t="shared" si="20"/>
        <v/>
      </c>
      <c r="R124" t="str">
        <f t="shared" si="20"/>
        <v/>
      </c>
      <c r="S124" t="str">
        <f t="shared" si="20"/>
        <v/>
      </c>
      <c r="T124" t="str">
        <f t="shared" si="20"/>
        <v/>
      </c>
      <c r="U124" t="str">
        <f t="shared" si="20"/>
        <v/>
      </c>
      <c r="V124" t="e">
        <f t="shared" si="10"/>
        <v>#VALUE!</v>
      </c>
      <c r="X124" t="str">
        <f t="shared" si="21"/>
        <v/>
      </c>
      <c r="Y124" t="str">
        <f t="shared" si="21"/>
        <v/>
      </c>
      <c r="Z124" t="str">
        <f t="shared" si="21"/>
        <v/>
      </c>
      <c r="AA124" t="str">
        <f t="shared" si="21"/>
        <v/>
      </c>
      <c r="AB124" t="str">
        <f t="shared" si="21"/>
        <v/>
      </c>
      <c r="AC124" t="str">
        <f t="shared" si="21"/>
        <v/>
      </c>
      <c r="AD124" t="str">
        <f t="shared" si="21"/>
        <v/>
      </c>
      <c r="AE124" t="str">
        <f t="shared" si="21"/>
        <v/>
      </c>
      <c r="AF124" t="str">
        <f t="shared" si="21"/>
        <v/>
      </c>
      <c r="AG124" t="e">
        <f t="shared" si="11"/>
        <v>#VALUE!</v>
      </c>
    </row>
    <row r="125" spans="2:33" x14ac:dyDescent="0.35">
      <c r="B125">
        <f t="shared" si="8"/>
        <v>74</v>
      </c>
      <c r="C125" t="str">
        <f t="shared" si="5"/>
        <v/>
      </c>
      <c r="D125" t="str">
        <f t="shared" si="5"/>
        <v/>
      </c>
      <c r="E125" t="str">
        <f t="shared" si="5"/>
        <v/>
      </c>
      <c r="F125" t="str">
        <f t="shared" si="22"/>
        <v/>
      </c>
      <c r="G125" t="str">
        <f t="shared" si="22"/>
        <v/>
      </c>
      <c r="H125" t="str">
        <f t="shared" si="22"/>
        <v/>
      </c>
      <c r="I125" t="str">
        <f t="shared" si="22"/>
        <v/>
      </c>
      <c r="J125" t="str">
        <f t="shared" si="22"/>
        <v/>
      </c>
      <c r="K125" t="str">
        <f t="shared" si="22"/>
        <v/>
      </c>
      <c r="M125" t="str">
        <f t="shared" si="23"/>
        <v/>
      </c>
      <c r="N125" t="str">
        <f t="shared" si="23"/>
        <v/>
      </c>
      <c r="O125" t="str">
        <f t="shared" si="23"/>
        <v/>
      </c>
      <c r="P125" t="str">
        <f t="shared" si="20"/>
        <v/>
      </c>
      <c r="Q125" t="str">
        <f t="shared" si="20"/>
        <v/>
      </c>
      <c r="R125" t="str">
        <f t="shared" si="20"/>
        <v/>
      </c>
      <c r="S125" t="str">
        <f t="shared" si="20"/>
        <v/>
      </c>
      <c r="T125" t="str">
        <f t="shared" si="20"/>
        <v/>
      </c>
      <c r="U125" t="str">
        <f t="shared" si="20"/>
        <v/>
      </c>
      <c r="V125" t="e">
        <f t="shared" si="10"/>
        <v>#VALUE!</v>
      </c>
      <c r="X125" t="str">
        <f t="shared" si="21"/>
        <v/>
      </c>
      <c r="Y125" t="str">
        <f t="shared" si="21"/>
        <v/>
      </c>
      <c r="Z125" t="str">
        <f t="shared" si="21"/>
        <v/>
      </c>
      <c r="AA125" t="str">
        <f t="shared" si="21"/>
        <v/>
      </c>
      <c r="AB125" t="str">
        <f t="shared" si="21"/>
        <v/>
      </c>
      <c r="AC125" t="str">
        <f t="shared" si="21"/>
        <v/>
      </c>
      <c r="AD125" t="str">
        <f t="shared" si="21"/>
        <v/>
      </c>
      <c r="AE125" t="str">
        <f t="shared" si="21"/>
        <v/>
      </c>
      <c r="AF125" t="str">
        <f t="shared" si="21"/>
        <v/>
      </c>
      <c r="AG125" t="e">
        <f t="shared" si="11"/>
        <v>#VALUE!</v>
      </c>
    </row>
    <row r="126" spans="2:33" x14ac:dyDescent="0.35">
      <c r="B126">
        <f t="shared" si="8"/>
        <v>75</v>
      </c>
      <c r="C126" t="str">
        <f t="shared" si="5"/>
        <v/>
      </c>
      <c r="D126" t="str">
        <f t="shared" si="5"/>
        <v/>
      </c>
      <c r="E126" t="str">
        <f t="shared" si="5"/>
        <v/>
      </c>
      <c r="F126" t="str">
        <f t="shared" si="22"/>
        <v/>
      </c>
      <c r="G126" t="str">
        <f t="shared" si="22"/>
        <v/>
      </c>
      <c r="H126" t="str">
        <f t="shared" si="22"/>
        <v/>
      </c>
      <c r="I126" t="str">
        <f t="shared" si="22"/>
        <v/>
      </c>
      <c r="J126" t="str">
        <f t="shared" si="22"/>
        <v/>
      </c>
      <c r="K126" t="str">
        <f t="shared" si="22"/>
        <v/>
      </c>
      <c r="M126" t="str">
        <f t="shared" si="23"/>
        <v/>
      </c>
      <c r="N126" t="str">
        <f t="shared" si="23"/>
        <v/>
      </c>
      <c r="O126" t="str">
        <f t="shared" si="23"/>
        <v/>
      </c>
      <c r="P126" t="str">
        <f t="shared" si="20"/>
        <v/>
      </c>
      <c r="Q126" t="str">
        <f t="shared" si="20"/>
        <v/>
      </c>
      <c r="R126" t="str">
        <f t="shared" si="20"/>
        <v/>
      </c>
      <c r="S126" t="str">
        <f t="shared" si="20"/>
        <v/>
      </c>
      <c r="T126" t="str">
        <f t="shared" si="20"/>
        <v/>
      </c>
      <c r="U126" t="str">
        <f t="shared" si="20"/>
        <v/>
      </c>
      <c r="V126" t="e">
        <f t="shared" si="10"/>
        <v>#VALUE!</v>
      </c>
      <c r="X126" t="str">
        <f t="shared" si="21"/>
        <v/>
      </c>
      <c r="Y126" t="str">
        <f t="shared" si="21"/>
        <v/>
      </c>
      <c r="Z126" t="str">
        <f t="shared" si="21"/>
        <v/>
      </c>
      <c r="AA126" t="str">
        <f t="shared" si="21"/>
        <v/>
      </c>
      <c r="AB126" t="str">
        <f t="shared" si="21"/>
        <v/>
      </c>
      <c r="AC126" t="str">
        <f t="shared" si="21"/>
        <v/>
      </c>
      <c r="AD126" t="str">
        <f t="shared" si="21"/>
        <v/>
      </c>
      <c r="AE126" t="str">
        <f t="shared" si="21"/>
        <v/>
      </c>
      <c r="AF126" t="str">
        <f t="shared" si="21"/>
        <v/>
      </c>
      <c r="AG126" t="e">
        <f t="shared" si="11"/>
        <v>#VALUE!</v>
      </c>
    </row>
    <row r="127" spans="2:33" x14ac:dyDescent="0.35">
      <c r="B127">
        <f t="shared" si="8"/>
        <v>76</v>
      </c>
      <c r="C127" t="str">
        <f t="shared" si="5"/>
        <v/>
      </c>
      <c r="D127" t="str">
        <f t="shared" si="5"/>
        <v/>
      </c>
      <c r="E127" t="str">
        <f t="shared" si="5"/>
        <v/>
      </c>
      <c r="F127" t="str">
        <f t="shared" si="22"/>
        <v/>
      </c>
      <c r="G127" t="str">
        <f t="shared" si="22"/>
        <v/>
      </c>
      <c r="H127" t="str">
        <f t="shared" si="22"/>
        <v/>
      </c>
      <c r="I127" t="str">
        <f t="shared" si="22"/>
        <v/>
      </c>
      <c r="J127" t="str">
        <f t="shared" si="22"/>
        <v/>
      </c>
      <c r="K127" t="str">
        <f t="shared" si="22"/>
        <v/>
      </c>
      <c r="M127" t="str">
        <f t="shared" si="23"/>
        <v/>
      </c>
      <c r="N127" t="str">
        <f t="shared" si="23"/>
        <v/>
      </c>
      <c r="O127" t="str">
        <f t="shared" si="23"/>
        <v/>
      </c>
      <c r="P127" t="str">
        <f t="shared" si="20"/>
        <v/>
      </c>
      <c r="Q127" t="str">
        <f t="shared" si="20"/>
        <v/>
      </c>
      <c r="R127" t="str">
        <f t="shared" si="20"/>
        <v/>
      </c>
      <c r="S127" t="str">
        <f t="shared" si="20"/>
        <v/>
      </c>
      <c r="T127" t="str">
        <f t="shared" si="20"/>
        <v/>
      </c>
      <c r="U127" t="str">
        <f t="shared" si="20"/>
        <v/>
      </c>
      <c r="V127" t="e">
        <f t="shared" si="10"/>
        <v>#VALUE!</v>
      </c>
      <c r="X127" t="str">
        <f t="shared" si="21"/>
        <v/>
      </c>
      <c r="Y127" t="str">
        <f t="shared" si="21"/>
        <v/>
      </c>
      <c r="Z127" t="str">
        <f t="shared" si="21"/>
        <v/>
      </c>
      <c r="AA127" t="str">
        <f t="shared" si="21"/>
        <v/>
      </c>
      <c r="AB127" t="str">
        <f t="shared" si="21"/>
        <v/>
      </c>
      <c r="AC127" t="str">
        <f t="shared" si="21"/>
        <v/>
      </c>
      <c r="AD127" t="str">
        <f t="shared" si="21"/>
        <v/>
      </c>
      <c r="AE127" t="str">
        <f t="shared" si="21"/>
        <v/>
      </c>
      <c r="AF127" t="str">
        <f t="shared" si="21"/>
        <v/>
      </c>
      <c r="AG127" t="e">
        <f t="shared" si="11"/>
        <v>#VALUE!</v>
      </c>
    </row>
    <row r="128" spans="2:33" x14ac:dyDescent="0.35">
      <c r="B128">
        <f t="shared" si="8"/>
        <v>77</v>
      </c>
      <c r="C128" t="str">
        <f t="shared" si="5"/>
        <v/>
      </c>
      <c r="D128" t="str">
        <f t="shared" si="5"/>
        <v/>
      </c>
      <c r="E128" t="str">
        <f t="shared" si="5"/>
        <v/>
      </c>
      <c r="F128" t="str">
        <f t="shared" si="22"/>
        <v/>
      </c>
      <c r="G128" t="str">
        <f t="shared" si="22"/>
        <v/>
      </c>
      <c r="H128" t="str">
        <f t="shared" si="22"/>
        <v/>
      </c>
      <c r="I128" t="str">
        <f t="shared" si="22"/>
        <v/>
      </c>
      <c r="J128" t="str">
        <f t="shared" si="22"/>
        <v/>
      </c>
      <c r="K128" t="str">
        <f t="shared" si="22"/>
        <v/>
      </c>
      <c r="M128" t="str">
        <f t="shared" si="23"/>
        <v/>
      </c>
      <c r="N128" t="str">
        <f t="shared" si="23"/>
        <v/>
      </c>
      <c r="O128" t="str">
        <f t="shared" si="23"/>
        <v/>
      </c>
      <c r="P128" t="str">
        <f t="shared" si="20"/>
        <v/>
      </c>
      <c r="Q128" t="str">
        <f t="shared" si="20"/>
        <v/>
      </c>
      <c r="R128" t="str">
        <f t="shared" si="20"/>
        <v/>
      </c>
      <c r="S128" t="str">
        <f t="shared" si="20"/>
        <v/>
      </c>
      <c r="T128" t="str">
        <f t="shared" si="20"/>
        <v/>
      </c>
      <c r="U128" t="str">
        <f t="shared" si="20"/>
        <v/>
      </c>
      <c r="V128" t="e">
        <f t="shared" si="10"/>
        <v>#VALUE!</v>
      </c>
      <c r="X128" t="str">
        <f t="shared" si="21"/>
        <v/>
      </c>
      <c r="Y128" t="str">
        <f t="shared" si="21"/>
        <v/>
      </c>
      <c r="Z128" t="str">
        <f t="shared" si="21"/>
        <v/>
      </c>
      <c r="AA128" t="str">
        <f t="shared" si="21"/>
        <v/>
      </c>
      <c r="AB128" t="str">
        <f t="shared" si="21"/>
        <v/>
      </c>
      <c r="AC128" t="str">
        <f t="shared" si="21"/>
        <v/>
      </c>
      <c r="AD128" t="str">
        <f t="shared" si="21"/>
        <v/>
      </c>
      <c r="AE128" t="str">
        <f t="shared" si="21"/>
        <v/>
      </c>
      <c r="AF128" t="str">
        <f t="shared" si="21"/>
        <v/>
      </c>
      <c r="AG128" t="e">
        <f t="shared" si="11"/>
        <v>#VALUE!</v>
      </c>
    </row>
    <row r="129" spans="2:33" x14ac:dyDescent="0.35">
      <c r="B129">
        <f t="shared" si="8"/>
        <v>78</v>
      </c>
      <c r="C129" t="str">
        <f t="shared" si="5"/>
        <v/>
      </c>
      <c r="D129" t="str">
        <f t="shared" si="5"/>
        <v/>
      </c>
      <c r="E129" t="str">
        <f t="shared" si="5"/>
        <v/>
      </c>
      <c r="F129" t="str">
        <f t="shared" si="22"/>
        <v/>
      </c>
      <c r="G129" t="str">
        <f t="shared" si="22"/>
        <v/>
      </c>
      <c r="H129" t="str">
        <f t="shared" si="22"/>
        <v/>
      </c>
      <c r="I129" t="str">
        <f t="shared" si="22"/>
        <v/>
      </c>
      <c r="J129" t="str">
        <f t="shared" si="22"/>
        <v/>
      </c>
      <c r="K129" t="str">
        <f t="shared" si="22"/>
        <v/>
      </c>
      <c r="M129" t="str">
        <f t="shared" si="23"/>
        <v/>
      </c>
      <c r="N129" t="str">
        <f t="shared" si="23"/>
        <v/>
      </c>
      <c r="O129" t="str">
        <f t="shared" si="23"/>
        <v/>
      </c>
      <c r="P129" t="str">
        <f t="shared" si="20"/>
        <v/>
      </c>
      <c r="Q129" t="str">
        <f t="shared" si="20"/>
        <v/>
      </c>
      <c r="R129" t="str">
        <f t="shared" si="20"/>
        <v/>
      </c>
      <c r="S129" t="str">
        <f t="shared" si="20"/>
        <v/>
      </c>
      <c r="T129" t="str">
        <f t="shared" si="20"/>
        <v/>
      </c>
      <c r="U129" t="str">
        <f t="shared" si="20"/>
        <v/>
      </c>
      <c r="V129" t="e">
        <f t="shared" si="10"/>
        <v>#VALUE!</v>
      </c>
      <c r="X129" t="str">
        <f t="shared" si="21"/>
        <v/>
      </c>
      <c r="Y129" t="str">
        <f t="shared" si="21"/>
        <v/>
      </c>
      <c r="Z129" t="str">
        <f t="shared" si="21"/>
        <v/>
      </c>
      <c r="AA129" t="str">
        <f t="shared" si="21"/>
        <v/>
      </c>
      <c r="AB129" t="str">
        <f t="shared" si="21"/>
        <v/>
      </c>
      <c r="AC129" t="str">
        <f t="shared" si="21"/>
        <v/>
      </c>
      <c r="AD129" t="str">
        <f t="shared" si="21"/>
        <v/>
      </c>
      <c r="AE129" t="str">
        <f t="shared" si="21"/>
        <v/>
      </c>
      <c r="AF129" t="str">
        <f t="shared" si="21"/>
        <v/>
      </c>
      <c r="AG129" t="e">
        <f t="shared" si="11"/>
        <v>#VALUE!</v>
      </c>
    </row>
    <row r="130" spans="2:33" x14ac:dyDescent="0.35">
      <c r="B130">
        <f t="shared" si="8"/>
        <v>79</v>
      </c>
      <c r="C130" t="str">
        <f t="shared" si="5"/>
        <v/>
      </c>
      <c r="D130" t="str">
        <f t="shared" si="5"/>
        <v/>
      </c>
      <c r="E130" t="str">
        <f t="shared" si="5"/>
        <v/>
      </c>
      <c r="F130" t="str">
        <f t="shared" si="22"/>
        <v/>
      </c>
      <c r="G130" t="str">
        <f t="shared" si="22"/>
        <v/>
      </c>
      <c r="H130" t="str">
        <f t="shared" si="22"/>
        <v/>
      </c>
      <c r="I130" t="str">
        <f t="shared" si="22"/>
        <v/>
      </c>
      <c r="J130" t="str">
        <f t="shared" si="22"/>
        <v/>
      </c>
      <c r="K130" t="str">
        <f t="shared" si="22"/>
        <v/>
      </c>
      <c r="M130" t="str">
        <f t="shared" si="23"/>
        <v/>
      </c>
      <c r="N130" t="str">
        <f t="shared" si="23"/>
        <v/>
      </c>
      <c r="O130" t="str">
        <f t="shared" si="23"/>
        <v/>
      </c>
      <c r="P130" t="str">
        <f t="shared" si="20"/>
        <v/>
      </c>
      <c r="Q130" t="str">
        <f t="shared" si="20"/>
        <v/>
      </c>
      <c r="R130" t="str">
        <f t="shared" si="20"/>
        <v/>
      </c>
      <c r="S130" t="str">
        <f t="shared" si="20"/>
        <v/>
      </c>
      <c r="T130" t="str">
        <f t="shared" si="20"/>
        <v/>
      </c>
      <c r="U130" t="str">
        <f t="shared" si="20"/>
        <v/>
      </c>
      <c r="V130" t="e">
        <f t="shared" si="10"/>
        <v>#VALUE!</v>
      </c>
      <c r="X130" t="str">
        <f t="shared" si="21"/>
        <v/>
      </c>
      <c r="Y130" t="str">
        <f t="shared" si="21"/>
        <v/>
      </c>
      <c r="Z130" t="str">
        <f t="shared" si="21"/>
        <v/>
      </c>
      <c r="AA130" t="str">
        <f t="shared" si="21"/>
        <v/>
      </c>
      <c r="AB130" t="str">
        <f t="shared" si="21"/>
        <v/>
      </c>
      <c r="AC130" t="str">
        <f t="shared" si="21"/>
        <v/>
      </c>
      <c r="AD130" t="str">
        <f t="shared" si="21"/>
        <v/>
      </c>
      <c r="AE130" t="str">
        <f t="shared" si="21"/>
        <v/>
      </c>
      <c r="AF130" t="str">
        <f t="shared" si="21"/>
        <v/>
      </c>
      <c r="AG130" t="e">
        <f t="shared" si="11"/>
        <v>#VALUE!</v>
      </c>
    </row>
    <row r="131" spans="2:33" x14ac:dyDescent="0.35">
      <c r="B131">
        <f t="shared" si="8"/>
        <v>80</v>
      </c>
      <c r="C131" t="str">
        <f t="shared" si="5"/>
        <v/>
      </c>
      <c r="D131" t="str">
        <f t="shared" si="5"/>
        <v/>
      </c>
      <c r="E131" t="str">
        <f t="shared" si="5"/>
        <v/>
      </c>
      <c r="F131" t="str">
        <f t="shared" si="22"/>
        <v/>
      </c>
      <c r="G131" t="str">
        <f t="shared" si="22"/>
        <v/>
      </c>
      <c r="H131" t="str">
        <f t="shared" si="22"/>
        <v/>
      </c>
      <c r="I131" t="str">
        <f t="shared" si="22"/>
        <v/>
      </c>
      <c r="J131" t="str">
        <f t="shared" si="22"/>
        <v/>
      </c>
      <c r="K131" t="str">
        <f t="shared" si="22"/>
        <v/>
      </c>
      <c r="M131" t="str">
        <f>IF(AND(ISNUMBER(M65),ISNUMBER(C65)),M65-C65,"")</f>
        <v/>
      </c>
      <c r="N131" t="str">
        <f t="shared" si="23"/>
        <v/>
      </c>
      <c r="O131" t="str">
        <f t="shared" si="23"/>
        <v/>
      </c>
      <c r="P131" t="str">
        <f t="shared" si="20"/>
        <v/>
      </c>
      <c r="Q131" t="str">
        <f t="shared" si="20"/>
        <v/>
      </c>
      <c r="R131" t="str">
        <f t="shared" si="20"/>
        <v/>
      </c>
      <c r="S131" t="str">
        <f t="shared" si="20"/>
        <v/>
      </c>
      <c r="T131" t="str">
        <f t="shared" si="20"/>
        <v/>
      </c>
      <c r="U131" t="str">
        <f t="shared" si="20"/>
        <v/>
      </c>
      <c r="X131" t="str">
        <f t="shared" si="21"/>
        <v/>
      </c>
      <c r="Y131" t="str">
        <f t="shared" si="21"/>
        <v/>
      </c>
      <c r="Z131" t="str">
        <f t="shared" si="21"/>
        <v/>
      </c>
      <c r="AA131" t="str">
        <f t="shared" si="21"/>
        <v/>
      </c>
      <c r="AB131" t="str">
        <f t="shared" si="21"/>
        <v/>
      </c>
      <c r="AC131" t="str">
        <f t="shared" si="21"/>
        <v/>
      </c>
      <c r="AD131" t="str">
        <f t="shared" si="21"/>
        <v/>
      </c>
      <c r="AE131" t="str">
        <f t="shared" si="21"/>
        <v/>
      </c>
      <c r="AF131" t="str">
        <f t="shared" si="21"/>
        <v/>
      </c>
    </row>
    <row r="134" spans="2:33" x14ac:dyDescent="0.35">
      <c r="B134" t="s">
        <v>38</v>
      </c>
      <c r="C134">
        <f>AVERAGE(C70:C76)</f>
        <v>0</v>
      </c>
      <c r="D134">
        <f t="shared" ref="D134:K134" si="24">AVERAGE(D70:D76)</f>
        <v>0</v>
      </c>
      <c r="E134">
        <f t="shared" si="24"/>
        <v>0</v>
      </c>
      <c r="F134">
        <f t="shared" si="24"/>
        <v>0.64822420000000014</v>
      </c>
      <c r="G134">
        <f t="shared" si="24"/>
        <v>21.627551428571429</v>
      </c>
      <c r="H134">
        <f t="shared" si="24"/>
        <v>24646.818571428568</v>
      </c>
      <c r="I134">
        <f t="shared" si="24"/>
        <v>23994.329999999998</v>
      </c>
      <c r="J134">
        <f t="shared" si="24"/>
        <v>0</v>
      </c>
      <c r="K134">
        <f t="shared" si="24"/>
        <v>21748.621857142858</v>
      </c>
      <c r="L134" t="s">
        <v>38</v>
      </c>
      <c r="M134">
        <f>AVERAGE(M70:M76)</f>
        <v>0</v>
      </c>
      <c r="N134">
        <f t="shared" ref="N134:V134" si="25">AVERAGE(N70:N76)</f>
        <v>0</v>
      </c>
      <c r="O134">
        <f t="shared" si="25"/>
        <v>0</v>
      </c>
      <c r="P134">
        <f t="shared" si="25"/>
        <v>3.3220999999999945E-3</v>
      </c>
      <c r="Q134">
        <f t="shared" si="25"/>
        <v>0.13651714285714331</v>
      </c>
      <c r="R134">
        <f t="shared" si="25"/>
        <v>-115.20428571428472</v>
      </c>
      <c r="S134">
        <f t="shared" si="25"/>
        <v>-251.71000000000018</v>
      </c>
      <c r="T134">
        <f t="shared" si="25"/>
        <v>216.25773285714286</v>
      </c>
      <c r="U134">
        <f t="shared" si="25"/>
        <v>-5013.6891428571425</v>
      </c>
      <c r="V134">
        <f t="shared" si="25"/>
        <v>-75.155283333332207</v>
      </c>
      <c r="W134" t="s">
        <v>38</v>
      </c>
      <c r="X134">
        <f>AVERAGE(X70:X76)</f>
        <v>0</v>
      </c>
      <c r="Y134">
        <f t="shared" ref="Y134:AG134" si="26">AVERAGE(Y70:Y76)</f>
        <v>0</v>
      </c>
      <c r="Z134">
        <f t="shared" si="26"/>
        <v>0</v>
      </c>
      <c r="AA134">
        <f t="shared" si="26"/>
        <v>-5.5031999999999937E-3</v>
      </c>
      <c r="AB134">
        <f t="shared" si="26"/>
        <v>-0.16824142857142835</v>
      </c>
      <c r="AC134">
        <f t="shared" si="26"/>
        <v>59.755714285713893</v>
      </c>
      <c r="AD134">
        <f t="shared" si="26"/>
        <v>41.820000000000228</v>
      </c>
      <c r="AE134">
        <f t="shared" si="26"/>
        <v>9.8866514285714313</v>
      </c>
      <c r="AF134">
        <f t="shared" si="26"/>
        <v>3044.2958571428576</v>
      </c>
      <c r="AG134">
        <f t="shared" si="26"/>
        <v>92.507233333332309</v>
      </c>
    </row>
    <row r="135" spans="2:33" x14ac:dyDescent="0.35">
      <c r="B135" t="s">
        <v>39</v>
      </c>
      <c r="C135">
        <f>AVERAGE(C77:C81)</f>
        <v>0</v>
      </c>
      <c r="D135">
        <f t="shared" ref="D135:K135" si="27">AVERAGE(D77:D81)</f>
        <v>0</v>
      </c>
      <c r="E135">
        <f t="shared" si="27"/>
        <v>0</v>
      </c>
      <c r="F135">
        <f t="shared" si="27"/>
        <v>0.78253804000000005</v>
      </c>
      <c r="G135">
        <f t="shared" si="27"/>
        <v>19.489696000000002</v>
      </c>
      <c r="H135">
        <f t="shared" si="27"/>
        <v>33360.840000000004</v>
      </c>
      <c r="I135">
        <f t="shared" si="27"/>
        <v>33144.634000000005</v>
      </c>
      <c r="J135">
        <f t="shared" si="27"/>
        <v>0</v>
      </c>
      <c r="K135">
        <f t="shared" si="27"/>
        <v>54704.87000000001</v>
      </c>
      <c r="L135" t="s">
        <v>39</v>
      </c>
      <c r="M135">
        <f>AVERAGE(M77:M81)</f>
        <v>0</v>
      </c>
      <c r="N135">
        <f t="shared" ref="N135:V135" si="28">AVERAGE(N77:N81)</f>
        <v>0</v>
      </c>
      <c r="O135">
        <f t="shared" si="28"/>
        <v>0</v>
      </c>
      <c r="P135">
        <f t="shared" si="28"/>
        <v>1.7467800000000367E-3</v>
      </c>
      <c r="Q135">
        <f t="shared" si="28"/>
        <v>0.11274000000000087</v>
      </c>
      <c r="R135">
        <f t="shared" si="28"/>
        <v>-314.00199999999893</v>
      </c>
      <c r="S135">
        <f t="shared" si="28"/>
        <v>-586.78600000000074</v>
      </c>
      <c r="T135">
        <f t="shared" si="28"/>
        <v>448.82283999999999</v>
      </c>
      <c r="U135">
        <f t="shared" si="28"/>
        <v>-11184.348000000002</v>
      </c>
      <c r="V135">
        <f t="shared" si="28"/>
        <v>-176.03883999999817</v>
      </c>
      <c r="W135" t="s">
        <v>39</v>
      </c>
      <c r="X135">
        <f>AVERAGE(X77:X81)</f>
        <v>0</v>
      </c>
      <c r="Y135">
        <f t="shared" ref="Y135:AG135" si="29">AVERAGE(Y77:Y81)</f>
        <v>0</v>
      </c>
      <c r="Z135">
        <f t="shared" si="29"/>
        <v>0</v>
      </c>
      <c r="AA135">
        <f t="shared" si="29"/>
        <v>-4.0889800000000198E-3</v>
      </c>
      <c r="AB135">
        <f t="shared" si="29"/>
        <v>-0.14842600000000133</v>
      </c>
      <c r="AC135">
        <f t="shared" si="29"/>
        <v>640.48999999999944</v>
      </c>
      <c r="AD135">
        <f t="shared" si="29"/>
        <v>455.78799999999899</v>
      </c>
      <c r="AE135">
        <f t="shared" si="29"/>
        <v>8.9811200000000095</v>
      </c>
      <c r="AF135">
        <f t="shared" si="29"/>
        <v>17920.374000000003</v>
      </c>
      <c r="AG135">
        <f t="shared" si="29"/>
        <v>175.72088000000036</v>
      </c>
    </row>
    <row r="136" spans="2:33" x14ac:dyDescent="0.35">
      <c r="B136" t="s">
        <v>42</v>
      </c>
      <c r="C136">
        <f>AVERAGE(C82:C86)</f>
        <v>0</v>
      </c>
      <c r="D136">
        <f t="shared" ref="D136:K136" si="30">AVERAGE(D82:D86)</f>
        <v>0</v>
      </c>
      <c r="E136">
        <f t="shared" si="30"/>
        <v>0</v>
      </c>
      <c r="F136">
        <f t="shared" si="30"/>
        <v>0.78744423999999991</v>
      </c>
      <c r="G136">
        <f t="shared" si="30"/>
        <v>19.173877999999998</v>
      </c>
      <c r="H136">
        <f t="shared" si="30"/>
        <v>40143.593999999997</v>
      </c>
      <c r="I136">
        <f t="shared" si="30"/>
        <v>39715.326000000001</v>
      </c>
      <c r="J136">
        <f t="shared" si="30"/>
        <v>0</v>
      </c>
      <c r="K136">
        <f t="shared" si="30"/>
        <v>88380.915999999997</v>
      </c>
      <c r="L136" t="s">
        <v>42</v>
      </c>
      <c r="M136">
        <f>AVERAGE(M82:M86)</f>
        <v>0</v>
      </c>
      <c r="N136">
        <f t="shared" ref="N136:V136" si="31">AVERAGE(N82:N86)</f>
        <v>0</v>
      </c>
      <c r="O136">
        <f t="shared" si="31"/>
        <v>0</v>
      </c>
      <c r="P136">
        <f t="shared" si="31"/>
        <v>6.57597999999997E-3</v>
      </c>
      <c r="Q136">
        <f t="shared" si="31"/>
        <v>0.19680200000000028</v>
      </c>
      <c r="R136">
        <f t="shared" si="31"/>
        <v>-290.01000000000056</v>
      </c>
      <c r="S136">
        <f t="shared" si="31"/>
        <v>-805.2660000000003</v>
      </c>
      <c r="T136">
        <f t="shared" si="31"/>
        <v>440.27278000000007</v>
      </c>
      <c r="U136">
        <f t="shared" si="31"/>
        <v>-13375.773999999999</v>
      </c>
      <c r="V136">
        <f t="shared" si="31"/>
        <v>74.983219999999761</v>
      </c>
      <c r="W136" t="s">
        <v>42</v>
      </c>
      <c r="X136">
        <f>AVERAGE(X82:X86)</f>
        <v>0</v>
      </c>
      <c r="Y136">
        <f t="shared" ref="Y136:AG136" si="32">AVERAGE(Y82:Y86)</f>
        <v>0</v>
      </c>
      <c r="Z136">
        <f t="shared" si="32"/>
        <v>0</v>
      </c>
      <c r="AA136">
        <f t="shared" si="32"/>
        <v>-9.6153799999999963E-3</v>
      </c>
      <c r="AB136">
        <f t="shared" si="32"/>
        <v>-0.22072200000000067</v>
      </c>
      <c r="AC136">
        <f t="shared" si="32"/>
        <v>698.80600000000118</v>
      </c>
      <c r="AD136">
        <f t="shared" si="32"/>
        <v>494.65000000000146</v>
      </c>
      <c r="AE136">
        <f t="shared" si="32"/>
        <v>-9.154000000000007</v>
      </c>
      <c r="AF136">
        <f t="shared" si="32"/>
        <v>24729.466</v>
      </c>
      <c r="AG136">
        <f t="shared" si="32"/>
        <v>213.30999999999977</v>
      </c>
    </row>
    <row r="137" spans="2:33" x14ac:dyDescent="0.35">
      <c r="B137" t="s">
        <v>36</v>
      </c>
      <c r="C137">
        <f>AVERAGE(C87:C91)</f>
        <v>0</v>
      </c>
      <c r="D137">
        <f t="shared" ref="D137:K137" si="33">AVERAGE(D87:D91)</f>
        <v>0</v>
      </c>
      <c r="E137">
        <f t="shared" si="33"/>
        <v>0</v>
      </c>
      <c r="F137">
        <f t="shared" si="33"/>
        <v>0.77814457999999997</v>
      </c>
      <c r="G137">
        <f t="shared" si="33"/>
        <v>20.941417999999999</v>
      </c>
      <c r="H137">
        <f t="shared" si="33"/>
        <v>47255.08</v>
      </c>
      <c r="I137">
        <f t="shared" si="33"/>
        <v>38836.703999999998</v>
      </c>
      <c r="J137">
        <f t="shared" si="33"/>
        <v>0</v>
      </c>
      <c r="K137">
        <f t="shared" si="33"/>
        <v>145898.62</v>
      </c>
      <c r="L137" t="s">
        <v>36</v>
      </c>
      <c r="M137">
        <f>AVERAGE(M87:M91)</f>
        <v>0</v>
      </c>
      <c r="N137">
        <f t="shared" ref="N137:V137" si="34">AVERAGE(N87:N91)</f>
        <v>0</v>
      </c>
      <c r="O137">
        <f t="shared" si="34"/>
        <v>0</v>
      </c>
      <c r="P137">
        <f t="shared" si="34"/>
        <v>2.7653399999999937E-3</v>
      </c>
      <c r="Q137">
        <f t="shared" si="34"/>
        <v>6.6112000000000393E-2</v>
      </c>
      <c r="R137">
        <f t="shared" si="34"/>
        <v>-722.86399999999844</v>
      </c>
      <c r="S137">
        <f t="shared" si="34"/>
        <v>-789.58600000000001</v>
      </c>
      <c r="T137">
        <f t="shared" si="34"/>
        <v>394.90244000000001</v>
      </c>
      <c r="U137">
        <f t="shared" si="34"/>
        <v>-20235.242000000006</v>
      </c>
      <c r="V137">
        <f t="shared" si="34"/>
        <v>-328.18043999999844</v>
      </c>
      <c r="W137" t="s">
        <v>36</v>
      </c>
      <c r="X137">
        <f>AVERAGE(X87:X91)</f>
        <v>0</v>
      </c>
      <c r="Y137">
        <f t="shared" ref="Y137:AG137" si="35">AVERAGE(Y87:Y91)</f>
        <v>0</v>
      </c>
      <c r="Z137">
        <f t="shared" si="35"/>
        <v>0</v>
      </c>
      <c r="AA137">
        <f t="shared" si="35"/>
        <v>-4.2124400000000065E-3</v>
      </c>
      <c r="AB137">
        <f t="shared" si="35"/>
        <v>-0.1507339999999992</v>
      </c>
      <c r="AC137">
        <f t="shared" si="35"/>
        <v>1130.7639999999999</v>
      </c>
      <c r="AD137">
        <f t="shared" si="35"/>
        <v>656.77400000000057</v>
      </c>
      <c r="AE137">
        <f t="shared" si="35"/>
        <v>-11.99939999999998</v>
      </c>
      <c r="AF137">
        <f t="shared" si="35"/>
        <v>30488.202000000001</v>
      </c>
      <c r="AG137">
        <f t="shared" si="35"/>
        <v>485.98939999999936</v>
      </c>
    </row>
    <row r="138" spans="2:33" x14ac:dyDescent="0.35">
      <c r="B138" t="s">
        <v>40</v>
      </c>
      <c r="C138">
        <f>AVERAGE(C92:C96)</f>
        <v>0</v>
      </c>
      <c r="D138">
        <f t="shared" ref="D138:K138" si="36">AVERAGE(D92:D96)</f>
        <v>0</v>
      </c>
      <c r="E138">
        <f t="shared" si="36"/>
        <v>0</v>
      </c>
      <c r="F138">
        <f t="shared" si="36"/>
        <v>0.68525076000000007</v>
      </c>
      <c r="G138">
        <f t="shared" si="36"/>
        <v>20.554943999999999</v>
      </c>
      <c r="H138">
        <f t="shared" si="36"/>
        <v>52677.923999999999</v>
      </c>
      <c r="I138">
        <f t="shared" si="36"/>
        <v>41020.452000000005</v>
      </c>
      <c r="J138">
        <f t="shared" si="36"/>
        <v>0</v>
      </c>
      <c r="K138">
        <f t="shared" si="36"/>
        <v>232447.32</v>
      </c>
      <c r="L138" t="s">
        <v>40</v>
      </c>
      <c r="M138">
        <f>AVERAGE(M92:M96)</f>
        <v>0</v>
      </c>
      <c r="N138">
        <f t="shared" ref="N138:V138" si="37">AVERAGE(N92:N96)</f>
        <v>0</v>
      </c>
      <c r="O138">
        <f t="shared" si="37"/>
        <v>0</v>
      </c>
      <c r="P138">
        <f t="shared" si="37"/>
        <v>6.1427000000000122E-3</v>
      </c>
      <c r="Q138">
        <f t="shared" si="37"/>
        <v>0.15788999999999973</v>
      </c>
      <c r="R138">
        <f t="shared" si="37"/>
        <v>-1080.0619999999994</v>
      </c>
      <c r="S138">
        <f t="shared" si="37"/>
        <v>-1055.5939999999987</v>
      </c>
      <c r="T138">
        <f t="shared" si="37"/>
        <v>270.90309999999999</v>
      </c>
      <c r="U138">
        <f t="shared" si="37"/>
        <v>-27349.560000000005</v>
      </c>
      <c r="V138">
        <f t="shared" si="37"/>
        <v>-295.37110000000069</v>
      </c>
      <c r="W138" t="s">
        <v>40</v>
      </c>
      <c r="X138">
        <f>AVERAGE(X92:X96)</f>
        <v>0</v>
      </c>
      <c r="Y138">
        <f t="shared" ref="Y138:AG138" si="38">AVERAGE(Y92:Y96)</f>
        <v>0</v>
      </c>
      <c r="Z138">
        <f t="shared" si="38"/>
        <v>0</v>
      </c>
      <c r="AA138">
        <f t="shared" si="38"/>
        <v>-6.2062999999999754E-3</v>
      </c>
      <c r="AB138">
        <f t="shared" si="38"/>
        <v>-0.20422200000000004</v>
      </c>
      <c r="AC138">
        <f t="shared" si="38"/>
        <v>1377.4779999999998</v>
      </c>
      <c r="AD138">
        <f t="shared" si="38"/>
        <v>1080.8639999999984</v>
      </c>
      <c r="AE138">
        <f t="shared" si="38"/>
        <v>0.67547999999999886</v>
      </c>
      <c r="AF138">
        <f t="shared" si="38"/>
        <v>40502.559999999998</v>
      </c>
      <c r="AG138">
        <f t="shared" si="38"/>
        <v>295.9385200000014</v>
      </c>
    </row>
    <row r="139" spans="2:33" x14ac:dyDescent="0.35">
      <c r="B139" t="s">
        <v>41</v>
      </c>
      <c r="C139">
        <f>AVERAGE(C97:C101)</f>
        <v>0</v>
      </c>
      <c r="D139">
        <f t="shared" ref="D139:K139" si="39">AVERAGE(D97:D101)</f>
        <v>0</v>
      </c>
      <c r="E139">
        <f t="shared" si="39"/>
        <v>0</v>
      </c>
      <c r="F139">
        <f t="shared" si="39"/>
        <v>0.60340181999999998</v>
      </c>
      <c r="G139">
        <f t="shared" si="39"/>
        <v>19.838677999999998</v>
      </c>
      <c r="H139">
        <f t="shared" si="39"/>
        <v>58045.145999999993</v>
      </c>
      <c r="I139">
        <f t="shared" si="39"/>
        <v>42614.928</v>
      </c>
      <c r="J139">
        <f t="shared" si="39"/>
        <v>0</v>
      </c>
      <c r="K139">
        <f t="shared" si="39"/>
        <v>330976.88</v>
      </c>
      <c r="L139" t="s">
        <v>41</v>
      </c>
      <c r="M139">
        <f>AVERAGE(M97:M101)</f>
        <v>0</v>
      </c>
      <c r="N139">
        <f t="shared" ref="N139:V139" si="40">AVERAGE(N97:N101)</f>
        <v>0</v>
      </c>
      <c r="O139">
        <f t="shared" si="40"/>
        <v>0</v>
      </c>
      <c r="P139">
        <f t="shared" si="40"/>
        <v>7.1496600000000134E-3</v>
      </c>
      <c r="Q139">
        <f t="shared" si="40"/>
        <v>0.23560599999999923</v>
      </c>
      <c r="R139">
        <f t="shared" si="40"/>
        <v>-991.9860000000001</v>
      </c>
      <c r="S139">
        <f t="shared" si="40"/>
        <v>-1099.0880000000004</v>
      </c>
      <c r="T139">
        <f t="shared" si="40"/>
        <v>132.19751000000002</v>
      </c>
      <c r="U139">
        <f t="shared" si="40"/>
        <v>-28550.039999999997</v>
      </c>
      <c r="V139">
        <f t="shared" si="40"/>
        <v>-25.095509999999582</v>
      </c>
      <c r="W139" t="s">
        <v>41</v>
      </c>
      <c r="X139">
        <f>AVERAGE(X97:X101)</f>
        <v>0</v>
      </c>
      <c r="Y139">
        <f t="shared" ref="Y139:AG139" si="41">AVERAGE(Y97:Y101)</f>
        <v>0</v>
      </c>
      <c r="Z139">
        <f t="shared" si="41"/>
        <v>0</v>
      </c>
      <c r="AA139">
        <f t="shared" si="41"/>
        <v>-7.8525200000000069E-3</v>
      </c>
      <c r="AB139">
        <f t="shared" si="41"/>
        <v>-0.31726399999999944</v>
      </c>
      <c r="AC139">
        <f t="shared" si="41"/>
        <v>1007.0300000000032</v>
      </c>
      <c r="AD139">
        <f t="shared" si="41"/>
        <v>1336.2420000000013</v>
      </c>
      <c r="AE139">
        <f t="shared" si="41"/>
        <v>1.7731099999999969</v>
      </c>
      <c r="AF139">
        <f t="shared" si="41"/>
        <v>40416.439999999995</v>
      </c>
      <c r="AG139">
        <f t="shared" si="41"/>
        <v>-330.98510999999814</v>
      </c>
    </row>
    <row r="140" spans="2:33" x14ac:dyDescent="0.35">
      <c r="B140" t="s">
        <v>31</v>
      </c>
      <c r="C140">
        <f>AVERAGE(C102:C106)</f>
        <v>0</v>
      </c>
      <c r="D140">
        <f t="shared" ref="D140:K140" si="42">AVERAGE(D102:D106)</f>
        <v>0</v>
      </c>
      <c r="E140">
        <f t="shared" si="42"/>
        <v>0</v>
      </c>
      <c r="F140">
        <f t="shared" si="42"/>
        <v>0.59071899999999999</v>
      </c>
      <c r="G140">
        <f t="shared" si="42"/>
        <v>19.955887999999998</v>
      </c>
      <c r="H140">
        <f t="shared" si="42"/>
        <v>64065.889999999992</v>
      </c>
      <c r="I140">
        <f t="shared" si="42"/>
        <v>43817.329999999994</v>
      </c>
      <c r="J140">
        <f t="shared" si="42"/>
        <v>0</v>
      </c>
      <c r="K140">
        <f t="shared" si="42"/>
        <v>445991.1</v>
      </c>
      <c r="L140" t="s">
        <v>31</v>
      </c>
      <c r="M140">
        <f>AVERAGE(M102:M106)</f>
        <v>0</v>
      </c>
      <c r="N140">
        <f t="shared" ref="N140:V140" si="43">AVERAGE(N102:N106)</f>
        <v>0</v>
      </c>
      <c r="O140">
        <f t="shared" si="43"/>
        <v>0</v>
      </c>
      <c r="P140">
        <f t="shared" si="43"/>
        <v>2.5894199999999977E-3</v>
      </c>
      <c r="Q140">
        <f t="shared" si="43"/>
        <v>0.14709399999999989</v>
      </c>
      <c r="R140">
        <f t="shared" si="43"/>
        <v>-749.60199999999747</v>
      </c>
      <c r="S140">
        <f t="shared" si="43"/>
        <v>-968.62199999999723</v>
      </c>
      <c r="T140">
        <f t="shared" si="43"/>
        <v>56.509064000000002</v>
      </c>
      <c r="U140">
        <f t="shared" si="43"/>
        <v>-25858.119999999995</v>
      </c>
      <c r="V140">
        <f t="shared" si="43"/>
        <v>162.51093599999973</v>
      </c>
      <c r="W140" t="s">
        <v>31</v>
      </c>
      <c r="X140">
        <f>AVERAGE(X102:X106)</f>
        <v>0</v>
      </c>
      <c r="Y140">
        <f t="shared" ref="Y140:AG140" si="44">AVERAGE(Y102:Y106)</f>
        <v>0</v>
      </c>
      <c r="Z140">
        <f t="shared" si="44"/>
        <v>0</v>
      </c>
      <c r="AA140">
        <f t="shared" si="44"/>
        <v>-4.7492999999999789E-3</v>
      </c>
      <c r="AB140">
        <f t="shared" si="44"/>
        <v>-0.25784000000000018</v>
      </c>
      <c r="AC140">
        <f t="shared" si="44"/>
        <v>359.96599999999745</v>
      </c>
      <c r="AD140">
        <f t="shared" si="44"/>
        <v>984.80399999999793</v>
      </c>
      <c r="AE140">
        <f t="shared" si="44"/>
        <v>-2.1911560000000008</v>
      </c>
      <c r="AF140">
        <f t="shared" si="44"/>
        <v>30860.920000000006</v>
      </c>
      <c r="AG140">
        <f t="shared" si="44"/>
        <v>-622.64684400000044</v>
      </c>
    </row>
    <row r="156" spans="10:43" x14ac:dyDescent="0.35">
      <c r="L156" s="3"/>
      <c r="M156" s="6" t="s">
        <v>38</v>
      </c>
      <c r="N156" s="6" t="s">
        <v>39</v>
      </c>
      <c r="O156" s="6" t="s">
        <v>42</v>
      </c>
      <c r="P156" s="6" t="s">
        <v>36</v>
      </c>
      <c r="Q156" s="6" t="s">
        <v>40</v>
      </c>
      <c r="R156" s="6" t="s">
        <v>41</v>
      </c>
      <c r="S156" s="6" t="s">
        <v>31</v>
      </c>
    </row>
    <row r="157" spans="10:43" x14ac:dyDescent="0.35">
      <c r="L157" s="4" t="s">
        <v>53</v>
      </c>
      <c r="M157" s="4"/>
      <c r="N157" s="4"/>
      <c r="O157" s="4"/>
      <c r="P157" s="4"/>
      <c r="Q157" s="4"/>
      <c r="R157" s="4"/>
      <c r="S157" s="4"/>
    </row>
    <row r="158" spans="10:43" x14ac:dyDescent="0.35">
      <c r="J158">
        <v>2</v>
      </c>
      <c r="L158" t="s">
        <v>2</v>
      </c>
      <c r="M158" s="7">
        <f t="shared" ref="M158:S165" si="45">VLOOKUP(M$156,$B$134:$K$140,$J158,FALSE)</f>
        <v>0</v>
      </c>
      <c r="N158" s="7">
        <f t="shared" si="45"/>
        <v>0</v>
      </c>
      <c r="O158" s="7">
        <f t="shared" si="45"/>
        <v>0</v>
      </c>
      <c r="P158" s="7">
        <f t="shared" si="45"/>
        <v>0</v>
      </c>
      <c r="Q158" s="7">
        <f t="shared" si="45"/>
        <v>0</v>
      </c>
      <c r="R158" s="7">
        <f t="shared" si="45"/>
        <v>0</v>
      </c>
      <c r="S158" s="7">
        <f t="shared" si="45"/>
        <v>0</v>
      </c>
      <c r="AK158" s="2">
        <v>1.5222857142856844E-4</v>
      </c>
      <c r="AL158" s="2">
        <v>7.1798000000000001E-4</v>
      </c>
      <c r="AM158" s="2">
        <v>-2.9074300000000025E-3</v>
      </c>
      <c r="AN158" s="2">
        <v>-4.4139400000000051E-3</v>
      </c>
      <c r="AO158" s="2">
        <v>-1.7172400000000018E-3</v>
      </c>
      <c r="AP158" s="2">
        <v>1.5357200000000112E-3</v>
      </c>
      <c r="AQ158" s="2">
        <v>-2.4225600000000042E-3</v>
      </c>
    </row>
    <row r="159" spans="10:43" x14ac:dyDescent="0.35">
      <c r="J159">
        <v>3</v>
      </c>
      <c r="L159" t="s">
        <v>17</v>
      </c>
      <c r="M159" s="7">
        <f t="shared" si="45"/>
        <v>0</v>
      </c>
      <c r="N159" s="7">
        <f t="shared" si="45"/>
        <v>0</v>
      </c>
      <c r="O159" s="7">
        <f t="shared" si="45"/>
        <v>0</v>
      </c>
      <c r="P159" s="7">
        <f t="shared" si="45"/>
        <v>0</v>
      </c>
      <c r="Q159" s="7">
        <f t="shared" si="45"/>
        <v>0</v>
      </c>
      <c r="R159" s="7">
        <f t="shared" si="45"/>
        <v>0</v>
      </c>
      <c r="S159" s="7">
        <f t="shared" si="45"/>
        <v>0</v>
      </c>
      <c r="AK159" s="2">
        <v>-2.8992742857142852E-2</v>
      </c>
      <c r="AL159" s="2">
        <v>-4.2045979999999997E-2</v>
      </c>
      <c r="AM159" s="2">
        <v>-5.2874549999999999E-2</v>
      </c>
      <c r="AN159" s="2">
        <v>-5.6364280000000003E-2</v>
      </c>
      <c r="AO159" s="2">
        <v>-5.1670519999999998E-2</v>
      </c>
      <c r="AP159" s="2">
        <v>-6.0820039999999999E-2</v>
      </c>
      <c r="AQ159" s="2">
        <v>-0.14098341999999997</v>
      </c>
    </row>
    <row r="160" spans="10:43" x14ac:dyDescent="0.35">
      <c r="J160">
        <v>4</v>
      </c>
      <c r="L160" t="s">
        <v>30</v>
      </c>
      <c r="M160" s="7">
        <f t="shared" si="45"/>
        <v>0</v>
      </c>
      <c r="N160" s="7">
        <f t="shared" si="45"/>
        <v>0</v>
      </c>
      <c r="O160" s="7">
        <f t="shared" si="45"/>
        <v>0</v>
      </c>
      <c r="P160" s="7">
        <f t="shared" si="45"/>
        <v>0</v>
      </c>
      <c r="Q160" s="7">
        <f t="shared" si="45"/>
        <v>0</v>
      </c>
      <c r="R160" s="7">
        <f t="shared" si="45"/>
        <v>0</v>
      </c>
      <c r="S160" s="7">
        <f t="shared" si="45"/>
        <v>0</v>
      </c>
      <c r="AK160" s="2">
        <v>-0.10126085714285715</v>
      </c>
      <c r="AL160" s="2">
        <v>-0.12669429999999998</v>
      </c>
      <c r="AM160" s="2">
        <v>-0.15631633</v>
      </c>
      <c r="AN160" s="2">
        <v>-0.20602746</v>
      </c>
      <c r="AO160" s="2">
        <v>-0.21201347999999998</v>
      </c>
      <c r="AP160" s="2">
        <v>-0.20756016000000002</v>
      </c>
      <c r="AQ160" s="2">
        <v>-0.20996472000000002</v>
      </c>
    </row>
    <row r="161" spans="10:43" x14ac:dyDescent="0.35">
      <c r="J161">
        <v>5</v>
      </c>
      <c r="L161" t="s">
        <v>26</v>
      </c>
      <c r="M161" s="7">
        <f t="shared" si="45"/>
        <v>0.64822420000000014</v>
      </c>
      <c r="N161" s="7">
        <f t="shared" si="45"/>
        <v>0.78253804000000005</v>
      </c>
      <c r="O161" s="7">
        <f t="shared" si="45"/>
        <v>0.78744423999999991</v>
      </c>
      <c r="P161" s="7">
        <f t="shared" si="45"/>
        <v>0.77814457999999997</v>
      </c>
      <c r="Q161" s="7">
        <f t="shared" si="45"/>
        <v>0.68525076000000007</v>
      </c>
      <c r="R161" s="7">
        <f t="shared" si="45"/>
        <v>0.60340181999999998</v>
      </c>
      <c r="S161" s="7">
        <f t="shared" si="45"/>
        <v>0.59071899999999999</v>
      </c>
      <c r="AK161" s="2">
        <v>2.4654285714287294E-4</v>
      </c>
      <c r="AL161" s="2">
        <v>1.9264199999999843E-3</v>
      </c>
      <c r="AM161" s="2">
        <v>2.6995800000000347E-3</v>
      </c>
      <c r="AN161" s="2">
        <v>8.3575599999999861E-3</v>
      </c>
      <c r="AO161" s="2">
        <v>9.9546399999999036E-3</v>
      </c>
      <c r="AP161" s="2">
        <v>3.5747200000000312E-3</v>
      </c>
      <c r="AQ161" s="2">
        <v>8.32426E-3</v>
      </c>
    </row>
    <row r="162" spans="10:43" x14ac:dyDescent="0.35">
      <c r="J162">
        <v>7</v>
      </c>
      <c r="L162" t="s">
        <v>27</v>
      </c>
      <c r="M162" s="8">
        <f t="shared" si="45"/>
        <v>24646.818571428568</v>
      </c>
      <c r="N162" s="8">
        <f t="shared" si="45"/>
        <v>33360.840000000004</v>
      </c>
      <c r="O162" s="8">
        <f t="shared" si="45"/>
        <v>40143.593999999997</v>
      </c>
      <c r="P162" s="8">
        <f t="shared" si="45"/>
        <v>47255.08</v>
      </c>
      <c r="Q162" s="8">
        <f t="shared" si="45"/>
        <v>52677.923999999999</v>
      </c>
      <c r="R162" s="8">
        <f t="shared" si="45"/>
        <v>58045.145999999993</v>
      </c>
      <c r="S162" s="8">
        <f t="shared" si="45"/>
        <v>64065.889999999992</v>
      </c>
      <c r="AK162" s="2">
        <v>109.80635985713889</v>
      </c>
      <c r="AL162" s="2">
        <v>422.24608600001375</v>
      </c>
      <c r="AM162" s="2">
        <v>238.90687789999356</v>
      </c>
      <c r="AN162" s="2">
        <v>48.334727000001294</v>
      </c>
      <c r="AO162" s="2">
        <v>-267.65882740000961</v>
      </c>
      <c r="AP162" s="2">
        <v>-506.34934320001048</v>
      </c>
      <c r="AQ162" s="2">
        <v>-693.24951960000908</v>
      </c>
    </row>
    <row r="163" spans="10:43" x14ac:dyDescent="0.35">
      <c r="J163">
        <v>8</v>
      </c>
      <c r="L163" t="s">
        <v>6</v>
      </c>
      <c r="M163" s="8">
        <f t="shared" si="45"/>
        <v>23994.329999999998</v>
      </c>
      <c r="N163" s="8">
        <f t="shared" si="45"/>
        <v>33144.634000000005</v>
      </c>
      <c r="O163" s="8">
        <f t="shared" si="45"/>
        <v>39715.326000000001</v>
      </c>
      <c r="P163" s="8">
        <f t="shared" si="45"/>
        <v>38836.703999999998</v>
      </c>
      <c r="Q163" s="8">
        <f t="shared" si="45"/>
        <v>41020.452000000005</v>
      </c>
      <c r="R163" s="8">
        <f t="shared" si="45"/>
        <v>42614.928</v>
      </c>
      <c r="S163" s="8">
        <f t="shared" si="45"/>
        <v>43817.329999999994</v>
      </c>
      <c r="AK163" s="2">
        <v>150.68158742857486</v>
      </c>
      <c r="AL163" s="2">
        <v>169.2109844000006</v>
      </c>
      <c r="AM163" s="2">
        <v>239.6489220999938</v>
      </c>
      <c r="AN163" s="2">
        <v>-98.366446799998812</v>
      </c>
      <c r="AO163" s="2">
        <v>-330.58362000000488</v>
      </c>
      <c r="AP163" s="2">
        <v>-501.59021839999332</v>
      </c>
      <c r="AQ163" s="2">
        <v>-544.01219159999891</v>
      </c>
    </row>
    <row r="164" spans="10:43" x14ac:dyDescent="0.35">
      <c r="J164">
        <v>9</v>
      </c>
      <c r="L164" t="s">
        <v>28</v>
      </c>
      <c r="M164" s="8">
        <f t="shared" si="45"/>
        <v>0</v>
      </c>
      <c r="N164" s="8">
        <f t="shared" si="45"/>
        <v>0</v>
      </c>
      <c r="O164" s="8">
        <f t="shared" si="45"/>
        <v>0</v>
      </c>
      <c r="P164" s="8">
        <f t="shared" si="45"/>
        <v>0</v>
      </c>
      <c r="Q164" s="8">
        <f t="shared" si="45"/>
        <v>0</v>
      </c>
      <c r="R164" s="8">
        <f t="shared" si="45"/>
        <v>0</v>
      </c>
      <c r="S164" s="8">
        <f t="shared" si="45"/>
        <v>0</v>
      </c>
      <c r="AK164" s="2">
        <v>0</v>
      </c>
      <c r="AL164" s="2">
        <v>0</v>
      </c>
      <c r="AM164" s="2">
        <v>0</v>
      </c>
      <c r="AN164" s="2">
        <v>0</v>
      </c>
      <c r="AO164" s="2">
        <v>0</v>
      </c>
      <c r="AP164" s="2">
        <v>0</v>
      </c>
      <c r="AQ164" s="2">
        <v>0</v>
      </c>
    </row>
    <row r="165" spans="10:43" x14ac:dyDescent="0.35">
      <c r="J165">
        <v>10</v>
      </c>
      <c r="L165" t="s">
        <v>7</v>
      </c>
      <c r="M165" s="8">
        <f t="shared" si="45"/>
        <v>21748.621857142858</v>
      </c>
      <c r="N165" s="8">
        <f t="shared" si="45"/>
        <v>54704.87000000001</v>
      </c>
      <c r="O165" s="8">
        <f t="shared" si="45"/>
        <v>88380.915999999997</v>
      </c>
      <c r="P165" s="8">
        <f t="shared" si="45"/>
        <v>145898.62</v>
      </c>
      <c r="Q165" s="8">
        <f t="shared" si="45"/>
        <v>232447.32</v>
      </c>
      <c r="R165" s="8">
        <f t="shared" si="45"/>
        <v>330976.88</v>
      </c>
      <c r="S165" s="8">
        <f t="shared" si="45"/>
        <v>445991.1</v>
      </c>
      <c r="AK165" s="2">
        <v>82.698451285716146</v>
      </c>
      <c r="AL165" s="2">
        <v>3620.631767200015</v>
      </c>
      <c r="AM165" s="2">
        <v>2691.866709999973</v>
      </c>
      <c r="AN165" s="2">
        <v>-4886.1270919999224</v>
      </c>
      <c r="AO165" s="2">
        <v>-14111.574916000129</v>
      </c>
      <c r="AP165" s="2">
        <v>-17917.467268000008</v>
      </c>
      <c r="AQ165" s="2">
        <v>-14170.261739999987</v>
      </c>
    </row>
    <row r="166" spans="10:43" x14ac:dyDescent="0.35">
      <c r="L166" t="s">
        <v>25</v>
      </c>
      <c r="M166" s="8">
        <f>M162-M163-M164</f>
        <v>652.48857142857014</v>
      </c>
      <c r="N166" s="8">
        <f t="shared" ref="N166:S166" si="46">N162-N163-N164</f>
        <v>216.20599999999831</v>
      </c>
      <c r="O166" s="8">
        <f t="shared" si="46"/>
        <v>428.26799999999639</v>
      </c>
      <c r="P166" s="8">
        <f t="shared" si="46"/>
        <v>8418.3760000000038</v>
      </c>
      <c r="Q166" s="8">
        <f t="shared" si="46"/>
        <v>11657.471999999994</v>
      </c>
      <c r="R166" s="8">
        <f t="shared" si="46"/>
        <v>15430.217999999993</v>
      </c>
      <c r="S166" s="8">
        <f t="shared" si="46"/>
        <v>20248.559999999998</v>
      </c>
      <c r="AK166">
        <v>-40.875227571435971</v>
      </c>
      <c r="AL166">
        <v>253.03510160001315</v>
      </c>
      <c r="AM166">
        <v>-0.74204420000023674</v>
      </c>
      <c r="AN166">
        <v>146.70117380000011</v>
      </c>
      <c r="AO166">
        <v>62.924792599995271</v>
      </c>
      <c r="AP166">
        <v>-4.7591248000171618</v>
      </c>
      <c r="AQ166">
        <v>-149.23732800001017</v>
      </c>
    </row>
    <row r="167" spans="10:43" x14ac:dyDescent="0.35">
      <c r="L167" s="4" t="s">
        <v>54</v>
      </c>
      <c r="M167" s="4"/>
      <c r="N167" s="4"/>
      <c r="O167" s="4"/>
      <c r="P167" s="4"/>
      <c r="Q167" s="4"/>
      <c r="R167" s="4"/>
      <c r="S167" s="4"/>
      <c r="T167" s="5"/>
    </row>
    <row r="168" spans="10:43" x14ac:dyDescent="0.35">
      <c r="J168">
        <v>5</v>
      </c>
      <c r="L168" t="s">
        <v>26</v>
      </c>
      <c r="M168" s="7">
        <f t="shared" ref="M168:S173" si="47">VLOOKUP(M$156,$L$134:$V$140,$J168,FALSE)</f>
        <v>3.3220999999999945E-3</v>
      </c>
      <c r="N168" s="7">
        <f t="shared" si="47"/>
        <v>1.7467800000000367E-3</v>
      </c>
      <c r="O168" s="7">
        <f t="shared" si="47"/>
        <v>6.57597999999997E-3</v>
      </c>
      <c r="P168" s="7">
        <f t="shared" si="47"/>
        <v>2.7653399999999937E-3</v>
      </c>
      <c r="Q168" s="7">
        <f t="shared" si="47"/>
        <v>6.1427000000000122E-3</v>
      </c>
      <c r="R168" s="7">
        <f t="shared" si="47"/>
        <v>7.1496600000000134E-3</v>
      </c>
      <c r="S168" s="7">
        <f t="shared" si="47"/>
        <v>2.5894199999999977E-3</v>
      </c>
      <c r="AK168" s="2">
        <v>1.3010999999999925E-3</v>
      </c>
      <c r="AL168" s="2">
        <v>-2.7277800000000234E-3</v>
      </c>
      <c r="AM168" s="2">
        <v>-2.0240499999999682E-3</v>
      </c>
      <c r="AN168" s="2">
        <v>-7.2440000000000265E-3</v>
      </c>
      <c r="AO168" s="2">
        <v>-8.0019599999999955E-3</v>
      </c>
      <c r="AP168" s="2">
        <v>5.5025800000000069E-3</v>
      </c>
      <c r="AQ168" s="2">
        <v>6.4824800000000092E-3</v>
      </c>
    </row>
    <row r="169" spans="10:43" x14ac:dyDescent="0.35">
      <c r="J169">
        <v>7</v>
      </c>
      <c r="L169" t="s">
        <v>27</v>
      </c>
      <c r="M169" s="8">
        <f t="shared" si="47"/>
        <v>-115.20428571428472</v>
      </c>
      <c r="N169" s="8">
        <f t="shared" si="47"/>
        <v>-314.00199999999893</v>
      </c>
      <c r="O169" s="8">
        <f t="shared" si="47"/>
        <v>-290.01000000000056</v>
      </c>
      <c r="P169" s="8">
        <f t="shared" si="47"/>
        <v>-722.86399999999844</v>
      </c>
      <c r="Q169" s="8">
        <f t="shared" si="47"/>
        <v>-1080.0619999999994</v>
      </c>
      <c r="R169" s="8">
        <f t="shared" si="47"/>
        <v>-991.9860000000001</v>
      </c>
      <c r="S169" s="8">
        <f t="shared" si="47"/>
        <v>-749.60199999999747</v>
      </c>
      <c r="AK169" s="2">
        <v>-18.998154142856947</v>
      </c>
      <c r="AL169" s="2">
        <v>-374.62950840000121</v>
      </c>
      <c r="AM169" s="2">
        <v>-266.00815549999902</v>
      </c>
      <c r="AN169" s="2">
        <v>-348.41487239999555</v>
      </c>
      <c r="AO169" s="2">
        <v>-692.45356179999658</v>
      </c>
      <c r="AP169" s="2">
        <v>-964.15803779999555</v>
      </c>
      <c r="AQ169" s="2">
        <v>-447.17969160000212</v>
      </c>
    </row>
    <row r="170" spans="10:43" x14ac:dyDescent="0.35">
      <c r="J170">
        <v>8</v>
      </c>
      <c r="L170" t="s">
        <v>6</v>
      </c>
      <c r="M170" s="8">
        <f t="shared" si="47"/>
        <v>-251.71000000000018</v>
      </c>
      <c r="N170" s="8">
        <f t="shared" si="47"/>
        <v>-586.78600000000074</v>
      </c>
      <c r="O170" s="8">
        <f t="shared" si="47"/>
        <v>-805.2660000000003</v>
      </c>
      <c r="P170" s="8">
        <f t="shared" si="47"/>
        <v>-789.58600000000001</v>
      </c>
      <c r="Q170" s="8">
        <f t="shared" si="47"/>
        <v>-1055.5939999999987</v>
      </c>
      <c r="R170" s="8">
        <f t="shared" si="47"/>
        <v>-1099.0880000000004</v>
      </c>
      <c r="S170" s="8">
        <f t="shared" si="47"/>
        <v>-968.62199999999723</v>
      </c>
      <c r="AK170" s="2">
        <v>-27.861697285711557</v>
      </c>
      <c r="AL170" s="2">
        <v>-133.27243260000114</v>
      </c>
      <c r="AM170" s="2">
        <v>-211.10360750000109</v>
      </c>
      <c r="AN170" s="2">
        <v>-77.879102199997533</v>
      </c>
      <c r="AO170" s="2">
        <v>-52.055627399998798</v>
      </c>
      <c r="AP170" s="2">
        <v>165.67000739999935</v>
      </c>
      <c r="AQ170" s="2">
        <v>568.29459539999948</v>
      </c>
    </row>
    <row r="171" spans="10:43" x14ac:dyDescent="0.35">
      <c r="J171">
        <v>9</v>
      </c>
      <c r="L171" t="s">
        <v>28</v>
      </c>
      <c r="M171" s="8">
        <f t="shared" si="47"/>
        <v>216.25773285714286</v>
      </c>
      <c r="N171" s="8">
        <f t="shared" si="47"/>
        <v>448.82283999999999</v>
      </c>
      <c r="O171" s="8">
        <f t="shared" si="47"/>
        <v>440.27278000000007</v>
      </c>
      <c r="P171" s="8">
        <f t="shared" si="47"/>
        <v>394.90244000000001</v>
      </c>
      <c r="Q171" s="8">
        <f t="shared" si="47"/>
        <v>270.90309999999999</v>
      </c>
      <c r="R171" s="8">
        <f t="shared" si="47"/>
        <v>132.19751000000002</v>
      </c>
      <c r="S171" s="8">
        <f t="shared" si="47"/>
        <v>56.509064000000002</v>
      </c>
      <c r="AK171" s="2">
        <v>-8.9499807985715165</v>
      </c>
      <c r="AL171" s="2">
        <v>-4.7101928760001215</v>
      </c>
      <c r="AM171" s="2">
        <v>-1.7439560955999696</v>
      </c>
      <c r="AN171" s="2">
        <v>-2.7643337542000026</v>
      </c>
      <c r="AO171" s="2">
        <v>0.50798318820000077</v>
      </c>
      <c r="AP171" s="2">
        <v>-34.238773147039993</v>
      </c>
      <c r="AQ171" s="2">
        <v>-297.84199195999997</v>
      </c>
    </row>
    <row r="172" spans="10:43" x14ac:dyDescent="0.35">
      <c r="J172">
        <v>10</v>
      </c>
      <c r="L172" t="s">
        <v>7</v>
      </c>
      <c r="M172" s="8">
        <f t="shared" si="47"/>
        <v>-5013.6891428571425</v>
      </c>
      <c r="N172" s="8">
        <f t="shared" si="47"/>
        <v>-11184.348000000002</v>
      </c>
      <c r="O172" s="8">
        <f t="shared" si="47"/>
        <v>-13375.773999999999</v>
      </c>
      <c r="P172" s="8">
        <f t="shared" si="47"/>
        <v>-20235.242000000006</v>
      </c>
      <c r="Q172" s="8">
        <f t="shared" si="47"/>
        <v>-27349.560000000005</v>
      </c>
      <c r="R172" s="8">
        <f t="shared" si="47"/>
        <v>-28550.039999999997</v>
      </c>
      <c r="S172" s="8">
        <f t="shared" si="47"/>
        <v>-25858.119999999995</v>
      </c>
      <c r="AK172" s="2">
        <v>937.07201742857524</v>
      </c>
      <c r="AL172" s="2">
        <v>-3558.0848008000021</v>
      </c>
      <c r="AM172" s="2">
        <v>-477.54704099999981</v>
      </c>
      <c r="AN172" s="2">
        <v>4237.5717120000172</v>
      </c>
      <c r="AO172" s="2">
        <v>5180.845650000032</v>
      </c>
      <c r="AP172" s="2">
        <v>6387.2179160000305</v>
      </c>
      <c r="AQ172" s="2">
        <v>8468.9525559999493</v>
      </c>
    </row>
    <row r="173" spans="10:43" x14ac:dyDescent="0.35">
      <c r="J173">
        <v>11</v>
      </c>
      <c r="L173" t="s">
        <v>25</v>
      </c>
      <c r="M173" s="8">
        <f t="shared" si="47"/>
        <v>-75.155283333332207</v>
      </c>
      <c r="N173" s="8">
        <f t="shared" si="47"/>
        <v>-176.03883999999817</v>
      </c>
      <c r="O173" s="8">
        <f t="shared" si="47"/>
        <v>74.983219999999761</v>
      </c>
      <c r="P173" s="8">
        <f t="shared" si="47"/>
        <v>-328.18043999999844</v>
      </c>
      <c r="Q173" s="8">
        <f t="shared" si="47"/>
        <v>-295.37110000000069</v>
      </c>
      <c r="R173" s="8">
        <f t="shared" si="47"/>
        <v>-25.095509999999582</v>
      </c>
      <c r="S173" s="8">
        <f t="shared" si="47"/>
        <v>162.51093599999973</v>
      </c>
      <c r="AK173" s="2">
        <v>17.81352394142607</v>
      </c>
      <c r="AL173" s="2">
        <v>-236.64688292400004</v>
      </c>
      <c r="AM173" s="2">
        <v>-53.160591904397933</v>
      </c>
      <c r="AN173" s="2">
        <v>-267.77143644579786</v>
      </c>
      <c r="AO173" s="2">
        <v>-640.90591758819778</v>
      </c>
      <c r="AP173" s="2">
        <v>-1095.589272052955</v>
      </c>
      <c r="AQ173" s="2">
        <v>-717.63229504000196</v>
      </c>
    </row>
    <row r="174" spans="10:43" x14ac:dyDescent="0.35">
      <c r="L174" s="4" t="s">
        <v>55</v>
      </c>
      <c r="M174" s="4"/>
      <c r="N174" s="4"/>
      <c r="O174" s="4"/>
      <c r="P174" s="4"/>
      <c r="Q174" s="4"/>
      <c r="R174" s="4"/>
      <c r="S174" s="4"/>
      <c r="AK174" s="2"/>
      <c r="AL174" s="2"/>
      <c r="AM174" s="2"/>
      <c r="AN174" s="2"/>
      <c r="AO174" s="2"/>
      <c r="AP174" s="2"/>
      <c r="AQ174" s="2"/>
    </row>
    <row r="175" spans="10:43" x14ac:dyDescent="0.35">
      <c r="J175">
        <v>5</v>
      </c>
      <c r="L175" t="s">
        <v>26</v>
      </c>
      <c r="M175" s="7">
        <f t="shared" ref="M175:S180" si="48">VLOOKUP(M$156,$W$134:$AG$140,$J175,FALSE)</f>
        <v>-5.5031999999999937E-3</v>
      </c>
      <c r="N175" s="7">
        <f t="shared" si="48"/>
        <v>-4.0889800000000198E-3</v>
      </c>
      <c r="O175" s="7">
        <f t="shared" si="48"/>
        <v>-9.6153799999999963E-3</v>
      </c>
      <c r="P175" s="7">
        <f t="shared" si="48"/>
        <v>-4.2124400000000065E-3</v>
      </c>
      <c r="Q175" s="7">
        <f t="shared" si="48"/>
        <v>-6.2062999999999754E-3</v>
      </c>
      <c r="R175" s="7">
        <f t="shared" si="48"/>
        <v>-7.8525200000000069E-3</v>
      </c>
      <c r="S175" s="7">
        <f t="shared" si="48"/>
        <v>-4.7492999999999789E-3</v>
      </c>
      <c r="V175" t="s">
        <v>44</v>
      </c>
      <c r="AK175" s="2">
        <v>9.8813999999999933E-3</v>
      </c>
      <c r="AL175" s="2">
        <v>1.5165239999999948E-2</v>
      </c>
      <c r="AM175" s="2">
        <v>1.7831489999999985E-2</v>
      </c>
      <c r="AN175" s="2">
        <v>2.2106500000000029E-2</v>
      </c>
      <c r="AO175" s="2">
        <v>1.5571019999999979E-2</v>
      </c>
      <c r="AP175" s="2">
        <v>6.0275199999999963E-3</v>
      </c>
      <c r="AQ175" s="2">
        <v>4.9697199999999978E-3</v>
      </c>
    </row>
    <row r="176" spans="10:43" x14ac:dyDescent="0.35">
      <c r="J176">
        <v>7</v>
      </c>
      <c r="L176" t="s">
        <v>27</v>
      </c>
      <c r="M176" s="8">
        <f t="shared" si="48"/>
        <v>59.755714285713893</v>
      </c>
      <c r="N176" s="8">
        <f t="shared" si="48"/>
        <v>640.48999999999944</v>
      </c>
      <c r="O176" s="8">
        <f t="shared" si="48"/>
        <v>698.80600000000118</v>
      </c>
      <c r="P176" s="8">
        <f t="shared" si="48"/>
        <v>1130.7639999999999</v>
      </c>
      <c r="Q176" s="8">
        <f t="shared" si="48"/>
        <v>1377.4779999999998</v>
      </c>
      <c r="R176" s="8">
        <f t="shared" si="48"/>
        <v>1007.0300000000032</v>
      </c>
      <c r="S176" s="8">
        <f t="shared" si="48"/>
        <v>359.96599999999745</v>
      </c>
      <c r="V176" t="s">
        <v>45</v>
      </c>
      <c r="AK176" s="2">
        <v>-143.06069728571416</v>
      </c>
      <c r="AL176" s="2">
        <v>-205.67838439999906</v>
      </c>
      <c r="AM176" s="2">
        <v>-76.00451049999829</v>
      </c>
      <c r="AN176" s="2">
        <v>392.98189279999929</v>
      </c>
      <c r="AO176" s="2">
        <v>692.88456539999459</v>
      </c>
      <c r="AP176" s="2">
        <v>1625.1042419999983</v>
      </c>
      <c r="AQ176" s="2">
        <v>1891.8634669999972</v>
      </c>
    </row>
    <row r="177" spans="10:43" x14ac:dyDescent="0.35">
      <c r="J177">
        <v>8</v>
      </c>
      <c r="L177" t="s">
        <v>6</v>
      </c>
      <c r="M177" s="8">
        <f t="shared" si="48"/>
        <v>41.820000000000228</v>
      </c>
      <c r="N177" s="8">
        <f t="shared" si="48"/>
        <v>455.78799999999899</v>
      </c>
      <c r="O177" s="8">
        <f t="shared" si="48"/>
        <v>494.65000000000146</v>
      </c>
      <c r="P177" s="8">
        <f t="shared" si="48"/>
        <v>656.77400000000057</v>
      </c>
      <c r="Q177" s="8">
        <f t="shared" si="48"/>
        <v>1080.8639999999984</v>
      </c>
      <c r="R177" s="8">
        <f t="shared" si="48"/>
        <v>1336.2420000000013</v>
      </c>
      <c r="S177" s="8">
        <f t="shared" si="48"/>
        <v>984.80399999999793</v>
      </c>
      <c r="AK177" s="2">
        <v>42.191838857139885</v>
      </c>
      <c r="AL177" s="2">
        <v>16.449052600002332</v>
      </c>
      <c r="AM177" s="2">
        <v>226.76517910000183</v>
      </c>
      <c r="AN177" s="2">
        <v>360.48708819999882</v>
      </c>
      <c r="AO177" s="2">
        <v>686.70030119999421</v>
      </c>
      <c r="AP177" s="2">
        <v>762.23542119999763</v>
      </c>
      <c r="AQ177" s="2">
        <v>228.72876599999725</v>
      </c>
    </row>
    <row r="178" spans="10:43" x14ac:dyDescent="0.35">
      <c r="J178">
        <v>9</v>
      </c>
      <c r="L178" t="s">
        <v>28</v>
      </c>
      <c r="M178" s="8">
        <f t="shared" si="48"/>
        <v>9.8866514285714313</v>
      </c>
      <c r="N178" s="8">
        <f t="shared" si="48"/>
        <v>8.9811200000000095</v>
      </c>
      <c r="O178" s="8">
        <f t="shared" si="48"/>
        <v>-9.154000000000007</v>
      </c>
      <c r="P178" s="8">
        <f t="shared" si="48"/>
        <v>-11.99939999999998</v>
      </c>
      <c r="Q178" s="8">
        <f t="shared" si="48"/>
        <v>0.67547999999999886</v>
      </c>
      <c r="R178" s="8">
        <f t="shared" si="48"/>
        <v>1.7731099999999969</v>
      </c>
      <c r="S178" s="8">
        <f t="shared" si="48"/>
        <v>-2.1911560000000008</v>
      </c>
      <c r="AK178" s="2">
        <v>25.932644437142869</v>
      </c>
      <c r="AL178" s="2">
        <v>6.0832298120000479</v>
      </c>
      <c r="AM178" s="2">
        <v>6.3779836160999999</v>
      </c>
      <c r="AN178" s="2">
        <v>4.8001496930000034</v>
      </c>
      <c r="AO178" s="2">
        <v>1.5012950143999992</v>
      </c>
      <c r="AP178" s="2">
        <v>7.6823033183000016</v>
      </c>
      <c r="AQ178" s="2">
        <v>4.844515189999993</v>
      </c>
    </row>
    <row r="179" spans="10:43" x14ac:dyDescent="0.35">
      <c r="J179">
        <v>10</v>
      </c>
      <c r="L179" t="s">
        <v>7</v>
      </c>
      <c r="M179" s="8">
        <f t="shared" si="48"/>
        <v>3044.2958571428576</v>
      </c>
      <c r="N179" s="8">
        <f t="shared" si="48"/>
        <v>17920.374000000003</v>
      </c>
      <c r="O179" s="8">
        <f t="shared" si="48"/>
        <v>24729.466</v>
      </c>
      <c r="P179" s="8">
        <f t="shared" si="48"/>
        <v>30488.202000000001</v>
      </c>
      <c r="Q179" s="8">
        <f t="shared" si="48"/>
        <v>40502.559999999998</v>
      </c>
      <c r="R179" s="8">
        <f t="shared" si="48"/>
        <v>40416.439999999995</v>
      </c>
      <c r="S179" s="8">
        <f t="shared" si="48"/>
        <v>30860.920000000006</v>
      </c>
      <c r="V179" t="s">
        <v>43</v>
      </c>
      <c r="AK179" s="2">
        <v>-5190.7506432857153</v>
      </c>
      <c r="AL179" s="2">
        <v>-11050.917823000005</v>
      </c>
      <c r="AM179" s="2">
        <v>-18541.118897999997</v>
      </c>
      <c r="AN179" s="2">
        <v>-16472.102908000012</v>
      </c>
      <c r="AO179" s="2">
        <v>-12158.786972000009</v>
      </c>
      <c r="AP179" s="2">
        <v>-6135.6367420000261</v>
      </c>
      <c r="AQ179" s="2">
        <v>-5476.5053560000379</v>
      </c>
    </row>
    <row r="180" spans="10:43" ht="15" thickBot="1" x14ac:dyDescent="0.4">
      <c r="J180">
        <v>11</v>
      </c>
      <c r="L180" s="9" t="s">
        <v>25</v>
      </c>
      <c r="M180" s="10">
        <f t="shared" si="48"/>
        <v>92.507233333332309</v>
      </c>
      <c r="N180" s="10">
        <f t="shared" si="48"/>
        <v>175.72088000000036</v>
      </c>
      <c r="O180" s="10">
        <f t="shared" si="48"/>
        <v>213.30999999999977</v>
      </c>
      <c r="P180" s="10">
        <f t="shared" si="48"/>
        <v>485.98939999999936</v>
      </c>
      <c r="Q180" s="10">
        <f t="shared" si="48"/>
        <v>295.9385200000014</v>
      </c>
      <c r="R180" s="10">
        <f t="shared" si="48"/>
        <v>-330.98510999999814</v>
      </c>
      <c r="S180" s="10">
        <f t="shared" si="48"/>
        <v>-622.64684400000044</v>
      </c>
      <c r="AK180" s="2">
        <v>-211.18518057999694</v>
      </c>
      <c r="AL180" s="2">
        <v>-228.21066681200139</v>
      </c>
      <c r="AM180" s="2">
        <v>-309.14767321610009</v>
      </c>
      <c r="AN180" s="2">
        <v>27.694654907000512</v>
      </c>
      <c r="AO180" s="2">
        <v>4.6829691856003421</v>
      </c>
      <c r="AP180" s="2">
        <v>855.18651748170055</v>
      </c>
      <c r="AQ180" s="2">
        <v>1658.2901858099999</v>
      </c>
    </row>
    <row r="181" spans="10:43" ht="15" thickTop="1" x14ac:dyDescent="0.35">
      <c r="AI181" s="2"/>
    </row>
    <row r="182" spans="10:43" x14ac:dyDescent="0.35">
      <c r="M182" s="2"/>
      <c r="N182" s="2"/>
      <c r="O182" s="2"/>
      <c r="P182" s="2"/>
      <c r="Q182" s="2"/>
      <c r="R182" s="2"/>
      <c r="S182" s="2"/>
      <c r="AI182" s="2"/>
    </row>
    <row r="183" spans="10:43" x14ac:dyDescent="0.35">
      <c r="L183" t="s">
        <v>29</v>
      </c>
    </row>
    <row r="184" spans="10:43" x14ac:dyDescent="0.35">
      <c r="L184" t="s">
        <v>60</v>
      </c>
    </row>
    <row r="187" spans="10:43" x14ac:dyDescent="0.35">
      <c r="M187">
        <f>M176/M179</f>
        <v>1.9628747365506065E-2</v>
      </c>
      <c r="N187">
        <f t="shared" ref="N187:S187" si="49">N176/N179</f>
        <v>3.5740883532899441E-2</v>
      </c>
      <c r="O187">
        <f t="shared" si="49"/>
        <v>2.8258030318972564E-2</v>
      </c>
      <c r="P187">
        <f t="shared" si="49"/>
        <v>3.7088576099043161E-2</v>
      </c>
      <c r="Q187">
        <f t="shared" si="49"/>
        <v>3.4009652723185888E-2</v>
      </c>
      <c r="R187">
        <f t="shared" si="49"/>
        <v>2.4916345922599895E-2</v>
      </c>
      <c r="S187">
        <f t="shared" si="49"/>
        <v>1.1664137038040258E-2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20877-B425-4FE6-B1A0-1065BF613983}">
  <dimension ref="B1:AQ187"/>
  <sheetViews>
    <sheetView zoomScale="80" zoomScaleNormal="80" workbookViewId="0">
      <pane xSplit="2" ySplit="2" topLeftCell="J155" activePane="bottomRight" state="frozen"/>
      <selection pane="topRight" activeCell="C1" sqref="C1"/>
      <selection pane="bottomLeft" activeCell="A3" sqref="A3"/>
      <selection pane="bottomRight" activeCell="P179" sqref="P179"/>
    </sheetView>
  </sheetViews>
  <sheetFormatPr defaultRowHeight="14.5" x14ac:dyDescent="0.35"/>
  <cols>
    <col min="12" max="12" width="16.26953125" customWidth="1"/>
  </cols>
  <sheetData>
    <row r="1" spans="2:33" x14ac:dyDescent="0.35">
      <c r="C1" t="s">
        <v>0</v>
      </c>
      <c r="M1" t="s">
        <v>56</v>
      </c>
      <c r="U1" t="s">
        <v>57</v>
      </c>
      <c r="X1" t="s">
        <v>1</v>
      </c>
      <c r="AF1" t="s">
        <v>37</v>
      </c>
    </row>
    <row r="2" spans="2:33" x14ac:dyDescent="0.3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35">
      <c r="B3">
        <v>18</v>
      </c>
      <c r="C3">
        <v>0</v>
      </c>
      <c r="D3">
        <v>0</v>
      </c>
      <c r="E3">
        <v>0</v>
      </c>
      <c r="F3">
        <v>0.2648084</v>
      </c>
      <c r="G3">
        <v>21.544429999999998</v>
      </c>
      <c r="H3">
        <v>17269.5</v>
      </c>
      <c r="I3">
        <v>17727.689999999999</v>
      </c>
      <c r="J3">
        <v>0</v>
      </c>
      <c r="K3">
        <v>1453.5170000000001</v>
      </c>
      <c r="M3">
        <v>0</v>
      </c>
      <c r="N3">
        <v>0</v>
      </c>
      <c r="O3">
        <v>0</v>
      </c>
      <c r="P3">
        <v>0.27757349999999997</v>
      </c>
      <c r="Q3">
        <v>22.261030000000002</v>
      </c>
      <c r="R3">
        <v>17359.88</v>
      </c>
      <c r="S3">
        <v>17436.36</v>
      </c>
      <c r="T3">
        <v>0</v>
      </c>
      <c r="U3">
        <v>1833.0920000000001</v>
      </c>
      <c r="X3">
        <v>0</v>
      </c>
      <c r="Y3">
        <v>0</v>
      </c>
      <c r="Z3">
        <v>0</v>
      </c>
      <c r="AA3">
        <v>0.25398229999999999</v>
      </c>
      <c r="AB3">
        <v>21.735399999999998</v>
      </c>
      <c r="AC3">
        <v>17434.72</v>
      </c>
      <c r="AD3">
        <v>17668.48</v>
      </c>
      <c r="AE3">
        <v>0</v>
      </c>
      <c r="AF3">
        <v>1119.4459999999999</v>
      </c>
    </row>
    <row r="4" spans="2:33" x14ac:dyDescent="0.35">
      <c r="B4">
        <f>B3+1</f>
        <v>19</v>
      </c>
      <c r="C4">
        <v>0</v>
      </c>
      <c r="D4">
        <v>0</v>
      </c>
      <c r="E4">
        <v>0</v>
      </c>
      <c r="F4">
        <v>0.37215690000000001</v>
      </c>
      <c r="G4">
        <v>21.623919999999998</v>
      </c>
      <c r="H4">
        <v>17412.91</v>
      </c>
      <c r="I4">
        <v>18719.240000000002</v>
      </c>
      <c r="J4">
        <v>0</v>
      </c>
      <c r="K4">
        <v>2176.0540000000001</v>
      </c>
      <c r="M4">
        <v>0</v>
      </c>
      <c r="N4">
        <v>0</v>
      </c>
      <c r="O4">
        <v>0</v>
      </c>
      <c r="P4">
        <v>0.37815130000000002</v>
      </c>
      <c r="Q4">
        <v>21.894359999999999</v>
      </c>
      <c r="R4">
        <v>17491.64</v>
      </c>
      <c r="S4">
        <v>18714.02</v>
      </c>
      <c r="T4">
        <v>0</v>
      </c>
      <c r="U4">
        <v>3955.172</v>
      </c>
      <c r="X4">
        <v>0</v>
      </c>
      <c r="Y4">
        <v>0</v>
      </c>
      <c r="Z4">
        <v>0</v>
      </c>
      <c r="AA4">
        <v>0.36625350000000001</v>
      </c>
      <c r="AB4">
        <v>21.376650000000001</v>
      </c>
      <c r="AC4">
        <v>17193.830000000002</v>
      </c>
      <c r="AD4">
        <v>18736.259999999998</v>
      </c>
      <c r="AE4">
        <v>0</v>
      </c>
      <c r="AF4">
        <v>2275.1759999999999</v>
      </c>
    </row>
    <row r="5" spans="2:33" x14ac:dyDescent="0.35">
      <c r="B5">
        <f t="shared" ref="B5:B65" si="0">B4+1</f>
        <v>20</v>
      </c>
      <c r="C5">
        <v>0</v>
      </c>
      <c r="D5">
        <v>0</v>
      </c>
      <c r="E5">
        <v>0</v>
      </c>
      <c r="F5">
        <v>0.51947580000000004</v>
      </c>
      <c r="G5">
        <v>24.02985</v>
      </c>
      <c r="H5">
        <v>19743.29</v>
      </c>
      <c r="I5">
        <v>19002.689999999999</v>
      </c>
      <c r="J5">
        <v>0</v>
      </c>
      <c r="K5">
        <v>6872.7309999999998</v>
      </c>
      <c r="M5">
        <v>0</v>
      </c>
      <c r="N5">
        <v>0</v>
      </c>
      <c r="O5">
        <v>0</v>
      </c>
      <c r="P5">
        <v>0.51828589999999997</v>
      </c>
      <c r="Q5">
        <v>24.077950000000001</v>
      </c>
      <c r="R5">
        <v>19873.86</v>
      </c>
      <c r="S5">
        <v>19162.53</v>
      </c>
      <c r="T5">
        <v>0</v>
      </c>
      <c r="U5">
        <v>9941.2450000000008</v>
      </c>
      <c r="X5">
        <v>0</v>
      </c>
      <c r="Y5">
        <v>0</v>
      </c>
      <c r="Z5">
        <v>0</v>
      </c>
      <c r="AA5">
        <v>0.51918059999999999</v>
      </c>
      <c r="AB5">
        <v>24.09385</v>
      </c>
      <c r="AC5">
        <v>19556.21</v>
      </c>
      <c r="AD5">
        <v>18839.55</v>
      </c>
      <c r="AE5">
        <v>0</v>
      </c>
      <c r="AF5">
        <v>5177.3519999999999</v>
      </c>
    </row>
    <row r="6" spans="2:33" x14ac:dyDescent="0.35">
      <c r="B6">
        <f t="shared" si="0"/>
        <v>21</v>
      </c>
      <c r="C6">
        <v>0</v>
      </c>
      <c r="D6">
        <v>0</v>
      </c>
      <c r="E6">
        <v>0</v>
      </c>
      <c r="F6">
        <v>0.63152770000000003</v>
      </c>
      <c r="G6">
        <v>25.206620000000001</v>
      </c>
      <c r="H6">
        <v>21563.200000000001</v>
      </c>
      <c r="I6">
        <v>20630.439999999999</v>
      </c>
      <c r="J6">
        <v>0</v>
      </c>
      <c r="K6">
        <v>10640.1</v>
      </c>
      <c r="M6">
        <v>0</v>
      </c>
      <c r="N6">
        <v>0</v>
      </c>
      <c r="O6">
        <v>0</v>
      </c>
      <c r="P6">
        <v>0.62406019999999995</v>
      </c>
      <c r="Q6">
        <v>25.085000000000001</v>
      </c>
      <c r="R6">
        <v>21576.99</v>
      </c>
      <c r="S6">
        <v>20568.169999999998</v>
      </c>
      <c r="T6">
        <v>0</v>
      </c>
      <c r="U6">
        <v>12794.08</v>
      </c>
      <c r="X6">
        <v>0</v>
      </c>
      <c r="Y6">
        <v>0</v>
      </c>
      <c r="Z6">
        <v>0</v>
      </c>
      <c r="AA6">
        <v>0.64139069999999998</v>
      </c>
      <c r="AB6">
        <v>25.43609</v>
      </c>
      <c r="AC6">
        <v>21531.81</v>
      </c>
      <c r="AD6">
        <v>20417.669999999998</v>
      </c>
      <c r="AE6">
        <v>0</v>
      </c>
      <c r="AF6">
        <v>6650.4790000000003</v>
      </c>
    </row>
    <row r="7" spans="2:33" x14ac:dyDescent="0.35">
      <c r="B7">
        <f t="shared" si="0"/>
        <v>22</v>
      </c>
      <c r="C7">
        <v>0</v>
      </c>
      <c r="D7">
        <v>0</v>
      </c>
      <c r="E7">
        <v>0</v>
      </c>
      <c r="F7">
        <v>0.68247000000000002</v>
      </c>
      <c r="G7">
        <v>23.198129999999999</v>
      </c>
      <c r="H7">
        <v>21970.67</v>
      </c>
      <c r="I7">
        <v>21771.51</v>
      </c>
      <c r="J7">
        <v>0</v>
      </c>
      <c r="K7">
        <v>14971.74</v>
      </c>
      <c r="M7">
        <v>0</v>
      </c>
      <c r="N7">
        <v>0</v>
      </c>
      <c r="O7">
        <v>0</v>
      </c>
      <c r="P7">
        <v>0.68997940000000002</v>
      </c>
      <c r="Q7">
        <v>23.343520000000002</v>
      </c>
      <c r="R7">
        <v>21741.26</v>
      </c>
      <c r="S7">
        <v>21521.1</v>
      </c>
      <c r="T7">
        <v>0</v>
      </c>
      <c r="U7">
        <v>14201.95</v>
      </c>
      <c r="X7">
        <v>0</v>
      </c>
      <c r="Y7">
        <v>0</v>
      </c>
      <c r="Z7">
        <v>0</v>
      </c>
      <c r="AA7">
        <v>0.69988070000000002</v>
      </c>
      <c r="AB7">
        <v>23.54505</v>
      </c>
      <c r="AC7">
        <v>21777.759999999998</v>
      </c>
      <c r="AD7">
        <v>21466.47</v>
      </c>
      <c r="AE7">
        <v>0</v>
      </c>
      <c r="AF7">
        <v>9447.0550000000003</v>
      </c>
    </row>
    <row r="8" spans="2:33" x14ac:dyDescent="0.35">
      <c r="B8">
        <f t="shared" si="0"/>
        <v>23</v>
      </c>
      <c r="C8">
        <v>0</v>
      </c>
      <c r="D8">
        <v>0</v>
      </c>
      <c r="E8">
        <v>0</v>
      </c>
      <c r="F8">
        <v>0.72331579999999995</v>
      </c>
      <c r="G8">
        <v>21.6723</v>
      </c>
      <c r="H8">
        <v>23038.74</v>
      </c>
      <c r="I8">
        <v>23138.95</v>
      </c>
      <c r="J8">
        <v>0</v>
      </c>
      <c r="K8">
        <v>19655.45</v>
      </c>
      <c r="M8">
        <v>0</v>
      </c>
      <c r="N8">
        <v>0</v>
      </c>
      <c r="O8">
        <v>0</v>
      </c>
      <c r="P8">
        <v>0.72104679999999999</v>
      </c>
      <c r="Q8">
        <v>21.83296</v>
      </c>
      <c r="R8">
        <v>22723.13</v>
      </c>
      <c r="S8">
        <v>22783.96</v>
      </c>
      <c r="T8">
        <v>0</v>
      </c>
      <c r="U8">
        <v>17687.68</v>
      </c>
      <c r="X8">
        <v>0</v>
      </c>
      <c r="Y8">
        <v>0</v>
      </c>
      <c r="Z8">
        <v>0</v>
      </c>
      <c r="AA8">
        <v>0.72171949999999996</v>
      </c>
      <c r="AB8">
        <v>21.68609</v>
      </c>
      <c r="AC8">
        <v>22922.01</v>
      </c>
      <c r="AD8">
        <v>22926.91</v>
      </c>
      <c r="AE8">
        <v>0</v>
      </c>
      <c r="AF8">
        <v>17721.93</v>
      </c>
    </row>
    <row r="9" spans="2:33" x14ac:dyDescent="0.35">
      <c r="B9">
        <f t="shared" si="0"/>
        <v>24</v>
      </c>
      <c r="C9">
        <v>0</v>
      </c>
      <c r="D9">
        <v>0</v>
      </c>
      <c r="E9">
        <v>0</v>
      </c>
      <c r="F9">
        <v>0.76185720000000001</v>
      </c>
      <c r="G9">
        <v>21.44059</v>
      </c>
      <c r="H9">
        <v>24259.54</v>
      </c>
      <c r="I9">
        <v>24483.32</v>
      </c>
      <c r="J9">
        <v>0</v>
      </c>
      <c r="K9">
        <v>24860.29</v>
      </c>
      <c r="M9">
        <v>0</v>
      </c>
      <c r="N9">
        <v>0</v>
      </c>
      <c r="O9">
        <v>0</v>
      </c>
      <c r="P9">
        <v>0.76849999999999996</v>
      </c>
      <c r="Q9">
        <v>21.6175</v>
      </c>
      <c r="R9">
        <v>23921.14</v>
      </c>
      <c r="S9">
        <v>24174.69</v>
      </c>
      <c r="T9">
        <v>0</v>
      </c>
      <c r="U9">
        <v>21754.13</v>
      </c>
      <c r="X9">
        <v>0</v>
      </c>
      <c r="Y9">
        <v>0</v>
      </c>
      <c r="Z9">
        <v>0</v>
      </c>
      <c r="AA9">
        <v>0.76967859999999999</v>
      </c>
      <c r="AB9">
        <v>21.95571</v>
      </c>
      <c r="AC9">
        <v>23858.89</v>
      </c>
      <c r="AD9">
        <v>24183.97</v>
      </c>
      <c r="AE9">
        <v>0</v>
      </c>
      <c r="AF9">
        <v>19438.07</v>
      </c>
    </row>
    <row r="10" spans="2:33" x14ac:dyDescent="0.35">
      <c r="B10">
        <f t="shared" si="0"/>
        <v>25</v>
      </c>
      <c r="C10">
        <v>0</v>
      </c>
      <c r="D10">
        <v>0</v>
      </c>
      <c r="E10">
        <v>0</v>
      </c>
      <c r="F10">
        <v>0.78903460000000003</v>
      </c>
      <c r="G10">
        <v>20.774260000000002</v>
      </c>
      <c r="H10">
        <v>24877.14</v>
      </c>
      <c r="I10">
        <v>25552.89</v>
      </c>
      <c r="J10">
        <v>0</v>
      </c>
      <c r="K10">
        <v>31303.81</v>
      </c>
      <c r="M10">
        <v>0</v>
      </c>
      <c r="N10">
        <v>0</v>
      </c>
      <c r="O10">
        <v>0</v>
      </c>
      <c r="P10">
        <v>0.79300499999999996</v>
      </c>
      <c r="Q10">
        <v>20.856290000000001</v>
      </c>
      <c r="R10">
        <v>24297.23</v>
      </c>
      <c r="S10">
        <v>25125</v>
      </c>
      <c r="T10">
        <v>0</v>
      </c>
      <c r="U10">
        <v>22524.38</v>
      </c>
      <c r="X10">
        <v>0</v>
      </c>
      <c r="Y10">
        <v>0</v>
      </c>
      <c r="Z10">
        <v>0</v>
      </c>
      <c r="AA10">
        <v>0.78445989999999999</v>
      </c>
      <c r="AB10">
        <v>20.41761</v>
      </c>
      <c r="AC10">
        <v>23987.97</v>
      </c>
      <c r="AD10">
        <v>25165.64</v>
      </c>
      <c r="AE10">
        <v>0</v>
      </c>
      <c r="AF10">
        <v>24328.07</v>
      </c>
    </row>
    <row r="11" spans="2:33" x14ac:dyDescent="0.35">
      <c r="B11">
        <f t="shared" si="0"/>
        <v>26</v>
      </c>
      <c r="C11">
        <v>0</v>
      </c>
      <c r="D11">
        <v>0</v>
      </c>
      <c r="E11">
        <v>0</v>
      </c>
      <c r="F11">
        <v>0.80954499999999996</v>
      </c>
      <c r="G11">
        <v>21.37199</v>
      </c>
      <c r="H11">
        <v>26678.65</v>
      </c>
      <c r="I11">
        <v>26779.51</v>
      </c>
      <c r="J11">
        <v>0</v>
      </c>
      <c r="K11">
        <v>33710.379999999997</v>
      </c>
      <c r="M11">
        <v>0</v>
      </c>
      <c r="N11">
        <v>0</v>
      </c>
      <c r="O11">
        <v>0</v>
      </c>
      <c r="P11">
        <v>0.81535040000000003</v>
      </c>
      <c r="Q11">
        <v>21.5139</v>
      </c>
      <c r="R11">
        <v>26073.01</v>
      </c>
      <c r="S11">
        <v>26417.9</v>
      </c>
      <c r="T11">
        <v>0</v>
      </c>
      <c r="U11">
        <v>27262.87</v>
      </c>
      <c r="X11">
        <v>0</v>
      </c>
      <c r="Y11">
        <v>0</v>
      </c>
      <c r="Z11">
        <v>0</v>
      </c>
      <c r="AA11">
        <v>0.81378530000000004</v>
      </c>
      <c r="AB11">
        <v>21.501470000000001</v>
      </c>
      <c r="AC11">
        <v>25841.81</v>
      </c>
      <c r="AD11">
        <v>26190.29</v>
      </c>
      <c r="AE11">
        <v>0</v>
      </c>
      <c r="AF11">
        <v>24810.3</v>
      </c>
    </row>
    <row r="12" spans="2:33" x14ac:dyDescent="0.35">
      <c r="B12">
        <f t="shared" si="0"/>
        <v>27</v>
      </c>
      <c r="C12">
        <v>0</v>
      </c>
      <c r="D12">
        <v>0</v>
      </c>
      <c r="E12">
        <v>0</v>
      </c>
      <c r="F12">
        <v>0.82928380000000002</v>
      </c>
      <c r="G12">
        <v>21.918869999999998</v>
      </c>
      <c r="H12">
        <v>27575.35</v>
      </c>
      <c r="I12">
        <v>27988.560000000001</v>
      </c>
      <c r="J12">
        <v>0</v>
      </c>
      <c r="K12">
        <v>39060.089999999997</v>
      </c>
      <c r="M12">
        <v>0</v>
      </c>
      <c r="N12">
        <v>0</v>
      </c>
      <c r="O12">
        <v>0</v>
      </c>
      <c r="P12">
        <v>0.84172809999999998</v>
      </c>
      <c r="Q12">
        <v>22.28725</v>
      </c>
      <c r="R12">
        <v>27182.76</v>
      </c>
      <c r="S12">
        <v>27922.06</v>
      </c>
      <c r="T12">
        <v>0</v>
      </c>
      <c r="U12">
        <v>29217.52</v>
      </c>
      <c r="X12">
        <v>0</v>
      </c>
      <c r="Y12">
        <v>0</v>
      </c>
      <c r="Z12">
        <v>0</v>
      </c>
      <c r="AA12">
        <v>0.84376340000000005</v>
      </c>
      <c r="AB12">
        <v>22.241530000000001</v>
      </c>
      <c r="AC12">
        <v>26958.880000000001</v>
      </c>
      <c r="AD12">
        <v>27837.88</v>
      </c>
      <c r="AE12">
        <v>0</v>
      </c>
      <c r="AF12">
        <v>28568.3</v>
      </c>
    </row>
    <row r="13" spans="2:33" x14ac:dyDescent="0.35">
      <c r="B13">
        <f t="shared" si="0"/>
        <v>28</v>
      </c>
      <c r="C13">
        <v>0</v>
      </c>
      <c r="D13">
        <v>0</v>
      </c>
      <c r="E13">
        <v>0</v>
      </c>
      <c r="F13">
        <v>0.79632309999999995</v>
      </c>
      <c r="G13">
        <v>21.09254</v>
      </c>
      <c r="H13">
        <v>27694.880000000001</v>
      </c>
      <c r="I13">
        <v>28222.7</v>
      </c>
      <c r="J13">
        <v>0</v>
      </c>
      <c r="K13">
        <v>42512.05</v>
      </c>
      <c r="M13">
        <v>0</v>
      </c>
      <c r="N13">
        <v>0</v>
      </c>
      <c r="O13">
        <v>0</v>
      </c>
      <c r="P13">
        <v>0.79766300000000001</v>
      </c>
      <c r="Q13">
        <v>21.023990000000001</v>
      </c>
      <c r="R13">
        <v>27498.48</v>
      </c>
      <c r="S13">
        <v>27871.27</v>
      </c>
      <c r="T13">
        <v>0</v>
      </c>
      <c r="U13">
        <v>34644.879999999997</v>
      </c>
      <c r="X13">
        <v>0</v>
      </c>
      <c r="Y13">
        <v>0</v>
      </c>
      <c r="Z13">
        <v>0</v>
      </c>
      <c r="AA13">
        <v>0.80263980000000001</v>
      </c>
      <c r="AB13">
        <v>20.834900000000001</v>
      </c>
      <c r="AC13">
        <v>26787.58</v>
      </c>
      <c r="AD13">
        <v>28173.360000000001</v>
      </c>
      <c r="AE13">
        <v>0</v>
      </c>
      <c r="AF13">
        <v>31956.48</v>
      </c>
    </row>
    <row r="14" spans="2:33" x14ac:dyDescent="0.35">
      <c r="B14">
        <f t="shared" si="0"/>
        <v>29</v>
      </c>
      <c r="C14">
        <v>0</v>
      </c>
      <c r="D14">
        <v>0</v>
      </c>
      <c r="E14">
        <v>0</v>
      </c>
      <c r="F14">
        <v>0.86232980000000004</v>
      </c>
      <c r="G14">
        <v>22.01437</v>
      </c>
      <c r="H14">
        <v>30975.99</v>
      </c>
      <c r="I14">
        <v>29476.22</v>
      </c>
      <c r="J14">
        <v>0</v>
      </c>
      <c r="K14">
        <v>49812.86</v>
      </c>
      <c r="M14">
        <v>0</v>
      </c>
      <c r="N14">
        <v>0</v>
      </c>
      <c r="O14">
        <v>0</v>
      </c>
      <c r="P14">
        <v>0.86868690000000004</v>
      </c>
      <c r="Q14">
        <v>22.1648</v>
      </c>
      <c r="R14">
        <v>30739.82</v>
      </c>
      <c r="S14">
        <v>29225.48</v>
      </c>
      <c r="T14">
        <v>83.095500000000001</v>
      </c>
      <c r="U14">
        <v>42390.68</v>
      </c>
      <c r="X14">
        <v>0</v>
      </c>
      <c r="Y14">
        <v>0</v>
      </c>
      <c r="Z14">
        <v>0</v>
      </c>
      <c r="AA14">
        <v>0.87375670000000005</v>
      </c>
      <c r="AB14">
        <v>22.3202</v>
      </c>
      <c r="AC14">
        <v>30617.23</v>
      </c>
      <c r="AD14">
        <v>29022.82</v>
      </c>
      <c r="AE14">
        <v>100.96599999999999</v>
      </c>
      <c r="AF14">
        <v>42688.56</v>
      </c>
    </row>
    <row r="15" spans="2:33" x14ac:dyDescent="0.35">
      <c r="B15">
        <f t="shared" si="0"/>
        <v>30</v>
      </c>
      <c r="C15">
        <v>0</v>
      </c>
      <c r="D15">
        <v>0</v>
      </c>
      <c r="E15">
        <v>0</v>
      </c>
      <c r="F15">
        <v>0.8689152</v>
      </c>
      <c r="G15">
        <v>21.623519999999999</v>
      </c>
      <c r="H15">
        <v>33388.04</v>
      </c>
      <c r="I15">
        <v>31621.87</v>
      </c>
      <c r="J15">
        <v>0</v>
      </c>
      <c r="K15">
        <v>57440.67</v>
      </c>
      <c r="M15">
        <v>0</v>
      </c>
      <c r="N15">
        <v>0</v>
      </c>
      <c r="O15">
        <v>0</v>
      </c>
      <c r="P15">
        <v>0.86623399999999995</v>
      </c>
      <c r="Q15">
        <v>21.588069999999998</v>
      </c>
      <c r="R15">
        <v>33041.39</v>
      </c>
      <c r="S15">
        <v>31216.22</v>
      </c>
      <c r="T15">
        <v>170.9093</v>
      </c>
      <c r="U15">
        <v>50505.21</v>
      </c>
      <c r="X15">
        <v>0</v>
      </c>
      <c r="Y15">
        <v>0</v>
      </c>
      <c r="Z15">
        <v>0</v>
      </c>
      <c r="AA15">
        <v>0.87737410000000005</v>
      </c>
      <c r="AB15">
        <v>21.83699</v>
      </c>
      <c r="AC15">
        <v>33004.86</v>
      </c>
      <c r="AD15">
        <v>31177.57</v>
      </c>
      <c r="AE15">
        <v>175.7646</v>
      </c>
      <c r="AF15">
        <v>52498.23</v>
      </c>
    </row>
    <row r="16" spans="2:33" x14ac:dyDescent="0.35">
      <c r="B16">
        <f t="shared" si="0"/>
        <v>31</v>
      </c>
      <c r="C16">
        <v>0</v>
      </c>
      <c r="D16">
        <v>0</v>
      </c>
      <c r="E16">
        <v>0</v>
      </c>
      <c r="F16">
        <v>0.85246189999999999</v>
      </c>
      <c r="G16">
        <v>21.245840000000001</v>
      </c>
      <c r="H16">
        <v>35478.76</v>
      </c>
      <c r="I16">
        <v>32765.86</v>
      </c>
      <c r="J16">
        <v>0</v>
      </c>
      <c r="K16">
        <v>67192.22</v>
      </c>
      <c r="M16">
        <v>0</v>
      </c>
      <c r="N16">
        <v>0</v>
      </c>
      <c r="O16">
        <v>0</v>
      </c>
      <c r="P16">
        <v>0.86077250000000005</v>
      </c>
      <c r="Q16">
        <v>21.351590000000002</v>
      </c>
      <c r="R16">
        <v>35035.14</v>
      </c>
      <c r="S16">
        <v>32370.38</v>
      </c>
      <c r="T16">
        <v>252.02099999999999</v>
      </c>
      <c r="U16">
        <v>59097.3</v>
      </c>
      <c r="X16">
        <v>0</v>
      </c>
      <c r="Y16">
        <v>0</v>
      </c>
      <c r="Z16">
        <v>0</v>
      </c>
      <c r="AA16">
        <v>0.86524330000000005</v>
      </c>
      <c r="AB16">
        <v>21.524149999999999</v>
      </c>
      <c r="AC16">
        <v>35166.720000000001</v>
      </c>
      <c r="AD16">
        <v>32221.94</v>
      </c>
      <c r="AE16">
        <v>227.2955</v>
      </c>
      <c r="AF16">
        <v>63117.77</v>
      </c>
    </row>
    <row r="17" spans="2:32" x14ac:dyDescent="0.35">
      <c r="B17">
        <f t="shared" si="0"/>
        <v>32</v>
      </c>
      <c r="C17">
        <v>0</v>
      </c>
      <c r="D17">
        <v>0</v>
      </c>
      <c r="E17">
        <v>0</v>
      </c>
      <c r="F17">
        <v>0.83125309999999997</v>
      </c>
      <c r="G17">
        <v>20.22616</v>
      </c>
      <c r="H17">
        <v>37037.550000000003</v>
      </c>
      <c r="I17">
        <v>35428.18</v>
      </c>
      <c r="J17">
        <v>0</v>
      </c>
      <c r="K17">
        <v>83852.13</v>
      </c>
      <c r="M17">
        <v>0</v>
      </c>
      <c r="N17">
        <v>0</v>
      </c>
      <c r="O17">
        <v>0</v>
      </c>
      <c r="P17">
        <v>0.84372420000000004</v>
      </c>
      <c r="Q17">
        <v>20.53068</v>
      </c>
      <c r="R17">
        <v>36779.06</v>
      </c>
      <c r="S17">
        <v>34593.1</v>
      </c>
      <c r="T17">
        <v>298.52710000000002</v>
      </c>
      <c r="U17">
        <v>66103.67</v>
      </c>
      <c r="X17">
        <v>0</v>
      </c>
      <c r="Y17">
        <v>0</v>
      </c>
      <c r="Z17">
        <v>0</v>
      </c>
      <c r="AA17">
        <v>0.84743480000000004</v>
      </c>
      <c r="AB17">
        <v>20.777460000000001</v>
      </c>
      <c r="AC17">
        <v>37366.69</v>
      </c>
      <c r="AD17">
        <v>34639.620000000003</v>
      </c>
      <c r="AE17">
        <v>312.43639999999999</v>
      </c>
      <c r="AF17">
        <v>75039.28</v>
      </c>
    </row>
    <row r="18" spans="2:32" x14ac:dyDescent="0.35">
      <c r="B18">
        <f t="shared" si="0"/>
        <v>33</v>
      </c>
      <c r="C18">
        <v>0</v>
      </c>
      <c r="D18">
        <v>0</v>
      </c>
      <c r="E18">
        <v>0</v>
      </c>
      <c r="F18">
        <v>0.84110130000000005</v>
      </c>
      <c r="G18">
        <v>20.82601</v>
      </c>
      <c r="H18">
        <v>38614.17</v>
      </c>
      <c r="I18">
        <v>37085.96</v>
      </c>
      <c r="J18">
        <v>0</v>
      </c>
      <c r="K18">
        <v>92075.65</v>
      </c>
      <c r="M18">
        <v>0</v>
      </c>
      <c r="N18">
        <v>0</v>
      </c>
      <c r="O18">
        <v>0</v>
      </c>
      <c r="P18">
        <v>0.84507509999999997</v>
      </c>
      <c r="Q18">
        <v>21.03547</v>
      </c>
      <c r="R18">
        <v>37987.89</v>
      </c>
      <c r="S18">
        <v>36222.050000000003</v>
      </c>
      <c r="T18">
        <v>311.16329999999999</v>
      </c>
      <c r="U18">
        <v>76055.11</v>
      </c>
      <c r="X18">
        <v>0</v>
      </c>
      <c r="Y18">
        <v>0</v>
      </c>
      <c r="Z18">
        <v>0</v>
      </c>
      <c r="AA18">
        <v>0.84253679999999997</v>
      </c>
      <c r="AB18">
        <v>20.970880000000001</v>
      </c>
      <c r="AC18">
        <v>38565.39</v>
      </c>
      <c r="AD18">
        <v>36249.050000000003</v>
      </c>
      <c r="AE18">
        <v>308.8811</v>
      </c>
      <c r="AF18">
        <v>82029.679999999993</v>
      </c>
    </row>
    <row r="19" spans="2:32" x14ac:dyDescent="0.35">
      <c r="B19">
        <f t="shared" si="0"/>
        <v>34</v>
      </c>
      <c r="C19">
        <v>0</v>
      </c>
      <c r="D19">
        <v>0</v>
      </c>
      <c r="E19">
        <v>0</v>
      </c>
      <c r="F19">
        <v>0.81360239999999995</v>
      </c>
      <c r="G19">
        <v>20.157319999999999</v>
      </c>
      <c r="H19">
        <v>39059.47</v>
      </c>
      <c r="I19">
        <v>40065.800000000003</v>
      </c>
      <c r="J19">
        <v>0</v>
      </c>
      <c r="K19">
        <v>104632.5</v>
      </c>
      <c r="M19">
        <v>0</v>
      </c>
      <c r="N19">
        <v>0</v>
      </c>
      <c r="O19">
        <v>0</v>
      </c>
      <c r="P19">
        <v>0.8309569</v>
      </c>
      <c r="Q19">
        <v>20.581119999999999</v>
      </c>
      <c r="R19">
        <v>38741.46</v>
      </c>
      <c r="S19">
        <v>38811.53</v>
      </c>
      <c r="T19">
        <v>321.78289999999998</v>
      </c>
      <c r="U19">
        <v>85619.01</v>
      </c>
      <c r="X19">
        <v>0</v>
      </c>
      <c r="Y19">
        <v>0</v>
      </c>
      <c r="Z19">
        <v>0</v>
      </c>
      <c r="AA19">
        <v>0.82650449999999998</v>
      </c>
      <c r="AB19">
        <v>20.407330000000002</v>
      </c>
      <c r="AC19">
        <v>39205.54</v>
      </c>
      <c r="AD19">
        <v>38962.46</v>
      </c>
      <c r="AE19">
        <v>348.61</v>
      </c>
      <c r="AF19">
        <v>89269.13</v>
      </c>
    </row>
    <row r="20" spans="2:32" x14ac:dyDescent="0.35">
      <c r="B20">
        <f t="shared" si="0"/>
        <v>35</v>
      </c>
      <c r="C20">
        <v>0</v>
      </c>
      <c r="D20">
        <v>0</v>
      </c>
      <c r="E20">
        <v>0</v>
      </c>
      <c r="F20">
        <v>0.8097318</v>
      </c>
      <c r="G20">
        <v>20.22505</v>
      </c>
      <c r="H20">
        <v>40231.339999999997</v>
      </c>
      <c r="I20">
        <v>43254.38</v>
      </c>
      <c r="J20">
        <v>0</v>
      </c>
      <c r="K20">
        <v>111735.6</v>
      </c>
      <c r="M20">
        <v>0</v>
      </c>
      <c r="N20">
        <v>0</v>
      </c>
      <c r="O20">
        <v>0</v>
      </c>
      <c r="P20">
        <v>0.82777350000000005</v>
      </c>
      <c r="Q20">
        <v>20.716830000000002</v>
      </c>
      <c r="R20">
        <v>40229.96</v>
      </c>
      <c r="S20">
        <v>42340.17</v>
      </c>
      <c r="T20">
        <v>344.93009999999998</v>
      </c>
      <c r="U20">
        <v>89911.33</v>
      </c>
      <c r="X20">
        <v>0</v>
      </c>
      <c r="Y20">
        <v>0</v>
      </c>
      <c r="Z20">
        <v>0</v>
      </c>
      <c r="AA20">
        <v>0.81378229999999996</v>
      </c>
      <c r="AB20">
        <v>20.363040000000002</v>
      </c>
      <c r="AC20">
        <v>39943.440000000002</v>
      </c>
      <c r="AD20">
        <v>42200.47</v>
      </c>
      <c r="AE20">
        <v>365.93279999999999</v>
      </c>
      <c r="AF20">
        <v>92903.66</v>
      </c>
    </row>
    <row r="21" spans="2:32" x14ac:dyDescent="0.35">
      <c r="B21">
        <f t="shared" si="0"/>
        <v>36</v>
      </c>
      <c r="C21">
        <v>0</v>
      </c>
      <c r="D21">
        <v>0</v>
      </c>
      <c r="E21">
        <v>0</v>
      </c>
      <c r="F21">
        <v>0.78807240000000001</v>
      </c>
      <c r="G21">
        <v>22.002590000000001</v>
      </c>
      <c r="H21">
        <v>42366.49</v>
      </c>
      <c r="I21">
        <v>35965.18</v>
      </c>
      <c r="J21">
        <v>0</v>
      </c>
      <c r="K21">
        <v>127686</v>
      </c>
      <c r="M21">
        <v>0</v>
      </c>
      <c r="N21">
        <v>0</v>
      </c>
      <c r="O21">
        <v>0</v>
      </c>
      <c r="P21">
        <v>0.81203689999999995</v>
      </c>
      <c r="Q21">
        <v>22.644490000000001</v>
      </c>
      <c r="R21">
        <v>42309.36</v>
      </c>
      <c r="S21">
        <v>35434.89</v>
      </c>
      <c r="T21">
        <v>332.13850000000002</v>
      </c>
      <c r="U21">
        <v>107835.6</v>
      </c>
      <c r="X21">
        <v>0</v>
      </c>
      <c r="Y21">
        <v>0</v>
      </c>
      <c r="Z21">
        <v>0</v>
      </c>
      <c r="AA21">
        <v>0.80637780000000003</v>
      </c>
      <c r="AB21">
        <v>22.489170000000001</v>
      </c>
      <c r="AC21">
        <v>42689.61</v>
      </c>
      <c r="AD21">
        <v>35329.82</v>
      </c>
      <c r="AE21">
        <v>322.20729999999998</v>
      </c>
      <c r="AF21">
        <v>111384</v>
      </c>
    </row>
    <row r="22" spans="2:32" x14ac:dyDescent="0.35">
      <c r="B22">
        <f t="shared" si="0"/>
        <v>37</v>
      </c>
      <c r="C22">
        <v>0</v>
      </c>
      <c r="D22">
        <v>0</v>
      </c>
      <c r="E22">
        <v>0</v>
      </c>
      <c r="F22">
        <v>0.82686570000000004</v>
      </c>
      <c r="G22">
        <v>22.39284</v>
      </c>
      <c r="H22">
        <v>46288.35</v>
      </c>
      <c r="I22">
        <v>36447.050000000003</v>
      </c>
      <c r="J22">
        <v>0</v>
      </c>
      <c r="K22">
        <v>142340.4</v>
      </c>
      <c r="M22">
        <v>0</v>
      </c>
      <c r="N22">
        <v>0</v>
      </c>
      <c r="O22">
        <v>0</v>
      </c>
      <c r="P22">
        <v>0.83863770000000004</v>
      </c>
      <c r="Q22">
        <v>22.710889999999999</v>
      </c>
      <c r="R22">
        <v>46551.199999999997</v>
      </c>
      <c r="S22">
        <v>35749.56</v>
      </c>
      <c r="T22">
        <v>482.89789999999999</v>
      </c>
      <c r="U22">
        <v>124386</v>
      </c>
      <c r="X22">
        <v>0</v>
      </c>
      <c r="Y22">
        <v>0</v>
      </c>
      <c r="Z22">
        <v>0</v>
      </c>
      <c r="AA22">
        <v>0.83028489999999999</v>
      </c>
      <c r="AB22">
        <v>22.449629999999999</v>
      </c>
      <c r="AC22">
        <v>46786.07</v>
      </c>
      <c r="AD22">
        <v>36161.29</v>
      </c>
      <c r="AE22">
        <v>506.06</v>
      </c>
      <c r="AF22">
        <v>143793.1</v>
      </c>
    </row>
    <row r="23" spans="2:32" x14ac:dyDescent="0.35">
      <c r="B23">
        <f t="shared" si="0"/>
        <v>38</v>
      </c>
      <c r="C23">
        <v>0</v>
      </c>
      <c r="D23">
        <v>0</v>
      </c>
      <c r="E23">
        <v>0</v>
      </c>
      <c r="F23">
        <v>0.81730769999999997</v>
      </c>
      <c r="G23">
        <v>22.133559999999999</v>
      </c>
      <c r="H23">
        <v>48131.43</v>
      </c>
      <c r="I23">
        <v>37698.79</v>
      </c>
      <c r="J23">
        <v>0</v>
      </c>
      <c r="K23">
        <v>165829.29999999999</v>
      </c>
      <c r="M23">
        <v>0</v>
      </c>
      <c r="N23">
        <v>0</v>
      </c>
      <c r="O23">
        <v>0</v>
      </c>
      <c r="P23">
        <v>0.81920309999999996</v>
      </c>
      <c r="Q23">
        <v>22.210609999999999</v>
      </c>
      <c r="R23">
        <v>47164.47</v>
      </c>
      <c r="S23">
        <v>36694.65</v>
      </c>
      <c r="T23">
        <v>547.21230000000003</v>
      </c>
      <c r="U23">
        <v>140578.79999999999</v>
      </c>
      <c r="X23">
        <v>0</v>
      </c>
      <c r="Y23">
        <v>0</v>
      </c>
      <c r="Z23">
        <v>0</v>
      </c>
      <c r="AA23">
        <v>0.8201058</v>
      </c>
      <c r="AB23">
        <v>22.002120000000001</v>
      </c>
      <c r="AC23">
        <v>48081.3</v>
      </c>
      <c r="AD23">
        <v>37252.269999999997</v>
      </c>
      <c r="AE23">
        <v>408.81939999999997</v>
      </c>
      <c r="AF23">
        <v>162679.29999999999</v>
      </c>
    </row>
    <row r="24" spans="2:32" x14ac:dyDescent="0.35">
      <c r="B24">
        <f t="shared" si="0"/>
        <v>39</v>
      </c>
      <c r="C24">
        <v>0</v>
      </c>
      <c r="D24">
        <v>0</v>
      </c>
      <c r="E24">
        <v>0</v>
      </c>
      <c r="F24">
        <v>0.80067319999999997</v>
      </c>
      <c r="G24">
        <v>21.405239999999999</v>
      </c>
      <c r="H24">
        <v>48589.3</v>
      </c>
      <c r="I24">
        <v>39194.400000000001</v>
      </c>
      <c r="J24">
        <v>0</v>
      </c>
      <c r="K24">
        <v>192012.9</v>
      </c>
      <c r="M24">
        <v>0</v>
      </c>
      <c r="N24">
        <v>0</v>
      </c>
      <c r="O24">
        <v>0</v>
      </c>
      <c r="P24">
        <v>0.80734479999999997</v>
      </c>
      <c r="Q24">
        <v>21.627510000000001</v>
      </c>
      <c r="R24">
        <v>47716.56</v>
      </c>
      <c r="S24">
        <v>37673.120000000003</v>
      </c>
      <c r="T24">
        <v>401.46789999999999</v>
      </c>
      <c r="U24">
        <v>155537.5</v>
      </c>
      <c r="X24">
        <v>0</v>
      </c>
      <c r="Y24">
        <v>0</v>
      </c>
      <c r="Z24">
        <v>0</v>
      </c>
      <c r="AA24">
        <v>0.80365299999999995</v>
      </c>
      <c r="AB24">
        <v>21.518930000000001</v>
      </c>
      <c r="AC24">
        <v>48513.35</v>
      </c>
      <c r="AD24">
        <v>38287.360000000001</v>
      </c>
      <c r="AE24">
        <v>402.56189999999998</v>
      </c>
      <c r="AF24">
        <v>180333.6</v>
      </c>
    </row>
    <row r="25" spans="2:32" x14ac:dyDescent="0.35">
      <c r="B25">
        <f t="shared" si="0"/>
        <v>40</v>
      </c>
      <c r="C25">
        <v>0</v>
      </c>
      <c r="D25">
        <v>0</v>
      </c>
      <c r="E25">
        <v>0</v>
      </c>
      <c r="F25">
        <v>0.78957279999999996</v>
      </c>
      <c r="G25">
        <v>21.39913</v>
      </c>
      <c r="H25">
        <v>50077.23</v>
      </c>
      <c r="I25">
        <v>39930.370000000003</v>
      </c>
      <c r="J25">
        <v>0</v>
      </c>
      <c r="K25">
        <v>215679.4</v>
      </c>
      <c r="M25">
        <v>0</v>
      </c>
      <c r="N25">
        <v>0</v>
      </c>
      <c r="O25">
        <v>0</v>
      </c>
      <c r="P25">
        <v>0.78977679999999995</v>
      </c>
      <c r="Q25">
        <v>21.35839</v>
      </c>
      <c r="R25">
        <v>48260.1</v>
      </c>
      <c r="S25">
        <v>38451.97</v>
      </c>
      <c r="T25">
        <v>417.14260000000002</v>
      </c>
      <c r="U25">
        <v>174933.7</v>
      </c>
      <c r="X25">
        <v>0</v>
      </c>
      <c r="Y25">
        <v>0</v>
      </c>
      <c r="Z25">
        <v>0</v>
      </c>
      <c r="AA25">
        <v>0.78810840000000004</v>
      </c>
      <c r="AB25">
        <v>21.344650000000001</v>
      </c>
      <c r="AC25">
        <v>49743.59</v>
      </c>
      <c r="AD25">
        <v>39135.370000000003</v>
      </c>
      <c r="AE25">
        <v>419.29880000000003</v>
      </c>
      <c r="AF25">
        <v>200234.4</v>
      </c>
    </row>
    <row r="26" spans="2:32" x14ac:dyDescent="0.35">
      <c r="B26">
        <f t="shared" si="0"/>
        <v>41</v>
      </c>
      <c r="C26">
        <v>0</v>
      </c>
      <c r="D26">
        <v>0</v>
      </c>
      <c r="E26">
        <v>0</v>
      </c>
      <c r="F26">
        <v>0.76908750000000003</v>
      </c>
      <c r="G26">
        <v>21.215160000000001</v>
      </c>
      <c r="H26">
        <v>51361.37</v>
      </c>
      <c r="I26">
        <v>40744.160000000003</v>
      </c>
      <c r="J26">
        <v>0</v>
      </c>
      <c r="K26">
        <v>240090.7</v>
      </c>
      <c r="M26">
        <v>0</v>
      </c>
      <c r="N26">
        <v>0</v>
      </c>
      <c r="O26">
        <v>0</v>
      </c>
      <c r="P26">
        <v>0.76865030000000001</v>
      </c>
      <c r="Q26">
        <v>21.32375</v>
      </c>
      <c r="R26">
        <v>49976.24</v>
      </c>
      <c r="S26">
        <v>39110.42</v>
      </c>
      <c r="T26">
        <v>407.2355</v>
      </c>
      <c r="U26">
        <v>195783.5</v>
      </c>
      <c r="X26">
        <v>0</v>
      </c>
      <c r="Y26">
        <v>0</v>
      </c>
      <c r="Z26">
        <v>0</v>
      </c>
      <c r="AA26">
        <v>0.76848780000000005</v>
      </c>
      <c r="AB26">
        <v>21.292490000000001</v>
      </c>
      <c r="AC26">
        <v>51229.85</v>
      </c>
      <c r="AD26">
        <v>39830.370000000003</v>
      </c>
      <c r="AE26">
        <v>355.80349999999999</v>
      </c>
      <c r="AF26">
        <v>223211.5</v>
      </c>
    </row>
    <row r="27" spans="2:32" x14ac:dyDescent="0.35">
      <c r="B27">
        <f t="shared" si="0"/>
        <v>42</v>
      </c>
      <c r="C27">
        <v>0</v>
      </c>
      <c r="D27">
        <v>0</v>
      </c>
      <c r="E27">
        <v>0</v>
      </c>
      <c r="F27">
        <v>0.73693180000000003</v>
      </c>
      <c r="G27">
        <v>20.9544</v>
      </c>
      <c r="H27">
        <v>52516.19</v>
      </c>
      <c r="I27">
        <v>41277.360000000001</v>
      </c>
      <c r="J27">
        <v>0</v>
      </c>
      <c r="K27">
        <v>254750.7</v>
      </c>
      <c r="M27">
        <v>0</v>
      </c>
      <c r="N27">
        <v>0</v>
      </c>
      <c r="O27">
        <v>0</v>
      </c>
      <c r="P27">
        <v>0.74615489999999995</v>
      </c>
      <c r="Q27">
        <v>21.04402</v>
      </c>
      <c r="R27">
        <v>50950.34</v>
      </c>
      <c r="S27">
        <v>39857.89</v>
      </c>
      <c r="T27">
        <v>324.98680000000002</v>
      </c>
      <c r="U27">
        <v>218306.4</v>
      </c>
      <c r="X27">
        <v>0</v>
      </c>
      <c r="Y27">
        <v>0</v>
      </c>
      <c r="Z27">
        <v>0</v>
      </c>
      <c r="AA27">
        <v>0.73693229999999998</v>
      </c>
      <c r="AB27">
        <v>20.75207</v>
      </c>
      <c r="AC27">
        <v>52192.92</v>
      </c>
      <c r="AD27">
        <v>40458.720000000001</v>
      </c>
      <c r="AE27">
        <v>344.7885</v>
      </c>
      <c r="AF27">
        <v>246139.2</v>
      </c>
    </row>
    <row r="28" spans="2:32" x14ac:dyDescent="0.35">
      <c r="B28">
        <f t="shared" si="0"/>
        <v>43</v>
      </c>
      <c r="C28">
        <v>0</v>
      </c>
      <c r="D28">
        <v>0</v>
      </c>
      <c r="E28">
        <v>0</v>
      </c>
      <c r="F28">
        <v>0.71089369999999996</v>
      </c>
      <c r="G28">
        <v>20.938410000000001</v>
      </c>
      <c r="H28">
        <v>54574.67</v>
      </c>
      <c r="I28">
        <v>41732.33</v>
      </c>
      <c r="J28">
        <v>0</v>
      </c>
      <c r="K28">
        <v>275183</v>
      </c>
      <c r="M28">
        <v>0</v>
      </c>
      <c r="N28">
        <v>0</v>
      </c>
      <c r="O28">
        <v>0</v>
      </c>
      <c r="P28">
        <v>0.71212120000000001</v>
      </c>
      <c r="Q28">
        <v>20.99042</v>
      </c>
      <c r="R28">
        <v>52439.65</v>
      </c>
      <c r="S28">
        <v>40425.65</v>
      </c>
      <c r="T28">
        <v>317.05110000000002</v>
      </c>
      <c r="U28">
        <v>239133.9</v>
      </c>
      <c r="X28">
        <v>0</v>
      </c>
      <c r="Y28">
        <v>0</v>
      </c>
      <c r="Z28">
        <v>0</v>
      </c>
      <c r="AA28">
        <v>0.70583130000000005</v>
      </c>
      <c r="AB28">
        <v>20.86702</v>
      </c>
      <c r="AC28">
        <v>53805.62</v>
      </c>
      <c r="AD28">
        <v>41166.39</v>
      </c>
      <c r="AE28">
        <v>332.69229999999999</v>
      </c>
      <c r="AF28">
        <v>266974.3</v>
      </c>
    </row>
    <row r="29" spans="2:32" x14ac:dyDescent="0.35">
      <c r="B29">
        <f t="shared" si="0"/>
        <v>44</v>
      </c>
      <c r="C29">
        <v>0</v>
      </c>
      <c r="D29">
        <v>0</v>
      </c>
      <c r="E29">
        <v>0</v>
      </c>
      <c r="F29">
        <v>0.67331640000000004</v>
      </c>
      <c r="G29">
        <v>20.791309999999999</v>
      </c>
      <c r="H29">
        <v>55939.37</v>
      </c>
      <c r="I29">
        <v>42080.76</v>
      </c>
      <c r="J29">
        <v>0</v>
      </c>
      <c r="K29">
        <v>299403.09999999998</v>
      </c>
      <c r="M29">
        <v>0</v>
      </c>
      <c r="N29">
        <v>0</v>
      </c>
      <c r="O29">
        <v>0</v>
      </c>
      <c r="P29">
        <v>0.67957350000000005</v>
      </c>
      <c r="Q29">
        <v>20.950900000000001</v>
      </c>
      <c r="R29">
        <v>54218.64</v>
      </c>
      <c r="S29">
        <v>40557.589999999997</v>
      </c>
      <c r="T29">
        <v>275.10090000000002</v>
      </c>
      <c r="U29">
        <v>260743.3</v>
      </c>
      <c r="X29">
        <v>0</v>
      </c>
      <c r="Y29">
        <v>0</v>
      </c>
      <c r="Z29">
        <v>0</v>
      </c>
      <c r="AA29">
        <v>0.66012789999999999</v>
      </c>
      <c r="AB29">
        <v>20.59844</v>
      </c>
      <c r="AC29">
        <v>55447.199999999997</v>
      </c>
      <c r="AD29">
        <v>41302.1</v>
      </c>
      <c r="AE29">
        <v>301.49560000000002</v>
      </c>
      <c r="AF29">
        <v>286901.7</v>
      </c>
    </row>
    <row r="30" spans="2:32" x14ac:dyDescent="0.35">
      <c r="B30">
        <f t="shared" si="0"/>
        <v>45</v>
      </c>
      <c r="C30">
        <v>0</v>
      </c>
      <c r="D30">
        <v>0</v>
      </c>
      <c r="E30">
        <v>0</v>
      </c>
      <c r="F30">
        <v>0.62419309999999995</v>
      </c>
      <c r="G30">
        <v>20.382819999999999</v>
      </c>
      <c r="H30">
        <v>56017.48</v>
      </c>
      <c r="I30">
        <v>42431.85</v>
      </c>
      <c r="J30">
        <v>0</v>
      </c>
      <c r="K30">
        <v>319225.8</v>
      </c>
      <c r="M30">
        <v>0</v>
      </c>
      <c r="N30">
        <v>0</v>
      </c>
      <c r="O30">
        <v>0</v>
      </c>
      <c r="P30">
        <v>0.62714919999999996</v>
      </c>
      <c r="Q30">
        <v>20.615359999999999</v>
      </c>
      <c r="R30">
        <v>54987.22</v>
      </c>
      <c r="S30">
        <v>40948.97</v>
      </c>
      <c r="T30">
        <v>258.76839999999999</v>
      </c>
      <c r="U30">
        <v>279676.59999999998</v>
      </c>
      <c r="X30">
        <v>0</v>
      </c>
      <c r="Y30">
        <v>0</v>
      </c>
      <c r="Z30">
        <v>0</v>
      </c>
      <c r="AA30">
        <v>0.62993239999999995</v>
      </c>
      <c r="AB30">
        <v>20.677140000000001</v>
      </c>
      <c r="AC30">
        <v>56442.23</v>
      </c>
      <c r="AD30">
        <v>42040.97</v>
      </c>
      <c r="AE30">
        <v>239.98079999999999</v>
      </c>
      <c r="AF30">
        <v>317201.8</v>
      </c>
    </row>
    <row r="31" spans="2:32" x14ac:dyDescent="0.35">
      <c r="B31">
        <f t="shared" si="0"/>
        <v>46</v>
      </c>
      <c r="C31">
        <v>0</v>
      </c>
      <c r="D31">
        <v>0</v>
      </c>
      <c r="E31">
        <v>0</v>
      </c>
      <c r="F31">
        <v>0.62089879999999997</v>
      </c>
      <c r="G31">
        <v>20.19079</v>
      </c>
      <c r="H31">
        <v>56922.53</v>
      </c>
      <c r="I31">
        <v>43104.84</v>
      </c>
      <c r="J31">
        <v>0</v>
      </c>
      <c r="K31">
        <v>341716.5</v>
      </c>
      <c r="M31">
        <v>0</v>
      </c>
      <c r="N31">
        <v>0</v>
      </c>
      <c r="O31">
        <v>0</v>
      </c>
      <c r="P31">
        <v>0.6222434</v>
      </c>
      <c r="Q31">
        <v>20.41723</v>
      </c>
      <c r="R31">
        <v>56309.13</v>
      </c>
      <c r="S31">
        <v>41643.17</v>
      </c>
      <c r="T31">
        <v>220.9956</v>
      </c>
      <c r="U31">
        <v>306199.59999999998</v>
      </c>
      <c r="X31">
        <v>0</v>
      </c>
      <c r="Y31">
        <v>0</v>
      </c>
      <c r="Z31">
        <v>0</v>
      </c>
      <c r="AA31">
        <v>0.61711839999999996</v>
      </c>
      <c r="AB31">
        <v>19.96405</v>
      </c>
      <c r="AC31">
        <v>56929.19</v>
      </c>
      <c r="AD31">
        <v>42962.69</v>
      </c>
      <c r="AE31">
        <v>208.1284</v>
      </c>
      <c r="AF31">
        <v>337054.1</v>
      </c>
    </row>
    <row r="32" spans="2:32" x14ac:dyDescent="0.35">
      <c r="B32">
        <f t="shared" si="0"/>
        <v>47</v>
      </c>
      <c r="C32">
        <v>0</v>
      </c>
      <c r="D32">
        <v>0</v>
      </c>
      <c r="E32">
        <v>0</v>
      </c>
      <c r="F32">
        <v>0.60953420000000003</v>
      </c>
      <c r="G32">
        <v>19.561319999999998</v>
      </c>
      <c r="H32">
        <v>57747.97</v>
      </c>
      <c r="I32">
        <v>43556.63</v>
      </c>
      <c r="J32">
        <v>0</v>
      </c>
      <c r="K32">
        <v>362780.4</v>
      </c>
      <c r="M32">
        <v>0</v>
      </c>
      <c r="N32">
        <v>0</v>
      </c>
      <c r="O32">
        <v>0</v>
      </c>
      <c r="P32">
        <v>0.61194630000000005</v>
      </c>
      <c r="Q32">
        <v>19.830870000000001</v>
      </c>
      <c r="R32">
        <v>56215.66</v>
      </c>
      <c r="S32">
        <v>42340.53</v>
      </c>
      <c r="T32">
        <v>177.54130000000001</v>
      </c>
      <c r="U32">
        <v>326985.59999999998</v>
      </c>
      <c r="X32">
        <v>0</v>
      </c>
      <c r="Y32">
        <v>0</v>
      </c>
      <c r="Z32">
        <v>0</v>
      </c>
      <c r="AA32">
        <v>0.61034529999999998</v>
      </c>
      <c r="AB32">
        <v>19.695920000000001</v>
      </c>
      <c r="AC32">
        <v>58075.47</v>
      </c>
      <c r="AD32">
        <v>43332.29</v>
      </c>
      <c r="AE32">
        <v>192.55889999999999</v>
      </c>
      <c r="AF32">
        <v>359772.5</v>
      </c>
    </row>
    <row r="33" spans="2:32" x14ac:dyDescent="0.35">
      <c r="B33">
        <f t="shared" si="0"/>
        <v>48</v>
      </c>
      <c r="C33">
        <v>0</v>
      </c>
      <c r="D33">
        <v>0</v>
      </c>
      <c r="E33">
        <v>0</v>
      </c>
      <c r="F33">
        <v>0.61421530000000002</v>
      </c>
      <c r="G33">
        <v>19.806349999999998</v>
      </c>
      <c r="H33">
        <v>59186.86</v>
      </c>
      <c r="I33">
        <v>43831.9</v>
      </c>
      <c r="J33">
        <v>0</v>
      </c>
      <c r="K33">
        <v>383873.1</v>
      </c>
      <c r="M33">
        <v>0</v>
      </c>
      <c r="N33">
        <v>0</v>
      </c>
      <c r="O33">
        <v>0</v>
      </c>
      <c r="P33">
        <v>0.61819159999999995</v>
      </c>
      <c r="Q33">
        <v>19.909040000000001</v>
      </c>
      <c r="R33">
        <v>57652.77</v>
      </c>
      <c r="S33">
        <v>42661.279999999999</v>
      </c>
      <c r="T33">
        <v>142.9579</v>
      </c>
      <c r="U33">
        <v>348104.4</v>
      </c>
      <c r="X33">
        <v>0</v>
      </c>
      <c r="Y33">
        <v>0</v>
      </c>
      <c r="Z33">
        <v>0</v>
      </c>
      <c r="AA33">
        <v>0.60886929999999995</v>
      </c>
      <c r="AB33">
        <v>19.719460000000002</v>
      </c>
      <c r="AC33">
        <v>58603.67</v>
      </c>
      <c r="AD33">
        <v>43583.87</v>
      </c>
      <c r="AE33">
        <v>184.85140000000001</v>
      </c>
      <c r="AF33">
        <v>372783.1</v>
      </c>
    </row>
    <row r="34" spans="2:32" x14ac:dyDescent="0.35">
      <c r="B34">
        <f t="shared" si="0"/>
        <v>49</v>
      </c>
      <c r="C34">
        <v>0</v>
      </c>
      <c r="D34">
        <v>0</v>
      </c>
      <c r="E34">
        <v>0</v>
      </c>
      <c r="F34">
        <v>0.60527730000000002</v>
      </c>
      <c r="G34">
        <v>19.557459999999999</v>
      </c>
      <c r="H34">
        <v>60375.41</v>
      </c>
      <c r="I34">
        <v>44275.07</v>
      </c>
      <c r="J34">
        <v>0</v>
      </c>
      <c r="K34">
        <v>409527.1</v>
      </c>
      <c r="M34">
        <v>0</v>
      </c>
      <c r="N34">
        <v>0</v>
      </c>
      <c r="O34">
        <v>0</v>
      </c>
      <c r="P34">
        <v>0.61482460000000005</v>
      </c>
      <c r="Q34">
        <v>19.959630000000001</v>
      </c>
      <c r="R34">
        <v>59028.51</v>
      </c>
      <c r="S34">
        <v>42812.160000000003</v>
      </c>
      <c r="T34">
        <v>133.70259999999999</v>
      </c>
      <c r="U34">
        <v>369156.8</v>
      </c>
      <c r="X34">
        <v>0</v>
      </c>
      <c r="Y34">
        <v>0</v>
      </c>
      <c r="Z34">
        <v>0</v>
      </c>
      <c r="AA34">
        <v>0.61559180000000002</v>
      </c>
      <c r="AB34">
        <v>19.840039999999998</v>
      </c>
      <c r="AC34">
        <v>59959.54</v>
      </c>
      <c r="AD34">
        <v>43858.65</v>
      </c>
      <c r="AE34">
        <v>141.1317</v>
      </c>
      <c r="AF34">
        <v>395266.7</v>
      </c>
    </row>
    <row r="35" spans="2:32" x14ac:dyDescent="0.35">
      <c r="B35">
        <f t="shared" si="0"/>
        <v>50</v>
      </c>
      <c r="C35">
        <v>0</v>
      </c>
      <c r="D35">
        <v>0</v>
      </c>
      <c r="E35">
        <v>0</v>
      </c>
      <c r="F35">
        <v>0.6130873</v>
      </c>
      <c r="G35">
        <v>19.928989999999999</v>
      </c>
      <c r="H35">
        <v>61652.89</v>
      </c>
      <c r="I35">
        <v>44399.34</v>
      </c>
      <c r="J35">
        <v>0</v>
      </c>
      <c r="K35">
        <v>429740</v>
      </c>
      <c r="M35">
        <v>0</v>
      </c>
      <c r="N35">
        <v>0</v>
      </c>
      <c r="O35">
        <v>0</v>
      </c>
      <c r="P35">
        <v>0.61346630000000002</v>
      </c>
      <c r="Q35">
        <v>20.113009999999999</v>
      </c>
      <c r="R35">
        <v>60008.09</v>
      </c>
      <c r="S35">
        <v>42962.94</v>
      </c>
      <c r="T35">
        <v>123.9552</v>
      </c>
      <c r="U35">
        <v>390760.1</v>
      </c>
      <c r="X35">
        <v>0</v>
      </c>
      <c r="Y35">
        <v>0</v>
      </c>
      <c r="Z35">
        <v>0</v>
      </c>
      <c r="AA35">
        <v>0.61051789999999995</v>
      </c>
      <c r="AB35">
        <v>19.675519999999999</v>
      </c>
      <c r="AC35">
        <v>61188.29</v>
      </c>
      <c r="AD35">
        <v>44204.86</v>
      </c>
      <c r="AE35">
        <v>120.6001</v>
      </c>
      <c r="AF35">
        <v>416487.1</v>
      </c>
    </row>
    <row r="36" spans="2:32" x14ac:dyDescent="0.35">
      <c r="B36">
        <f t="shared" si="0"/>
        <v>51</v>
      </c>
      <c r="C36">
        <v>0</v>
      </c>
      <c r="D36">
        <v>0</v>
      </c>
      <c r="E36">
        <v>0</v>
      </c>
      <c r="F36">
        <v>0.61200469999999996</v>
      </c>
      <c r="G36">
        <v>19.991109999999999</v>
      </c>
      <c r="H36">
        <v>62662.68</v>
      </c>
      <c r="I36">
        <v>44674.720000000001</v>
      </c>
      <c r="J36">
        <v>0</v>
      </c>
      <c r="K36">
        <v>451750.40000000002</v>
      </c>
      <c r="M36">
        <v>0</v>
      </c>
      <c r="N36">
        <v>0</v>
      </c>
      <c r="O36">
        <v>0</v>
      </c>
      <c r="P36">
        <v>0.61265689999999995</v>
      </c>
      <c r="Q36">
        <v>20.077909999999999</v>
      </c>
      <c r="R36">
        <v>61806.19</v>
      </c>
      <c r="S36">
        <v>43388.26</v>
      </c>
      <c r="T36">
        <v>96.346639999999994</v>
      </c>
      <c r="U36">
        <v>418174.8</v>
      </c>
      <c r="X36">
        <v>0</v>
      </c>
      <c r="Y36">
        <v>0</v>
      </c>
      <c r="Z36">
        <v>0</v>
      </c>
      <c r="AA36">
        <v>0.61133760000000004</v>
      </c>
      <c r="AB36">
        <v>19.973960000000002</v>
      </c>
      <c r="AC36">
        <v>62501.64</v>
      </c>
      <c r="AD36">
        <v>44286.44</v>
      </c>
      <c r="AE36">
        <v>89.423230000000004</v>
      </c>
      <c r="AF36">
        <v>438575.5</v>
      </c>
    </row>
    <row r="37" spans="2:32" x14ac:dyDescent="0.35">
      <c r="B37">
        <f t="shared" si="0"/>
        <v>52</v>
      </c>
      <c r="C37">
        <v>0</v>
      </c>
      <c r="D37">
        <v>0</v>
      </c>
      <c r="E37">
        <v>0</v>
      </c>
      <c r="F37">
        <v>0.61108260000000003</v>
      </c>
      <c r="G37">
        <v>20.128530000000001</v>
      </c>
      <c r="H37">
        <v>64529.73</v>
      </c>
      <c r="I37">
        <v>44764.04</v>
      </c>
      <c r="J37">
        <v>0</v>
      </c>
      <c r="K37">
        <v>476031</v>
      </c>
      <c r="M37">
        <v>0</v>
      </c>
      <c r="N37">
        <v>0</v>
      </c>
      <c r="O37">
        <v>0</v>
      </c>
      <c r="P37">
        <v>0.60104020000000002</v>
      </c>
      <c r="Q37">
        <v>20.00038</v>
      </c>
      <c r="R37">
        <v>63085.64</v>
      </c>
      <c r="S37">
        <v>43947.42</v>
      </c>
      <c r="T37">
        <v>79.468279999999993</v>
      </c>
      <c r="U37">
        <v>450425.1</v>
      </c>
      <c r="X37">
        <v>0</v>
      </c>
      <c r="Y37">
        <v>0</v>
      </c>
      <c r="Z37">
        <v>0</v>
      </c>
      <c r="AA37">
        <v>0.60159980000000002</v>
      </c>
      <c r="AB37">
        <v>19.794609999999999</v>
      </c>
      <c r="AC37">
        <v>63186.14</v>
      </c>
      <c r="AD37">
        <v>44558.51</v>
      </c>
      <c r="AE37">
        <v>90.822239999999994</v>
      </c>
      <c r="AF37">
        <v>462159.1</v>
      </c>
    </row>
    <row r="38" spans="2:32" x14ac:dyDescent="0.35">
      <c r="B38">
        <f t="shared" si="0"/>
        <v>53</v>
      </c>
      <c r="C38">
        <v>0</v>
      </c>
      <c r="D38">
        <v>0</v>
      </c>
      <c r="E38">
        <v>0</v>
      </c>
      <c r="F38">
        <v>0.59935320000000003</v>
      </c>
      <c r="G38">
        <v>19.748380000000001</v>
      </c>
      <c r="H38">
        <v>64940.28</v>
      </c>
      <c r="I38">
        <v>45226.32</v>
      </c>
      <c r="J38">
        <v>0</v>
      </c>
      <c r="K38">
        <v>500835.6</v>
      </c>
      <c r="M38">
        <v>0</v>
      </c>
      <c r="N38">
        <v>0</v>
      </c>
      <c r="O38">
        <v>0</v>
      </c>
      <c r="P38">
        <v>0.59540230000000005</v>
      </c>
      <c r="Q38">
        <v>20.1069</v>
      </c>
      <c r="R38">
        <v>64894.66</v>
      </c>
      <c r="S38">
        <v>44237.07</v>
      </c>
      <c r="T38">
        <v>49.931310000000003</v>
      </c>
      <c r="U38">
        <v>478812.1</v>
      </c>
      <c r="X38">
        <v>0</v>
      </c>
      <c r="Y38">
        <v>0</v>
      </c>
      <c r="Z38">
        <v>0</v>
      </c>
      <c r="AA38">
        <v>0.5973503</v>
      </c>
      <c r="AB38">
        <v>19.98143</v>
      </c>
      <c r="AC38">
        <v>63898.15</v>
      </c>
      <c r="AD38">
        <v>44500.97</v>
      </c>
      <c r="AE38">
        <v>71.882429999999999</v>
      </c>
      <c r="AF38">
        <v>483706.9</v>
      </c>
    </row>
    <row r="39" spans="2:32" x14ac:dyDescent="0.35">
      <c r="B39">
        <f t="shared" si="0"/>
        <v>54</v>
      </c>
      <c r="C39">
        <v>0</v>
      </c>
      <c r="D39">
        <v>0</v>
      </c>
      <c r="E39">
        <v>0</v>
      </c>
      <c r="F39">
        <v>0.59098410000000001</v>
      </c>
      <c r="G39">
        <v>20.027560000000001</v>
      </c>
      <c r="H39">
        <v>66976.39</v>
      </c>
      <c r="I39">
        <v>45360.1</v>
      </c>
      <c r="J39">
        <v>0</v>
      </c>
      <c r="K39">
        <v>535813.80000000005</v>
      </c>
      <c r="M39">
        <v>0</v>
      </c>
      <c r="N39">
        <v>0</v>
      </c>
      <c r="O39">
        <v>0</v>
      </c>
      <c r="P39">
        <v>0.58615499999999998</v>
      </c>
      <c r="Q39">
        <v>20.183599999999998</v>
      </c>
      <c r="R39">
        <v>66091.17</v>
      </c>
      <c r="S39">
        <v>44367.16</v>
      </c>
      <c r="T39">
        <v>70.010670000000005</v>
      </c>
      <c r="U39">
        <v>509550.9</v>
      </c>
      <c r="X39">
        <v>0</v>
      </c>
      <c r="Y39">
        <v>0</v>
      </c>
      <c r="Z39">
        <v>0</v>
      </c>
      <c r="AA39">
        <v>0.5896226</v>
      </c>
      <c r="AB39">
        <v>19.915220000000001</v>
      </c>
      <c r="AC39">
        <v>65455.55</v>
      </c>
      <c r="AD39">
        <v>44735.7</v>
      </c>
      <c r="AE39">
        <v>54.441839999999999</v>
      </c>
      <c r="AF39">
        <v>513329.3</v>
      </c>
    </row>
    <row r="40" spans="2:32" x14ac:dyDescent="0.35">
      <c r="B40">
        <f t="shared" si="0"/>
        <v>55</v>
      </c>
      <c r="C40">
        <v>0</v>
      </c>
      <c r="D40">
        <v>0</v>
      </c>
      <c r="E40">
        <v>0</v>
      </c>
      <c r="F40">
        <v>0.57545610000000003</v>
      </c>
      <c r="G40">
        <v>19.795639999999999</v>
      </c>
      <c r="H40">
        <v>67570.38</v>
      </c>
      <c r="I40">
        <v>45881.07</v>
      </c>
      <c r="J40">
        <v>0</v>
      </c>
      <c r="K40">
        <v>559601.6</v>
      </c>
      <c r="M40">
        <v>0</v>
      </c>
      <c r="N40">
        <v>0</v>
      </c>
      <c r="O40">
        <v>0</v>
      </c>
      <c r="P40">
        <v>0.56577120000000003</v>
      </c>
      <c r="Q40">
        <v>19.671209999999999</v>
      </c>
      <c r="R40">
        <v>66930.39</v>
      </c>
      <c r="S40">
        <v>45007.6</v>
      </c>
      <c r="T40">
        <v>49.974460000000001</v>
      </c>
      <c r="U40">
        <v>530902.1</v>
      </c>
      <c r="X40">
        <v>0</v>
      </c>
      <c r="Y40">
        <v>0</v>
      </c>
      <c r="Z40">
        <v>0</v>
      </c>
      <c r="AA40">
        <v>0.57237850000000001</v>
      </c>
      <c r="AB40">
        <v>19.598469999999999</v>
      </c>
      <c r="AC40">
        <v>66001.45</v>
      </c>
      <c r="AD40">
        <v>45212.09</v>
      </c>
      <c r="AE40">
        <v>46.513190000000002</v>
      </c>
      <c r="AF40">
        <v>535797.1</v>
      </c>
    </row>
    <row r="41" spans="2:32" x14ac:dyDescent="0.35">
      <c r="B41">
        <f t="shared" si="0"/>
        <v>56</v>
      </c>
      <c r="C41">
        <v>0</v>
      </c>
      <c r="D41">
        <v>0</v>
      </c>
      <c r="E41">
        <v>0</v>
      </c>
      <c r="F41">
        <v>0.57374740000000002</v>
      </c>
      <c r="G41">
        <v>20.398520000000001</v>
      </c>
      <c r="H41">
        <v>69594.990000000005</v>
      </c>
      <c r="I41">
        <v>45960.56</v>
      </c>
      <c r="J41">
        <v>0</v>
      </c>
      <c r="K41">
        <v>587900.30000000005</v>
      </c>
      <c r="M41">
        <v>0</v>
      </c>
      <c r="N41">
        <v>0</v>
      </c>
      <c r="O41">
        <v>0</v>
      </c>
      <c r="P41">
        <v>0.56115110000000001</v>
      </c>
      <c r="Q41">
        <v>20.558250000000001</v>
      </c>
      <c r="R41">
        <v>68860.759999999995</v>
      </c>
      <c r="S41">
        <v>45313.74</v>
      </c>
      <c r="T41">
        <v>40.186700000000002</v>
      </c>
      <c r="U41">
        <v>558827.4</v>
      </c>
      <c r="X41">
        <v>0</v>
      </c>
      <c r="Y41">
        <v>0</v>
      </c>
      <c r="Z41">
        <v>0</v>
      </c>
      <c r="AA41">
        <v>0.57137380000000004</v>
      </c>
      <c r="AB41">
        <v>20.41291</v>
      </c>
      <c r="AC41">
        <v>67739.33</v>
      </c>
      <c r="AD41">
        <v>45465.65</v>
      </c>
      <c r="AE41">
        <v>51.929130000000001</v>
      </c>
      <c r="AF41">
        <v>562128.9</v>
      </c>
    </row>
    <row r="42" spans="2:32" x14ac:dyDescent="0.35">
      <c r="B42">
        <f t="shared" si="0"/>
        <v>57</v>
      </c>
      <c r="C42">
        <v>0</v>
      </c>
      <c r="D42">
        <v>0</v>
      </c>
      <c r="E42">
        <v>0</v>
      </c>
      <c r="F42">
        <v>0.54567019999999999</v>
      </c>
      <c r="G42">
        <v>19.934629999999999</v>
      </c>
      <c r="H42">
        <v>71279.66</v>
      </c>
      <c r="I42">
        <v>46222.53</v>
      </c>
      <c r="J42">
        <v>0</v>
      </c>
      <c r="K42">
        <v>619924.19999999995</v>
      </c>
      <c r="M42">
        <v>0</v>
      </c>
      <c r="N42">
        <v>0</v>
      </c>
      <c r="O42">
        <v>0</v>
      </c>
      <c r="P42">
        <v>0.53635650000000001</v>
      </c>
      <c r="Q42">
        <v>20.056419999999999</v>
      </c>
      <c r="R42">
        <v>70028.14</v>
      </c>
      <c r="S42">
        <v>45418.53</v>
      </c>
      <c r="T42">
        <v>33.263199999999998</v>
      </c>
      <c r="U42">
        <v>586956.80000000005</v>
      </c>
      <c r="X42">
        <v>0</v>
      </c>
      <c r="Y42">
        <v>0</v>
      </c>
      <c r="Z42">
        <v>0</v>
      </c>
      <c r="AA42">
        <v>0.53683239999999999</v>
      </c>
      <c r="AB42">
        <v>19.941199999999998</v>
      </c>
      <c r="AC42">
        <v>69695.850000000006</v>
      </c>
      <c r="AD42">
        <v>45661.65</v>
      </c>
      <c r="AE42">
        <v>43.416600000000003</v>
      </c>
      <c r="AF42">
        <v>590611.6</v>
      </c>
    </row>
    <row r="43" spans="2:32" x14ac:dyDescent="0.35">
      <c r="B43">
        <f t="shared" si="0"/>
        <v>58</v>
      </c>
      <c r="C43">
        <v>0</v>
      </c>
      <c r="D43">
        <v>0</v>
      </c>
      <c r="E43">
        <v>0</v>
      </c>
      <c r="F43">
        <v>0.51198790000000005</v>
      </c>
      <c r="G43">
        <v>19.542400000000001</v>
      </c>
      <c r="H43">
        <v>72456.11</v>
      </c>
      <c r="I43">
        <v>47032.54</v>
      </c>
      <c r="J43">
        <v>0</v>
      </c>
      <c r="K43">
        <v>657669.6</v>
      </c>
      <c r="M43">
        <v>0</v>
      </c>
      <c r="N43">
        <v>0</v>
      </c>
      <c r="O43">
        <v>0</v>
      </c>
      <c r="P43">
        <v>0.51333779999999996</v>
      </c>
      <c r="Q43">
        <v>19.850909999999999</v>
      </c>
      <c r="R43">
        <v>71162.559999999998</v>
      </c>
      <c r="S43">
        <v>45553.02</v>
      </c>
      <c r="T43">
        <v>40.187190000000001</v>
      </c>
      <c r="U43">
        <v>606228</v>
      </c>
      <c r="X43">
        <v>0</v>
      </c>
      <c r="Y43">
        <v>0</v>
      </c>
      <c r="Z43">
        <v>0</v>
      </c>
      <c r="AA43">
        <v>0.51312190000000002</v>
      </c>
      <c r="AB43">
        <v>19.686029999999999</v>
      </c>
      <c r="AC43">
        <v>70502.740000000005</v>
      </c>
      <c r="AD43">
        <v>46356.68</v>
      </c>
      <c r="AE43">
        <v>21.166029999999999</v>
      </c>
      <c r="AF43">
        <v>622621.80000000005</v>
      </c>
    </row>
    <row r="44" spans="2:32" x14ac:dyDescent="0.35">
      <c r="B44">
        <f t="shared" si="0"/>
        <v>59</v>
      </c>
      <c r="C44">
        <v>0</v>
      </c>
      <c r="D44">
        <v>0</v>
      </c>
      <c r="E44">
        <v>0</v>
      </c>
      <c r="F44">
        <v>0.48765589999999998</v>
      </c>
      <c r="G44">
        <v>20.09459</v>
      </c>
      <c r="H44">
        <v>74348.69</v>
      </c>
      <c r="I44">
        <v>47055.38</v>
      </c>
      <c r="J44">
        <v>0</v>
      </c>
      <c r="K44">
        <v>690178.2</v>
      </c>
      <c r="M44">
        <v>0</v>
      </c>
      <c r="N44">
        <v>0</v>
      </c>
      <c r="O44">
        <v>0</v>
      </c>
      <c r="P44">
        <v>0.49408740000000001</v>
      </c>
      <c r="Q44">
        <v>20.550640000000001</v>
      </c>
      <c r="R44">
        <v>72271.09</v>
      </c>
      <c r="S44">
        <v>45166.86</v>
      </c>
      <c r="T44">
        <v>28.761050000000001</v>
      </c>
      <c r="U44">
        <v>633096</v>
      </c>
      <c r="X44">
        <v>0</v>
      </c>
      <c r="Y44">
        <v>0</v>
      </c>
      <c r="Z44">
        <v>0</v>
      </c>
      <c r="AA44">
        <v>0.4931721</v>
      </c>
      <c r="AB44">
        <v>20.44089</v>
      </c>
      <c r="AC44">
        <v>73083.53</v>
      </c>
      <c r="AD44">
        <v>46262.83</v>
      </c>
      <c r="AE44">
        <v>19.24689</v>
      </c>
      <c r="AF44">
        <v>660663.69999999995</v>
      </c>
    </row>
    <row r="45" spans="2:32" x14ac:dyDescent="0.35">
      <c r="B45">
        <f t="shared" si="0"/>
        <v>60</v>
      </c>
      <c r="C45">
        <v>0</v>
      </c>
      <c r="D45">
        <v>0</v>
      </c>
      <c r="E45">
        <v>0</v>
      </c>
      <c r="F45">
        <v>0.44473040000000003</v>
      </c>
      <c r="G45">
        <v>19.114629999999998</v>
      </c>
      <c r="H45">
        <v>74593.320000000007</v>
      </c>
      <c r="I45">
        <v>46825.17</v>
      </c>
      <c r="J45">
        <v>0</v>
      </c>
      <c r="K45">
        <v>722855.1</v>
      </c>
      <c r="M45">
        <v>0</v>
      </c>
      <c r="N45">
        <v>0</v>
      </c>
      <c r="O45">
        <v>0</v>
      </c>
      <c r="P45">
        <v>0.44781650000000001</v>
      </c>
      <c r="Q45">
        <v>19.226690000000001</v>
      </c>
      <c r="R45">
        <v>72265.53</v>
      </c>
      <c r="S45">
        <v>45346.23</v>
      </c>
      <c r="T45">
        <v>20.570740000000001</v>
      </c>
      <c r="U45">
        <v>672854.4</v>
      </c>
      <c r="X45">
        <v>0</v>
      </c>
      <c r="Y45">
        <v>0</v>
      </c>
      <c r="Z45">
        <v>0</v>
      </c>
      <c r="AA45">
        <v>0.44279540000000001</v>
      </c>
      <c r="AB45">
        <v>19.235600000000002</v>
      </c>
      <c r="AC45">
        <v>73102.37</v>
      </c>
      <c r="AD45">
        <v>46510.22</v>
      </c>
      <c r="AE45">
        <v>11.76824</v>
      </c>
      <c r="AF45">
        <v>700908.4</v>
      </c>
    </row>
    <row r="46" spans="2:32" x14ac:dyDescent="0.35">
      <c r="B46">
        <f t="shared" si="0"/>
        <v>61</v>
      </c>
      <c r="C46">
        <v>0</v>
      </c>
      <c r="D46">
        <v>0</v>
      </c>
      <c r="E46">
        <v>0</v>
      </c>
      <c r="F46">
        <v>0.40795130000000002</v>
      </c>
      <c r="G46">
        <v>18.765160000000002</v>
      </c>
      <c r="H46">
        <v>75356.59</v>
      </c>
      <c r="I46">
        <v>46737.91</v>
      </c>
      <c r="J46">
        <v>0</v>
      </c>
      <c r="K46">
        <v>750476</v>
      </c>
      <c r="M46">
        <v>0</v>
      </c>
      <c r="N46">
        <v>0</v>
      </c>
      <c r="O46">
        <v>0</v>
      </c>
      <c r="P46">
        <v>0.40652050000000001</v>
      </c>
      <c r="Q46">
        <v>19.025490000000001</v>
      </c>
      <c r="R46">
        <v>74367.91</v>
      </c>
      <c r="S46">
        <v>45344.1</v>
      </c>
      <c r="T46">
        <v>13.42075</v>
      </c>
      <c r="U46">
        <v>715047.6</v>
      </c>
      <c r="X46">
        <v>0</v>
      </c>
      <c r="Y46">
        <v>0</v>
      </c>
      <c r="Z46">
        <v>0</v>
      </c>
      <c r="AA46">
        <v>0.41012779999999999</v>
      </c>
      <c r="AB46">
        <v>18.972529999999999</v>
      </c>
      <c r="AC46">
        <v>74192.490000000005</v>
      </c>
      <c r="AD46">
        <v>46269.02</v>
      </c>
      <c r="AE46">
        <v>10.70872</v>
      </c>
      <c r="AF46">
        <v>740313.7</v>
      </c>
    </row>
    <row r="47" spans="2:32" x14ac:dyDescent="0.35">
      <c r="B47">
        <f t="shared" si="0"/>
        <v>62</v>
      </c>
      <c r="C47">
        <v>0</v>
      </c>
      <c r="D47">
        <v>0</v>
      </c>
      <c r="E47">
        <v>0</v>
      </c>
      <c r="F47">
        <v>0.38014589999999998</v>
      </c>
      <c r="G47">
        <v>19.8917</v>
      </c>
      <c r="H47">
        <v>77074.31</v>
      </c>
      <c r="I47">
        <v>46022.18</v>
      </c>
      <c r="J47">
        <v>0</v>
      </c>
      <c r="K47">
        <v>765973.2</v>
      </c>
      <c r="M47">
        <v>0</v>
      </c>
      <c r="N47">
        <v>0</v>
      </c>
      <c r="O47">
        <v>0</v>
      </c>
      <c r="P47">
        <v>0.3779285</v>
      </c>
      <c r="Q47">
        <v>19.80555</v>
      </c>
      <c r="R47">
        <v>76372.77</v>
      </c>
      <c r="S47">
        <v>45629.599999999999</v>
      </c>
      <c r="T47">
        <v>17.532070000000001</v>
      </c>
      <c r="U47">
        <v>758298.1</v>
      </c>
      <c r="X47">
        <v>0</v>
      </c>
      <c r="Y47">
        <v>0</v>
      </c>
      <c r="Z47">
        <v>0</v>
      </c>
      <c r="AA47">
        <v>0.38536769999999998</v>
      </c>
      <c r="AB47">
        <v>19.839939999999999</v>
      </c>
      <c r="AC47">
        <v>76513</v>
      </c>
      <c r="AD47">
        <v>46066.78</v>
      </c>
      <c r="AE47">
        <v>12.27505</v>
      </c>
      <c r="AF47">
        <v>774398.6</v>
      </c>
    </row>
    <row r="48" spans="2:32" x14ac:dyDescent="0.35">
      <c r="B48">
        <f t="shared" si="0"/>
        <v>63</v>
      </c>
      <c r="C48">
        <v>0</v>
      </c>
      <c r="D48">
        <v>0</v>
      </c>
      <c r="E48">
        <v>0</v>
      </c>
      <c r="F48">
        <v>0.33846349999999997</v>
      </c>
      <c r="G48">
        <v>18.855789999999999</v>
      </c>
      <c r="H48">
        <v>78200.62</v>
      </c>
      <c r="I48">
        <v>46120.05</v>
      </c>
      <c r="J48">
        <v>0</v>
      </c>
      <c r="K48">
        <v>807471.1</v>
      </c>
      <c r="M48">
        <v>0</v>
      </c>
      <c r="N48">
        <v>0</v>
      </c>
      <c r="O48">
        <v>0</v>
      </c>
      <c r="P48">
        <v>0.3383507</v>
      </c>
      <c r="Q48">
        <v>19.049019999999999</v>
      </c>
      <c r="R48">
        <v>77195.89</v>
      </c>
      <c r="S48">
        <v>45888.13</v>
      </c>
      <c r="T48">
        <v>9.2433239999999994</v>
      </c>
      <c r="U48">
        <v>797133.2</v>
      </c>
      <c r="X48">
        <v>0</v>
      </c>
      <c r="Y48">
        <v>0</v>
      </c>
      <c r="Z48">
        <v>0</v>
      </c>
      <c r="AA48">
        <v>0.34232469999999998</v>
      </c>
      <c r="AB48">
        <v>19.010950000000001</v>
      </c>
      <c r="AC48">
        <v>77395.47</v>
      </c>
      <c r="AD48">
        <v>46237.07</v>
      </c>
      <c r="AE48">
        <v>12.72855</v>
      </c>
      <c r="AF48">
        <v>814346.7</v>
      </c>
    </row>
    <row r="49" spans="2:32" x14ac:dyDescent="0.35">
      <c r="B49">
        <f t="shared" si="0"/>
        <v>64</v>
      </c>
      <c r="C49">
        <v>0</v>
      </c>
      <c r="D49">
        <v>0</v>
      </c>
      <c r="E49">
        <v>0</v>
      </c>
      <c r="F49">
        <v>0.29722510000000002</v>
      </c>
      <c r="G49">
        <v>18.351389999999999</v>
      </c>
      <c r="H49">
        <v>78723.490000000005</v>
      </c>
      <c r="I49">
        <v>46372.99</v>
      </c>
      <c r="J49">
        <v>0</v>
      </c>
      <c r="K49">
        <v>850602.4</v>
      </c>
      <c r="M49">
        <v>0</v>
      </c>
      <c r="N49">
        <v>0</v>
      </c>
      <c r="O49">
        <v>0</v>
      </c>
      <c r="P49">
        <v>0.2989676</v>
      </c>
      <c r="Q49">
        <v>18.28894</v>
      </c>
      <c r="R49">
        <v>78141.67</v>
      </c>
      <c r="S49">
        <v>45966.67</v>
      </c>
      <c r="T49">
        <v>13.4976</v>
      </c>
      <c r="U49">
        <v>842029.3</v>
      </c>
      <c r="X49">
        <v>0</v>
      </c>
      <c r="Y49">
        <v>0</v>
      </c>
      <c r="Z49">
        <v>0</v>
      </c>
      <c r="AA49">
        <v>0.2955526</v>
      </c>
      <c r="AB49">
        <v>18.36234</v>
      </c>
      <c r="AC49">
        <v>78621.13</v>
      </c>
      <c r="AD49">
        <v>46277.08</v>
      </c>
      <c r="AE49">
        <v>4.5529250000000001</v>
      </c>
      <c r="AF49">
        <v>846145.1</v>
      </c>
    </row>
    <row r="50" spans="2:32" x14ac:dyDescent="0.35">
      <c r="B50">
        <f t="shared" si="0"/>
        <v>65</v>
      </c>
      <c r="C50">
        <v>0</v>
      </c>
      <c r="D50">
        <v>0</v>
      </c>
      <c r="E50">
        <v>0</v>
      </c>
      <c r="F50">
        <v>0.27176050000000002</v>
      </c>
      <c r="G50">
        <v>18.469729999999998</v>
      </c>
      <c r="H50">
        <v>81785.05</v>
      </c>
      <c r="I50">
        <v>46769.919999999998</v>
      </c>
      <c r="J50">
        <v>0</v>
      </c>
      <c r="K50">
        <v>899120.1</v>
      </c>
      <c r="M50">
        <v>0</v>
      </c>
      <c r="N50">
        <v>0</v>
      </c>
      <c r="O50">
        <v>0</v>
      </c>
      <c r="P50">
        <v>0.27019090000000001</v>
      </c>
      <c r="Q50">
        <v>18.627669999999998</v>
      </c>
      <c r="R50">
        <v>80530.259999999995</v>
      </c>
      <c r="S50">
        <v>46016.09</v>
      </c>
      <c r="T50">
        <v>12.20087</v>
      </c>
      <c r="U50">
        <v>881847.3</v>
      </c>
      <c r="X50">
        <v>0</v>
      </c>
      <c r="Y50">
        <v>0</v>
      </c>
      <c r="Z50">
        <v>0</v>
      </c>
      <c r="AA50">
        <v>0.2700033</v>
      </c>
      <c r="AB50">
        <v>18.59516</v>
      </c>
      <c r="AC50">
        <v>80485.77</v>
      </c>
      <c r="AD50">
        <v>46391.94</v>
      </c>
      <c r="AE50">
        <v>7.1154219999999997</v>
      </c>
      <c r="AF50">
        <v>890104</v>
      </c>
    </row>
    <row r="51" spans="2:32" x14ac:dyDescent="0.35">
      <c r="B51">
        <f t="shared" si="0"/>
        <v>66</v>
      </c>
      <c r="C51">
        <v>0</v>
      </c>
      <c r="D51">
        <v>0</v>
      </c>
      <c r="E51">
        <v>0</v>
      </c>
      <c r="F51">
        <v>0.23203389999999999</v>
      </c>
      <c r="G51">
        <v>18.031020000000002</v>
      </c>
      <c r="H51">
        <v>83690.929999999993</v>
      </c>
      <c r="I51">
        <v>47072.74</v>
      </c>
      <c r="J51">
        <v>0</v>
      </c>
      <c r="K51">
        <v>961614.7</v>
      </c>
      <c r="M51">
        <v>0</v>
      </c>
      <c r="N51">
        <v>0</v>
      </c>
      <c r="O51">
        <v>0</v>
      </c>
      <c r="P51">
        <v>0.23193849999999999</v>
      </c>
      <c r="Q51">
        <v>18.20871</v>
      </c>
      <c r="R51">
        <v>83276.23</v>
      </c>
      <c r="S51">
        <v>47119.27</v>
      </c>
      <c r="T51">
        <v>6.1471159999999996</v>
      </c>
      <c r="U51">
        <v>973943.2</v>
      </c>
      <c r="X51">
        <v>0</v>
      </c>
      <c r="Y51">
        <v>0</v>
      </c>
      <c r="Z51">
        <v>0</v>
      </c>
      <c r="AA51">
        <v>0.2364658</v>
      </c>
      <c r="AB51">
        <v>18.201059999999998</v>
      </c>
      <c r="AC51">
        <v>82025.58</v>
      </c>
      <c r="AD51">
        <v>46610.35</v>
      </c>
      <c r="AE51">
        <v>4.2834729999999999</v>
      </c>
      <c r="AF51">
        <v>944233</v>
      </c>
    </row>
    <row r="52" spans="2:32" x14ac:dyDescent="0.35">
      <c r="B52">
        <f t="shared" si="0"/>
        <v>67</v>
      </c>
      <c r="C52">
        <v>0</v>
      </c>
      <c r="D52">
        <v>0</v>
      </c>
      <c r="E52">
        <v>0</v>
      </c>
      <c r="F52">
        <v>0.19744020000000001</v>
      </c>
      <c r="G52">
        <v>16.747800000000002</v>
      </c>
      <c r="H52">
        <v>83998.19</v>
      </c>
      <c r="I52">
        <v>45951.17</v>
      </c>
      <c r="J52">
        <v>0</v>
      </c>
      <c r="K52">
        <v>1007606</v>
      </c>
      <c r="M52">
        <v>0</v>
      </c>
      <c r="N52">
        <v>0</v>
      </c>
      <c r="O52">
        <v>0</v>
      </c>
      <c r="P52">
        <v>0.19443859999999999</v>
      </c>
      <c r="Q52">
        <v>17.202020000000001</v>
      </c>
      <c r="R52">
        <v>84700.56</v>
      </c>
      <c r="S52">
        <v>45741.18</v>
      </c>
      <c r="T52">
        <v>2.8766989999999999</v>
      </c>
      <c r="U52">
        <v>1007941</v>
      </c>
      <c r="X52">
        <v>0</v>
      </c>
      <c r="Y52">
        <v>0</v>
      </c>
      <c r="Z52">
        <v>0</v>
      </c>
      <c r="AA52">
        <v>0.1963868</v>
      </c>
      <c r="AB52">
        <v>17.08034</v>
      </c>
      <c r="AC52">
        <v>82978.19</v>
      </c>
      <c r="AD52">
        <v>46219.09</v>
      </c>
      <c r="AE52">
        <v>13.18525</v>
      </c>
      <c r="AF52">
        <v>998915.7</v>
      </c>
    </row>
    <row r="53" spans="2:32" x14ac:dyDescent="0.35">
      <c r="B53">
        <f t="shared" si="0"/>
        <v>68</v>
      </c>
      <c r="C53">
        <v>0</v>
      </c>
      <c r="D53">
        <v>0</v>
      </c>
      <c r="E53">
        <v>0</v>
      </c>
      <c r="F53">
        <v>0.1430005</v>
      </c>
      <c r="G53">
        <v>16.45936</v>
      </c>
      <c r="H53">
        <v>91510.19</v>
      </c>
      <c r="I53">
        <v>46836.52</v>
      </c>
      <c r="J53">
        <v>0</v>
      </c>
      <c r="K53">
        <v>1066263</v>
      </c>
      <c r="M53">
        <v>0</v>
      </c>
      <c r="N53">
        <v>0</v>
      </c>
      <c r="O53">
        <v>0</v>
      </c>
      <c r="P53">
        <v>0.1458438</v>
      </c>
      <c r="Q53">
        <v>16.526199999999999</v>
      </c>
      <c r="R53">
        <v>91379.39</v>
      </c>
      <c r="S53">
        <v>46311.35</v>
      </c>
      <c r="T53">
        <v>4.8707899999999998E-2</v>
      </c>
      <c r="U53">
        <v>1050800</v>
      </c>
      <c r="X53">
        <v>0</v>
      </c>
      <c r="Y53">
        <v>0</v>
      </c>
      <c r="Z53">
        <v>0</v>
      </c>
      <c r="AA53">
        <v>0.14014370000000001</v>
      </c>
      <c r="AB53">
        <v>16.513089999999998</v>
      </c>
      <c r="AC53">
        <v>92998.79</v>
      </c>
      <c r="AD53">
        <v>48084.94</v>
      </c>
      <c r="AE53">
        <v>0.21330080000000001</v>
      </c>
      <c r="AF53">
        <v>1078732</v>
      </c>
    </row>
    <row r="54" spans="2:32" x14ac:dyDescent="0.35">
      <c r="B54">
        <f t="shared" si="0"/>
        <v>69</v>
      </c>
      <c r="C54">
        <v>0</v>
      </c>
      <c r="D54">
        <v>0</v>
      </c>
      <c r="E54">
        <v>0</v>
      </c>
      <c r="F54">
        <v>0.10100049999999999</v>
      </c>
      <c r="G54">
        <v>15.877560000000001</v>
      </c>
      <c r="H54">
        <v>92955.93</v>
      </c>
      <c r="I54">
        <v>46691.46</v>
      </c>
      <c r="J54">
        <v>0</v>
      </c>
      <c r="K54">
        <v>1114302</v>
      </c>
      <c r="M54">
        <v>0</v>
      </c>
      <c r="N54">
        <v>0</v>
      </c>
      <c r="O54">
        <v>0</v>
      </c>
      <c r="P54">
        <v>9.8057800000000001E-2</v>
      </c>
      <c r="Q54">
        <v>15.56987</v>
      </c>
      <c r="R54">
        <v>93345.32</v>
      </c>
      <c r="S54">
        <v>46400.57</v>
      </c>
      <c r="T54">
        <v>0</v>
      </c>
      <c r="U54">
        <v>1111037</v>
      </c>
      <c r="X54">
        <v>0</v>
      </c>
      <c r="Y54">
        <v>0</v>
      </c>
      <c r="Z54">
        <v>0</v>
      </c>
      <c r="AA54">
        <v>0.1016537</v>
      </c>
      <c r="AB54">
        <v>15.48006</v>
      </c>
      <c r="AC54">
        <v>91454.29</v>
      </c>
      <c r="AD54">
        <v>47526.559999999998</v>
      </c>
      <c r="AE54">
        <v>0</v>
      </c>
      <c r="AF54">
        <v>1106538</v>
      </c>
    </row>
    <row r="55" spans="2:32" x14ac:dyDescent="0.35">
      <c r="B55">
        <f t="shared" si="0"/>
        <v>70</v>
      </c>
      <c r="C55" t="s">
        <v>13</v>
      </c>
      <c r="D55" t="s">
        <v>13</v>
      </c>
      <c r="E55" t="s">
        <v>13</v>
      </c>
      <c r="F55" t="s">
        <v>13</v>
      </c>
      <c r="G55" t="s">
        <v>13</v>
      </c>
      <c r="H55" t="s">
        <v>13</v>
      </c>
      <c r="I55" t="s">
        <v>13</v>
      </c>
      <c r="J55" t="s">
        <v>13</v>
      </c>
      <c r="K55" t="s">
        <v>3</v>
      </c>
      <c r="M55" t="s">
        <v>13</v>
      </c>
      <c r="N55" t="s">
        <v>13</v>
      </c>
      <c r="O55" t="s">
        <v>13</v>
      </c>
      <c r="P55" t="s">
        <v>13</v>
      </c>
      <c r="Q55" t="s">
        <v>13</v>
      </c>
      <c r="R55" t="s">
        <v>13</v>
      </c>
      <c r="S55" t="s">
        <v>13</v>
      </c>
      <c r="T55" t="s">
        <v>13</v>
      </c>
      <c r="U55" t="s">
        <v>3</v>
      </c>
      <c r="X55" t="s">
        <v>13</v>
      </c>
      <c r="Y55" t="s">
        <v>13</v>
      </c>
      <c r="Z55" t="s">
        <v>13</v>
      </c>
      <c r="AA55" t="s">
        <v>13</v>
      </c>
      <c r="AB55" t="s">
        <v>13</v>
      </c>
      <c r="AC55" t="s">
        <v>13</v>
      </c>
      <c r="AD55" t="s">
        <v>13</v>
      </c>
      <c r="AE55" t="s">
        <v>13</v>
      </c>
      <c r="AF55" t="s">
        <v>3</v>
      </c>
    </row>
    <row r="56" spans="2:32" x14ac:dyDescent="0.35">
      <c r="B56">
        <f t="shared" si="0"/>
        <v>71</v>
      </c>
      <c r="C56" t="s">
        <v>13</v>
      </c>
      <c r="D56" t="s">
        <v>13</v>
      </c>
      <c r="E56" t="s">
        <v>13</v>
      </c>
      <c r="F56" t="s">
        <v>13</v>
      </c>
      <c r="G56" t="s">
        <v>13</v>
      </c>
      <c r="H56" t="s">
        <v>13</v>
      </c>
      <c r="I56" t="s">
        <v>13</v>
      </c>
      <c r="J56" t="s">
        <v>13</v>
      </c>
      <c r="K56" t="s">
        <v>3</v>
      </c>
      <c r="M56" t="s">
        <v>13</v>
      </c>
      <c r="N56" t="s">
        <v>13</v>
      </c>
      <c r="O56" t="s">
        <v>13</v>
      </c>
      <c r="P56" t="s">
        <v>13</v>
      </c>
      <c r="Q56" t="s">
        <v>13</v>
      </c>
      <c r="R56" t="s">
        <v>13</v>
      </c>
      <c r="S56" t="s">
        <v>13</v>
      </c>
      <c r="T56" t="s">
        <v>13</v>
      </c>
      <c r="U56" t="s">
        <v>3</v>
      </c>
      <c r="X56" t="s">
        <v>13</v>
      </c>
      <c r="Y56" t="s">
        <v>13</v>
      </c>
      <c r="Z56" t="s">
        <v>13</v>
      </c>
      <c r="AA56" t="s">
        <v>13</v>
      </c>
      <c r="AB56" t="s">
        <v>13</v>
      </c>
      <c r="AC56" t="s">
        <v>13</v>
      </c>
      <c r="AD56" t="s">
        <v>13</v>
      </c>
      <c r="AE56" t="s">
        <v>13</v>
      </c>
      <c r="AF56" t="s">
        <v>3</v>
      </c>
    </row>
    <row r="57" spans="2:32" x14ac:dyDescent="0.35">
      <c r="B57">
        <f t="shared" si="0"/>
        <v>72</v>
      </c>
      <c r="C57" t="s">
        <v>13</v>
      </c>
      <c r="D57" t="s">
        <v>13</v>
      </c>
      <c r="E57" t="s">
        <v>13</v>
      </c>
      <c r="F57" t="s">
        <v>13</v>
      </c>
      <c r="G57" t="s">
        <v>13</v>
      </c>
      <c r="H57" t="s">
        <v>13</v>
      </c>
      <c r="I57" t="s">
        <v>13</v>
      </c>
      <c r="J57" t="s">
        <v>13</v>
      </c>
      <c r="K57" t="s">
        <v>3</v>
      </c>
      <c r="M57" t="s">
        <v>13</v>
      </c>
      <c r="N57" t="s">
        <v>13</v>
      </c>
      <c r="O57" t="s">
        <v>13</v>
      </c>
      <c r="P57" t="s">
        <v>13</v>
      </c>
      <c r="Q57" t="s">
        <v>13</v>
      </c>
      <c r="R57" t="s">
        <v>13</v>
      </c>
      <c r="S57" t="s">
        <v>13</v>
      </c>
      <c r="T57" t="s">
        <v>13</v>
      </c>
      <c r="U57" t="s">
        <v>3</v>
      </c>
      <c r="X57" t="s">
        <v>13</v>
      </c>
      <c r="Y57" t="s">
        <v>13</v>
      </c>
      <c r="Z57" t="s">
        <v>13</v>
      </c>
      <c r="AA57" t="s">
        <v>13</v>
      </c>
      <c r="AB57" t="s">
        <v>13</v>
      </c>
      <c r="AC57" t="s">
        <v>13</v>
      </c>
      <c r="AD57" t="s">
        <v>13</v>
      </c>
      <c r="AE57" t="s">
        <v>13</v>
      </c>
      <c r="AF57" t="s">
        <v>3</v>
      </c>
    </row>
    <row r="58" spans="2:32" x14ac:dyDescent="0.35">
      <c r="B58">
        <f t="shared" si="0"/>
        <v>73</v>
      </c>
      <c r="C58" t="s">
        <v>13</v>
      </c>
      <c r="D58" t="s">
        <v>13</v>
      </c>
      <c r="E58" t="s">
        <v>13</v>
      </c>
      <c r="F58" t="s">
        <v>13</v>
      </c>
      <c r="G58" t="s">
        <v>13</v>
      </c>
      <c r="H58" t="s">
        <v>13</v>
      </c>
      <c r="I58" t="s">
        <v>13</v>
      </c>
      <c r="J58" t="s">
        <v>13</v>
      </c>
      <c r="K58" t="s">
        <v>3</v>
      </c>
      <c r="M58" t="s">
        <v>13</v>
      </c>
      <c r="N58" t="s">
        <v>13</v>
      </c>
      <c r="O58" t="s">
        <v>13</v>
      </c>
      <c r="P58" t="s">
        <v>13</v>
      </c>
      <c r="Q58" t="s">
        <v>13</v>
      </c>
      <c r="R58" t="s">
        <v>13</v>
      </c>
      <c r="S58" t="s">
        <v>13</v>
      </c>
      <c r="T58" t="s">
        <v>13</v>
      </c>
      <c r="U58" t="s">
        <v>3</v>
      </c>
      <c r="X58" t="s">
        <v>13</v>
      </c>
      <c r="Y58" t="s">
        <v>13</v>
      </c>
      <c r="Z58" t="s">
        <v>13</v>
      </c>
      <c r="AA58" t="s">
        <v>13</v>
      </c>
      <c r="AB58" t="s">
        <v>13</v>
      </c>
      <c r="AC58" t="s">
        <v>13</v>
      </c>
      <c r="AD58" t="s">
        <v>13</v>
      </c>
      <c r="AE58" t="s">
        <v>13</v>
      </c>
      <c r="AF58" t="s">
        <v>3</v>
      </c>
    </row>
    <row r="59" spans="2:32" x14ac:dyDescent="0.35">
      <c r="B59">
        <f t="shared" si="0"/>
        <v>74</v>
      </c>
      <c r="C59" t="s">
        <v>13</v>
      </c>
      <c r="D59" t="s">
        <v>13</v>
      </c>
      <c r="E59" t="s">
        <v>13</v>
      </c>
      <c r="F59" t="s">
        <v>13</v>
      </c>
      <c r="G59" t="s">
        <v>13</v>
      </c>
      <c r="H59" t="s">
        <v>13</v>
      </c>
      <c r="I59" t="s">
        <v>13</v>
      </c>
      <c r="J59" t="s">
        <v>13</v>
      </c>
      <c r="K59" t="s">
        <v>3</v>
      </c>
      <c r="M59" t="s">
        <v>13</v>
      </c>
      <c r="N59" t="s">
        <v>13</v>
      </c>
      <c r="O59" t="s">
        <v>13</v>
      </c>
      <c r="P59" t="s">
        <v>13</v>
      </c>
      <c r="Q59" t="s">
        <v>13</v>
      </c>
      <c r="R59" t="s">
        <v>13</v>
      </c>
      <c r="S59" t="s">
        <v>13</v>
      </c>
      <c r="T59" t="s">
        <v>13</v>
      </c>
      <c r="U59" t="s">
        <v>3</v>
      </c>
      <c r="X59" t="s">
        <v>13</v>
      </c>
      <c r="Y59" t="s">
        <v>13</v>
      </c>
      <c r="Z59" t="s">
        <v>13</v>
      </c>
      <c r="AA59" t="s">
        <v>13</v>
      </c>
      <c r="AB59" t="s">
        <v>13</v>
      </c>
      <c r="AC59" t="s">
        <v>13</v>
      </c>
      <c r="AD59" t="s">
        <v>13</v>
      </c>
      <c r="AE59" t="s">
        <v>13</v>
      </c>
      <c r="AF59" t="s">
        <v>3</v>
      </c>
    </row>
    <row r="60" spans="2:32" x14ac:dyDescent="0.35">
      <c r="B60">
        <f t="shared" si="0"/>
        <v>75</v>
      </c>
      <c r="C60" t="s">
        <v>13</v>
      </c>
      <c r="D60" t="s">
        <v>13</v>
      </c>
      <c r="E60" t="s">
        <v>13</v>
      </c>
      <c r="F60" t="s">
        <v>13</v>
      </c>
      <c r="G60" t="s">
        <v>13</v>
      </c>
      <c r="H60" t="s">
        <v>13</v>
      </c>
      <c r="I60" t="s">
        <v>13</v>
      </c>
      <c r="J60" t="s">
        <v>13</v>
      </c>
      <c r="K60" t="s">
        <v>3</v>
      </c>
      <c r="M60" t="s">
        <v>13</v>
      </c>
      <c r="N60" t="s">
        <v>13</v>
      </c>
      <c r="O60" t="s">
        <v>13</v>
      </c>
      <c r="P60" t="s">
        <v>13</v>
      </c>
      <c r="Q60" t="s">
        <v>13</v>
      </c>
      <c r="R60" t="s">
        <v>13</v>
      </c>
      <c r="S60" t="s">
        <v>13</v>
      </c>
      <c r="T60" t="s">
        <v>13</v>
      </c>
      <c r="U60" t="s">
        <v>3</v>
      </c>
      <c r="X60" t="s">
        <v>13</v>
      </c>
      <c r="Y60" t="s">
        <v>13</v>
      </c>
      <c r="Z60" t="s">
        <v>13</v>
      </c>
      <c r="AA60" t="s">
        <v>13</v>
      </c>
      <c r="AB60" t="s">
        <v>13</v>
      </c>
      <c r="AC60" t="s">
        <v>13</v>
      </c>
      <c r="AD60" t="s">
        <v>13</v>
      </c>
      <c r="AE60" t="s">
        <v>13</v>
      </c>
      <c r="AF60" t="s">
        <v>3</v>
      </c>
    </row>
    <row r="61" spans="2:32" x14ac:dyDescent="0.35">
      <c r="B61">
        <f t="shared" si="0"/>
        <v>76</v>
      </c>
      <c r="C61" t="s">
        <v>13</v>
      </c>
      <c r="D61" t="s">
        <v>13</v>
      </c>
      <c r="E61" t="s">
        <v>13</v>
      </c>
      <c r="F61" t="s">
        <v>13</v>
      </c>
      <c r="G61" t="s">
        <v>13</v>
      </c>
      <c r="H61" t="s">
        <v>13</v>
      </c>
      <c r="I61" t="s">
        <v>13</v>
      </c>
      <c r="J61" t="s">
        <v>13</v>
      </c>
      <c r="K61" t="s">
        <v>3</v>
      </c>
      <c r="M61" t="s">
        <v>13</v>
      </c>
      <c r="N61" t="s">
        <v>13</v>
      </c>
      <c r="O61" t="s">
        <v>13</v>
      </c>
      <c r="P61" t="s">
        <v>13</v>
      </c>
      <c r="Q61" t="s">
        <v>13</v>
      </c>
      <c r="R61" t="s">
        <v>13</v>
      </c>
      <c r="S61" t="s">
        <v>13</v>
      </c>
      <c r="T61" t="s">
        <v>13</v>
      </c>
      <c r="U61" t="s">
        <v>3</v>
      </c>
      <c r="X61" t="s">
        <v>13</v>
      </c>
      <c r="Y61" t="s">
        <v>13</v>
      </c>
      <c r="Z61" t="s">
        <v>13</v>
      </c>
      <c r="AA61" t="s">
        <v>13</v>
      </c>
      <c r="AB61" t="s">
        <v>13</v>
      </c>
      <c r="AC61" t="s">
        <v>13</v>
      </c>
      <c r="AD61" t="s">
        <v>13</v>
      </c>
      <c r="AE61" t="s">
        <v>13</v>
      </c>
      <c r="AF61" t="s">
        <v>3</v>
      </c>
    </row>
    <row r="62" spans="2:32" x14ac:dyDescent="0.35">
      <c r="B62">
        <f t="shared" si="0"/>
        <v>77</v>
      </c>
      <c r="C62" t="s">
        <v>13</v>
      </c>
      <c r="D62" t="s">
        <v>13</v>
      </c>
      <c r="E62" t="s">
        <v>13</v>
      </c>
      <c r="F62" t="s">
        <v>13</v>
      </c>
      <c r="G62" t="s">
        <v>13</v>
      </c>
      <c r="H62" t="s">
        <v>13</v>
      </c>
      <c r="I62" t="s">
        <v>13</v>
      </c>
      <c r="J62" t="s">
        <v>13</v>
      </c>
      <c r="K62" t="s">
        <v>3</v>
      </c>
      <c r="M62" t="s">
        <v>13</v>
      </c>
      <c r="N62" t="s">
        <v>13</v>
      </c>
      <c r="O62" t="s">
        <v>13</v>
      </c>
      <c r="P62" t="s">
        <v>13</v>
      </c>
      <c r="Q62" t="s">
        <v>13</v>
      </c>
      <c r="R62" t="s">
        <v>13</v>
      </c>
      <c r="S62" t="s">
        <v>13</v>
      </c>
      <c r="T62" t="s">
        <v>13</v>
      </c>
      <c r="U62" t="s">
        <v>3</v>
      </c>
      <c r="X62" t="s">
        <v>13</v>
      </c>
      <c r="Y62" t="s">
        <v>13</v>
      </c>
      <c r="Z62" t="s">
        <v>13</v>
      </c>
      <c r="AA62" t="s">
        <v>13</v>
      </c>
      <c r="AB62" t="s">
        <v>13</v>
      </c>
      <c r="AC62" t="s">
        <v>13</v>
      </c>
      <c r="AD62" t="s">
        <v>13</v>
      </c>
      <c r="AE62" t="s">
        <v>13</v>
      </c>
      <c r="AF62" t="s">
        <v>3</v>
      </c>
    </row>
    <row r="63" spans="2:32" x14ac:dyDescent="0.35">
      <c r="B63">
        <f t="shared" si="0"/>
        <v>78</v>
      </c>
      <c r="C63" t="s">
        <v>13</v>
      </c>
      <c r="D63" t="s">
        <v>13</v>
      </c>
      <c r="E63" t="s">
        <v>13</v>
      </c>
      <c r="F63" t="s">
        <v>13</v>
      </c>
      <c r="G63" t="s">
        <v>13</v>
      </c>
      <c r="H63" t="s">
        <v>13</v>
      </c>
      <c r="I63" t="s">
        <v>13</v>
      </c>
      <c r="J63" t="s">
        <v>13</v>
      </c>
      <c r="K63" t="s">
        <v>3</v>
      </c>
      <c r="M63" t="s">
        <v>13</v>
      </c>
      <c r="N63" t="s">
        <v>13</v>
      </c>
      <c r="O63" t="s">
        <v>13</v>
      </c>
      <c r="P63" t="s">
        <v>13</v>
      </c>
      <c r="Q63" t="s">
        <v>13</v>
      </c>
      <c r="R63" t="s">
        <v>13</v>
      </c>
      <c r="S63" t="s">
        <v>13</v>
      </c>
      <c r="T63" t="s">
        <v>13</v>
      </c>
      <c r="U63" t="s">
        <v>3</v>
      </c>
      <c r="X63" t="s">
        <v>13</v>
      </c>
      <c r="Y63" t="s">
        <v>13</v>
      </c>
      <c r="Z63" t="s">
        <v>13</v>
      </c>
      <c r="AA63" t="s">
        <v>13</v>
      </c>
      <c r="AB63" t="s">
        <v>13</v>
      </c>
      <c r="AC63" t="s">
        <v>13</v>
      </c>
      <c r="AD63" t="s">
        <v>13</v>
      </c>
      <c r="AE63" t="s">
        <v>13</v>
      </c>
      <c r="AF63" t="s">
        <v>3</v>
      </c>
    </row>
    <row r="64" spans="2:32" x14ac:dyDescent="0.35">
      <c r="B64">
        <f t="shared" si="0"/>
        <v>79</v>
      </c>
      <c r="C64" t="s">
        <v>13</v>
      </c>
      <c r="D64" t="s">
        <v>13</v>
      </c>
      <c r="E64" t="s">
        <v>13</v>
      </c>
      <c r="F64" t="s">
        <v>13</v>
      </c>
      <c r="G64" t="s">
        <v>13</v>
      </c>
      <c r="H64" t="s">
        <v>13</v>
      </c>
      <c r="I64" t="s">
        <v>13</v>
      </c>
      <c r="J64" t="s">
        <v>13</v>
      </c>
      <c r="K64" t="s">
        <v>3</v>
      </c>
      <c r="M64" t="s">
        <v>13</v>
      </c>
      <c r="N64" t="s">
        <v>13</v>
      </c>
      <c r="O64" t="s">
        <v>13</v>
      </c>
      <c r="P64" t="s">
        <v>13</v>
      </c>
      <c r="Q64" t="s">
        <v>13</v>
      </c>
      <c r="R64" t="s">
        <v>13</v>
      </c>
      <c r="S64" t="s">
        <v>13</v>
      </c>
      <c r="T64" t="s">
        <v>13</v>
      </c>
      <c r="U64" t="s">
        <v>3</v>
      </c>
      <c r="X64" t="s">
        <v>13</v>
      </c>
      <c r="Y64" t="s">
        <v>13</v>
      </c>
      <c r="Z64" t="s">
        <v>13</v>
      </c>
      <c r="AA64" t="s">
        <v>13</v>
      </c>
      <c r="AB64" t="s">
        <v>13</v>
      </c>
      <c r="AC64" t="s">
        <v>13</v>
      </c>
      <c r="AD64" t="s">
        <v>13</v>
      </c>
      <c r="AE64" t="s">
        <v>13</v>
      </c>
      <c r="AF64" t="s">
        <v>3</v>
      </c>
    </row>
    <row r="65" spans="2:33" x14ac:dyDescent="0.35">
      <c r="B65">
        <f t="shared" si="0"/>
        <v>80</v>
      </c>
      <c r="C65" t="s">
        <v>13</v>
      </c>
      <c r="D65" t="s">
        <v>13</v>
      </c>
      <c r="E65" t="s">
        <v>13</v>
      </c>
      <c r="F65" t="s">
        <v>13</v>
      </c>
      <c r="G65" t="s">
        <v>13</v>
      </c>
      <c r="H65" t="s">
        <v>13</v>
      </c>
      <c r="I65" t="s">
        <v>13</v>
      </c>
      <c r="J65" t="s">
        <v>13</v>
      </c>
      <c r="K65" t="s">
        <v>3</v>
      </c>
      <c r="M65" t="s">
        <v>13</v>
      </c>
      <c r="N65" t="s">
        <v>13</v>
      </c>
      <c r="O65" t="s">
        <v>13</v>
      </c>
      <c r="P65" t="s">
        <v>13</v>
      </c>
      <c r="Q65" t="s">
        <v>13</v>
      </c>
      <c r="R65" t="s">
        <v>13</v>
      </c>
      <c r="S65" t="s">
        <v>13</v>
      </c>
      <c r="T65" t="s">
        <v>13</v>
      </c>
      <c r="U65" t="s">
        <v>3</v>
      </c>
      <c r="X65" t="s">
        <v>13</v>
      </c>
      <c r="Y65" t="s">
        <v>13</v>
      </c>
      <c r="Z65" t="s">
        <v>13</v>
      </c>
      <c r="AA65" t="s">
        <v>13</v>
      </c>
      <c r="AB65" t="s">
        <v>13</v>
      </c>
      <c r="AC65" t="s">
        <v>13</v>
      </c>
      <c r="AD65" t="s">
        <v>13</v>
      </c>
      <c r="AE65" t="s">
        <v>13</v>
      </c>
      <c r="AF65" t="s">
        <v>3</v>
      </c>
    </row>
    <row r="66" spans="2:33" x14ac:dyDescent="0.35">
      <c r="Z66" s="1"/>
    </row>
    <row r="67" spans="2:33" x14ac:dyDescent="0.35">
      <c r="Z67" s="1"/>
    </row>
    <row r="68" spans="2:33" x14ac:dyDescent="0.35">
      <c r="M68" t="s">
        <v>58</v>
      </c>
      <c r="X68" t="s">
        <v>59</v>
      </c>
      <c r="Z68" s="1"/>
    </row>
    <row r="69" spans="2:33" x14ac:dyDescent="0.35">
      <c r="B69">
        <v>18</v>
      </c>
      <c r="C69">
        <f>IF(ISNUMBER(X3),X3,"")</f>
        <v>0</v>
      </c>
      <c r="D69">
        <f t="shared" ref="D69:E84" si="1">IF(ISNUMBER(Y3),Y3,"")</f>
        <v>0</v>
      </c>
      <c r="E69">
        <f t="shared" si="1"/>
        <v>0</v>
      </c>
      <c r="F69">
        <f>IF(ISNUMBER(F3),F3,"")</f>
        <v>0.2648084</v>
      </c>
      <c r="G69">
        <f t="shared" ref="G69:K69" si="2">IF(ISNUMBER(G3),G3,"")</f>
        <v>21.544429999999998</v>
      </c>
      <c r="H69">
        <f t="shared" si="2"/>
        <v>17269.5</v>
      </c>
      <c r="I69">
        <f t="shared" si="2"/>
        <v>17727.689999999999</v>
      </c>
      <c r="J69">
        <f t="shared" si="2"/>
        <v>0</v>
      </c>
      <c r="K69">
        <f t="shared" si="2"/>
        <v>1453.5170000000001</v>
      </c>
      <c r="M69">
        <f>IF(AND(ISNUMBER(M3),ISNUMBER(C3)),M3-C3,"")</f>
        <v>0</v>
      </c>
      <c r="N69">
        <f>IF(ISNUMBER(N3),N3,"")</f>
        <v>0</v>
      </c>
      <c r="O69">
        <f>IF(ISNUMBER(O3),O3,"")</f>
        <v>0</v>
      </c>
      <c r="P69">
        <f t="shared" ref="P69:U84" si="3">IF(AND(ISNUMBER(P3),ISNUMBER(F3)),P3-F3,"")</f>
        <v>1.2765099999999974E-2</v>
      </c>
      <c r="Q69">
        <f t="shared" si="3"/>
        <v>0.71660000000000323</v>
      </c>
      <c r="R69">
        <f t="shared" si="3"/>
        <v>90.380000000001019</v>
      </c>
      <c r="S69">
        <f t="shared" si="3"/>
        <v>-291.32999999999811</v>
      </c>
      <c r="T69">
        <f t="shared" si="3"/>
        <v>0</v>
      </c>
      <c r="U69">
        <f t="shared" si="3"/>
        <v>379.57500000000005</v>
      </c>
      <c r="X69">
        <f>IF(AND(ISNUMBER(X3),ISNUMBER(M3)),X3-M3,"")</f>
        <v>0</v>
      </c>
      <c r="Y69">
        <f t="shared" ref="X69:AF84" si="4">IF(AND(ISNUMBER(Y3),ISNUMBER(N3)),Y3-N3,"")</f>
        <v>0</v>
      </c>
      <c r="Z69">
        <f t="shared" si="4"/>
        <v>0</v>
      </c>
      <c r="AA69">
        <f t="shared" si="4"/>
        <v>-2.3591199999999979E-2</v>
      </c>
      <c r="AB69">
        <f t="shared" si="4"/>
        <v>-0.52563000000000315</v>
      </c>
      <c r="AC69">
        <f t="shared" si="4"/>
        <v>74.840000000000146</v>
      </c>
      <c r="AD69">
        <f t="shared" si="4"/>
        <v>232.11999999999898</v>
      </c>
      <c r="AE69">
        <f t="shared" si="4"/>
        <v>0</v>
      </c>
      <c r="AF69">
        <f t="shared" si="4"/>
        <v>-713.64600000000019</v>
      </c>
    </row>
    <row r="70" spans="2:33" x14ac:dyDescent="0.35">
      <c r="B70">
        <f>B69+1</f>
        <v>19</v>
      </c>
      <c r="C70">
        <f t="shared" ref="C70:E131" si="5">IF(ISNUMBER(X4),X4,"")</f>
        <v>0</v>
      </c>
      <c r="D70">
        <f t="shared" si="1"/>
        <v>0</v>
      </c>
      <c r="E70">
        <f t="shared" si="1"/>
        <v>0</v>
      </c>
      <c r="F70">
        <f t="shared" ref="F70:K85" si="6">IF(ISNUMBER(F4),F4,"")</f>
        <v>0.37215690000000001</v>
      </c>
      <c r="G70">
        <f t="shared" si="6"/>
        <v>21.623919999999998</v>
      </c>
      <c r="H70">
        <f t="shared" si="6"/>
        <v>17412.91</v>
      </c>
      <c r="I70">
        <f t="shared" si="6"/>
        <v>18719.240000000002</v>
      </c>
      <c r="J70">
        <f t="shared" si="6"/>
        <v>0</v>
      </c>
      <c r="K70">
        <f t="shared" si="6"/>
        <v>2176.0540000000001</v>
      </c>
      <c r="M70">
        <f>IF(AND(ISNUMBER(M4),ISNUMBER(C4)),M4-C4,"")</f>
        <v>0</v>
      </c>
      <c r="N70">
        <f t="shared" ref="M70:O85" si="7">IF(ISNUMBER(N4),N4,"")</f>
        <v>0</v>
      </c>
      <c r="O70">
        <f t="shared" si="7"/>
        <v>0</v>
      </c>
      <c r="P70">
        <f t="shared" si="3"/>
        <v>5.9944000000000108E-3</v>
      </c>
      <c r="Q70">
        <f t="shared" si="3"/>
        <v>0.27044000000000068</v>
      </c>
      <c r="R70">
        <f t="shared" si="3"/>
        <v>78.729999999999563</v>
      </c>
      <c r="S70">
        <f t="shared" si="3"/>
        <v>-5.2200000000011642</v>
      </c>
      <c r="T70">
        <f t="shared" si="3"/>
        <v>0</v>
      </c>
      <c r="U70">
        <f t="shared" si="3"/>
        <v>1779.1179999999999</v>
      </c>
      <c r="X70">
        <f t="shared" si="4"/>
        <v>0</v>
      </c>
      <c r="Y70">
        <f t="shared" si="4"/>
        <v>0</v>
      </c>
      <c r="Z70">
        <f t="shared" si="4"/>
        <v>0</v>
      </c>
      <c r="AA70">
        <f t="shared" si="4"/>
        <v>-1.1897800000000014E-2</v>
      </c>
      <c r="AB70">
        <f t="shared" si="4"/>
        <v>-0.51770999999999745</v>
      </c>
      <c r="AC70">
        <f t="shared" si="4"/>
        <v>-297.80999999999767</v>
      </c>
      <c r="AD70">
        <f t="shared" si="4"/>
        <v>22.239999999997963</v>
      </c>
      <c r="AE70">
        <f t="shared" si="4"/>
        <v>0</v>
      </c>
      <c r="AF70">
        <f t="shared" si="4"/>
        <v>-1679.9960000000001</v>
      </c>
    </row>
    <row r="71" spans="2:33" x14ac:dyDescent="0.35">
      <c r="B71">
        <f t="shared" ref="B71:B131" si="8">B70+1</f>
        <v>20</v>
      </c>
      <c r="C71">
        <f t="shared" si="5"/>
        <v>0</v>
      </c>
      <c r="D71">
        <f t="shared" si="1"/>
        <v>0</v>
      </c>
      <c r="E71">
        <f t="shared" si="1"/>
        <v>0</v>
      </c>
      <c r="F71">
        <f t="shared" si="6"/>
        <v>0.51947580000000004</v>
      </c>
      <c r="G71">
        <f t="shared" si="6"/>
        <v>24.02985</v>
      </c>
      <c r="H71">
        <f t="shared" si="6"/>
        <v>19743.29</v>
      </c>
      <c r="I71">
        <f t="shared" si="6"/>
        <v>19002.689999999999</v>
      </c>
      <c r="J71">
        <f t="shared" si="6"/>
        <v>0</v>
      </c>
      <c r="K71">
        <f t="shared" si="6"/>
        <v>6872.7309999999998</v>
      </c>
      <c r="M71">
        <f t="shared" si="7"/>
        <v>0</v>
      </c>
      <c r="N71">
        <f t="shared" si="7"/>
        <v>0</v>
      </c>
      <c r="O71">
        <f t="shared" si="7"/>
        <v>0</v>
      </c>
      <c r="P71">
        <f t="shared" si="3"/>
        <v>-1.189900000000077E-3</v>
      </c>
      <c r="Q71">
        <f t="shared" si="3"/>
        <v>4.8100000000001586E-2</v>
      </c>
      <c r="R71">
        <f t="shared" si="3"/>
        <v>130.56999999999971</v>
      </c>
      <c r="S71">
        <f t="shared" si="3"/>
        <v>159.84000000000015</v>
      </c>
      <c r="T71">
        <f t="shared" si="3"/>
        <v>0</v>
      </c>
      <c r="U71">
        <f t="shared" si="3"/>
        <v>3068.514000000001</v>
      </c>
      <c r="V71">
        <f>R71-T71-S71</f>
        <v>-29.270000000000437</v>
      </c>
      <c r="X71">
        <f t="shared" si="4"/>
        <v>0</v>
      </c>
      <c r="Y71">
        <f t="shared" si="4"/>
        <v>0</v>
      </c>
      <c r="Z71">
        <f t="shared" si="4"/>
        <v>0</v>
      </c>
      <c r="AA71">
        <f t="shared" si="4"/>
        <v>8.9470000000002603E-4</v>
      </c>
      <c r="AB71">
        <f t="shared" si="4"/>
        <v>1.5899999999998471E-2</v>
      </c>
      <c r="AC71">
        <f t="shared" si="4"/>
        <v>-317.65000000000146</v>
      </c>
      <c r="AD71">
        <f t="shared" si="4"/>
        <v>-322.97999999999956</v>
      </c>
      <c r="AE71">
        <f t="shared" si="4"/>
        <v>0</v>
      </c>
      <c r="AF71">
        <f t="shared" si="4"/>
        <v>-4763.8930000000009</v>
      </c>
      <c r="AG71">
        <f t="shared" ref="AG71:AG75" si="9">AC71-AE71-AD71</f>
        <v>5.3299999999981083</v>
      </c>
    </row>
    <row r="72" spans="2:33" x14ac:dyDescent="0.35">
      <c r="B72">
        <f t="shared" si="8"/>
        <v>21</v>
      </c>
      <c r="C72">
        <f t="shared" si="5"/>
        <v>0</v>
      </c>
      <c r="D72">
        <f t="shared" si="1"/>
        <v>0</v>
      </c>
      <c r="E72">
        <f t="shared" si="1"/>
        <v>0</v>
      </c>
      <c r="F72">
        <f t="shared" si="6"/>
        <v>0.63152770000000003</v>
      </c>
      <c r="G72">
        <f t="shared" si="6"/>
        <v>25.206620000000001</v>
      </c>
      <c r="H72">
        <f t="shared" si="6"/>
        <v>21563.200000000001</v>
      </c>
      <c r="I72">
        <f t="shared" si="6"/>
        <v>20630.439999999999</v>
      </c>
      <c r="J72">
        <f t="shared" si="6"/>
        <v>0</v>
      </c>
      <c r="K72">
        <f t="shared" si="6"/>
        <v>10640.1</v>
      </c>
      <c r="M72">
        <f t="shared" si="7"/>
        <v>0</v>
      </c>
      <c r="N72">
        <f t="shared" si="7"/>
        <v>0</v>
      </c>
      <c r="O72">
        <f t="shared" si="7"/>
        <v>0</v>
      </c>
      <c r="P72">
        <f t="shared" si="3"/>
        <v>-7.4675000000000713E-3</v>
      </c>
      <c r="Q72">
        <f t="shared" si="3"/>
        <v>-0.12162000000000006</v>
      </c>
      <c r="R72">
        <f t="shared" si="3"/>
        <v>13.790000000000873</v>
      </c>
      <c r="S72">
        <f t="shared" si="3"/>
        <v>-62.270000000000437</v>
      </c>
      <c r="T72">
        <f t="shared" si="3"/>
        <v>0</v>
      </c>
      <c r="U72">
        <f t="shared" si="3"/>
        <v>2153.9799999999996</v>
      </c>
      <c r="V72">
        <f t="shared" ref="V72:V130" si="10">R72-T72-S72</f>
        <v>76.06000000000131</v>
      </c>
      <c r="X72">
        <f t="shared" si="4"/>
        <v>0</v>
      </c>
      <c r="Y72">
        <f t="shared" si="4"/>
        <v>0</v>
      </c>
      <c r="Z72">
        <f t="shared" si="4"/>
        <v>0</v>
      </c>
      <c r="AA72">
        <f t="shared" si="4"/>
        <v>1.7330500000000026E-2</v>
      </c>
      <c r="AB72">
        <f t="shared" si="4"/>
        <v>0.35108999999999924</v>
      </c>
      <c r="AC72">
        <f t="shared" si="4"/>
        <v>-45.180000000000291</v>
      </c>
      <c r="AD72">
        <f t="shared" si="4"/>
        <v>-150.5</v>
      </c>
      <c r="AE72">
        <f t="shared" si="4"/>
        <v>0</v>
      </c>
      <c r="AF72">
        <f t="shared" si="4"/>
        <v>-6143.6009999999997</v>
      </c>
      <c r="AG72">
        <f t="shared" si="9"/>
        <v>105.31999999999971</v>
      </c>
    </row>
    <row r="73" spans="2:33" x14ac:dyDescent="0.35">
      <c r="B73">
        <f t="shared" si="8"/>
        <v>22</v>
      </c>
      <c r="C73">
        <f t="shared" si="5"/>
        <v>0</v>
      </c>
      <c r="D73">
        <f t="shared" si="1"/>
        <v>0</v>
      </c>
      <c r="E73">
        <f t="shared" si="1"/>
        <v>0</v>
      </c>
      <c r="F73">
        <f t="shared" si="6"/>
        <v>0.68247000000000002</v>
      </c>
      <c r="G73">
        <f t="shared" si="6"/>
        <v>23.198129999999999</v>
      </c>
      <c r="H73">
        <f t="shared" si="6"/>
        <v>21970.67</v>
      </c>
      <c r="I73">
        <f t="shared" si="6"/>
        <v>21771.51</v>
      </c>
      <c r="J73">
        <f t="shared" si="6"/>
        <v>0</v>
      </c>
      <c r="K73">
        <f t="shared" si="6"/>
        <v>14971.74</v>
      </c>
      <c r="M73">
        <f t="shared" si="7"/>
        <v>0</v>
      </c>
      <c r="N73">
        <f t="shared" si="7"/>
        <v>0</v>
      </c>
      <c r="O73">
        <f t="shared" si="7"/>
        <v>0</v>
      </c>
      <c r="P73">
        <f t="shared" si="3"/>
        <v>7.5093999999999994E-3</v>
      </c>
      <c r="Q73">
        <f t="shared" si="3"/>
        <v>0.14539000000000257</v>
      </c>
      <c r="R73">
        <f t="shared" si="3"/>
        <v>-229.40999999999985</v>
      </c>
      <c r="S73">
        <f t="shared" si="3"/>
        <v>-250.40999999999985</v>
      </c>
      <c r="T73">
        <f t="shared" si="3"/>
        <v>0</v>
      </c>
      <c r="U73">
        <f t="shared" si="3"/>
        <v>-769.78999999999905</v>
      </c>
      <c r="V73">
        <f t="shared" si="10"/>
        <v>21</v>
      </c>
      <c r="X73">
        <f t="shared" si="4"/>
        <v>0</v>
      </c>
      <c r="Y73">
        <f t="shared" si="4"/>
        <v>0</v>
      </c>
      <c r="Z73">
        <f t="shared" si="4"/>
        <v>0</v>
      </c>
      <c r="AA73">
        <f t="shared" si="4"/>
        <v>9.9013000000000018E-3</v>
      </c>
      <c r="AB73">
        <f t="shared" si="4"/>
        <v>0.20152999999999821</v>
      </c>
      <c r="AC73">
        <f t="shared" si="4"/>
        <v>36.5</v>
      </c>
      <c r="AD73">
        <f t="shared" si="4"/>
        <v>-54.629999999997381</v>
      </c>
      <c r="AE73">
        <f t="shared" si="4"/>
        <v>0</v>
      </c>
      <c r="AF73">
        <f t="shared" si="4"/>
        <v>-4754.8950000000004</v>
      </c>
      <c r="AG73">
        <f t="shared" si="9"/>
        <v>91.129999999997381</v>
      </c>
    </row>
    <row r="74" spans="2:33" x14ac:dyDescent="0.35">
      <c r="B74">
        <f t="shared" si="8"/>
        <v>23</v>
      </c>
      <c r="C74">
        <f t="shared" si="5"/>
        <v>0</v>
      </c>
      <c r="D74">
        <f t="shared" si="1"/>
        <v>0</v>
      </c>
      <c r="E74">
        <f t="shared" si="1"/>
        <v>0</v>
      </c>
      <c r="F74">
        <f t="shared" si="6"/>
        <v>0.72331579999999995</v>
      </c>
      <c r="G74">
        <f t="shared" si="6"/>
        <v>21.6723</v>
      </c>
      <c r="H74">
        <f t="shared" si="6"/>
        <v>23038.74</v>
      </c>
      <c r="I74">
        <f t="shared" si="6"/>
        <v>23138.95</v>
      </c>
      <c r="J74">
        <f t="shared" si="6"/>
        <v>0</v>
      </c>
      <c r="K74">
        <f t="shared" si="6"/>
        <v>19655.45</v>
      </c>
      <c r="M74">
        <f t="shared" si="7"/>
        <v>0</v>
      </c>
      <c r="N74">
        <f t="shared" si="7"/>
        <v>0</v>
      </c>
      <c r="O74">
        <f t="shared" si="7"/>
        <v>0</v>
      </c>
      <c r="P74">
        <f t="shared" si="3"/>
        <v>-2.2689999999999655E-3</v>
      </c>
      <c r="Q74">
        <f t="shared" si="3"/>
        <v>0.16066000000000003</v>
      </c>
      <c r="R74">
        <f t="shared" si="3"/>
        <v>-315.61000000000058</v>
      </c>
      <c r="S74">
        <f t="shared" si="3"/>
        <v>-354.9900000000016</v>
      </c>
      <c r="T74">
        <f t="shared" si="3"/>
        <v>0</v>
      </c>
      <c r="U74">
        <f t="shared" si="3"/>
        <v>-1967.7700000000004</v>
      </c>
      <c r="V74">
        <f t="shared" si="10"/>
        <v>39.380000000001019</v>
      </c>
      <c r="X74">
        <f t="shared" si="4"/>
        <v>0</v>
      </c>
      <c r="Y74">
        <f t="shared" si="4"/>
        <v>0</v>
      </c>
      <c r="Z74">
        <f t="shared" si="4"/>
        <v>0</v>
      </c>
      <c r="AA74">
        <f t="shared" si="4"/>
        <v>6.7269999999997054E-4</v>
      </c>
      <c r="AB74">
        <f t="shared" si="4"/>
        <v>-0.14686999999999983</v>
      </c>
      <c r="AC74">
        <f t="shared" si="4"/>
        <v>198.87999999999738</v>
      </c>
      <c r="AD74">
        <f t="shared" si="4"/>
        <v>142.95000000000073</v>
      </c>
      <c r="AE74">
        <f t="shared" si="4"/>
        <v>0</v>
      </c>
      <c r="AF74">
        <f t="shared" si="4"/>
        <v>34.25</v>
      </c>
      <c r="AG74">
        <f t="shared" si="9"/>
        <v>55.929999999996653</v>
      </c>
    </row>
    <row r="75" spans="2:33" x14ac:dyDescent="0.35">
      <c r="B75">
        <f t="shared" si="8"/>
        <v>24</v>
      </c>
      <c r="C75">
        <f t="shared" si="5"/>
        <v>0</v>
      </c>
      <c r="D75">
        <f t="shared" si="1"/>
        <v>0</v>
      </c>
      <c r="E75">
        <f t="shared" si="1"/>
        <v>0</v>
      </c>
      <c r="F75">
        <f t="shared" si="6"/>
        <v>0.76185720000000001</v>
      </c>
      <c r="G75">
        <f t="shared" si="6"/>
        <v>21.44059</v>
      </c>
      <c r="H75">
        <f t="shared" si="6"/>
        <v>24259.54</v>
      </c>
      <c r="I75">
        <f t="shared" si="6"/>
        <v>24483.32</v>
      </c>
      <c r="J75">
        <f t="shared" si="6"/>
        <v>0</v>
      </c>
      <c r="K75">
        <f t="shared" si="6"/>
        <v>24860.29</v>
      </c>
      <c r="M75">
        <f t="shared" si="7"/>
        <v>0</v>
      </c>
      <c r="N75">
        <f t="shared" si="7"/>
        <v>0</v>
      </c>
      <c r="O75">
        <f t="shared" si="7"/>
        <v>0</v>
      </c>
      <c r="P75">
        <f t="shared" si="3"/>
        <v>6.6427999999999487E-3</v>
      </c>
      <c r="Q75">
        <f t="shared" si="3"/>
        <v>0.17690999999999946</v>
      </c>
      <c r="R75">
        <f t="shared" si="3"/>
        <v>-338.40000000000146</v>
      </c>
      <c r="S75">
        <f t="shared" si="3"/>
        <v>-308.63000000000102</v>
      </c>
      <c r="T75">
        <f t="shared" si="3"/>
        <v>0</v>
      </c>
      <c r="U75">
        <f t="shared" si="3"/>
        <v>-3106.16</v>
      </c>
      <c r="V75">
        <f t="shared" si="10"/>
        <v>-29.770000000000437</v>
      </c>
      <c r="X75">
        <f t="shared" si="4"/>
        <v>0</v>
      </c>
      <c r="Y75">
        <f t="shared" si="4"/>
        <v>0</v>
      </c>
      <c r="Z75">
        <f t="shared" si="4"/>
        <v>0</v>
      </c>
      <c r="AA75">
        <f t="shared" si="4"/>
        <v>1.1786000000000296E-3</v>
      </c>
      <c r="AB75">
        <f t="shared" si="4"/>
        <v>0.33821000000000012</v>
      </c>
      <c r="AC75">
        <f t="shared" si="4"/>
        <v>-62.25</v>
      </c>
      <c r="AD75">
        <f t="shared" si="4"/>
        <v>9.2800000000024738</v>
      </c>
      <c r="AE75">
        <f t="shared" si="4"/>
        <v>0</v>
      </c>
      <c r="AF75">
        <f t="shared" si="4"/>
        <v>-2316.0600000000013</v>
      </c>
      <c r="AG75">
        <f t="shared" si="9"/>
        <v>-71.530000000002474</v>
      </c>
    </row>
    <row r="76" spans="2:33" x14ac:dyDescent="0.35">
      <c r="B76">
        <f t="shared" si="8"/>
        <v>25</v>
      </c>
      <c r="C76">
        <f t="shared" si="5"/>
        <v>0</v>
      </c>
      <c r="D76">
        <f t="shared" si="1"/>
        <v>0</v>
      </c>
      <c r="E76">
        <f t="shared" si="1"/>
        <v>0</v>
      </c>
      <c r="F76">
        <f t="shared" si="6"/>
        <v>0.78903460000000003</v>
      </c>
      <c r="G76">
        <f t="shared" si="6"/>
        <v>20.774260000000002</v>
      </c>
      <c r="H76">
        <f t="shared" si="6"/>
        <v>24877.14</v>
      </c>
      <c r="I76">
        <f t="shared" si="6"/>
        <v>25552.89</v>
      </c>
      <c r="J76">
        <f t="shared" si="6"/>
        <v>0</v>
      </c>
      <c r="K76">
        <f t="shared" si="6"/>
        <v>31303.81</v>
      </c>
      <c r="M76">
        <f t="shared" si="7"/>
        <v>0</v>
      </c>
      <c r="N76">
        <f t="shared" si="7"/>
        <v>0</v>
      </c>
      <c r="O76">
        <f t="shared" si="7"/>
        <v>0</v>
      </c>
      <c r="P76">
        <f t="shared" si="3"/>
        <v>3.9703999999999295E-3</v>
      </c>
      <c r="Q76">
        <f t="shared" si="3"/>
        <v>8.2029999999999603E-2</v>
      </c>
      <c r="R76">
        <f t="shared" si="3"/>
        <v>-579.90999999999985</v>
      </c>
      <c r="S76">
        <f t="shared" si="3"/>
        <v>-427.88999999999942</v>
      </c>
      <c r="T76">
        <f t="shared" si="3"/>
        <v>0</v>
      </c>
      <c r="U76">
        <f t="shared" si="3"/>
        <v>-8779.43</v>
      </c>
      <c r="V76">
        <f t="shared" si="10"/>
        <v>-152.02000000000044</v>
      </c>
      <c r="X76">
        <f t="shared" si="4"/>
        <v>0</v>
      </c>
      <c r="Y76">
        <f t="shared" si="4"/>
        <v>0</v>
      </c>
      <c r="Z76">
        <f t="shared" si="4"/>
        <v>0</v>
      </c>
      <c r="AA76">
        <f t="shared" si="4"/>
        <v>-8.5450999999999722E-3</v>
      </c>
      <c r="AB76">
        <f t="shared" si="4"/>
        <v>-0.43868000000000151</v>
      </c>
      <c r="AC76">
        <f t="shared" si="4"/>
        <v>-309.2599999999984</v>
      </c>
      <c r="AD76">
        <f t="shared" si="4"/>
        <v>40.639999999999418</v>
      </c>
      <c r="AE76">
        <f t="shared" si="4"/>
        <v>0</v>
      </c>
      <c r="AF76">
        <f t="shared" si="4"/>
        <v>1803.6899999999987</v>
      </c>
      <c r="AG76">
        <f>AC76-AE76-AD76</f>
        <v>-349.89999999999782</v>
      </c>
    </row>
    <row r="77" spans="2:33" x14ac:dyDescent="0.35">
      <c r="B77">
        <f t="shared" si="8"/>
        <v>26</v>
      </c>
      <c r="C77">
        <f t="shared" si="5"/>
        <v>0</v>
      </c>
      <c r="D77">
        <f t="shared" si="1"/>
        <v>0</v>
      </c>
      <c r="E77">
        <f t="shared" si="1"/>
        <v>0</v>
      </c>
      <c r="F77">
        <f t="shared" si="6"/>
        <v>0.80954499999999996</v>
      </c>
      <c r="G77">
        <f t="shared" si="6"/>
        <v>21.37199</v>
      </c>
      <c r="H77">
        <f t="shared" si="6"/>
        <v>26678.65</v>
      </c>
      <c r="I77">
        <f t="shared" si="6"/>
        <v>26779.51</v>
      </c>
      <c r="J77">
        <f t="shared" si="6"/>
        <v>0</v>
      </c>
      <c r="K77">
        <f t="shared" si="6"/>
        <v>33710.379999999997</v>
      </c>
      <c r="M77">
        <f t="shared" si="7"/>
        <v>0</v>
      </c>
      <c r="N77">
        <f t="shared" si="7"/>
        <v>0</v>
      </c>
      <c r="O77">
        <f t="shared" si="7"/>
        <v>0</v>
      </c>
      <c r="P77">
        <f t="shared" si="3"/>
        <v>5.8054000000000716E-3</v>
      </c>
      <c r="Q77">
        <f t="shared" si="3"/>
        <v>0.14190999999999931</v>
      </c>
      <c r="R77">
        <f t="shared" si="3"/>
        <v>-605.64000000000306</v>
      </c>
      <c r="S77">
        <f t="shared" si="3"/>
        <v>-361.60999999999694</v>
      </c>
      <c r="T77">
        <f t="shared" si="3"/>
        <v>0</v>
      </c>
      <c r="U77">
        <f t="shared" si="3"/>
        <v>-6447.5099999999984</v>
      </c>
      <c r="V77">
        <f t="shared" si="10"/>
        <v>-244.03000000000611</v>
      </c>
      <c r="X77">
        <f t="shared" si="4"/>
        <v>0</v>
      </c>
      <c r="Y77">
        <f t="shared" si="4"/>
        <v>0</v>
      </c>
      <c r="Z77">
        <f t="shared" si="4"/>
        <v>0</v>
      </c>
      <c r="AA77">
        <f t="shared" si="4"/>
        <v>-1.5650999999999859E-3</v>
      </c>
      <c r="AB77">
        <f t="shared" si="4"/>
        <v>-1.2429999999998387E-2</v>
      </c>
      <c r="AC77">
        <f t="shared" si="4"/>
        <v>-231.19999999999709</v>
      </c>
      <c r="AD77">
        <f t="shared" si="4"/>
        <v>-227.61000000000058</v>
      </c>
      <c r="AE77">
        <f t="shared" si="4"/>
        <v>0</v>
      </c>
      <c r="AF77">
        <f t="shared" si="4"/>
        <v>-2452.5699999999997</v>
      </c>
      <c r="AG77">
        <f t="shared" ref="AG77:AG130" si="11">AC77-AE77-AD77</f>
        <v>-3.5899999999965075</v>
      </c>
    </row>
    <row r="78" spans="2:33" x14ac:dyDescent="0.35">
      <c r="B78">
        <f t="shared" si="8"/>
        <v>27</v>
      </c>
      <c r="C78">
        <f t="shared" si="5"/>
        <v>0</v>
      </c>
      <c r="D78">
        <f t="shared" si="1"/>
        <v>0</v>
      </c>
      <c r="E78">
        <f t="shared" si="1"/>
        <v>0</v>
      </c>
      <c r="F78">
        <f t="shared" si="6"/>
        <v>0.82928380000000002</v>
      </c>
      <c r="G78">
        <f t="shared" si="6"/>
        <v>21.918869999999998</v>
      </c>
      <c r="H78">
        <f t="shared" si="6"/>
        <v>27575.35</v>
      </c>
      <c r="I78">
        <f t="shared" si="6"/>
        <v>27988.560000000001</v>
      </c>
      <c r="J78">
        <f t="shared" si="6"/>
        <v>0</v>
      </c>
      <c r="K78">
        <f t="shared" si="6"/>
        <v>39060.089999999997</v>
      </c>
      <c r="M78">
        <f t="shared" si="7"/>
        <v>0</v>
      </c>
      <c r="N78">
        <f t="shared" si="7"/>
        <v>0</v>
      </c>
      <c r="O78">
        <f t="shared" si="7"/>
        <v>0</v>
      </c>
      <c r="P78">
        <f t="shared" si="3"/>
        <v>1.2444299999999964E-2</v>
      </c>
      <c r="Q78">
        <f t="shared" si="3"/>
        <v>0.36838000000000193</v>
      </c>
      <c r="R78">
        <f t="shared" si="3"/>
        <v>-392.59000000000015</v>
      </c>
      <c r="S78">
        <f t="shared" si="3"/>
        <v>-66.5</v>
      </c>
      <c r="T78">
        <f t="shared" si="3"/>
        <v>0</v>
      </c>
      <c r="U78">
        <f t="shared" si="3"/>
        <v>-9842.5699999999961</v>
      </c>
      <c r="V78">
        <f t="shared" si="10"/>
        <v>-326.09000000000015</v>
      </c>
      <c r="X78">
        <f t="shared" si="4"/>
        <v>0</v>
      </c>
      <c r="Y78">
        <f t="shared" si="4"/>
        <v>0</v>
      </c>
      <c r="Z78">
        <f t="shared" si="4"/>
        <v>0</v>
      </c>
      <c r="AA78">
        <f t="shared" si="4"/>
        <v>2.0353000000000732E-3</v>
      </c>
      <c r="AB78">
        <f t="shared" si="4"/>
        <v>-4.5719999999999317E-2</v>
      </c>
      <c r="AC78">
        <f t="shared" si="4"/>
        <v>-223.87999999999738</v>
      </c>
      <c r="AD78">
        <f t="shared" si="4"/>
        <v>-84.180000000000291</v>
      </c>
      <c r="AE78">
        <f t="shared" si="4"/>
        <v>0</v>
      </c>
      <c r="AF78">
        <f t="shared" si="4"/>
        <v>-649.22000000000116</v>
      </c>
      <c r="AG78">
        <f t="shared" si="11"/>
        <v>-139.69999999999709</v>
      </c>
    </row>
    <row r="79" spans="2:33" x14ac:dyDescent="0.35">
      <c r="B79">
        <f t="shared" si="8"/>
        <v>28</v>
      </c>
      <c r="C79">
        <f t="shared" si="5"/>
        <v>0</v>
      </c>
      <c r="D79">
        <f t="shared" si="1"/>
        <v>0</v>
      </c>
      <c r="E79">
        <f t="shared" si="1"/>
        <v>0</v>
      </c>
      <c r="F79">
        <f t="shared" si="6"/>
        <v>0.79632309999999995</v>
      </c>
      <c r="G79">
        <f t="shared" si="6"/>
        <v>21.09254</v>
      </c>
      <c r="H79">
        <f t="shared" si="6"/>
        <v>27694.880000000001</v>
      </c>
      <c r="I79">
        <f t="shared" si="6"/>
        <v>28222.7</v>
      </c>
      <c r="J79">
        <f t="shared" si="6"/>
        <v>0</v>
      </c>
      <c r="K79">
        <f t="shared" si="6"/>
        <v>42512.05</v>
      </c>
      <c r="M79">
        <f t="shared" si="7"/>
        <v>0</v>
      </c>
      <c r="N79">
        <f t="shared" si="7"/>
        <v>0</v>
      </c>
      <c r="O79">
        <f t="shared" si="7"/>
        <v>0</v>
      </c>
      <c r="P79">
        <f t="shared" si="3"/>
        <v>1.3399000000000605E-3</v>
      </c>
      <c r="Q79">
        <f t="shared" si="3"/>
        <v>-6.8549999999998334E-2</v>
      </c>
      <c r="R79">
        <f t="shared" si="3"/>
        <v>-196.40000000000146</v>
      </c>
      <c r="S79">
        <f t="shared" si="3"/>
        <v>-351.43000000000029</v>
      </c>
      <c r="T79">
        <f t="shared" si="3"/>
        <v>0</v>
      </c>
      <c r="U79">
        <f t="shared" si="3"/>
        <v>-7867.1700000000055</v>
      </c>
      <c r="V79">
        <f t="shared" si="10"/>
        <v>155.02999999999884</v>
      </c>
      <c r="X79">
        <f t="shared" si="4"/>
        <v>0</v>
      </c>
      <c r="Y79">
        <f t="shared" si="4"/>
        <v>0</v>
      </c>
      <c r="Z79">
        <f t="shared" si="4"/>
        <v>0</v>
      </c>
      <c r="AA79">
        <f t="shared" si="4"/>
        <v>4.9768000000000034E-3</v>
      </c>
      <c r="AB79">
        <f t="shared" si="4"/>
        <v>-0.1890900000000002</v>
      </c>
      <c r="AC79">
        <f t="shared" si="4"/>
        <v>-710.89999999999782</v>
      </c>
      <c r="AD79">
        <f t="shared" si="4"/>
        <v>302.09000000000015</v>
      </c>
      <c r="AE79">
        <f t="shared" si="4"/>
        <v>0</v>
      </c>
      <c r="AF79">
        <f t="shared" si="4"/>
        <v>-2688.3999999999978</v>
      </c>
      <c r="AG79">
        <f t="shared" si="11"/>
        <v>-1012.989999999998</v>
      </c>
    </row>
    <row r="80" spans="2:33" x14ac:dyDescent="0.35">
      <c r="B80">
        <f t="shared" si="8"/>
        <v>29</v>
      </c>
      <c r="C80">
        <f t="shared" si="5"/>
        <v>0</v>
      </c>
      <c r="D80">
        <f t="shared" si="1"/>
        <v>0</v>
      </c>
      <c r="E80">
        <f t="shared" si="1"/>
        <v>0</v>
      </c>
      <c r="F80">
        <f t="shared" si="6"/>
        <v>0.86232980000000004</v>
      </c>
      <c r="G80">
        <f t="shared" si="6"/>
        <v>22.01437</v>
      </c>
      <c r="H80">
        <f t="shared" si="6"/>
        <v>30975.99</v>
      </c>
      <c r="I80">
        <f t="shared" si="6"/>
        <v>29476.22</v>
      </c>
      <c r="J80">
        <f t="shared" si="6"/>
        <v>0</v>
      </c>
      <c r="K80">
        <f t="shared" si="6"/>
        <v>49812.86</v>
      </c>
      <c r="M80">
        <f t="shared" si="7"/>
        <v>0</v>
      </c>
      <c r="N80">
        <f t="shared" si="7"/>
        <v>0</v>
      </c>
      <c r="O80">
        <f t="shared" si="7"/>
        <v>0</v>
      </c>
      <c r="P80">
        <f t="shared" si="3"/>
        <v>6.3571000000000044E-3</v>
      </c>
      <c r="Q80">
        <f t="shared" si="3"/>
        <v>0.15043000000000006</v>
      </c>
      <c r="R80">
        <f t="shared" si="3"/>
        <v>-236.17000000000189</v>
      </c>
      <c r="S80">
        <f t="shared" si="3"/>
        <v>-250.7400000000016</v>
      </c>
      <c r="T80">
        <f t="shared" si="3"/>
        <v>83.095500000000001</v>
      </c>
      <c r="U80">
        <f t="shared" si="3"/>
        <v>-7422.18</v>
      </c>
      <c r="V80">
        <f t="shared" si="10"/>
        <v>-68.525500000000306</v>
      </c>
      <c r="X80">
        <f t="shared" si="4"/>
        <v>0</v>
      </c>
      <c r="Y80">
        <f t="shared" si="4"/>
        <v>0</v>
      </c>
      <c r="Z80">
        <f t="shared" si="4"/>
        <v>0</v>
      </c>
      <c r="AA80">
        <f t="shared" si="4"/>
        <v>5.0698000000000132E-3</v>
      </c>
      <c r="AB80">
        <f t="shared" si="4"/>
        <v>0.1554000000000002</v>
      </c>
      <c r="AC80">
        <f t="shared" si="4"/>
        <v>-122.59000000000015</v>
      </c>
      <c r="AD80">
        <f t="shared" si="4"/>
        <v>-202.65999999999985</v>
      </c>
      <c r="AE80">
        <f t="shared" si="4"/>
        <v>17.870499999999993</v>
      </c>
      <c r="AF80">
        <f t="shared" si="4"/>
        <v>297.87999999999738</v>
      </c>
      <c r="AG80">
        <f t="shared" si="11"/>
        <v>62.199499999999716</v>
      </c>
    </row>
    <row r="81" spans="2:33" x14ac:dyDescent="0.35">
      <c r="B81">
        <f t="shared" si="8"/>
        <v>30</v>
      </c>
      <c r="C81">
        <f t="shared" si="5"/>
        <v>0</v>
      </c>
      <c r="D81">
        <f t="shared" si="1"/>
        <v>0</v>
      </c>
      <c r="E81">
        <f t="shared" si="1"/>
        <v>0</v>
      </c>
      <c r="F81">
        <f t="shared" si="6"/>
        <v>0.8689152</v>
      </c>
      <c r="G81">
        <f t="shared" si="6"/>
        <v>21.623519999999999</v>
      </c>
      <c r="H81">
        <f t="shared" si="6"/>
        <v>33388.04</v>
      </c>
      <c r="I81">
        <f t="shared" si="6"/>
        <v>31621.87</v>
      </c>
      <c r="J81">
        <f t="shared" si="6"/>
        <v>0</v>
      </c>
      <c r="K81">
        <f t="shared" si="6"/>
        <v>57440.67</v>
      </c>
      <c r="M81">
        <f t="shared" si="7"/>
        <v>0</v>
      </c>
      <c r="N81">
        <f t="shared" si="7"/>
        <v>0</v>
      </c>
      <c r="O81">
        <f t="shared" si="7"/>
        <v>0</v>
      </c>
      <c r="P81">
        <f t="shared" si="3"/>
        <v>-2.6812000000000502E-3</v>
      </c>
      <c r="Q81">
        <f t="shared" si="3"/>
        <v>-3.545000000000087E-2</v>
      </c>
      <c r="R81">
        <f t="shared" si="3"/>
        <v>-346.65000000000146</v>
      </c>
      <c r="S81">
        <f t="shared" si="3"/>
        <v>-405.64999999999782</v>
      </c>
      <c r="T81">
        <f t="shared" si="3"/>
        <v>170.9093</v>
      </c>
      <c r="U81">
        <f t="shared" si="3"/>
        <v>-6935.4599999999991</v>
      </c>
      <c r="V81">
        <f t="shared" si="10"/>
        <v>-111.90930000000367</v>
      </c>
      <c r="X81">
        <f t="shared" si="4"/>
        <v>0</v>
      </c>
      <c r="Y81">
        <f t="shared" si="4"/>
        <v>0</v>
      </c>
      <c r="Z81">
        <f t="shared" si="4"/>
        <v>0</v>
      </c>
      <c r="AA81">
        <f t="shared" si="4"/>
        <v>1.1140100000000097E-2</v>
      </c>
      <c r="AB81">
        <f t="shared" si="4"/>
        <v>0.24892000000000181</v>
      </c>
      <c r="AC81">
        <f t="shared" si="4"/>
        <v>-36.529999999998836</v>
      </c>
      <c r="AD81">
        <f t="shared" si="4"/>
        <v>-38.650000000001455</v>
      </c>
      <c r="AE81">
        <f t="shared" si="4"/>
        <v>4.8552999999999997</v>
      </c>
      <c r="AF81">
        <f t="shared" si="4"/>
        <v>1993.0200000000041</v>
      </c>
      <c r="AG81">
        <f t="shared" si="11"/>
        <v>-2.7352999999973804</v>
      </c>
    </row>
    <row r="82" spans="2:33" x14ac:dyDescent="0.35">
      <c r="B82">
        <f t="shared" si="8"/>
        <v>31</v>
      </c>
      <c r="C82">
        <f t="shared" si="5"/>
        <v>0</v>
      </c>
      <c r="D82">
        <f t="shared" si="1"/>
        <v>0</v>
      </c>
      <c r="E82">
        <f t="shared" si="1"/>
        <v>0</v>
      </c>
      <c r="F82">
        <f t="shared" si="6"/>
        <v>0.85246189999999999</v>
      </c>
      <c r="G82">
        <f t="shared" si="6"/>
        <v>21.245840000000001</v>
      </c>
      <c r="H82">
        <f t="shared" si="6"/>
        <v>35478.76</v>
      </c>
      <c r="I82">
        <f t="shared" si="6"/>
        <v>32765.86</v>
      </c>
      <c r="J82">
        <f t="shared" si="6"/>
        <v>0</v>
      </c>
      <c r="K82">
        <f t="shared" si="6"/>
        <v>67192.22</v>
      </c>
      <c r="M82">
        <f t="shared" si="7"/>
        <v>0</v>
      </c>
      <c r="N82">
        <f t="shared" si="7"/>
        <v>0</v>
      </c>
      <c r="O82">
        <f t="shared" si="7"/>
        <v>0</v>
      </c>
      <c r="P82">
        <f t="shared" si="3"/>
        <v>8.3106000000000568E-3</v>
      </c>
      <c r="Q82">
        <f t="shared" si="3"/>
        <v>0.10575000000000045</v>
      </c>
      <c r="R82">
        <f t="shared" si="3"/>
        <v>-443.62000000000262</v>
      </c>
      <c r="S82">
        <f t="shared" si="3"/>
        <v>-395.47999999999956</v>
      </c>
      <c r="T82">
        <f t="shared" si="3"/>
        <v>252.02099999999999</v>
      </c>
      <c r="U82">
        <f t="shared" si="3"/>
        <v>-8094.9199999999983</v>
      </c>
      <c r="V82">
        <f t="shared" si="10"/>
        <v>-300.16100000000301</v>
      </c>
      <c r="X82">
        <f t="shared" si="4"/>
        <v>0</v>
      </c>
      <c r="Y82">
        <f t="shared" si="4"/>
        <v>0</v>
      </c>
      <c r="Z82">
        <f t="shared" si="4"/>
        <v>0</v>
      </c>
      <c r="AA82">
        <f t="shared" si="4"/>
        <v>4.470799999999997E-3</v>
      </c>
      <c r="AB82">
        <f t="shared" si="4"/>
        <v>0.17255999999999716</v>
      </c>
      <c r="AC82">
        <f t="shared" si="4"/>
        <v>131.58000000000175</v>
      </c>
      <c r="AD82">
        <f t="shared" si="4"/>
        <v>-148.44000000000233</v>
      </c>
      <c r="AE82">
        <f t="shared" si="4"/>
        <v>-24.725499999999982</v>
      </c>
      <c r="AF82">
        <f t="shared" si="4"/>
        <v>4020.4699999999939</v>
      </c>
      <c r="AG82">
        <f t="shared" si="11"/>
        <v>304.74550000000409</v>
      </c>
    </row>
    <row r="83" spans="2:33" x14ac:dyDescent="0.35">
      <c r="B83">
        <f t="shared" si="8"/>
        <v>32</v>
      </c>
      <c r="C83">
        <f t="shared" si="5"/>
        <v>0</v>
      </c>
      <c r="D83">
        <f t="shared" si="1"/>
        <v>0</v>
      </c>
      <c r="E83">
        <f t="shared" si="1"/>
        <v>0</v>
      </c>
      <c r="F83">
        <f t="shared" si="6"/>
        <v>0.83125309999999997</v>
      </c>
      <c r="G83">
        <f t="shared" si="6"/>
        <v>20.22616</v>
      </c>
      <c r="H83">
        <f t="shared" si="6"/>
        <v>37037.550000000003</v>
      </c>
      <c r="I83">
        <f t="shared" si="6"/>
        <v>35428.18</v>
      </c>
      <c r="J83">
        <f t="shared" si="6"/>
        <v>0</v>
      </c>
      <c r="K83">
        <f t="shared" si="6"/>
        <v>83852.13</v>
      </c>
      <c r="M83">
        <f t="shared" si="7"/>
        <v>0</v>
      </c>
      <c r="N83">
        <f t="shared" si="7"/>
        <v>0</v>
      </c>
      <c r="O83">
        <f t="shared" si="7"/>
        <v>0</v>
      </c>
      <c r="P83">
        <f t="shared" si="3"/>
        <v>1.2471100000000068E-2</v>
      </c>
      <c r="Q83">
        <f t="shared" si="3"/>
        <v>0.30452000000000012</v>
      </c>
      <c r="R83">
        <f t="shared" si="3"/>
        <v>-258.49000000000524</v>
      </c>
      <c r="S83">
        <f t="shared" si="3"/>
        <v>-835.08000000000175</v>
      </c>
      <c r="T83">
        <f t="shared" si="3"/>
        <v>298.52710000000002</v>
      </c>
      <c r="U83">
        <f t="shared" si="3"/>
        <v>-17748.460000000006</v>
      </c>
      <c r="V83">
        <f t="shared" si="10"/>
        <v>278.06289999999649</v>
      </c>
      <c r="X83">
        <f t="shared" si="4"/>
        <v>0</v>
      </c>
      <c r="Y83">
        <f t="shared" si="4"/>
        <v>0</v>
      </c>
      <c r="Z83">
        <f t="shared" si="4"/>
        <v>0</v>
      </c>
      <c r="AA83">
        <f t="shared" si="4"/>
        <v>3.7106000000000083E-3</v>
      </c>
      <c r="AB83">
        <f t="shared" si="4"/>
        <v>0.24678000000000111</v>
      </c>
      <c r="AC83">
        <f t="shared" si="4"/>
        <v>587.63000000000466</v>
      </c>
      <c r="AD83">
        <f t="shared" si="4"/>
        <v>46.520000000004075</v>
      </c>
      <c r="AE83">
        <f t="shared" si="4"/>
        <v>13.909299999999973</v>
      </c>
      <c r="AF83">
        <f t="shared" si="4"/>
        <v>8935.61</v>
      </c>
      <c r="AG83">
        <f t="shared" si="11"/>
        <v>527.20070000000055</v>
      </c>
    </row>
    <row r="84" spans="2:33" x14ac:dyDescent="0.35">
      <c r="B84">
        <f t="shared" si="8"/>
        <v>33</v>
      </c>
      <c r="C84">
        <f t="shared" si="5"/>
        <v>0</v>
      </c>
      <c r="D84">
        <f t="shared" si="1"/>
        <v>0</v>
      </c>
      <c r="E84">
        <f t="shared" si="1"/>
        <v>0</v>
      </c>
      <c r="F84">
        <f t="shared" si="6"/>
        <v>0.84110130000000005</v>
      </c>
      <c r="G84">
        <f t="shared" si="6"/>
        <v>20.82601</v>
      </c>
      <c r="H84">
        <f t="shared" si="6"/>
        <v>38614.17</v>
      </c>
      <c r="I84">
        <f t="shared" si="6"/>
        <v>37085.96</v>
      </c>
      <c r="J84">
        <f t="shared" si="6"/>
        <v>0</v>
      </c>
      <c r="K84">
        <f t="shared" si="6"/>
        <v>92075.65</v>
      </c>
      <c r="M84">
        <f t="shared" si="7"/>
        <v>0</v>
      </c>
      <c r="N84">
        <f t="shared" si="7"/>
        <v>0</v>
      </c>
      <c r="O84">
        <f t="shared" si="7"/>
        <v>0</v>
      </c>
      <c r="P84">
        <f t="shared" si="3"/>
        <v>3.9737999999999163E-3</v>
      </c>
      <c r="Q84">
        <f t="shared" si="3"/>
        <v>0.20945999999999998</v>
      </c>
      <c r="R84">
        <f t="shared" si="3"/>
        <v>-626.27999999999884</v>
      </c>
      <c r="S84">
        <f t="shared" si="3"/>
        <v>-863.90999999999622</v>
      </c>
      <c r="T84">
        <f t="shared" si="3"/>
        <v>311.16329999999999</v>
      </c>
      <c r="U84">
        <f t="shared" si="3"/>
        <v>-16020.539999999994</v>
      </c>
      <c r="V84">
        <f t="shared" si="10"/>
        <v>-73.533300000002555</v>
      </c>
      <c r="X84">
        <f t="shared" si="4"/>
        <v>0</v>
      </c>
      <c r="Y84">
        <f t="shared" si="4"/>
        <v>0</v>
      </c>
      <c r="Z84">
        <f t="shared" si="4"/>
        <v>0</v>
      </c>
      <c r="AA84">
        <f t="shared" si="4"/>
        <v>-2.5382999999999933E-3</v>
      </c>
      <c r="AB84">
        <f t="shared" si="4"/>
        <v>-6.4589999999999037E-2</v>
      </c>
      <c r="AC84">
        <f t="shared" si="4"/>
        <v>577.5</v>
      </c>
      <c r="AD84">
        <f t="shared" si="4"/>
        <v>27</v>
      </c>
      <c r="AE84">
        <f t="shared" si="4"/>
        <v>-2.2821999999999889</v>
      </c>
      <c r="AF84">
        <f t="shared" si="4"/>
        <v>5974.5699999999924</v>
      </c>
      <c r="AG84">
        <f t="shared" si="11"/>
        <v>552.78219999999999</v>
      </c>
    </row>
    <row r="85" spans="2:33" x14ac:dyDescent="0.35">
      <c r="B85">
        <f t="shared" si="8"/>
        <v>34</v>
      </c>
      <c r="C85">
        <f t="shared" si="5"/>
        <v>0</v>
      </c>
      <c r="D85">
        <f t="shared" si="5"/>
        <v>0</v>
      </c>
      <c r="E85">
        <f t="shared" si="5"/>
        <v>0</v>
      </c>
      <c r="F85">
        <f t="shared" si="6"/>
        <v>0.81360239999999995</v>
      </c>
      <c r="G85">
        <f t="shared" si="6"/>
        <v>20.157319999999999</v>
      </c>
      <c r="H85">
        <f t="shared" si="6"/>
        <v>39059.47</v>
      </c>
      <c r="I85">
        <f t="shared" si="6"/>
        <v>40065.800000000003</v>
      </c>
      <c r="J85">
        <f t="shared" si="6"/>
        <v>0</v>
      </c>
      <c r="K85">
        <f t="shared" si="6"/>
        <v>104632.5</v>
      </c>
      <c r="M85">
        <f t="shared" si="7"/>
        <v>0</v>
      </c>
      <c r="N85">
        <f t="shared" si="7"/>
        <v>0</v>
      </c>
      <c r="O85">
        <f t="shared" si="7"/>
        <v>0</v>
      </c>
      <c r="P85">
        <f t="shared" ref="P85:U100" si="12">IF(AND(ISNUMBER(P19),ISNUMBER(F19)),P19-F19,"")</f>
        <v>1.735450000000005E-2</v>
      </c>
      <c r="Q85">
        <f t="shared" si="12"/>
        <v>0.42379999999999995</v>
      </c>
      <c r="R85">
        <f t="shared" si="12"/>
        <v>-318.01000000000204</v>
      </c>
      <c r="S85">
        <f t="shared" si="12"/>
        <v>-1254.2700000000041</v>
      </c>
      <c r="T85">
        <f t="shared" si="12"/>
        <v>321.78289999999998</v>
      </c>
      <c r="U85">
        <f t="shared" si="12"/>
        <v>-19013.490000000005</v>
      </c>
      <c r="V85">
        <f t="shared" si="10"/>
        <v>614.47710000000211</v>
      </c>
      <c r="X85">
        <f t="shared" ref="X85:AF100" si="13">IF(AND(ISNUMBER(X19),ISNUMBER(M19)),X19-M19,"")</f>
        <v>0</v>
      </c>
      <c r="Y85">
        <f t="shared" si="13"/>
        <v>0</v>
      </c>
      <c r="Z85">
        <f t="shared" si="13"/>
        <v>0</v>
      </c>
      <c r="AA85">
        <f t="shared" si="13"/>
        <v>-4.452400000000023E-3</v>
      </c>
      <c r="AB85">
        <f t="shared" si="13"/>
        <v>-0.17378999999999678</v>
      </c>
      <c r="AC85">
        <f t="shared" si="13"/>
        <v>464.08000000000175</v>
      </c>
      <c r="AD85">
        <f t="shared" si="13"/>
        <v>150.93000000000029</v>
      </c>
      <c r="AE85">
        <f t="shared" si="13"/>
        <v>26.82710000000003</v>
      </c>
      <c r="AF85">
        <f t="shared" si="13"/>
        <v>3650.1200000000099</v>
      </c>
      <c r="AG85">
        <f t="shared" si="11"/>
        <v>286.32290000000143</v>
      </c>
    </row>
    <row r="86" spans="2:33" x14ac:dyDescent="0.35">
      <c r="B86">
        <f t="shared" si="8"/>
        <v>35</v>
      </c>
      <c r="C86">
        <f t="shared" si="5"/>
        <v>0</v>
      </c>
      <c r="D86">
        <f t="shared" si="5"/>
        <v>0</v>
      </c>
      <c r="E86">
        <f t="shared" si="5"/>
        <v>0</v>
      </c>
      <c r="F86">
        <f t="shared" ref="F86:K101" si="14">IF(ISNUMBER(F20),F20,"")</f>
        <v>0.8097318</v>
      </c>
      <c r="G86">
        <f t="shared" si="14"/>
        <v>20.22505</v>
      </c>
      <c r="H86">
        <f t="shared" si="14"/>
        <v>40231.339999999997</v>
      </c>
      <c r="I86">
        <f t="shared" si="14"/>
        <v>43254.38</v>
      </c>
      <c r="J86">
        <f t="shared" si="14"/>
        <v>0</v>
      </c>
      <c r="K86">
        <f t="shared" si="14"/>
        <v>111735.6</v>
      </c>
      <c r="M86">
        <f t="shared" ref="M86:O101" si="15">IF(ISNUMBER(M20),M20,"")</f>
        <v>0</v>
      </c>
      <c r="N86">
        <f t="shared" si="15"/>
        <v>0</v>
      </c>
      <c r="O86">
        <f t="shared" si="15"/>
        <v>0</v>
      </c>
      <c r="P86">
        <f t="shared" si="12"/>
        <v>1.8041700000000049E-2</v>
      </c>
      <c r="Q86">
        <f t="shared" si="12"/>
        <v>0.4917800000000021</v>
      </c>
      <c r="R86">
        <f t="shared" si="12"/>
        <v>-1.3799999999973807</v>
      </c>
      <c r="S86">
        <f t="shared" si="12"/>
        <v>-914.20999999999913</v>
      </c>
      <c r="T86">
        <f t="shared" si="12"/>
        <v>344.93009999999998</v>
      </c>
      <c r="U86">
        <f t="shared" si="12"/>
        <v>-21824.270000000004</v>
      </c>
      <c r="V86">
        <f t="shared" si="10"/>
        <v>567.89990000000171</v>
      </c>
      <c r="X86">
        <f t="shared" si="13"/>
        <v>0</v>
      </c>
      <c r="Y86">
        <f t="shared" si="13"/>
        <v>0</v>
      </c>
      <c r="Z86">
        <f t="shared" si="13"/>
        <v>0</v>
      </c>
      <c r="AA86">
        <f t="shared" si="13"/>
        <v>-1.3991200000000092E-2</v>
      </c>
      <c r="AB86">
        <f t="shared" si="13"/>
        <v>-0.35379000000000005</v>
      </c>
      <c r="AC86">
        <f t="shared" si="13"/>
        <v>-286.5199999999968</v>
      </c>
      <c r="AD86">
        <f t="shared" si="13"/>
        <v>-139.69999999999709</v>
      </c>
      <c r="AE86">
        <f t="shared" si="13"/>
        <v>21.002700000000004</v>
      </c>
      <c r="AF86">
        <f t="shared" si="13"/>
        <v>2992.3300000000017</v>
      </c>
      <c r="AG86">
        <f t="shared" si="11"/>
        <v>-167.82269999999971</v>
      </c>
    </row>
    <row r="87" spans="2:33" x14ac:dyDescent="0.35">
      <c r="B87">
        <f t="shared" si="8"/>
        <v>36</v>
      </c>
      <c r="C87">
        <f t="shared" si="5"/>
        <v>0</v>
      </c>
      <c r="D87">
        <f t="shared" si="5"/>
        <v>0</v>
      </c>
      <c r="E87">
        <f t="shared" si="5"/>
        <v>0</v>
      </c>
      <c r="F87">
        <f t="shared" si="14"/>
        <v>0.78807240000000001</v>
      </c>
      <c r="G87">
        <f t="shared" si="14"/>
        <v>22.002590000000001</v>
      </c>
      <c r="H87">
        <f t="shared" si="14"/>
        <v>42366.49</v>
      </c>
      <c r="I87">
        <f t="shared" si="14"/>
        <v>35965.18</v>
      </c>
      <c r="J87">
        <f t="shared" si="14"/>
        <v>0</v>
      </c>
      <c r="K87">
        <f t="shared" si="14"/>
        <v>127686</v>
      </c>
      <c r="M87">
        <f t="shared" si="15"/>
        <v>0</v>
      </c>
      <c r="N87">
        <f t="shared" si="15"/>
        <v>0</v>
      </c>
      <c r="O87">
        <f t="shared" si="15"/>
        <v>0</v>
      </c>
      <c r="P87">
        <f t="shared" si="12"/>
        <v>2.3964499999999944E-2</v>
      </c>
      <c r="Q87">
        <f t="shared" si="12"/>
        <v>0.64189999999999969</v>
      </c>
      <c r="R87">
        <f t="shared" si="12"/>
        <v>-57.129999999997381</v>
      </c>
      <c r="S87">
        <f t="shared" si="12"/>
        <v>-530.29000000000087</v>
      </c>
      <c r="T87">
        <f t="shared" si="12"/>
        <v>332.13850000000002</v>
      </c>
      <c r="U87">
        <f t="shared" si="12"/>
        <v>-19850.399999999994</v>
      </c>
      <c r="V87">
        <f t="shared" si="10"/>
        <v>141.02150000000347</v>
      </c>
      <c r="X87">
        <f t="shared" si="13"/>
        <v>0</v>
      </c>
      <c r="Y87">
        <f t="shared" si="13"/>
        <v>0</v>
      </c>
      <c r="Z87">
        <f t="shared" si="13"/>
        <v>0</v>
      </c>
      <c r="AA87">
        <f t="shared" si="13"/>
        <v>-5.659099999999917E-3</v>
      </c>
      <c r="AB87">
        <f t="shared" si="13"/>
        <v>-0.15531999999999968</v>
      </c>
      <c r="AC87">
        <f t="shared" si="13"/>
        <v>380.25</v>
      </c>
      <c r="AD87">
        <f t="shared" si="13"/>
        <v>-105.06999999999971</v>
      </c>
      <c r="AE87">
        <f t="shared" si="13"/>
        <v>-9.9312000000000467</v>
      </c>
      <c r="AF87">
        <f t="shared" si="13"/>
        <v>3548.3999999999942</v>
      </c>
      <c r="AG87">
        <f t="shared" si="11"/>
        <v>495.25119999999976</v>
      </c>
    </row>
    <row r="88" spans="2:33" x14ac:dyDescent="0.35">
      <c r="B88">
        <f t="shared" si="8"/>
        <v>37</v>
      </c>
      <c r="C88">
        <f t="shared" si="5"/>
        <v>0</v>
      </c>
      <c r="D88">
        <f t="shared" si="5"/>
        <v>0</v>
      </c>
      <c r="E88">
        <f t="shared" si="5"/>
        <v>0</v>
      </c>
      <c r="F88">
        <f t="shared" si="14"/>
        <v>0.82686570000000004</v>
      </c>
      <c r="G88">
        <f t="shared" si="14"/>
        <v>22.39284</v>
      </c>
      <c r="H88">
        <f t="shared" si="14"/>
        <v>46288.35</v>
      </c>
      <c r="I88">
        <f t="shared" si="14"/>
        <v>36447.050000000003</v>
      </c>
      <c r="J88">
        <f t="shared" si="14"/>
        <v>0</v>
      </c>
      <c r="K88">
        <f t="shared" si="14"/>
        <v>142340.4</v>
      </c>
      <c r="M88">
        <f t="shared" si="15"/>
        <v>0</v>
      </c>
      <c r="N88">
        <f t="shared" si="15"/>
        <v>0</v>
      </c>
      <c r="O88">
        <f t="shared" si="15"/>
        <v>0</v>
      </c>
      <c r="P88">
        <f t="shared" si="12"/>
        <v>1.1772000000000005E-2</v>
      </c>
      <c r="Q88">
        <f t="shared" si="12"/>
        <v>0.3180499999999995</v>
      </c>
      <c r="R88">
        <f t="shared" si="12"/>
        <v>262.84999999999854</v>
      </c>
      <c r="S88">
        <f t="shared" si="12"/>
        <v>-697.49000000000524</v>
      </c>
      <c r="T88">
        <f t="shared" si="12"/>
        <v>482.89789999999999</v>
      </c>
      <c r="U88">
        <f t="shared" si="12"/>
        <v>-17954.399999999994</v>
      </c>
      <c r="V88">
        <f t="shared" si="10"/>
        <v>477.44210000000379</v>
      </c>
      <c r="X88">
        <f t="shared" si="13"/>
        <v>0</v>
      </c>
      <c r="Y88">
        <f t="shared" si="13"/>
        <v>0</v>
      </c>
      <c r="Z88">
        <f t="shared" si="13"/>
        <v>0</v>
      </c>
      <c r="AA88">
        <f t="shared" si="13"/>
        <v>-8.3528000000000491E-3</v>
      </c>
      <c r="AB88">
        <f t="shared" si="13"/>
        <v>-0.26126000000000005</v>
      </c>
      <c r="AC88">
        <f t="shared" si="13"/>
        <v>234.87000000000262</v>
      </c>
      <c r="AD88">
        <f t="shared" si="13"/>
        <v>411.7300000000032</v>
      </c>
      <c r="AE88">
        <f t="shared" si="13"/>
        <v>23.162100000000009</v>
      </c>
      <c r="AF88">
        <f t="shared" si="13"/>
        <v>19407.100000000006</v>
      </c>
      <c r="AG88">
        <f t="shared" si="11"/>
        <v>-200.02210000000059</v>
      </c>
    </row>
    <row r="89" spans="2:33" x14ac:dyDescent="0.35">
      <c r="B89">
        <f t="shared" si="8"/>
        <v>38</v>
      </c>
      <c r="C89">
        <f t="shared" si="5"/>
        <v>0</v>
      </c>
      <c r="D89">
        <f t="shared" si="5"/>
        <v>0</v>
      </c>
      <c r="E89">
        <f t="shared" si="5"/>
        <v>0</v>
      </c>
      <c r="F89">
        <f t="shared" si="14"/>
        <v>0.81730769999999997</v>
      </c>
      <c r="G89">
        <f t="shared" si="14"/>
        <v>22.133559999999999</v>
      </c>
      <c r="H89">
        <f t="shared" si="14"/>
        <v>48131.43</v>
      </c>
      <c r="I89">
        <f t="shared" si="14"/>
        <v>37698.79</v>
      </c>
      <c r="J89">
        <f t="shared" si="14"/>
        <v>0</v>
      </c>
      <c r="K89">
        <f t="shared" si="14"/>
        <v>165829.29999999999</v>
      </c>
      <c r="M89">
        <f t="shared" si="15"/>
        <v>0</v>
      </c>
      <c r="N89">
        <f t="shared" si="15"/>
        <v>0</v>
      </c>
      <c r="O89">
        <f t="shared" si="15"/>
        <v>0</v>
      </c>
      <c r="P89">
        <f t="shared" si="12"/>
        <v>1.8953999999999915E-3</v>
      </c>
      <c r="Q89">
        <f t="shared" si="12"/>
        <v>7.7049999999999841E-2</v>
      </c>
      <c r="R89">
        <f t="shared" si="12"/>
        <v>-966.95999999999913</v>
      </c>
      <c r="S89">
        <f t="shared" si="12"/>
        <v>-1004.1399999999994</v>
      </c>
      <c r="T89">
        <f t="shared" si="12"/>
        <v>547.21230000000003</v>
      </c>
      <c r="U89">
        <f t="shared" si="12"/>
        <v>-25250.5</v>
      </c>
      <c r="V89">
        <f t="shared" si="10"/>
        <v>-510.03229999999985</v>
      </c>
      <c r="X89">
        <f t="shared" si="13"/>
        <v>0</v>
      </c>
      <c r="Y89">
        <f t="shared" si="13"/>
        <v>0</v>
      </c>
      <c r="Z89">
        <f t="shared" si="13"/>
        <v>0</v>
      </c>
      <c r="AA89">
        <f t="shared" si="13"/>
        <v>9.0270000000003403E-4</v>
      </c>
      <c r="AB89">
        <f t="shared" si="13"/>
        <v>-0.20848999999999762</v>
      </c>
      <c r="AC89">
        <f t="shared" si="13"/>
        <v>916.83000000000175</v>
      </c>
      <c r="AD89">
        <f t="shared" si="13"/>
        <v>557.61999999999534</v>
      </c>
      <c r="AE89">
        <f t="shared" si="13"/>
        <v>-138.39290000000005</v>
      </c>
      <c r="AF89">
        <f t="shared" si="13"/>
        <v>22100.5</v>
      </c>
      <c r="AG89">
        <f t="shared" si="11"/>
        <v>497.60290000000646</v>
      </c>
    </row>
    <row r="90" spans="2:33" x14ac:dyDescent="0.35">
      <c r="B90">
        <f t="shared" si="8"/>
        <v>39</v>
      </c>
      <c r="C90">
        <f t="shared" si="5"/>
        <v>0</v>
      </c>
      <c r="D90">
        <f t="shared" si="5"/>
        <v>0</v>
      </c>
      <c r="E90">
        <f t="shared" si="5"/>
        <v>0</v>
      </c>
      <c r="F90">
        <f t="shared" si="14"/>
        <v>0.80067319999999997</v>
      </c>
      <c r="G90">
        <f t="shared" si="14"/>
        <v>21.405239999999999</v>
      </c>
      <c r="H90">
        <f t="shared" si="14"/>
        <v>48589.3</v>
      </c>
      <c r="I90">
        <f t="shared" si="14"/>
        <v>39194.400000000001</v>
      </c>
      <c r="J90">
        <f t="shared" si="14"/>
        <v>0</v>
      </c>
      <c r="K90">
        <f t="shared" si="14"/>
        <v>192012.9</v>
      </c>
      <c r="M90">
        <f t="shared" si="15"/>
        <v>0</v>
      </c>
      <c r="N90">
        <f t="shared" si="15"/>
        <v>0</v>
      </c>
      <c r="O90">
        <f t="shared" si="15"/>
        <v>0</v>
      </c>
      <c r="P90">
        <f t="shared" si="12"/>
        <v>6.6715999999999998E-3</v>
      </c>
      <c r="Q90">
        <f t="shared" si="12"/>
        <v>0.22227000000000174</v>
      </c>
      <c r="R90">
        <f t="shared" si="12"/>
        <v>-872.74000000000524</v>
      </c>
      <c r="S90">
        <f t="shared" si="12"/>
        <v>-1521.2799999999988</v>
      </c>
      <c r="T90">
        <f t="shared" si="12"/>
        <v>401.46789999999999</v>
      </c>
      <c r="U90">
        <f t="shared" si="12"/>
        <v>-36475.399999999994</v>
      </c>
      <c r="V90">
        <f t="shared" si="10"/>
        <v>247.0720999999935</v>
      </c>
      <c r="X90">
        <f t="shared" si="13"/>
        <v>0</v>
      </c>
      <c r="Y90">
        <f t="shared" si="13"/>
        <v>0</v>
      </c>
      <c r="Z90">
        <f t="shared" si="13"/>
        <v>0</v>
      </c>
      <c r="AA90">
        <f t="shared" si="13"/>
        <v>-3.6918000000000228E-3</v>
      </c>
      <c r="AB90">
        <f t="shared" si="13"/>
        <v>-0.1085799999999999</v>
      </c>
      <c r="AC90">
        <f t="shared" si="13"/>
        <v>796.79000000000087</v>
      </c>
      <c r="AD90">
        <f t="shared" si="13"/>
        <v>614.23999999999796</v>
      </c>
      <c r="AE90">
        <f t="shared" si="13"/>
        <v>1.0939999999999941</v>
      </c>
      <c r="AF90">
        <f t="shared" si="13"/>
        <v>24796.100000000006</v>
      </c>
      <c r="AG90">
        <f t="shared" si="11"/>
        <v>181.45600000000286</v>
      </c>
    </row>
    <row r="91" spans="2:33" x14ac:dyDescent="0.35">
      <c r="B91">
        <f t="shared" si="8"/>
        <v>40</v>
      </c>
      <c r="C91">
        <f t="shared" si="5"/>
        <v>0</v>
      </c>
      <c r="D91">
        <f t="shared" si="5"/>
        <v>0</v>
      </c>
      <c r="E91">
        <f t="shared" si="5"/>
        <v>0</v>
      </c>
      <c r="F91">
        <f t="shared" si="14"/>
        <v>0.78957279999999996</v>
      </c>
      <c r="G91">
        <f t="shared" si="14"/>
        <v>21.39913</v>
      </c>
      <c r="H91">
        <f t="shared" si="14"/>
        <v>50077.23</v>
      </c>
      <c r="I91">
        <f t="shared" si="14"/>
        <v>39930.370000000003</v>
      </c>
      <c r="J91">
        <f t="shared" si="14"/>
        <v>0</v>
      </c>
      <c r="K91">
        <f t="shared" si="14"/>
        <v>215679.4</v>
      </c>
      <c r="M91">
        <f t="shared" si="15"/>
        <v>0</v>
      </c>
      <c r="N91">
        <f t="shared" si="15"/>
        <v>0</v>
      </c>
      <c r="O91">
        <f t="shared" si="15"/>
        <v>0</v>
      </c>
      <c r="P91">
        <f t="shared" si="12"/>
        <v>2.0399999999998197E-4</v>
      </c>
      <c r="Q91">
        <f t="shared" si="12"/>
        <v>-4.0739999999999554E-2</v>
      </c>
      <c r="R91">
        <f t="shared" si="12"/>
        <v>-1817.1300000000047</v>
      </c>
      <c r="S91">
        <f t="shared" si="12"/>
        <v>-1478.4000000000015</v>
      </c>
      <c r="T91">
        <f t="shared" si="12"/>
        <v>417.14260000000002</v>
      </c>
      <c r="U91">
        <f t="shared" si="12"/>
        <v>-40745.699999999983</v>
      </c>
      <c r="V91">
        <f t="shared" si="10"/>
        <v>-755.87260000000333</v>
      </c>
      <c r="X91">
        <f t="shared" si="13"/>
        <v>0</v>
      </c>
      <c r="Y91">
        <f t="shared" si="13"/>
        <v>0</v>
      </c>
      <c r="Z91">
        <f t="shared" si="13"/>
        <v>0</v>
      </c>
      <c r="AA91">
        <f t="shared" si="13"/>
        <v>-1.6683999999999033E-3</v>
      </c>
      <c r="AB91">
        <f t="shared" si="13"/>
        <v>-1.3739999999998531E-2</v>
      </c>
      <c r="AC91">
        <f t="shared" si="13"/>
        <v>1483.489999999998</v>
      </c>
      <c r="AD91">
        <f t="shared" si="13"/>
        <v>683.40000000000146</v>
      </c>
      <c r="AE91">
        <f t="shared" si="13"/>
        <v>2.1562000000000126</v>
      </c>
      <c r="AF91">
        <f t="shared" si="13"/>
        <v>25300.699999999983</v>
      </c>
      <c r="AG91">
        <f t="shared" si="11"/>
        <v>797.93379999999661</v>
      </c>
    </row>
    <row r="92" spans="2:33" x14ac:dyDescent="0.35">
      <c r="B92">
        <f t="shared" si="8"/>
        <v>41</v>
      </c>
      <c r="C92">
        <f t="shared" si="5"/>
        <v>0</v>
      </c>
      <c r="D92">
        <f t="shared" si="5"/>
        <v>0</v>
      </c>
      <c r="E92">
        <f t="shared" si="5"/>
        <v>0</v>
      </c>
      <c r="F92">
        <f t="shared" si="14"/>
        <v>0.76908750000000003</v>
      </c>
      <c r="G92">
        <f t="shared" si="14"/>
        <v>21.215160000000001</v>
      </c>
      <c r="H92">
        <f t="shared" si="14"/>
        <v>51361.37</v>
      </c>
      <c r="I92">
        <f t="shared" si="14"/>
        <v>40744.160000000003</v>
      </c>
      <c r="J92">
        <f t="shared" si="14"/>
        <v>0</v>
      </c>
      <c r="K92">
        <f t="shared" si="14"/>
        <v>240090.7</v>
      </c>
      <c r="M92">
        <f t="shared" si="15"/>
        <v>0</v>
      </c>
      <c r="N92">
        <f t="shared" si="15"/>
        <v>0</v>
      </c>
      <c r="O92">
        <f t="shared" si="15"/>
        <v>0</v>
      </c>
      <c r="P92">
        <f t="shared" si="12"/>
        <v>-4.3720000000002646E-4</v>
      </c>
      <c r="Q92">
        <f t="shared" si="12"/>
        <v>0.10858999999999952</v>
      </c>
      <c r="R92">
        <f t="shared" si="12"/>
        <v>-1385.1300000000047</v>
      </c>
      <c r="S92">
        <f t="shared" si="12"/>
        <v>-1633.7400000000052</v>
      </c>
      <c r="T92">
        <f t="shared" si="12"/>
        <v>407.2355</v>
      </c>
      <c r="U92">
        <f t="shared" si="12"/>
        <v>-44307.200000000012</v>
      </c>
      <c r="V92">
        <f t="shared" si="10"/>
        <v>-158.62549999999942</v>
      </c>
      <c r="X92">
        <f t="shared" si="13"/>
        <v>0</v>
      </c>
      <c r="Y92">
        <f t="shared" si="13"/>
        <v>0</v>
      </c>
      <c r="Z92">
        <f t="shared" si="13"/>
        <v>0</v>
      </c>
      <c r="AA92">
        <f t="shared" si="13"/>
        <v>-1.6249999999995435E-4</v>
      </c>
      <c r="AB92">
        <f t="shared" si="13"/>
        <v>-3.1259999999999621E-2</v>
      </c>
      <c r="AC92">
        <f t="shared" si="13"/>
        <v>1253.6100000000006</v>
      </c>
      <c r="AD92">
        <f t="shared" si="13"/>
        <v>719.95000000000437</v>
      </c>
      <c r="AE92">
        <f t="shared" si="13"/>
        <v>-51.432000000000016</v>
      </c>
      <c r="AF92">
        <f t="shared" si="13"/>
        <v>27428</v>
      </c>
      <c r="AG92">
        <f t="shared" si="11"/>
        <v>585.09199999999623</v>
      </c>
    </row>
    <row r="93" spans="2:33" x14ac:dyDescent="0.35">
      <c r="B93">
        <f t="shared" si="8"/>
        <v>42</v>
      </c>
      <c r="C93">
        <f t="shared" si="5"/>
        <v>0</v>
      </c>
      <c r="D93">
        <f t="shared" si="5"/>
        <v>0</v>
      </c>
      <c r="E93">
        <f t="shared" si="5"/>
        <v>0</v>
      </c>
      <c r="F93">
        <f t="shared" si="14"/>
        <v>0.73693180000000003</v>
      </c>
      <c r="G93">
        <f t="shared" si="14"/>
        <v>20.9544</v>
      </c>
      <c r="H93">
        <f t="shared" si="14"/>
        <v>52516.19</v>
      </c>
      <c r="I93">
        <f t="shared" si="14"/>
        <v>41277.360000000001</v>
      </c>
      <c r="J93">
        <f t="shared" si="14"/>
        <v>0</v>
      </c>
      <c r="K93">
        <f t="shared" si="14"/>
        <v>254750.7</v>
      </c>
      <c r="M93">
        <f t="shared" si="15"/>
        <v>0</v>
      </c>
      <c r="N93">
        <f t="shared" si="15"/>
        <v>0</v>
      </c>
      <c r="O93">
        <f t="shared" si="15"/>
        <v>0</v>
      </c>
      <c r="P93">
        <f t="shared" si="12"/>
        <v>9.2230999999999286E-3</v>
      </c>
      <c r="Q93">
        <f t="shared" si="12"/>
        <v>8.9620000000000033E-2</v>
      </c>
      <c r="R93">
        <f t="shared" si="12"/>
        <v>-1565.8500000000058</v>
      </c>
      <c r="S93">
        <f t="shared" si="12"/>
        <v>-1419.4700000000012</v>
      </c>
      <c r="T93">
        <f t="shared" si="12"/>
        <v>324.98680000000002</v>
      </c>
      <c r="U93">
        <f t="shared" si="12"/>
        <v>-36444.300000000017</v>
      </c>
      <c r="V93">
        <f t="shared" si="10"/>
        <v>-471.36680000000479</v>
      </c>
      <c r="X93">
        <f t="shared" si="13"/>
        <v>0</v>
      </c>
      <c r="Y93">
        <f t="shared" si="13"/>
        <v>0</v>
      </c>
      <c r="Z93">
        <f t="shared" si="13"/>
        <v>0</v>
      </c>
      <c r="AA93">
        <f t="shared" si="13"/>
        <v>-9.2225999999999697E-3</v>
      </c>
      <c r="AB93">
        <f t="shared" si="13"/>
        <v>-0.29194999999999993</v>
      </c>
      <c r="AC93">
        <f t="shared" si="13"/>
        <v>1242.5800000000017</v>
      </c>
      <c r="AD93">
        <f t="shared" si="13"/>
        <v>600.83000000000175</v>
      </c>
      <c r="AE93">
        <f t="shared" si="13"/>
        <v>19.801699999999983</v>
      </c>
      <c r="AF93">
        <f t="shared" si="13"/>
        <v>27832.800000000017</v>
      </c>
      <c r="AG93">
        <f t="shared" si="11"/>
        <v>621.94830000000002</v>
      </c>
    </row>
    <row r="94" spans="2:33" x14ac:dyDescent="0.35">
      <c r="B94">
        <f t="shared" si="8"/>
        <v>43</v>
      </c>
      <c r="C94">
        <f t="shared" si="5"/>
        <v>0</v>
      </c>
      <c r="D94">
        <f t="shared" si="5"/>
        <v>0</v>
      </c>
      <c r="E94">
        <f t="shared" si="5"/>
        <v>0</v>
      </c>
      <c r="F94">
        <f t="shared" si="14"/>
        <v>0.71089369999999996</v>
      </c>
      <c r="G94">
        <f t="shared" si="14"/>
        <v>20.938410000000001</v>
      </c>
      <c r="H94">
        <f t="shared" si="14"/>
        <v>54574.67</v>
      </c>
      <c r="I94">
        <f t="shared" si="14"/>
        <v>41732.33</v>
      </c>
      <c r="J94">
        <f t="shared" si="14"/>
        <v>0</v>
      </c>
      <c r="K94">
        <f t="shared" si="14"/>
        <v>275183</v>
      </c>
      <c r="M94">
        <f t="shared" si="15"/>
        <v>0</v>
      </c>
      <c r="N94">
        <f t="shared" si="15"/>
        <v>0</v>
      </c>
      <c r="O94">
        <f t="shared" si="15"/>
        <v>0</v>
      </c>
      <c r="P94">
        <f t="shared" si="12"/>
        <v>1.227500000000048E-3</v>
      </c>
      <c r="Q94">
        <f t="shared" si="12"/>
        <v>5.2009999999999224E-2</v>
      </c>
      <c r="R94">
        <f t="shared" si="12"/>
        <v>-2135.0199999999968</v>
      </c>
      <c r="S94">
        <f t="shared" si="12"/>
        <v>-1306.6800000000003</v>
      </c>
      <c r="T94">
        <f t="shared" si="12"/>
        <v>317.05110000000002</v>
      </c>
      <c r="U94">
        <f t="shared" si="12"/>
        <v>-36049.100000000006</v>
      </c>
      <c r="V94">
        <f t="shared" si="10"/>
        <v>-1145.3910999999966</v>
      </c>
      <c r="X94">
        <f t="shared" si="13"/>
        <v>0</v>
      </c>
      <c r="Y94">
        <f t="shared" si="13"/>
        <v>0</v>
      </c>
      <c r="Z94">
        <f t="shared" si="13"/>
        <v>0</v>
      </c>
      <c r="AA94">
        <f t="shared" si="13"/>
        <v>-6.2898999999999594E-3</v>
      </c>
      <c r="AB94">
        <f t="shared" si="13"/>
        <v>-0.12340000000000018</v>
      </c>
      <c r="AC94">
        <f t="shared" si="13"/>
        <v>1365.9700000000012</v>
      </c>
      <c r="AD94">
        <f t="shared" si="13"/>
        <v>740.73999999999796</v>
      </c>
      <c r="AE94">
        <f t="shared" si="13"/>
        <v>15.641199999999969</v>
      </c>
      <c r="AF94">
        <f t="shared" si="13"/>
        <v>27840.399999999994</v>
      </c>
      <c r="AG94">
        <f t="shared" si="11"/>
        <v>609.58880000000318</v>
      </c>
    </row>
    <row r="95" spans="2:33" x14ac:dyDescent="0.35">
      <c r="B95">
        <f t="shared" si="8"/>
        <v>44</v>
      </c>
      <c r="C95">
        <f t="shared" si="5"/>
        <v>0</v>
      </c>
      <c r="D95">
        <f t="shared" si="5"/>
        <v>0</v>
      </c>
      <c r="E95">
        <f t="shared" si="5"/>
        <v>0</v>
      </c>
      <c r="F95">
        <f t="shared" si="14"/>
        <v>0.67331640000000004</v>
      </c>
      <c r="G95">
        <f t="shared" si="14"/>
        <v>20.791309999999999</v>
      </c>
      <c r="H95">
        <f t="shared" si="14"/>
        <v>55939.37</v>
      </c>
      <c r="I95">
        <f t="shared" si="14"/>
        <v>42080.76</v>
      </c>
      <c r="J95">
        <f t="shared" si="14"/>
        <v>0</v>
      </c>
      <c r="K95">
        <f t="shared" si="14"/>
        <v>299403.09999999998</v>
      </c>
      <c r="M95">
        <f t="shared" si="15"/>
        <v>0</v>
      </c>
      <c r="N95">
        <f t="shared" si="15"/>
        <v>0</v>
      </c>
      <c r="O95">
        <f t="shared" si="15"/>
        <v>0</v>
      </c>
      <c r="P95">
        <f t="shared" si="12"/>
        <v>6.2571000000000154E-3</v>
      </c>
      <c r="Q95">
        <f t="shared" si="12"/>
        <v>0.15959000000000145</v>
      </c>
      <c r="R95">
        <f t="shared" si="12"/>
        <v>-1720.7300000000032</v>
      </c>
      <c r="S95">
        <f t="shared" si="12"/>
        <v>-1523.1700000000055</v>
      </c>
      <c r="T95">
        <f t="shared" si="12"/>
        <v>275.10090000000002</v>
      </c>
      <c r="U95">
        <f t="shared" si="12"/>
        <v>-38659.799999999988</v>
      </c>
      <c r="V95">
        <f t="shared" si="10"/>
        <v>-472.66089999999758</v>
      </c>
      <c r="X95">
        <f t="shared" si="13"/>
        <v>0</v>
      </c>
      <c r="Y95">
        <f t="shared" si="13"/>
        <v>0</v>
      </c>
      <c r="Z95">
        <f t="shared" si="13"/>
        <v>0</v>
      </c>
      <c r="AA95">
        <f t="shared" si="13"/>
        <v>-1.9445600000000063E-2</v>
      </c>
      <c r="AB95">
        <f t="shared" si="13"/>
        <v>-0.35246000000000066</v>
      </c>
      <c r="AC95">
        <f t="shared" si="13"/>
        <v>1228.5599999999977</v>
      </c>
      <c r="AD95">
        <f t="shared" si="13"/>
        <v>744.51000000000204</v>
      </c>
      <c r="AE95">
        <f t="shared" si="13"/>
        <v>26.3947</v>
      </c>
      <c r="AF95">
        <f t="shared" si="13"/>
        <v>26158.400000000023</v>
      </c>
      <c r="AG95">
        <f t="shared" si="11"/>
        <v>457.65529999999558</v>
      </c>
    </row>
    <row r="96" spans="2:33" x14ac:dyDescent="0.35">
      <c r="B96">
        <f t="shared" si="8"/>
        <v>45</v>
      </c>
      <c r="C96">
        <f t="shared" si="5"/>
        <v>0</v>
      </c>
      <c r="D96">
        <f t="shared" si="5"/>
        <v>0</v>
      </c>
      <c r="E96">
        <f t="shared" si="5"/>
        <v>0</v>
      </c>
      <c r="F96">
        <f t="shared" si="14"/>
        <v>0.62419309999999995</v>
      </c>
      <c r="G96">
        <f t="shared" si="14"/>
        <v>20.382819999999999</v>
      </c>
      <c r="H96">
        <f t="shared" si="14"/>
        <v>56017.48</v>
      </c>
      <c r="I96">
        <f t="shared" si="14"/>
        <v>42431.85</v>
      </c>
      <c r="J96">
        <f t="shared" si="14"/>
        <v>0</v>
      </c>
      <c r="K96">
        <f t="shared" si="14"/>
        <v>319225.8</v>
      </c>
      <c r="M96">
        <f t="shared" si="15"/>
        <v>0</v>
      </c>
      <c r="N96">
        <f t="shared" si="15"/>
        <v>0</v>
      </c>
      <c r="O96">
        <f t="shared" si="15"/>
        <v>0</v>
      </c>
      <c r="P96">
        <f t="shared" si="12"/>
        <v>2.956100000000017E-3</v>
      </c>
      <c r="Q96">
        <f t="shared" si="12"/>
        <v>0.23254000000000019</v>
      </c>
      <c r="R96">
        <f t="shared" si="12"/>
        <v>-1030.260000000002</v>
      </c>
      <c r="S96">
        <f t="shared" si="12"/>
        <v>-1482.8799999999974</v>
      </c>
      <c r="T96">
        <f t="shared" si="12"/>
        <v>258.76839999999999</v>
      </c>
      <c r="U96">
        <f t="shared" si="12"/>
        <v>-39549.200000000012</v>
      </c>
      <c r="V96">
        <f t="shared" si="10"/>
        <v>193.85159999999541</v>
      </c>
      <c r="X96">
        <f t="shared" si="13"/>
        <v>0</v>
      </c>
      <c r="Y96">
        <f t="shared" si="13"/>
        <v>0</v>
      </c>
      <c r="Z96">
        <f t="shared" si="13"/>
        <v>0</v>
      </c>
      <c r="AA96">
        <f t="shared" si="13"/>
        <v>2.7831999999999857E-3</v>
      </c>
      <c r="AB96">
        <f t="shared" si="13"/>
        <v>6.1780000000002389E-2</v>
      </c>
      <c r="AC96">
        <f t="shared" si="13"/>
        <v>1455.010000000002</v>
      </c>
      <c r="AD96">
        <f t="shared" si="13"/>
        <v>1092</v>
      </c>
      <c r="AE96">
        <f t="shared" si="13"/>
        <v>-18.787599999999998</v>
      </c>
      <c r="AF96">
        <f t="shared" si="13"/>
        <v>37525.200000000012</v>
      </c>
      <c r="AG96">
        <f t="shared" si="11"/>
        <v>381.79760000000215</v>
      </c>
    </row>
    <row r="97" spans="2:33" x14ac:dyDescent="0.35">
      <c r="B97">
        <f t="shared" si="8"/>
        <v>46</v>
      </c>
      <c r="C97">
        <f t="shared" si="5"/>
        <v>0</v>
      </c>
      <c r="D97">
        <f t="shared" si="5"/>
        <v>0</v>
      </c>
      <c r="E97">
        <f t="shared" si="5"/>
        <v>0</v>
      </c>
      <c r="F97">
        <f t="shared" si="14"/>
        <v>0.62089879999999997</v>
      </c>
      <c r="G97">
        <f t="shared" si="14"/>
        <v>20.19079</v>
      </c>
      <c r="H97">
        <f t="shared" si="14"/>
        <v>56922.53</v>
      </c>
      <c r="I97">
        <f t="shared" si="14"/>
        <v>43104.84</v>
      </c>
      <c r="J97">
        <f t="shared" si="14"/>
        <v>0</v>
      </c>
      <c r="K97">
        <f t="shared" si="14"/>
        <v>341716.5</v>
      </c>
      <c r="M97">
        <f t="shared" si="15"/>
        <v>0</v>
      </c>
      <c r="N97">
        <f t="shared" si="15"/>
        <v>0</v>
      </c>
      <c r="O97">
        <f t="shared" si="15"/>
        <v>0</v>
      </c>
      <c r="P97">
        <f t="shared" si="12"/>
        <v>1.3446000000000291E-3</v>
      </c>
      <c r="Q97">
        <f t="shared" si="12"/>
        <v>0.2264400000000002</v>
      </c>
      <c r="R97">
        <f t="shared" si="12"/>
        <v>-613.40000000000146</v>
      </c>
      <c r="S97">
        <f t="shared" si="12"/>
        <v>-1461.6699999999983</v>
      </c>
      <c r="T97">
        <f t="shared" si="12"/>
        <v>220.9956</v>
      </c>
      <c r="U97">
        <f t="shared" si="12"/>
        <v>-35516.900000000023</v>
      </c>
      <c r="V97">
        <f t="shared" si="10"/>
        <v>627.27439999999683</v>
      </c>
      <c r="X97">
        <f t="shared" si="13"/>
        <v>0</v>
      </c>
      <c r="Y97">
        <f t="shared" si="13"/>
        <v>0</v>
      </c>
      <c r="Z97">
        <f t="shared" si="13"/>
        <v>0</v>
      </c>
      <c r="AA97">
        <f t="shared" si="13"/>
        <v>-5.1250000000000462E-3</v>
      </c>
      <c r="AB97">
        <f t="shared" si="13"/>
        <v>-0.45317999999999969</v>
      </c>
      <c r="AC97">
        <f t="shared" si="13"/>
        <v>620.06000000000495</v>
      </c>
      <c r="AD97">
        <f t="shared" si="13"/>
        <v>1319.5200000000041</v>
      </c>
      <c r="AE97">
        <f t="shared" si="13"/>
        <v>-12.867199999999997</v>
      </c>
      <c r="AF97">
        <f t="shared" si="13"/>
        <v>30854.5</v>
      </c>
      <c r="AG97">
        <f t="shared" si="11"/>
        <v>-686.5927999999991</v>
      </c>
    </row>
    <row r="98" spans="2:33" x14ac:dyDescent="0.35">
      <c r="B98">
        <f t="shared" si="8"/>
        <v>47</v>
      </c>
      <c r="C98">
        <f t="shared" si="5"/>
        <v>0</v>
      </c>
      <c r="D98">
        <f t="shared" si="5"/>
        <v>0</v>
      </c>
      <c r="E98">
        <f t="shared" si="5"/>
        <v>0</v>
      </c>
      <c r="F98">
        <f t="shared" si="14"/>
        <v>0.60953420000000003</v>
      </c>
      <c r="G98">
        <f t="shared" si="14"/>
        <v>19.561319999999998</v>
      </c>
      <c r="H98">
        <f t="shared" si="14"/>
        <v>57747.97</v>
      </c>
      <c r="I98">
        <f t="shared" si="14"/>
        <v>43556.63</v>
      </c>
      <c r="J98">
        <f t="shared" si="14"/>
        <v>0</v>
      </c>
      <c r="K98">
        <f t="shared" si="14"/>
        <v>362780.4</v>
      </c>
      <c r="M98">
        <f t="shared" si="15"/>
        <v>0</v>
      </c>
      <c r="N98">
        <f t="shared" si="15"/>
        <v>0</v>
      </c>
      <c r="O98">
        <f t="shared" si="15"/>
        <v>0</v>
      </c>
      <c r="P98">
        <f t="shared" si="12"/>
        <v>2.4121000000000281E-3</v>
      </c>
      <c r="Q98">
        <f t="shared" si="12"/>
        <v>0.2695500000000024</v>
      </c>
      <c r="R98">
        <f t="shared" si="12"/>
        <v>-1532.3099999999977</v>
      </c>
      <c r="S98">
        <f t="shared" si="12"/>
        <v>-1216.0999999999985</v>
      </c>
      <c r="T98">
        <f t="shared" si="12"/>
        <v>177.54130000000001</v>
      </c>
      <c r="U98">
        <f t="shared" si="12"/>
        <v>-35794.800000000047</v>
      </c>
      <c r="V98">
        <f t="shared" si="10"/>
        <v>-493.75129999999922</v>
      </c>
      <c r="X98">
        <f t="shared" si="13"/>
        <v>0</v>
      </c>
      <c r="Y98">
        <f t="shared" si="13"/>
        <v>0</v>
      </c>
      <c r="Z98">
        <f t="shared" si="13"/>
        <v>0</v>
      </c>
      <c r="AA98">
        <f t="shared" si="13"/>
        <v>-1.6010000000000746E-3</v>
      </c>
      <c r="AB98">
        <f t="shared" si="13"/>
        <v>-0.1349499999999999</v>
      </c>
      <c r="AC98">
        <f t="shared" si="13"/>
        <v>1859.8099999999977</v>
      </c>
      <c r="AD98">
        <f t="shared" si="13"/>
        <v>991.76000000000204</v>
      </c>
      <c r="AE98">
        <f t="shared" si="13"/>
        <v>15.017599999999987</v>
      </c>
      <c r="AF98">
        <f t="shared" si="13"/>
        <v>32786.900000000023</v>
      </c>
      <c r="AG98">
        <f t="shared" si="11"/>
        <v>853.03239999999573</v>
      </c>
    </row>
    <row r="99" spans="2:33" x14ac:dyDescent="0.35">
      <c r="B99">
        <f t="shared" si="8"/>
        <v>48</v>
      </c>
      <c r="C99">
        <f t="shared" si="5"/>
        <v>0</v>
      </c>
      <c r="D99">
        <f t="shared" si="5"/>
        <v>0</v>
      </c>
      <c r="E99">
        <f t="shared" si="5"/>
        <v>0</v>
      </c>
      <c r="F99">
        <f t="shared" si="14"/>
        <v>0.61421530000000002</v>
      </c>
      <c r="G99">
        <f t="shared" si="14"/>
        <v>19.806349999999998</v>
      </c>
      <c r="H99">
        <f t="shared" si="14"/>
        <v>59186.86</v>
      </c>
      <c r="I99">
        <f t="shared" si="14"/>
        <v>43831.9</v>
      </c>
      <c r="J99">
        <f t="shared" si="14"/>
        <v>0</v>
      </c>
      <c r="K99">
        <f t="shared" si="14"/>
        <v>383873.1</v>
      </c>
      <c r="M99">
        <f t="shared" si="15"/>
        <v>0</v>
      </c>
      <c r="N99">
        <f t="shared" si="15"/>
        <v>0</v>
      </c>
      <c r="O99">
        <f t="shared" si="15"/>
        <v>0</v>
      </c>
      <c r="P99">
        <f t="shared" si="12"/>
        <v>3.9762999999999327E-3</v>
      </c>
      <c r="Q99">
        <f t="shared" si="12"/>
        <v>0.10269000000000261</v>
      </c>
      <c r="R99">
        <f t="shared" si="12"/>
        <v>-1534.0900000000038</v>
      </c>
      <c r="S99">
        <f t="shared" si="12"/>
        <v>-1170.6200000000026</v>
      </c>
      <c r="T99">
        <f t="shared" si="12"/>
        <v>142.9579</v>
      </c>
      <c r="U99">
        <f t="shared" si="12"/>
        <v>-35768.699999999953</v>
      </c>
      <c r="V99">
        <f t="shared" si="10"/>
        <v>-506.42790000000105</v>
      </c>
      <c r="X99">
        <f t="shared" si="13"/>
        <v>0</v>
      </c>
      <c r="Y99">
        <f t="shared" si="13"/>
        <v>0</v>
      </c>
      <c r="Z99">
        <f t="shared" si="13"/>
        <v>0</v>
      </c>
      <c r="AA99">
        <f t="shared" si="13"/>
        <v>-9.3223000000000056E-3</v>
      </c>
      <c r="AB99">
        <f t="shared" si="13"/>
        <v>-0.18957999999999942</v>
      </c>
      <c r="AC99">
        <f t="shared" si="13"/>
        <v>950.90000000000146</v>
      </c>
      <c r="AD99">
        <f t="shared" si="13"/>
        <v>922.59000000000378</v>
      </c>
      <c r="AE99">
        <f t="shared" si="13"/>
        <v>41.893500000000017</v>
      </c>
      <c r="AF99">
        <f t="shared" si="13"/>
        <v>24678.699999999953</v>
      </c>
      <c r="AG99">
        <f t="shared" si="11"/>
        <v>-13.583500000002346</v>
      </c>
    </row>
    <row r="100" spans="2:33" x14ac:dyDescent="0.35">
      <c r="B100">
        <f t="shared" si="8"/>
        <v>49</v>
      </c>
      <c r="C100">
        <f t="shared" si="5"/>
        <v>0</v>
      </c>
      <c r="D100">
        <f t="shared" si="5"/>
        <v>0</v>
      </c>
      <c r="E100">
        <f t="shared" si="5"/>
        <v>0</v>
      </c>
      <c r="F100">
        <f t="shared" si="14"/>
        <v>0.60527730000000002</v>
      </c>
      <c r="G100">
        <f t="shared" si="14"/>
        <v>19.557459999999999</v>
      </c>
      <c r="H100">
        <f t="shared" si="14"/>
        <v>60375.41</v>
      </c>
      <c r="I100">
        <f t="shared" si="14"/>
        <v>44275.07</v>
      </c>
      <c r="J100">
        <f t="shared" si="14"/>
        <v>0</v>
      </c>
      <c r="K100">
        <f t="shared" si="14"/>
        <v>409527.1</v>
      </c>
      <c r="M100">
        <f t="shared" si="15"/>
        <v>0</v>
      </c>
      <c r="N100">
        <f t="shared" si="15"/>
        <v>0</v>
      </c>
      <c r="O100">
        <f t="shared" si="15"/>
        <v>0</v>
      </c>
      <c r="P100">
        <f t="shared" si="12"/>
        <v>9.5473000000000363E-3</v>
      </c>
      <c r="Q100">
        <f t="shared" si="12"/>
        <v>0.40217000000000169</v>
      </c>
      <c r="R100">
        <f t="shared" si="12"/>
        <v>-1346.9000000000015</v>
      </c>
      <c r="S100">
        <f t="shared" si="12"/>
        <v>-1462.9099999999962</v>
      </c>
      <c r="T100">
        <f t="shared" si="12"/>
        <v>133.70259999999999</v>
      </c>
      <c r="U100">
        <f t="shared" si="12"/>
        <v>-40370.299999999988</v>
      </c>
      <c r="V100">
        <f t="shared" si="10"/>
        <v>-17.692600000005314</v>
      </c>
      <c r="X100">
        <f t="shared" si="13"/>
        <v>0</v>
      </c>
      <c r="Y100">
        <f t="shared" si="13"/>
        <v>0</v>
      </c>
      <c r="Z100">
        <f t="shared" si="13"/>
        <v>0</v>
      </c>
      <c r="AA100">
        <f t="shared" si="13"/>
        <v>7.6719999999996791E-4</v>
      </c>
      <c r="AB100">
        <f t="shared" si="13"/>
        <v>-0.11959000000000231</v>
      </c>
      <c r="AC100">
        <f t="shared" si="13"/>
        <v>931.02999999999884</v>
      </c>
      <c r="AD100">
        <f t="shared" si="13"/>
        <v>1046.489999999998</v>
      </c>
      <c r="AE100">
        <f t="shared" si="13"/>
        <v>7.4291000000000054</v>
      </c>
      <c r="AF100">
        <f t="shared" si="13"/>
        <v>26109.900000000023</v>
      </c>
      <c r="AG100">
        <f t="shared" si="11"/>
        <v>-122.88909999999919</v>
      </c>
    </row>
    <row r="101" spans="2:33" x14ac:dyDescent="0.35">
      <c r="B101">
        <f t="shared" si="8"/>
        <v>50</v>
      </c>
      <c r="C101">
        <f t="shared" si="5"/>
        <v>0</v>
      </c>
      <c r="D101">
        <f t="shared" si="5"/>
        <v>0</v>
      </c>
      <c r="E101">
        <f t="shared" si="5"/>
        <v>0</v>
      </c>
      <c r="F101">
        <f t="shared" si="14"/>
        <v>0.6130873</v>
      </c>
      <c r="G101">
        <f t="shared" si="14"/>
        <v>19.928989999999999</v>
      </c>
      <c r="H101">
        <f t="shared" si="14"/>
        <v>61652.89</v>
      </c>
      <c r="I101">
        <f t="shared" si="14"/>
        <v>44399.34</v>
      </c>
      <c r="J101">
        <f t="shared" si="14"/>
        <v>0</v>
      </c>
      <c r="K101">
        <f t="shared" si="14"/>
        <v>429740</v>
      </c>
      <c r="M101">
        <f t="shared" si="15"/>
        <v>0</v>
      </c>
      <c r="N101">
        <f t="shared" si="15"/>
        <v>0</v>
      </c>
      <c r="O101">
        <f t="shared" si="15"/>
        <v>0</v>
      </c>
      <c r="P101">
        <f t="shared" ref="P101:U116" si="16">IF(AND(ISNUMBER(P35),ISNUMBER(F35)),P35-F35,"")</f>
        <v>3.7900000000001821E-4</v>
      </c>
      <c r="Q101">
        <f t="shared" si="16"/>
        <v>0.18402000000000029</v>
      </c>
      <c r="R101">
        <f t="shared" si="16"/>
        <v>-1644.8000000000029</v>
      </c>
      <c r="S101">
        <f t="shared" si="16"/>
        <v>-1436.3999999999942</v>
      </c>
      <c r="T101">
        <f t="shared" si="16"/>
        <v>123.9552</v>
      </c>
      <c r="U101">
        <f t="shared" si="16"/>
        <v>-38979.900000000023</v>
      </c>
      <c r="V101">
        <f t="shared" si="10"/>
        <v>-332.35520000000884</v>
      </c>
      <c r="X101">
        <f t="shared" ref="X101:AF116" si="17">IF(AND(ISNUMBER(X35),ISNUMBER(M35)),X35-M35,"")</f>
        <v>0</v>
      </c>
      <c r="Y101">
        <f t="shared" si="17"/>
        <v>0</v>
      </c>
      <c r="Z101">
        <f t="shared" si="17"/>
        <v>0</v>
      </c>
      <c r="AA101">
        <f t="shared" si="17"/>
        <v>-2.9484000000000732E-3</v>
      </c>
      <c r="AB101">
        <f t="shared" si="17"/>
        <v>-0.43749000000000038</v>
      </c>
      <c r="AC101">
        <f t="shared" si="17"/>
        <v>1180.2000000000044</v>
      </c>
      <c r="AD101">
        <f t="shared" si="17"/>
        <v>1241.9199999999983</v>
      </c>
      <c r="AE101">
        <f t="shared" si="17"/>
        <v>-3.3551000000000073</v>
      </c>
      <c r="AF101">
        <f t="shared" si="17"/>
        <v>25727</v>
      </c>
      <c r="AG101">
        <f t="shared" si="11"/>
        <v>-58.364899999993895</v>
      </c>
    </row>
    <row r="102" spans="2:33" x14ac:dyDescent="0.35">
      <c r="B102">
        <f t="shared" si="8"/>
        <v>51</v>
      </c>
      <c r="C102">
        <f t="shared" si="5"/>
        <v>0</v>
      </c>
      <c r="D102">
        <f t="shared" si="5"/>
        <v>0</v>
      </c>
      <c r="E102">
        <f t="shared" si="5"/>
        <v>0</v>
      </c>
      <c r="F102">
        <f t="shared" ref="F102:K117" si="18">IF(ISNUMBER(F36),F36,"")</f>
        <v>0.61200469999999996</v>
      </c>
      <c r="G102">
        <f t="shared" si="18"/>
        <v>19.991109999999999</v>
      </c>
      <c r="H102">
        <f t="shared" si="18"/>
        <v>62662.68</v>
      </c>
      <c r="I102">
        <f t="shared" si="18"/>
        <v>44674.720000000001</v>
      </c>
      <c r="J102">
        <f t="shared" si="18"/>
        <v>0</v>
      </c>
      <c r="K102">
        <f t="shared" si="18"/>
        <v>451750.40000000002</v>
      </c>
      <c r="M102">
        <f t="shared" ref="M102:O117" si="19">IF(ISNUMBER(M36),M36,"")</f>
        <v>0</v>
      </c>
      <c r="N102">
        <f t="shared" si="19"/>
        <v>0</v>
      </c>
      <c r="O102">
        <f t="shared" si="19"/>
        <v>0</v>
      </c>
      <c r="P102">
        <f t="shared" si="16"/>
        <v>6.5219999999999168E-4</v>
      </c>
      <c r="Q102">
        <f t="shared" si="16"/>
        <v>8.680000000000021E-2</v>
      </c>
      <c r="R102">
        <f t="shared" si="16"/>
        <v>-856.48999999999796</v>
      </c>
      <c r="S102">
        <f t="shared" si="16"/>
        <v>-1286.4599999999991</v>
      </c>
      <c r="T102">
        <f t="shared" si="16"/>
        <v>96.346639999999994</v>
      </c>
      <c r="U102">
        <f t="shared" si="16"/>
        <v>-33575.600000000035</v>
      </c>
      <c r="V102">
        <f t="shared" si="10"/>
        <v>333.62336000000118</v>
      </c>
      <c r="X102">
        <f t="shared" si="17"/>
        <v>0</v>
      </c>
      <c r="Y102">
        <f t="shared" si="17"/>
        <v>0</v>
      </c>
      <c r="Z102">
        <f t="shared" si="17"/>
        <v>0</v>
      </c>
      <c r="AA102">
        <f t="shared" si="17"/>
        <v>-1.3192999999999122E-3</v>
      </c>
      <c r="AB102">
        <f t="shared" si="17"/>
        <v>-0.10394999999999754</v>
      </c>
      <c r="AC102">
        <f t="shared" si="17"/>
        <v>695.44999999999709</v>
      </c>
      <c r="AD102">
        <f t="shared" si="17"/>
        <v>898.18000000000029</v>
      </c>
      <c r="AE102">
        <f t="shared" si="17"/>
        <v>-6.9234099999999899</v>
      </c>
      <c r="AF102">
        <f t="shared" si="17"/>
        <v>20400.700000000012</v>
      </c>
      <c r="AG102">
        <f t="shared" si="11"/>
        <v>-195.80659000000321</v>
      </c>
    </row>
    <row r="103" spans="2:33" x14ac:dyDescent="0.35">
      <c r="B103">
        <f t="shared" si="8"/>
        <v>52</v>
      </c>
      <c r="C103">
        <f t="shared" si="5"/>
        <v>0</v>
      </c>
      <c r="D103">
        <f t="shared" si="5"/>
        <v>0</v>
      </c>
      <c r="E103">
        <f t="shared" si="5"/>
        <v>0</v>
      </c>
      <c r="F103">
        <f t="shared" si="18"/>
        <v>0.61108260000000003</v>
      </c>
      <c r="G103">
        <f t="shared" si="18"/>
        <v>20.128530000000001</v>
      </c>
      <c r="H103">
        <f t="shared" si="18"/>
        <v>64529.73</v>
      </c>
      <c r="I103">
        <f t="shared" si="18"/>
        <v>44764.04</v>
      </c>
      <c r="J103">
        <f t="shared" si="18"/>
        <v>0</v>
      </c>
      <c r="K103">
        <f t="shared" si="18"/>
        <v>476031</v>
      </c>
      <c r="M103">
        <f t="shared" si="19"/>
        <v>0</v>
      </c>
      <c r="N103">
        <f t="shared" si="19"/>
        <v>0</v>
      </c>
      <c r="O103">
        <f t="shared" si="19"/>
        <v>0</v>
      </c>
      <c r="P103">
        <f t="shared" si="16"/>
        <v>-1.0042400000000007E-2</v>
      </c>
      <c r="Q103">
        <f t="shared" si="16"/>
        <v>-0.12815000000000154</v>
      </c>
      <c r="R103">
        <f t="shared" si="16"/>
        <v>-1444.0900000000038</v>
      </c>
      <c r="S103">
        <f t="shared" si="16"/>
        <v>-816.62000000000262</v>
      </c>
      <c r="T103">
        <f t="shared" si="16"/>
        <v>79.468279999999993</v>
      </c>
      <c r="U103">
        <f t="shared" si="16"/>
        <v>-25605.900000000023</v>
      </c>
      <c r="V103">
        <f t="shared" si="10"/>
        <v>-706.93828000000121</v>
      </c>
      <c r="X103">
        <f t="shared" si="17"/>
        <v>0</v>
      </c>
      <c r="Y103">
        <f t="shared" si="17"/>
        <v>0</v>
      </c>
      <c r="Z103">
        <f t="shared" si="17"/>
        <v>0</v>
      </c>
      <c r="AA103">
        <f t="shared" si="17"/>
        <v>5.5959999999999344E-4</v>
      </c>
      <c r="AB103">
        <f t="shared" si="17"/>
        <v>-0.20577000000000112</v>
      </c>
      <c r="AC103">
        <f t="shared" si="17"/>
        <v>100.5</v>
      </c>
      <c r="AD103">
        <f t="shared" si="17"/>
        <v>611.09000000000378</v>
      </c>
      <c r="AE103">
        <f t="shared" si="17"/>
        <v>11.353960000000001</v>
      </c>
      <c r="AF103">
        <f t="shared" si="17"/>
        <v>11734</v>
      </c>
      <c r="AG103">
        <f t="shared" si="11"/>
        <v>-521.94396000000381</v>
      </c>
    </row>
    <row r="104" spans="2:33" x14ac:dyDescent="0.35">
      <c r="B104">
        <f t="shared" si="8"/>
        <v>53</v>
      </c>
      <c r="C104">
        <f t="shared" si="5"/>
        <v>0</v>
      </c>
      <c r="D104">
        <f t="shared" si="5"/>
        <v>0</v>
      </c>
      <c r="E104">
        <f t="shared" si="5"/>
        <v>0</v>
      </c>
      <c r="F104">
        <f t="shared" si="18"/>
        <v>0.59935320000000003</v>
      </c>
      <c r="G104">
        <f t="shared" si="18"/>
        <v>19.748380000000001</v>
      </c>
      <c r="H104">
        <f t="shared" si="18"/>
        <v>64940.28</v>
      </c>
      <c r="I104">
        <f t="shared" si="18"/>
        <v>45226.32</v>
      </c>
      <c r="J104">
        <f t="shared" si="18"/>
        <v>0</v>
      </c>
      <c r="K104">
        <f t="shared" si="18"/>
        <v>500835.6</v>
      </c>
      <c r="M104">
        <f t="shared" si="19"/>
        <v>0</v>
      </c>
      <c r="N104">
        <f t="shared" si="19"/>
        <v>0</v>
      </c>
      <c r="O104">
        <f t="shared" si="19"/>
        <v>0</v>
      </c>
      <c r="P104">
        <f t="shared" si="16"/>
        <v>-3.9508999999999794E-3</v>
      </c>
      <c r="Q104">
        <f t="shared" si="16"/>
        <v>0.35851999999999862</v>
      </c>
      <c r="R104">
        <f t="shared" si="16"/>
        <v>-45.619999999995343</v>
      </c>
      <c r="S104">
        <f t="shared" si="16"/>
        <v>-989.25</v>
      </c>
      <c r="T104">
        <f t="shared" si="16"/>
        <v>49.931310000000003</v>
      </c>
      <c r="U104">
        <f t="shared" si="16"/>
        <v>-22023.5</v>
      </c>
      <c r="V104">
        <f t="shared" si="10"/>
        <v>893.69869000000472</v>
      </c>
      <c r="X104">
        <f t="shared" si="17"/>
        <v>0</v>
      </c>
      <c r="Y104">
        <f t="shared" si="17"/>
        <v>0</v>
      </c>
      <c r="Z104">
        <f t="shared" si="17"/>
        <v>0</v>
      </c>
      <c r="AA104">
        <f t="shared" si="17"/>
        <v>1.9479999999999498E-3</v>
      </c>
      <c r="AB104">
        <f t="shared" si="17"/>
        <v>-0.12546999999999997</v>
      </c>
      <c r="AC104">
        <f t="shared" si="17"/>
        <v>-996.51000000000204</v>
      </c>
      <c r="AD104">
        <f t="shared" si="17"/>
        <v>263.90000000000146</v>
      </c>
      <c r="AE104">
        <f t="shared" si="17"/>
        <v>21.951119999999996</v>
      </c>
      <c r="AF104">
        <f t="shared" si="17"/>
        <v>4894.8000000000466</v>
      </c>
      <c r="AG104">
        <f t="shared" si="11"/>
        <v>-1282.3611200000034</v>
      </c>
    </row>
    <row r="105" spans="2:33" x14ac:dyDescent="0.35">
      <c r="B105">
        <f t="shared" si="8"/>
        <v>54</v>
      </c>
      <c r="C105">
        <f t="shared" si="5"/>
        <v>0</v>
      </c>
      <c r="D105">
        <f t="shared" si="5"/>
        <v>0</v>
      </c>
      <c r="E105">
        <f t="shared" si="5"/>
        <v>0</v>
      </c>
      <c r="F105">
        <f t="shared" si="18"/>
        <v>0.59098410000000001</v>
      </c>
      <c r="G105">
        <f t="shared" si="18"/>
        <v>20.027560000000001</v>
      </c>
      <c r="H105">
        <f t="shared" si="18"/>
        <v>66976.39</v>
      </c>
      <c r="I105">
        <f t="shared" si="18"/>
        <v>45360.1</v>
      </c>
      <c r="J105">
        <f t="shared" si="18"/>
        <v>0</v>
      </c>
      <c r="K105">
        <f t="shared" si="18"/>
        <v>535813.80000000005</v>
      </c>
      <c r="M105">
        <f t="shared" si="19"/>
        <v>0</v>
      </c>
      <c r="N105">
        <f t="shared" si="19"/>
        <v>0</v>
      </c>
      <c r="O105">
        <f t="shared" si="19"/>
        <v>0</v>
      </c>
      <c r="P105">
        <f t="shared" si="16"/>
        <v>-4.8291000000000306E-3</v>
      </c>
      <c r="Q105">
        <f t="shared" si="16"/>
        <v>0.15603999999999729</v>
      </c>
      <c r="R105">
        <f t="shared" si="16"/>
        <v>-885.22000000000116</v>
      </c>
      <c r="S105">
        <f t="shared" si="16"/>
        <v>-992.93999999999505</v>
      </c>
      <c r="T105">
        <f t="shared" si="16"/>
        <v>70.010670000000005</v>
      </c>
      <c r="U105">
        <f t="shared" si="16"/>
        <v>-26262.900000000023</v>
      </c>
      <c r="V105">
        <f t="shared" si="10"/>
        <v>37.709329999993884</v>
      </c>
      <c r="X105">
        <f t="shared" si="17"/>
        <v>0</v>
      </c>
      <c r="Y105">
        <f t="shared" si="17"/>
        <v>0</v>
      </c>
      <c r="Z105">
        <f t="shared" si="17"/>
        <v>0</v>
      </c>
      <c r="AA105">
        <f t="shared" si="17"/>
        <v>3.4676000000000151E-3</v>
      </c>
      <c r="AB105">
        <f t="shared" si="17"/>
        <v>-0.26837999999999695</v>
      </c>
      <c r="AC105">
        <f t="shared" si="17"/>
        <v>-635.61999999999534</v>
      </c>
      <c r="AD105">
        <f t="shared" si="17"/>
        <v>368.5399999999936</v>
      </c>
      <c r="AE105">
        <f t="shared" si="17"/>
        <v>-15.568830000000005</v>
      </c>
      <c r="AF105">
        <f t="shared" si="17"/>
        <v>3778.3999999999651</v>
      </c>
      <c r="AG105">
        <f t="shared" si="11"/>
        <v>-988.59116999998889</v>
      </c>
    </row>
    <row r="106" spans="2:33" x14ac:dyDescent="0.35">
      <c r="B106">
        <f t="shared" si="8"/>
        <v>55</v>
      </c>
      <c r="C106">
        <f t="shared" si="5"/>
        <v>0</v>
      </c>
      <c r="D106">
        <f t="shared" si="5"/>
        <v>0</v>
      </c>
      <c r="E106">
        <f t="shared" si="5"/>
        <v>0</v>
      </c>
      <c r="F106">
        <f t="shared" si="18"/>
        <v>0.57545610000000003</v>
      </c>
      <c r="G106">
        <f t="shared" si="18"/>
        <v>19.795639999999999</v>
      </c>
      <c r="H106">
        <f t="shared" si="18"/>
        <v>67570.38</v>
      </c>
      <c r="I106">
        <f t="shared" si="18"/>
        <v>45881.07</v>
      </c>
      <c r="J106">
        <f t="shared" si="18"/>
        <v>0</v>
      </c>
      <c r="K106">
        <f t="shared" si="18"/>
        <v>559601.6</v>
      </c>
      <c r="M106">
        <f t="shared" si="19"/>
        <v>0</v>
      </c>
      <c r="N106">
        <f t="shared" si="19"/>
        <v>0</v>
      </c>
      <c r="O106">
        <f t="shared" si="19"/>
        <v>0</v>
      </c>
      <c r="P106">
        <f t="shared" si="16"/>
        <v>-9.6848999999999963E-3</v>
      </c>
      <c r="Q106">
        <f t="shared" si="16"/>
        <v>-0.12443000000000026</v>
      </c>
      <c r="R106">
        <f t="shared" si="16"/>
        <v>-639.99000000000524</v>
      </c>
      <c r="S106">
        <f t="shared" si="16"/>
        <v>-873.47000000000116</v>
      </c>
      <c r="T106">
        <f t="shared" si="16"/>
        <v>49.974460000000001</v>
      </c>
      <c r="U106">
        <f t="shared" si="16"/>
        <v>-28699.5</v>
      </c>
      <c r="V106">
        <f t="shared" si="10"/>
        <v>183.5055399999959</v>
      </c>
      <c r="X106">
        <f t="shared" si="17"/>
        <v>0</v>
      </c>
      <c r="Y106">
        <f t="shared" si="17"/>
        <v>0</v>
      </c>
      <c r="Z106">
        <f t="shared" si="17"/>
        <v>0</v>
      </c>
      <c r="AA106">
        <f t="shared" si="17"/>
        <v>6.6072999999999826E-3</v>
      </c>
      <c r="AB106">
        <f t="shared" si="17"/>
        <v>-7.2739999999999583E-2</v>
      </c>
      <c r="AC106">
        <f t="shared" si="17"/>
        <v>-928.94000000000233</v>
      </c>
      <c r="AD106">
        <f t="shared" si="17"/>
        <v>204.48999999999796</v>
      </c>
      <c r="AE106">
        <f t="shared" si="17"/>
        <v>-3.461269999999999</v>
      </c>
      <c r="AF106">
        <f t="shared" si="17"/>
        <v>4895</v>
      </c>
      <c r="AG106">
        <f t="shared" si="11"/>
        <v>-1129.9687300000003</v>
      </c>
    </row>
    <row r="107" spans="2:33" x14ac:dyDescent="0.35">
      <c r="B107">
        <f t="shared" si="8"/>
        <v>56</v>
      </c>
      <c r="C107">
        <f t="shared" si="5"/>
        <v>0</v>
      </c>
      <c r="D107">
        <f t="shared" si="5"/>
        <v>0</v>
      </c>
      <c r="E107">
        <f t="shared" si="5"/>
        <v>0</v>
      </c>
      <c r="F107">
        <f t="shared" si="18"/>
        <v>0.57374740000000002</v>
      </c>
      <c r="G107">
        <f t="shared" si="18"/>
        <v>20.398520000000001</v>
      </c>
      <c r="H107">
        <f t="shared" si="18"/>
        <v>69594.990000000005</v>
      </c>
      <c r="I107">
        <f t="shared" si="18"/>
        <v>45960.56</v>
      </c>
      <c r="J107">
        <f t="shared" si="18"/>
        <v>0</v>
      </c>
      <c r="K107">
        <f t="shared" si="18"/>
        <v>587900.30000000005</v>
      </c>
      <c r="M107">
        <f t="shared" si="19"/>
        <v>0</v>
      </c>
      <c r="N107">
        <f t="shared" si="19"/>
        <v>0</v>
      </c>
      <c r="O107">
        <f t="shared" si="19"/>
        <v>0</v>
      </c>
      <c r="P107">
        <f t="shared" si="16"/>
        <v>-1.2596300000000005E-2</v>
      </c>
      <c r="Q107">
        <f t="shared" si="16"/>
        <v>0.15972999999999971</v>
      </c>
      <c r="R107">
        <f t="shared" si="16"/>
        <v>-734.23000000001048</v>
      </c>
      <c r="S107">
        <f t="shared" si="16"/>
        <v>-646.81999999999971</v>
      </c>
      <c r="T107">
        <f t="shared" si="16"/>
        <v>40.186700000000002</v>
      </c>
      <c r="U107">
        <f t="shared" si="16"/>
        <v>-29072.900000000023</v>
      </c>
      <c r="V107">
        <f t="shared" si="10"/>
        <v>-127.59670000001074</v>
      </c>
      <c r="X107">
        <f t="shared" si="17"/>
        <v>0</v>
      </c>
      <c r="Y107">
        <f t="shared" si="17"/>
        <v>0</v>
      </c>
      <c r="Z107">
        <f t="shared" si="17"/>
        <v>0</v>
      </c>
      <c r="AA107">
        <f t="shared" si="17"/>
        <v>1.0222700000000029E-2</v>
      </c>
      <c r="AB107">
        <f t="shared" si="17"/>
        <v>-0.14534000000000091</v>
      </c>
      <c r="AC107">
        <f t="shared" si="17"/>
        <v>-1121.429999999993</v>
      </c>
      <c r="AD107">
        <f t="shared" si="17"/>
        <v>151.91000000000349</v>
      </c>
      <c r="AE107">
        <f t="shared" si="17"/>
        <v>11.742429999999999</v>
      </c>
      <c r="AF107">
        <f t="shared" si="17"/>
        <v>3301.5</v>
      </c>
      <c r="AG107">
        <f t="shared" si="11"/>
        <v>-1285.0824299999965</v>
      </c>
    </row>
    <row r="108" spans="2:33" x14ac:dyDescent="0.35">
      <c r="B108">
        <f t="shared" si="8"/>
        <v>57</v>
      </c>
      <c r="C108">
        <f t="shared" si="5"/>
        <v>0</v>
      </c>
      <c r="D108">
        <f t="shared" si="5"/>
        <v>0</v>
      </c>
      <c r="E108">
        <f t="shared" si="5"/>
        <v>0</v>
      </c>
      <c r="F108">
        <f t="shared" si="18"/>
        <v>0.54567019999999999</v>
      </c>
      <c r="G108">
        <f t="shared" si="18"/>
        <v>19.934629999999999</v>
      </c>
      <c r="H108">
        <f t="shared" si="18"/>
        <v>71279.66</v>
      </c>
      <c r="I108">
        <f t="shared" si="18"/>
        <v>46222.53</v>
      </c>
      <c r="J108">
        <f t="shared" si="18"/>
        <v>0</v>
      </c>
      <c r="K108">
        <f t="shared" si="18"/>
        <v>619924.19999999995</v>
      </c>
      <c r="M108">
        <f t="shared" si="19"/>
        <v>0</v>
      </c>
      <c r="N108">
        <f t="shared" si="19"/>
        <v>0</v>
      </c>
      <c r="O108">
        <f t="shared" si="19"/>
        <v>0</v>
      </c>
      <c r="P108">
        <f t="shared" si="16"/>
        <v>-9.3136999999999803E-3</v>
      </c>
      <c r="Q108">
        <f t="shared" si="16"/>
        <v>0.12179000000000073</v>
      </c>
      <c r="R108">
        <f t="shared" si="16"/>
        <v>-1251.5200000000041</v>
      </c>
      <c r="S108">
        <f t="shared" si="16"/>
        <v>-804</v>
      </c>
      <c r="T108">
        <f t="shared" si="16"/>
        <v>33.263199999999998</v>
      </c>
      <c r="U108">
        <f t="shared" si="16"/>
        <v>-32967.399999999907</v>
      </c>
      <c r="V108">
        <f t="shared" si="10"/>
        <v>-480.78320000000417</v>
      </c>
      <c r="X108">
        <f t="shared" si="17"/>
        <v>0</v>
      </c>
      <c r="Y108">
        <f t="shared" si="17"/>
        <v>0</v>
      </c>
      <c r="Z108">
        <f t="shared" si="17"/>
        <v>0</v>
      </c>
      <c r="AA108">
        <f t="shared" si="17"/>
        <v>4.7589999999997357E-4</v>
      </c>
      <c r="AB108">
        <f t="shared" si="17"/>
        <v>-0.11522000000000077</v>
      </c>
      <c r="AC108">
        <f t="shared" si="17"/>
        <v>-332.2899999999936</v>
      </c>
      <c r="AD108">
        <f t="shared" si="17"/>
        <v>243.12000000000262</v>
      </c>
      <c r="AE108">
        <f t="shared" si="17"/>
        <v>10.153400000000005</v>
      </c>
      <c r="AF108">
        <f t="shared" si="17"/>
        <v>3654.7999999999302</v>
      </c>
      <c r="AG108">
        <f t="shared" si="11"/>
        <v>-585.56339999999625</v>
      </c>
    </row>
    <row r="109" spans="2:33" x14ac:dyDescent="0.35">
      <c r="B109">
        <f t="shared" si="8"/>
        <v>58</v>
      </c>
      <c r="C109">
        <f t="shared" si="5"/>
        <v>0</v>
      </c>
      <c r="D109">
        <f t="shared" si="5"/>
        <v>0</v>
      </c>
      <c r="E109">
        <f t="shared" si="5"/>
        <v>0</v>
      </c>
      <c r="F109">
        <f t="shared" si="18"/>
        <v>0.51198790000000005</v>
      </c>
      <c r="G109">
        <f t="shared" si="18"/>
        <v>19.542400000000001</v>
      </c>
      <c r="H109">
        <f t="shared" si="18"/>
        <v>72456.11</v>
      </c>
      <c r="I109">
        <f t="shared" si="18"/>
        <v>47032.54</v>
      </c>
      <c r="J109">
        <f t="shared" si="18"/>
        <v>0</v>
      </c>
      <c r="K109">
        <f t="shared" si="18"/>
        <v>657669.6</v>
      </c>
      <c r="M109">
        <f t="shared" si="19"/>
        <v>0</v>
      </c>
      <c r="N109">
        <f t="shared" si="19"/>
        <v>0</v>
      </c>
      <c r="O109">
        <f t="shared" si="19"/>
        <v>0</v>
      </c>
      <c r="P109">
        <f t="shared" si="16"/>
        <v>1.349899999999904E-3</v>
      </c>
      <c r="Q109">
        <f t="shared" si="16"/>
        <v>0.30850999999999829</v>
      </c>
      <c r="R109">
        <f t="shared" si="16"/>
        <v>-1293.5500000000029</v>
      </c>
      <c r="S109">
        <f t="shared" si="16"/>
        <v>-1479.5200000000041</v>
      </c>
      <c r="T109">
        <f t="shared" si="16"/>
        <v>40.187190000000001</v>
      </c>
      <c r="U109">
        <f t="shared" si="16"/>
        <v>-51441.599999999977</v>
      </c>
      <c r="V109">
        <f t="shared" si="10"/>
        <v>145.78281000000106</v>
      </c>
      <c r="X109">
        <f t="shared" si="17"/>
        <v>0</v>
      </c>
      <c r="Y109">
        <f t="shared" si="17"/>
        <v>0</v>
      </c>
      <c r="Z109">
        <f t="shared" si="17"/>
        <v>0</v>
      </c>
      <c r="AA109">
        <f t="shared" si="17"/>
        <v>-2.1589999999993559E-4</v>
      </c>
      <c r="AB109">
        <f t="shared" si="17"/>
        <v>-0.16488000000000014</v>
      </c>
      <c r="AC109">
        <f t="shared" si="17"/>
        <v>-659.81999999999243</v>
      </c>
      <c r="AD109">
        <f t="shared" si="17"/>
        <v>803.66000000000349</v>
      </c>
      <c r="AE109">
        <f t="shared" si="17"/>
        <v>-19.021160000000002</v>
      </c>
      <c r="AF109">
        <f t="shared" si="17"/>
        <v>16393.800000000047</v>
      </c>
      <c r="AG109">
        <f t="shared" si="11"/>
        <v>-1444.4588399999959</v>
      </c>
    </row>
    <row r="110" spans="2:33" x14ac:dyDescent="0.35">
      <c r="B110">
        <f t="shared" si="8"/>
        <v>59</v>
      </c>
      <c r="C110">
        <f t="shared" si="5"/>
        <v>0</v>
      </c>
      <c r="D110">
        <f t="shared" si="5"/>
        <v>0</v>
      </c>
      <c r="E110">
        <f t="shared" si="5"/>
        <v>0</v>
      </c>
      <c r="F110">
        <f t="shared" si="18"/>
        <v>0.48765589999999998</v>
      </c>
      <c r="G110">
        <f t="shared" si="18"/>
        <v>20.09459</v>
      </c>
      <c r="H110">
        <f t="shared" si="18"/>
        <v>74348.69</v>
      </c>
      <c r="I110">
        <f t="shared" si="18"/>
        <v>47055.38</v>
      </c>
      <c r="J110">
        <f t="shared" si="18"/>
        <v>0</v>
      </c>
      <c r="K110">
        <f t="shared" si="18"/>
        <v>690178.2</v>
      </c>
      <c r="M110">
        <f t="shared" si="19"/>
        <v>0</v>
      </c>
      <c r="N110">
        <f t="shared" si="19"/>
        <v>0</v>
      </c>
      <c r="O110">
        <f t="shared" si="19"/>
        <v>0</v>
      </c>
      <c r="P110">
        <f t="shared" si="16"/>
        <v>6.4315000000000344E-3</v>
      </c>
      <c r="Q110">
        <f t="shared" si="16"/>
        <v>0.45605000000000118</v>
      </c>
      <c r="R110">
        <f t="shared" si="16"/>
        <v>-2077.6000000000058</v>
      </c>
      <c r="S110">
        <f t="shared" si="16"/>
        <v>-1888.5199999999968</v>
      </c>
      <c r="T110">
        <f t="shared" si="16"/>
        <v>28.761050000000001</v>
      </c>
      <c r="U110">
        <f t="shared" si="16"/>
        <v>-57082.199999999953</v>
      </c>
      <c r="V110">
        <f t="shared" si="10"/>
        <v>-217.84105000000909</v>
      </c>
      <c r="X110">
        <f t="shared" si="17"/>
        <v>0</v>
      </c>
      <c r="Y110">
        <f t="shared" si="17"/>
        <v>0</v>
      </c>
      <c r="Z110">
        <f t="shared" si="17"/>
        <v>0</v>
      </c>
      <c r="AA110">
        <f t="shared" si="17"/>
        <v>-9.1530000000000777E-4</v>
      </c>
      <c r="AB110">
        <f t="shared" si="17"/>
        <v>-0.10975000000000179</v>
      </c>
      <c r="AC110">
        <f t="shared" si="17"/>
        <v>812.44000000000233</v>
      </c>
      <c r="AD110">
        <f t="shared" si="17"/>
        <v>1095.9700000000012</v>
      </c>
      <c r="AE110">
        <f t="shared" si="17"/>
        <v>-9.5141600000000004</v>
      </c>
      <c r="AF110">
        <f t="shared" si="17"/>
        <v>27567.699999999953</v>
      </c>
      <c r="AG110">
        <f t="shared" si="11"/>
        <v>-274.01583999999889</v>
      </c>
    </row>
    <row r="111" spans="2:33" x14ac:dyDescent="0.35">
      <c r="B111">
        <f t="shared" si="8"/>
        <v>60</v>
      </c>
      <c r="C111">
        <f t="shared" si="5"/>
        <v>0</v>
      </c>
      <c r="D111">
        <f t="shared" si="5"/>
        <v>0</v>
      </c>
      <c r="E111">
        <f t="shared" si="5"/>
        <v>0</v>
      </c>
      <c r="F111">
        <f t="shared" si="18"/>
        <v>0.44473040000000003</v>
      </c>
      <c r="G111">
        <f t="shared" si="18"/>
        <v>19.114629999999998</v>
      </c>
      <c r="H111">
        <f t="shared" si="18"/>
        <v>74593.320000000007</v>
      </c>
      <c r="I111">
        <f t="shared" si="18"/>
        <v>46825.17</v>
      </c>
      <c r="J111">
        <f t="shared" si="18"/>
        <v>0</v>
      </c>
      <c r="K111">
        <f t="shared" si="18"/>
        <v>722855.1</v>
      </c>
      <c r="M111">
        <f t="shared" si="19"/>
        <v>0</v>
      </c>
      <c r="N111">
        <f t="shared" si="19"/>
        <v>0</v>
      </c>
      <c r="O111">
        <f t="shared" si="19"/>
        <v>0</v>
      </c>
      <c r="P111">
        <f t="shared" si="16"/>
        <v>3.0860999999999805E-3</v>
      </c>
      <c r="Q111">
        <f t="shared" si="16"/>
        <v>0.11206000000000316</v>
      </c>
      <c r="R111">
        <f t="shared" si="16"/>
        <v>-2327.7900000000081</v>
      </c>
      <c r="S111">
        <f t="shared" si="16"/>
        <v>-1478.9399999999951</v>
      </c>
      <c r="T111">
        <f t="shared" si="16"/>
        <v>20.570740000000001</v>
      </c>
      <c r="U111">
        <f t="shared" si="16"/>
        <v>-50000.699999999953</v>
      </c>
      <c r="V111">
        <f t="shared" si="10"/>
        <v>-869.42074000001321</v>
      </c>
      <c r="X111">
        <f t="shared" si="17"/>
        <v>0</v>
      </c>
      <c r="Y111">
        <f t="shared" si="17"/>
        <v>0</v>
      </c>
      <c r="Z111">
        <f t="shared" si="17"/>
        <v>0</v>
      </c>
      <c r="AA111">
        <f t="shared" si="17"/>
        <v>-5.0211000000000006E-3</v>
      </c>
      <c r="AB111">
        <f t="shared" si="17"/>
        <v>8.9100000000001955E-3</v>
      </c>
      <c r="AC111">
        <f t="shared" si="17"/>
        <v>836.83999999999651</v>
      </c>
      <c r="AD111">
        <f t="shared" si="17"/>
        <v>1163.989999999998</v>
      </c>
      <c r="AE111">
        <f t="shared" si="17"/>
        <v>-8.8025000000000002</v>
      </c>
      <c r="AF111">
        <f t="shared" si="17"/>
        <v>28054</v>
      </c>
      <c r="AG111">
        <f t="shared" si="11"/>
        <v>-318.34750000000145</v>
      </c>
    </row>
    <row r="112" spans="2:33" x14ac:dyDescent="0.35">
      <c r="B112">
        <f t="shared" si="8"/>
        <v>61</v>
      </c>
      <c r="C112">
        <f t="shared" si="5"/>
        <v>0</v>
      </c>
      <c r="D112">
        <f t="shared" si="5"/>
        <v>0</v>
      </c>
      <c r="E112">
        <f t="shared" si="5"/>
        <v>0</v>
      </c>
      <c r="F112">
        <f t="shared" si="18"/>
        <v>0.40795130000000002</v>
      </c>
      <c r="G112">
        <f t="shared" si="18"/>
        <v>18.765160000000002</v>
      </c>
      <c r="H112">
        <f t="shared" si="18"/>
        <v>75356.59</v>
      </c>
      <c r="I112">
        <f t="shared" si="18"/>
        <v>46737.91</v>
      </c>
      <c r="J112">
        <f t="shared" si="18"/>
        <v>0</v>
      </c>
      <c r="K112">
        <f t="shared" si="18"/>
        <v>750476</v>
      </c>
      <c r="M112">
        <f t="shared" si="19"/>
        <v>0</v>
      </c>
      <c r="N112">
        <f t="shared" si="19"/>
        <v>0</v>
      </c>
      <c r="O112">
        <f t="shared" si="19"/>
        <v>0</v>
      </c>
      <c r="P112">
        <f t="shared" si="16"/>
        <v>-1.4308000000000098E-3</v>
      </c>
      <c r="Q112">
        <f t="shared" si="16"/>
        <v>0.26032999999999973</v>
      </c>
      <c r="R112">
        <f t="shared" si="16"/>
        <v>-988.67999999999302</v>
      </c>
      <c r="S112">
        <f t="shared" si="16"/>
        <v>-1393.8100000000049</v>
      </c>
      <c r="T112">
        <f t="shared" si="16"/>
        <v>13.42075</v>
      </c>
      <c r="U112">
        <f t="shared" si="16"/>
        <v>-35428.400000000023</v>
      </c>
      <c r="V112">
        <f t="shared" si="10"/>
        <v>391.70925000001193</v>
      </c>
      <c r="X112">
        <f t="shared" si="17"/>
        <v>0</v>
      </c>
      <c r="Y112">
        <f t="shared" si="17"/>
        <v>0</v>
      </c>
      <c r="Z112">
        <f t="shared" si="17"/>
        <v>0</v>
      </c>
      <c r="AA112">
        <f t="shared" si="17"/>
        <v>3.60729999999998E-3</v>
      </c>
      <c r="AB112">
        <f t="shared" si="17"/>
        <v>-5.2960000000002339E-2</v>
      </c>
      <c r="AC112">
        <f t="shared" si="17"/>
        <v>-175.41999999999825</v>
      </c>
      <c r="AD112">
        <f t="shared" si="17"/>
        <v>924.91999999999825</v>
      </c>
      <c r="AE112">
        <f t="shared" si="17"/>
        <v>-2.7120300000000004</v>
      </c>
      <c r="AF112">
        <f t="shared" si="17"/>
        <v>25266.099999999977</v>
      </c>
      <c r="AG112">
        <f t="shared" si="11"/>
        <v>-1097.6279699999966</v>
      </c>
    </row>
    <row r="113" spans="2:33" x14ac:dyDescent="0.35">
      <c r="B113">
        <f t="shared" si="8"/>
        <v>62</v>
      </c>
      <c r="C113">
        <f t="shared" si="5"/>
        <v>0</v>
      </c>
      <c r="D113">
        <f t="shared" si="5"/>
        <v>0</v>
      </c>
      <c r="E113">
        <f t="shared" si="5"/>
        <v>0</v>
      </c>
      <c r="F113">
        <f t="shared" si="18"/>
        <v>0.38014589999999998</v>
      </c>
      <c r="G113">
        <f t="shared" si="18"/>
        <v>19.8917</v>
      </c>
      <c r="H113">
        <f t="shared" si="18"/>
        <v>77074.31</v>
      </c>
      <c r="I113">
        <f t="shared" si="18"/>
        <v>46022.18</v>
      </c>
      <c r="J113">
        <f t="shared" si="18"/>
        <v>0</v>
      </c>
      <c r="K113">
        <f t="shared" si="18"/>
        <v>765973.2</v>
      </c>
      <c r="M113">
        <f t="shared" si="19"/>
        <v>0</v>
      </c>
      <c r="N113">
        <f t="shared" si="19"/>
        <v>0</v>
      </c>
      <c r="O113">
        <f t="shared" si="19"/>
        <v>0</v>
      </c>
      <c r="P113">
        <f t="shared" si="16"/>
        <v>-2.2173999999999805E-3</v>
      </c>
      <c r="Q113">
        <f t="shared" si="16"/>
        <v>-8.6149999999999949E-2</v>
      </c>
      <c r="R113">
        <f t="shared" si="16"/>
        <v>-701.5399999999936</v>
      </c>
      <c r="S113">
        <f t="shared" si="16"/>
        <v>-392.58000000000175</v>
      </c>
      <c r="T113">
        <f t="shared" si="16"/>
        <v>17.532070000000001</v>
      </c>
      <c r="U113">
        <f t="shared" si="16"/>
        <v>-7675.0999999999767</v>
      </c>
      <c r="V113">
        <f t="shared" si="10"/>
        <v>-326.49206999999183</v>
      </c>
      <c r="X113">
        <f t="shared" si="17"/>
        <v>0</v>
      </c>
      <c r="Y113">
        <f t="shared" si="17"/>
        <v>0</v>
      </c>
      <c r="Z113">
        <f t="shared" si="17"/>
        <v>0</v>
      </c>
      <c r="AA113">
        <f t="shared" si="17"/>
        <v>7.4391999999999792E-3</v>
      </c>
      <c r="AB113">
        <f t="shared" si="17"/>
        <v>3.4389999999998366E-2</v>
      </c>
      <c r="AC113">
        <f t="shared" si="17"/>
        <v>140.22999999999593</v>
      </c>
      <c r="AD113">
        <f t="shared" si="17"/>
        <v>437.18000000000029</v>
      </c>
      <c r="AE113">
        <f t="shared" si="17"/>
        <v>-5.2570200000000007</v>
      </c>
      <c r="AF113">
        <f t="shared" si="17"/>
        <v>16100.5</v>
      </c>
      <c r="AG113">
        <f t="shared" si="11"/>
        <v>-291.69298000000435</v>
      </c>
    </row>
    <row r="114" spans="2:33" x14ac:dyDescent="0.35">
      <c r="B114">
        <f t="shared" si="8"/>
        <v>63</v>
      </c>
      <c r="C114">
        <f t="shared" si="5"/>
        <v>0</v>
      </c>
      <c r="D114">
        <f t="shared" si="5"/>
        <v>0</v>
      </c>
      <c r="E114">
        <f t="shared" si="5"/>
        <v>0</v>
      </c>
      <c r="F114">
        <f t="shared" si="18"/>
        <v>0.33846349999999997</v>
      </c>
      <c r="G114">
        <f t="shared" si="18"/>
        <v>18.855789999999999</v>
      </c>
      <c r="H114">
        <f t="shared" si="18"/>
        <v>78200.62</v>
      </c>
      <c r="I114">
        <f t="shared" si="18"/>
        <v>46120.05</v>
      </c>
      <c r="J114">
        <f t="shared" si="18"/>
        <v>0</v>
      </c>
      <c r="K114">
        <f t="shared" si="18"/>
        <v>807471.1</v>
      </c>
      <c r="M114">
        <f t="shared" si="19"/>
        <v>0</v>
      </c>
      <c r="N114">
        <f t="shared" si="19"/>
        <v>0</v>
      </c>
      <c r="O114">
        <f t="shared" si="19"/>
        <v>0</v>
      </c>
      <c r="P114">
        <f t="shared" si="16"/>
        <v>-1.1279999999996848E-4</v>
      </c>
      <c r="Q114">
        <f t="shared" si="16"/>
        <v>0.19322999999999979</v>
      </c>
      <c r="R114">
        <f t="shared" si="16"/>
        <v>-1004.7299999999959</v>
      </c>
      <c r="S114">
        <f t="shared" si="16"/>
        <v>-231.92000000000553</v>
      </c>
      <c r="T114">
        <f t="shared" si="16"/>
        <v>9.2433239999999994</v>
      </c>
      <c r="U114">
        <f t="shared" si="16"/>
        <v>-10337.900000000023</v>
      </c>
      <c r="V114">
        <f t="shared" si="10"/>
        <v>-782.05332399999043</v>
      </c>
      <c r="X114">
        <f t="shared" si="17"/>
        <v>0</v>
      </c>
      <c r="Y114">
        <f t="shared" si="17"/>
        <v>0</v>
      </c>
      <c r="Z114">
        <f t="shared" si="17"/>
        <v>0</v>
      </c>
      <c r="AA114">
        <f t="shared" si="17"/>
        <v>3.9739999999999776E-3</v>
      </c>
      <c r="AB114">
        <f t="shared" si="17"/>
        <v>-3.8069999999997606E-2</v>
      </c>
      <c r="AC114">
        <f t="shared" si="17"/>
        <v>199.58000000000175</v>
      </c>
      <c r="AD114">
        <f t="shared" si="17"/>
        <v>348.94000000000233</v>
      </c>
      <c r="AE114">
        <f t="shared" si="17"/>
        <v>3.4852260000000008</v>
      </c>
      <c r="AF114">
        <f t="shared" si="17"/>
        <v>17213.5</v>
      </c>
      <c r="AG114">
        <f t="shared" si="11"/>
        <v>-152.84522600000059</v>
      </c>
    </row>
    <row r="115" spans="2:33" x14ac:dyDescent="0.35">
      <c r="B115">
        <f t="shared" si="8"/>
        <v>64</v>
      </c>
      <c r="C115">
        <f t="shared" si="5"/>
        <v>0</v>
      </c>
      <c r="D115">
        <f t="shared" si="5"/>
        <v>0</v>
      </c>
      <c r="E115">
        <f t="shared" si="5"/>
        <v>0</v>
      </c>
      <c r="F115">
        <f t="shared" si="18"/>
        <v>0.29722510000000002</v>
      </c>
      <c r="G115">
        <f t="shared" si="18"/>
        <v>18.351389999999999</v>
      </c>
      <c r="H115">
        <f t="shared" si="18"/>
        <v>78723.490000000005</v>
      </c>
      <c r="I115">
        <f t="shared" si="18"/>
        <v>46372.99</v>
      </c>
      <c r="J115">
        <f t="shared" si="18"/>
        <v>0</v>
      </c>
      <c r="K115">
        <f t="shared" si="18"/>
        <v>850602.4</v>
      </c>
      <c r="M115">
        <f t="shared" si="19"/>
        <v>0</v>
      </c>
      <c r="N115">
        <f t="shared" si="19"/>
        <v>0</v>
      </c>
      <c r="O115">
        <f t="shared" si="19"/>
        <v>0</v>
      </c>
      <c r="P115">
        <f t="shared" si="16"/>
        <v>1.7424999999999802E-3</v>
      </c>
      <c r="Q115">
        <f t="shared" si="16"/>
        <v>-6.244999999999834E-2</v>
      </c>
      <c r="R115">
        <f t="shared" si="16"/>
        <v>-581.82000000000698</v>
      </c>
      <c r="S115">
        <f t="shared" si="16"/>
        <v>-406.31999999999971</v>
      </c>
      <c r="T115">
        <f t="shared" si="16"/>
        <v>13.4976</v>
      </c>
      <c r="U115">
        <f t="shared" si="16"/>
        <v>-8573.0999999999767</v>
      </c>
      <c r="V115">
        <f t="shared" si="10"/>
        <v>-188.99760000000731</v>
      </c>
      <c r="X115">
        <f t="shared" si="17"/>
        <v>0</v>
      </c>
      <c r="Y115">
        <f t="shared" si="17"/>
        <v>0</v>
      </c>
      <c r="Z115">
        <f t="shared" si="17"/>
        <v>0</v>
      </c>
      <c r="AA115">
        <f t="shared" si="17"/>
        <v>-3.4150000000000014E-3</v>
      </c>
      <c r="AB115">
        <f t="shared" si="17"/>
        <v>7.3399999999999466E-2</v>
      </c>
      <c r="AC115">
        <f t="shared" si="17"/>
        <v>479.4600000000064</v>
      </c>
      <c r="AD115">
        <f t="shared" si="17"/>
        <v>310.41000000000349</v>
      </c>
      <c r="AE115">
        <f t="shared" si="17"/>
        <v>-8.9446750000000002</v>
      </c>
      <c r="AF115">
        <f t="shared" si="17"/>
        <v>4115.7999999999302</v>
      </c>
      <c r="AG115">
        <f t="shared" si="11"/>
        <v>177.99467500000293</v>
      </c>
    </row>
    <row r="116" spans="2:33" x14ac:dyDescent="0.35">
      <c r="B116">
        <f t="shared" si="8"/>
        <v>65</v>
      </c>
      <c r="C116">
        <f t="shared" si="5"/>
        <v>0</v>
      </c>
      <c r="D116">
        <f t="shared" si="5"/>
        <v>0</v>
      </c>
      <c r="E116">
        <f t="shared" si="5"/>
        <v>0</v>
      </c>
      <c r="F116">
        <f t="shared" si="18"/>
        <v>0.27176050000000002</v>
      </c>
      <c r="G116">
        <f t="shared" si="18"/>
        <v>18.469729999999998</v>
      </c>
      <c r="H116">
        <f t="shared" si="18"/>
        <v>81785.05</v>
      </c>
      <c r="I116">
        <f t="shared" si="18"/>
        <v>46769.919999999998</v>
      </c>
      <c r="J116">
        <f t="shared" si="18"/>
        <v>0</v>
      </c>
      <c r="K116">
        <f t="shared" si="18"/>
        <v>899120.1</v>
      </c>
      <c r="M116">
        <f t="shared" si="19"/>
        <v>0</v>
      </c>
      <c r="N116">
        <f t="shared" si="19"/>
        <v>0</v>
      </c>
      <c r="O116">
        <f t="shared" si="19"/>
        <v>0</v>
      </c>
      <c r="P116">
        <f t="shared" si="16"/>
        <v>-1.5696000000000043E-3</v>
      </c>
      <c r="Q116">
        <f t="shared" si="16"/>
        <v>0.15793999999999997</v>
      </c>
      <c r="R116">
        <f t="shared" si="16"/>
        <v>-1254.7900000000081</v>
      </c>
      <c r="S116">
        <f t="shared" si="16"/>
        <v>-753.83000000000175</v>
      </c>
      <c r="T116">
        <f t="shared" si="16"/>
        <v>12.20087</v>
      </c>
      <c r="U116">
        <f t="shared" si="16"/>
        <v>-17272.79999999993</v>
      </c>
      <c r="V116">
        <f t="shared" si="10"/>
        <v>-513.1608700000063</v>
      </c>
      <c r="X116">
        <f t="shared" si="17"/>
        <v>0</v>
      </c>
      <c r="Y116">
        <f t="shared" si="17"/>
        <v>0</v>
      </c>
      <c r="Z116">
        <f t="shared" si="17"/>
        <v>0</v>
      </c>
      <c r="AA116">
        <f t="shared" si="17"/>
        <v>-1.8760000000000998E-4</v>
      </c>
      <c r="AB116">
        <f t="shared" si="17"/>
        <v>-3.2509999999998485E-2</v>
      </c>
      <c r="AC116">
        <f t="shared" si="17"/>
        <v>-44.489999999990687</v>
      </c>
      <c r="AD116">
        <f t="shared" si="17"/>
        <v>375.85000000000582</v>
      </c>
      <c r="AE116">
        <f t="shared" si="17"/>
        <v>-5.0854480000000004</v>
      </c>
      <c r="AF116">
        <f t="shared" si="17"/>
        <v>8256.6999999999534</v>
      </c>
      <c r="AG116">
        <f t="shared" si="11"/>
        <v>-415.25455199999652</v>
      </c>
    </row>
    <row r="117" spans="2:33" x14ac:dyDescent="0.35">
      <c r="B117">
        <f t="shared" si="8"/>
        <v>66</v>
      </c>
      <c r="C117">
        <f t="shared" si="5"/>
        <v>0</v>
      </c>
      <c r="D117">
        <f t="shared" si="5"/>
        <v>0</v>
      </c>
      <c r="E117">
        <f t="shared" si="5"/>
        <v>0</v>
      </c>
      <c r="F117">
        <f t="shared" si="18"/>
        <v>0.23203389999999999</v>
      </c>
      <c r="G117">
        <f t="shared" si="18"/>
        <v>18.031020000000002</v>
      </c>
      <c r="H117">
        <f t="shared" si="18"/>
        <v>83690.929999999993</v>
      </c>
      <c r="I117">
        <f t="shared" si="18"/>
        <v>47072.74</v>
      </c>
      <c r="J117">
        <f t="shared" si="18"/>
        <v>0</v>
      </c>
      <c r="K117">
        <f t="shared" si="18"/>
        <v>961614.7</v>
      </c>
      <c r="M117">
        <f t="shared" si="19"/>
        <v>0</v>
      </c>
      <c r="N117">
        <f t="shared" si="19"/>
        <v>0</v>
      </c>
      <c r="O117">
        <f t="shared" si="19"/>
        <v>0</v>
      </c>
      <c r="P117">
        <f t="shared" ref="P117:U131" si="20">IF(AND(ISNUMBER(P51),ISNUMBER(F51)),P51-F51,"")</f>
        <v>-9.5399999999995488E-5</v>
      </c>
      <c r="Q117">
        <f t="shared" si="20"/>
        <v>0.17768999999999835</v>
      </c>
      <c r="R117">
        <f t="shared" si="20"/>
        <v>-414.69999999999709</v>
      </c>
      <c r="S117">
        <f t="shared" si="20"/>
        <v>46.529999999998836</v>
      </c>
      <c r="T117">
        <f t="shared" si="20"/>
        <v>6.1471159999999996</v>
      </c>
      <c r="U117">
        <f t="shared" si="20"/>
        <v>12328.5</v>
      </c>
      <c r="V117">
        <f t="shared" si="10"/>
        <v>-467.37711599999591</v>
      </c>
      <c r="X117">
        <f t="shared" ref="X117:AF131" si="21">IF(AND(ISNUMBER(X51),ISNUMBER(M51)),X51-M51,"")</f>
        <v>0</v>
      </c>
      <c r="Y117">
        <f t="shared" si="21"/>
        <v>0</v>
      </c>
      <c r="Z117">
        <f t="shared" si="21"/>
        <v>0</v>
      </c>
      <c r="AA117">
        <f t="shared" si="21"/>
        <v>4.5273000000000119E-3</v>
      </c>
      <c r="AB117">
        <f t="shared" si="21"/>
        <v>-7.650000000001711E-3</v>
      </c>
      <c r="AC117">
        <f t="shared" si="21"/>
        <v>-1250.6499999999942</v>
      </c>
      <c r="AD117">
        <f t="shared" si="21"/>
        <v>-508.91999999999825</v>
      </c>
      <c r="AE117">
        <f t="shared" si="21"/>
        <v>-1.8636429999999997</v>
      </c>
      <c r="AF117">
        <f t="shared" si="21"/>
        <v>-29710.199999999953</v>
      </c>
      <c r="AG117">
        <f t="shared" si="11"/>
        <v>-739.86635699999601</v>
      </c>
    </row>
    <row r="118" spans="2:33" x14ac:dyDescent="0.35">
      <c r="B118">
        <f t="shared" si="8"/>
        <v>67</v>
      </c>
      <c r="C118">
        <f t="shared" si="5"/>
        <v>0</v>
      </c>
      <c r="D118">
        <f t="shared" si="5"/>
        <v>0</v>
      </c>
      <c r="E118">
        <f t="shared" si="5"/>
        <v>0</v>
      </c>
      <c r="F118">
        <f t="shared" ref="F118:K131" si="22">IF(ISNUMBER(F52),F52,"")</f>
        <v>0.19744020000000001</v>
      </c>
      <c r="G118">
        <f t="shared" si="22"/>
        <v>16.747800000000002</v>
      </c>
      <c r="H118">
        <f t="shared" si="22"/>
        <v>83998.19</v>
      </c>
      <c r="I118">
        <f t="shared" si="22"/>
        <v>45951.17</v>
      </c>
      <c r="J118">
        <f t="shared" si="22"/>
        <v>0</v>
      </c>
      <c r="K118">
        <f t="shared" si="22"/>
        <v>1007606</v>
      </c>
      <c r="M118">
        <f t="shared" ref="M118:O131" si="23">IF(ISNUMBER(M52),M52,"")</f>
        <v>0</v>
      </c>
      <c r="N118">
        <f t="shared" si="23"/>
        <v>0</v>
      </c>
      <c r="O118">
        <f t="shared" si="23"/>
        <v>0</v>
      </c>
      <c r="P118">
        <f t="shared" si="20"/>
        <v>-3.0016000000000209E-3</v>
      </c>
      <c r="Q118">
        <f t="shared" si="20"/>
        <v>0.4542199999999994</v>
      </c>
      <c r="R118">
        <f t="shared" si="20"/>
        <v>702.36999999999534</v>
      </c>
      <c r="S118">
        <f t="shared" si="20"/>
        <v>-209.98999999999796</v>
      </c>
      <c r="T118">
        <f t="shared" si="20"/>
        <v>2.8766989999999999</v>
      </c>
      <c r="U118">
        <f t="shared" si="20"/>
        <v>335</v>
      </c>
      <c r="V118">
        <f t="shared" si="10"/>
        <v>909.48330099999328</v>
      </c>
      <c r="X118">
        <f t="shared" si="21"/>
        <v>0</v>
      </c>
      <c r="Y118">
        <f t="shared" si="21"/>
        <v>0</v>
      </c>
      <c r="Z118">
        <f t="shared" si="21"/>
        <v>0</v>
      </c>
      <c r="AA118">
        <f t="shared" si="21"/>
        <v>1.948200000000011E-3</v>
      </c>
      <c r="AB118">
        <f t="shared" si="21"/>
        <v>-0.12168000000000134</v>
      </c>
      <c r="AC118">
        <f t="shared" si="21"/>
        <v>-1722.3699999999953</v>
      </c>
      <c r="AD118">
        <f t="shared" si="21"/>
        <v>477.90999999999622</v>
      </c>
      <c r="AE118">
        <f t="shared" si="21"/>
        <v>10.308551</v>
      </c>
      <c r="AF118">
        <f t="shared" si="21"/>
        <v>-9025.3000000000466</v>
      </c>
      <c r="AG118">
        <f t="shared" si="11"/>
        <v>-2210.5885509999916</v>
      </c>
    </row>
    <row r="119" spans="2:33" x14ac:dyDescent="0.35">
      <c r="B119">
        <f t="shared" si="8"/>
        <v>68</v>
      </c>
      <c r="C119">
        <f t="shared" si="5"/>
        <v>0</v>
      </c>
      <c r="D119">
        <f t="shared" si="5"/>
        <v>0</v>
      </c>
      <c r="E119">
        <f t="shared" si="5"/>
        <v>0</v>
      </c>
      <c r="F119">
        <f t="shared" si="22"/>
        <v>0.1430005</v>
      </c>
      <c r="G119">
        <f t="shared" si="22"/>
        <v>16.45936</v>
      </c>
      <c r="H119">
        <f t="shared" si="22"/>
        <v>91510.19</v>
      </c>
      <c r="I119">
        <f t="shared" si="22"/>
        <v>46836.52</v>
      </c>
      <c r="J119">
        <f t="shared" si="22"/>
        <v>0</v>
      </c>
      <c r="K119">
        <f t="shared" si="22"/>
        <v>1066263</v>
      </c>
      <c r="M119">
        <f t="shared" si="23"/>
        <v>0</v>
      </c>
      <c r="N119">
        <f t="shared" si="23"/>
        <v>0</v>
      </c>
      <c r="O119">
        <f t="shared" si="23"/>
        <v>0</v>
      </c>
      <c r="P119">
        <f t="shared" si="20"/>
        <v>2.8432999999999931E-3</v>
      </c>
      <c r="Q119">
        <f t="shared" si="20"/>
        <v>6.6839999999999122E-2</v>
      </c>
      <c r="R119">
        <f t="shared" si="20"/>
        <v>-130.80000000000291</v>
      </c>
      <c r="S119">
        <f t="shared" si="20"/>
        <v>-525.16999999999825</v>
      </c>
      <c r="T119">
        <f t="shared" si="20"/>
        <v>4.8707899999999998E-2</v>
      </c>
      <c r="U119">
        <f t="shared" si="20"/>
        <v>-15463</v>
      </c>
      <c r="V119">
        <f t="shared" si="10"/>
        <v>394.32129209999533</v>
      </c>
      <c r="X119">
        <f t="shared" si="21"/>
        <v>0</v>
      </c>
      <c r="Y119">
        <f t="shared" si="21"/>
        <v>0</v>
      </c>
      <c r="Z119">
        <f t="shared" si="21"/>
        <v>0</v>
      </c>
      <c r="AA119">
        <f t="shared" si="21"/>
        <v>-5.7000999999999857E-3</v>
      </c>
      <c r="AB119">
        <f t="shared" si="21"/>
        <v>-1.3110000000001065E-2</v>
      </c>
      <c r="AC119">
        <f t="shared" si="21"/>
        <v>1619.3999999999942</v>
      </c>
      <c r="AD119">
        <f t="shared" si="21"/>
        <v>1773.5900000000038</v>
      </c>
      <c r="AE119">
        <f t="shared" si="21"/>
        <v>0.16459290000000001</v>
      </c>
      <c r="AF119">
        <f t="shared" si="21"/>
        <v>27932</v>
      </c>
      <c r="AG119">
        <f t="shared" si="11"/>
        <v>-154.35459290000949</v>
      </c>
    </row>
    <row r="120" spans="2:33" x14ac:dyDescent="0.35">
      <c r="B120">
        <f t="shared" si="8"/>
        <v>69</v>
      </c>
      <c r="C120">
        <f t="shared" si="5"/>
        <v>0</v>
      </c>
      <c r="D120">
        <f t="shared" si="5"/>
        <v>0</v>
      </c>
      <c r="E120">
        <f t="shared" si="5"/>
        <v>0</v>
      </c>
      <c r="F120">
        <f t="shared" si="22"/>
        <v>0.10100049999999999</v>
      </c>
      <c r="G120">
        <f t="shared" si="22"/>
        <v>15.877560000000001</v>
      </c>
      <c r="H120">
        <f t="shared" si="22"/>
        <v>92955.93</v>
      </c>
      <c r="I120">
        <f t="shared" si="22"/>
        <v>46691.46</v>
      </c>
      <c r="J120">
        <f t="shared" si="22"/>
        <v>0</v>
      </c>
      <c r="K120">
        <f t="shared" si="22"/>
        <v>1114302</v>
      </c>
      <c r="M120">
        <f t="shared" si="23"/>
        <v>0</v>
      </c>
      <c r="N120">
        <f t="shared" si="23"/>
        <v>0</v>
      </c>
      <c r="O120">
        <f t="shared" si="23"/>
        <v>0</v>
      </c>
      <c r="P120">
        <f t="shared" si="20"/>
        <v>-2.9426999999999925E-3</v>
      </c>
      <c r="Q120">
        <f t="shared" si="20"/>
        <v>-0.30769000000000091</v>
      </c>
      <c r="R120">
        <f t="shared" si="20"/>
        <v>389.39000000001397</v>
      </c>
      <c r="S120">
        <f t="shared" si="20"/>
        <v>-290.88999999999942</v>
      </c>
      <c r="T120">
        <f t="shared" si="20"/>
        <v>0</v>
      </c>
      <c r="U120">
        <f t="shared" si="20"/>
        <v>-3265</v>
      </c>
      <c r="V120">
        <f t="shared" si="10"/>
        <v>680.28000000001339</v>
      </c>
      <c r="X120">
        <f t="shared" si="21"/>
        <v>0</v>
      </c>
      <c r="Y120">
        <f t="shared" si="21"/>
        <v>0</v>
      </c>
      <c r="Z120">
        <f t="shared" si="21"/>
        <v>0</v>
      </c>
      <c r="AA120">
        <f t="shared" si="21"/>
        <v>3.5958999999999991E-3</v>
      </c>
      <c r="AB120">
        <f t="shared" si="21"/>
        <v>-8.9809999999999945E-2</v>
      </c>
      <c r="AC120">
        <f t="shared" si="21"/>
        <v>-1891.0300000000134</v>
      </c>
      <c r="AD120">
        <f t="shared" si="21"/>
        <v>1125.989999999998</v>
      </c>
      <c r="AE120">
        <f t="shared" si="21"/>
        <v>0</v>
      </c>
      <c r="AF120">
        <f t="shared" si="21"/>
        <v>-4499</v>
      </c>
      <c r="AG120">
        <f t="shared" si="11"/>
        <v>-3017.0200000000114</v>
      </c>
    </row>
    <row r="121" spans="2:33" x14ac:dyDescent="0.35">
      <c r="B121">
        <f t="shared" si="8"/>
        <v>70</v>
      </c>
      <c r="C121" t="str">
        <f t="shared" si="5"/>
        <v/>
      </c>
      <c r="D121" t="str">
        <f t="shared" si="5"/>
        <v/>
      </c>
      <c r="E121" t="str">
        <f t="shared" si="5"/>
        <v/>
      </c>
      <c r="F121" t="str">
        <f t="shared" si="22"/>
        <v/>
      </c>
      <c r="G121" t="str">
        <f t="shared" si="22"/>
        <v/>
      </c>
      <c r="H121" t="str">
        <f t="shared" si="22"/>
        <v/>
      </c>
      <c r="I121" t="str">
        <f t="shared" si="22"/>
        <v/>
      </c>
      <c r="J121" t="str">
        <f t="shared" si="22"/>
        <v/>
      </c>
      <c r="K121" t="str">
        <f t="shared" si="22"/>
        <v/>
      </c>
      <c r="M121" t="str">
        <f t="shared" si="23"/>
        <v/>
      </c>
      <c r="N121" t="str">
        <f t="shared" si="23"/>
        <v/>
      </c>
      <c r="O121" t="str">
        <f t="shared" si="23"/>
        <v/>
      </c>
      <c r="P121" t="str">
        <f t="shared" si="20"/>
        <v/>
      </c>
      <c r="Q121" t="str">
        <f t="shared" si="20"/>
        <v/>
      </c>
      <c r="R121" t="str">
        <f t="shared" si="20"/>
        <v/>
      </c>
      <c r="S121" t="str">
        <f t="shared" si="20"/>
        <v/>
      </c>
      <c r="T121" t="str">
        <f t="shared" si="20"/>
        <v/>
      </c>
      <c r="U121" t="str">
        <f t="shared" si="20"/>
        <v/>
      </c>
      <c r="V121" t="e">
        <f t="shared" si="10"/>
        <v>#VALUE!</v>
      </c>
      <c r="X121" t="str">
        <f t="shared" si="21"/>
        <v/>
      </c>
      <c r="Y121" t="str">
        <f t="shared" si="21"/>
        <v/>
      </c>
      <c r="Z121" t="str">
        <f t="shared" si="21"/>
        <v/>
      </c>
      <c r="AA121" t="str">
        <f t="shared" si="21"/>
        <v/>
      </c>
      <c r="AB121" t="str">
        <f t="shared" si="21"/>
        <v/>
      </c>
      <c r="AC121" t="str">
        <f t="shared" si="21"/>
        <v/>
      </c>
      <c r="AD121" t="str">
        <f t="shared" si="21"/>
        <v/>
      </c>
      <c r="AE121" t="str">
        <f t="shared" si="21"/>
        <v/>
      </c>
      <c r="AF121" t="str">
        <f t="shared" si="21"/>
        <v/>
      </c>
      <c r="AG121" t="e">
        <f t="shared" si="11"/>
        <v>#VALUE!</v>
      </c>
    </row>
    <row r="122" spans="2:33" x14ac:dyDescent="0.35">
      <c r="B122">
        <f t="shared" si="8"/>
        <v>71</v>
      </c>
      <c r="C122" t="str">
        <f t="shared" si="5"/>
        <v/>
      </c>
      <c r="D122" t="str">
        <f t="shared" si="5"/>
        <v/>
      </c>
      <c r="E122" t="str">
        <f t="shared" si="5"/>
        <v/>
      </c>
      <c r="F122" t="str">
        <f t="shared" si="22"/>
        <v/>
      </c>
      <c r="G122" t="str">
        <f t="shared" si="22"/>
        <v/>
      </c>
      <c r="H122" t="str">
        <f t="shared" si="22"/>
        <v/>
      </c>
      <c r="I122" t="str">
        <f t="shared" si="22"/>
        <v/>
      </c>
      <c r="J122" t="str">
        <f t="shared" si="22"/>
        <v/>
      </c>
      <c r="K122" t="str">
        <f t="shared" si="22"/>
        <v/>
      </c>
      <c r="M122" t="str">
        <f t="shared" si="23"/>
        <v/>
      </c>
      <c r="N122" t="str">
        <f t="shared" si="23"/>
        <v/>
      </c>
      <c r="O122" t="str">
        <f t="shared" si="23"/>
        <v/>
      </c>
      <c r="P122" t="str">
        <f t="shared" si="20"/>
        <v/>
      </c>
      <c r="Q122" t="str">
        <f t="shared" si="20"/>
        <v/>
      </c>
      <c r="R122" t="str">
        <f t="shared" si="20"/>
        <v/>
      </c>
      <c r="S122" t="str">
        <f t="shared" si="20"/>
        <v/>
      </c>
      <c r="T122" t="str">
        <f t="shared" si="20"/>
        <v/>
      </c>
      <c r="U122" t="str">
        <f t="shared" si="20"/>
        <v/>
      </c>
      <c r="V122" t="e">
        <f t="shared" si="10"/>
        <v>#VALUE!</v>
      </c>
      <c r="X122" t="str">
        <f t="shared" si="21"/>
        <v/>
      </c>
      <c r="Y122" t="str">
        <f t="shared" si="21"/>
        <v/>
      </c>
      <c r="Z122" t="str">
        <f t="shared" si="21"/>
        <v/>
      </c>
      <c r="AA122" t="str">
        <f t="shared" si="21"/>
        <v/>
      </c>
      <c r="AB122" t="str">
        <f t="shared" si="21"/>
        <v/>
      </c>
      <c r="AC122" t="str">
        <f t="shared" si="21"/>
        <v/>
      </c>
      <c r="AD122" t="str">
        <f t="shared" si="21"/>
        <v/>
      </c>
      <c r="AE122" t="str">
        <f t="shared" si="21"/>
        <v/>
      </c>
      <c r="AF122" t="str">
        <f t="shared" si="21"/>
        <v/>
      </c>
      <c r="AG122" t="e">
        <f t="shared" si="11"/>
        <v>#VALUE!</v>
      </c>
    </row>
    <row r="123" spans="2:33" x14ac:dyDescent="0.35">
      <c r="B123">
        <f t="shared" si="8"/>
        <v>72</v>
      </c>
      <c r="C123" t="str">
        <f t="shared" si="5"/>
        <v/>
      </c>
      <c r="D123" t="str">
        <f t="shared" si="5"/>
        <v/>
      </c>
      <c r="E123" t="str">
        <f t="shared" si="5"/>
        <v/>
      </c>
      <c r="F123" t="str">
        <f t="shared" si="22"/>
        <v/>
      </c>
      <c r="G123" t="str">
        <f t="shared" si="22"/>
        <v/>
      </c>
      <c r="H123" t="str">
        <f t="shared" si="22"/>
        <v/>
      </c>
      <c r="I123" t="str">
        <f t="shared" si="22"/>
        <v/>
      </c>
      <c r="J123" t="str">
        <f t="shared" si="22"/>
        <v/>
      </c>
      <c r="K123" t="str">
        <f t="shared" si="22"/>
        <v/>
      </c>
      <c r="M123" t="str">
        <f t="shared" si="23"/>
        <v/>
      </c>
      <c r="N123" t="str">
        <f t="shared" si="23"/>
        <v/>
      </c>
      <c r="O123" t="str">
        <f t="shared" si="23"/>
        <v/>
      </c>
      <c r="P123" t="str">
        <f t="shared" si="20"/>
        <v/>
      </c>
      <c r="Q123" t="str">
        <f t="shared" si="20"/>
        <v/>
      </c>
      <c r="R123" t="str">
        <f t="shared" si="20"/>
        <v/>
      </c>
      <c r="S123" t="str">
        <f t="shared" si="20"/>
        <v/>
      </c>
      <c r="T123" t="str">
        <f t="shared" si="20"/>
        <v/>
      </c>
      <c r="U123" t="str">
        <f t="shared" si="20"/>
        <v/>
      </c>
      <c r="V123" t="e">
        <f t="shared" si="10"/>
        <v>#VALUE!</v>
      </c>
      <c r="X123" t="str">
        <f t="shared" si="21"/>
        <v/>
      </c>
      <c r="Y123" t="str">
        <f t="shared" si="21"/>
        <v/>
      </c>
      <c r="Z123" t="str">
        <f t="shared" si="21"/>
        <v/>
      </c>
      <c r="AA123" t="str">
        <f t="shared" si="21"/>
        <v/>
      </c>
      <c r="AB123" t="str">
        <f t="shared" si="21"/>
        <v/>
      </c>
      <c r="AC123" t="str">
        <f t="shared" si="21"/>
        <v/>
      </c>
      <c r="AD123" t="str">
        <f t="shared" si="21"/>
        <v/>
      </c>
      <c r="AE123" t="str">
        <f t="shared" si="21"/>
        <v/>
      </c>
      <c r="AF123" t="str">
        <f t="shared" si="21"/>
        <v/>
      </c>
      <c r="AG123" t="e">
        <f t="shared" si="11"/>
        <v>#VALUE!</v>
      </c>
    </row>
    <row r="124" spans="2:33" x14ac:dyDescent="0.35">
      <c r="B124">
        <f t="shared" si="8"/>
        <v>73</v>
      </c>
      <c r="C124" t="str">
        <f t="shared" si="5"/>
        <v/>
      </c>
      <c r="D124" t="str">
        <f t="shared" si="5"/>
        <v/>
      </c>
      <c r="E124" t="str">
        <f t="shared" si="5"/>
        <v/>
      </c>
      <c r="F124" t="str">
        <f t="shared" si="22"/>
        <v/>
      </c>
      <c r="G124" t="str">
        <f t="shared" si="22"/>
        <v/>
      </c>
      <c r="H124" t="str">
        <f t="shared" si="22"/>
        <v/>
      </c>
      <c r="I124" t="str">
        <f t="shared" si="22"/>
        <v/>
      </c>
      <c r="J124" t="str">
        <f t="shared" si="22"/>
        <v/>
      </c>
      <c r="K124" t="str">
        <f t="shared" si="22"/>
        <v/>
      </c>
      <c r="M124" t="str">
        <f t="shared" si="23"/>
        <v/>
      </c>
      <c r="N124" t="str">
        <f t="shared" si="23"/>
        <v/>
      </c>
      <c r="O124" t="str">
        <f t="shared" si="23"/>
        <v/>
      </c>
      <c r="P124" t="str">
        <f t="shared" si="20"/>
        <v/>
      </c>
      <c r="Q124" t="str">
        <f t="shared" si="20"/>
        <v/>
      </c>
      <c r="R124" t="str">
        <f t="shared" si="20"/>
        <v/>
      </c>
      <c r="S124" t="str">
        <f t="shared" si="20"/>
        <v/>
      </c>
      <c r="T124" t="str">
        <f t="shared" si="20"/>
        <v/>
      </c>
      <c r="U124" t="str">
        <f t="shared" si="20"/>
        <v/>
      </c>
      <c r="V124" t="e">
        <f t="shared" si="10"/>
        <v>#VALUE!</v>
      </c>
      <c r="X124" t="str">
        <f t="shared" si="21"/>
        <v/>
      </c>
      <c r="Y124" t="str">
        <f t="shared" si="21"/>
        <v/>
      </c>
      <c r="Z124" t="str">
        <f t="shared" si="21"/>
        <v/>
      </c>
      <c r="AA124" t="str">
        <f t="shared" si="21"/>
        <v/>
      </c>
      <c r="AB124" t="str">
        <f t="shared" si="21"/>
        <v/>
      </c>
      <c r="AC124" t="str">
        <f t="shared" si="21"/>
        <v/>
      </c>
      <c r="AD124" t="str">
        <f t="shared" si="21"/>
        <v/>
      </c>
      <c r="AE124" t="str">
        <f t="shared" si="21"/>
        <v/>
      </c>
      <c r="AF124" t="str">
        <f t="shared" si="21"/>
        <v/>
      </c>
      <c r="AG124" t="e">
        <f t="shared" si="11"/>
        <v>#VALUE!</v>
      </c>
    </row>
    <row r="125" spans="2:33" x14ac:dyDescent="0.35">
      <c r="B125">
        <f t="shared" si="8"/>
        <v>74</v>
      </c>
      <c r="C125" t="str">
        <f t="shared" si="5"/>
        <v/>
      </c>
      <c r="D125" t="str">
        <f t="shared" si="5"/>
        <v/>
      </c>
      <c r="E125" t="str">
        <f t="shared" si="5"/>
        <v/>
      </c>
      <c r="F125" t="str">
        <f t="shared" si="22"/>
        <v/>
      </c>
      <c r="G125" t="str">
        <f t="shared" si="22"/>
        <v/>
      </c>
      <c r="H125" t="str">
        <f t="shared" si="22"/>
        <v/>
      </c>
      <c r="I125" t="str">
        <f t="shared" si="22"/>
        <v/>
      </c>
      <c r="J125" t="str">
        <f t="shared" si="22"/>
        <v/>
      </c>
      <c r="K125" t="str">
        <f t="shared" si="22"/>
        <v/>
      </c>
      <c r="M125" t="str">
        <f t="shared" si="23"/>
        <v/>
      </c>
      <c r="N125" t="str">
        <f t="shared" si="23"/>
        <v/>
      </c>
      <c r="O125" t="str">
        <f t="shared" si="23"/>
        <v/>
      </c>
      <c r="P125" t="str">
        <f t="shared" si="20"/>
        <v/>
      </c>
      <c r="Q125" t="str">
        <f t="shared" si="20"/>
        <v/>
      </c>
      <c r="R125" t="str">
        <f t="shared" si="20"/>
        <v/>
      </c>
      <c r="S125" t="str">
        <f t="shared" si="20"/>
        <v/>
      </c>
      <c r="T125" t="str">
        <f t="shared" si="20"/>
        <v/>
      </c>
      <c r="U125" t="str">
        <f t="shared" si="20"/>
        <v/>
      </c>
      <c r="V125" t="e">
        <f t="shared" si="10"/>
        <v>#VALUE!</v>
      </c>
      <c r="X125" t="str">
        <f t="shared" si="21"/>
        <v/>
      </c>
      <c r="Y125" t="str">
        <f t="shared" si="21"/>
        <v/>
      </c>
      <c r="Z125" t="str">
        <f t="shared" si="21"/>
        <v/>
      </c>
      <c r="AA125" t="str">
        <f t="shared" si="21"/>
        <v/>
      </c>
      <c r="AB125" t="str">
        <f t="shared" si="21"/>
        <v/>
      </c>
      <c r="AC125" t="str">
        <f t="shared" si="21"/>
        <v/>
      </c>
      <c r="AD125" t="str">
        <f t="shared" si="21"/>
        <v/>
      </c>
      <c r="AE125" t="str">
        <f t="shared" si="21"/>
        <v/>
      </c>
      <c r="AF125" t="str">
        <f t="shared" si="21"/>
        <v/>
      </c>
      <c r="AG125" t="e">
        <f t="shared" si="11"/>
        <v>#VALUE!</v>
      </c>
    </row>
    <row r="126" spans="2:33" x14ac:dyDescent="0.35">
      <c r="B126">
        <f t="shared" si="8"/>
        <v>75</v>
      </c>
      <c r="C126" t="str">
        <f t="shared" si="5"/>
        <v/>
      </c>
      <c r="D126" t="str">
        <f t="shared" si="5"/>
        <v/>
      </c>
      <c r="E126" t="str">
        <f t="shared" si="5"/>
        <v/>
      </c>
      <c r="F126" t="str">
        <f t="shared" si="22"/>
        <v/>
      </c>
      <c r="G126" t="str">
        <f t="shared" si="22"/>
        <v/>
      </c>
      <c r="H126" t="str">
        <f t="shared" si="22"/>
        <v/>
      </c>
      <c r="I126" t="str">
        <f t="shared" si="22"/>
        <v/>
      </c>
      <c r="J126" t="str">
        <f t="shared" si="22"/>
        <v/>
      </c>
      <c r="K126" t="str">
        <f t="shared" si="22"/>
        <v/>
      </c>
      <c r="M126" t="str">
        <f t="shared" si="23"/>
        <v/>
      </c>
      <c r="N126" t="str">
        <f t="shared" si="23"/>
        <v/>
      </c>
      <c r="O126" t="str">
        <f t="shared" si="23"/>
        <v/>
      </c>
      <c r="P126" t="str">
        <f t="shared" si="20"/>
        <v/>
      </c>
      <c r="Q126" t="str">
        <f t="shared" si="20"/>
        <v/>
      </c>
      <c r="R126" t="str">
        <f t="shared" si="20"/>
        <v/>
      </c>
      <c r="S126" t="str">
        <f t="shared" si="20"/>
        <v/>
      </c>
      <c r="T126" t="str">
        <f t="shared" si="20"/>
        <v/>
      </c>
      <c r="U126" t="str">
        <f t="shared" si="20"/>
        <v/>
      </c>
      <c r="V126" t="e">
        <f t="shared" si="10"/>
        <v>#VALUE!</v>
      </c>
      <c r="X126" t="str">
        <f t="shared" si="21"/>
        <v/>
      </c>
      <c r="Y126" t="str">
        <f t="shared" si="21"/>
        <v/>
      </c>
      <c r="Z126" t="str">
        <f t="shared" si="21"/>
        <v/>
      </c>
      <c r="AA126" t="str">
        <f t="shared" si="21"/>
        <v/>
      </c>
      <c r="AB126" t="str">
        <f t="shared" si="21"/>
        <v/>
      </c>
      <c r="AC126" t="str">
        <f t="shared" si="21"/>
        <v/>
      </c>
      <c r="AD126" t="str">
        <f t="shared" si="21"/>
        <v/>
      </c>
      <c r="AE126" t="str">
        <f t="shared" si="21"/>
        <v/>
      </c>
      <c r="AF126" t="str">
        <f t="shared" si="21"/>
        <v/>
      </c>
      <c r="AG126" t="e">
        <f t="shared" si="11"/>
        <v>#VALUE!</v>
      </c>
    </row>
    <row r="127" spans="2:33" x14ac:dyDescent="0.35">
      <c r="B127">
        <f t="shared" si="8"/>
        <v>76</v>
      </c>
      <c r="C127" t="str">
        <f t="shared" si="5"/>
        <v/>
      </c>
      <c r="D127" t="str">
        <f t="shared" si="5"/>
        <v/>
      </c>
      <c r="E127" t="str">
        <f t="shared" si="5"/>
        <v/>
      </c>
      <c r="F127" t="str">
        <f t="shared" si="22"/>
        <v/>
      </c>
      <c r="G127" t="str">
        <f t="shared" si="22"/>
        <v/>
      </c>
      <c r="H127" t="str">
        <f t="shared" si="22"/>
        <v/>
      </c>
      <c r="I127" t="str">
        <f t="shared" si="22"/>
        <v/>
      </c>
      <c r="J127" t="str">
        <f t="shared" si="22"/>
        <v/>
      </c>
      <c r="K127" t="str">
        <f t="shared" si="22"/>
        <v/>
      </c>
      <c r="M127" t="str">
        <f t="shared" si="23"/>
        <v/>
      </c>
      <c r="N127" t="str">
        <f t="shared" si="23"/>
        <v/>
      </c>
      <c r="O127" t="str">
        <f t="shared" si="23"/>
        <v/>
      </c>
      <c r="P127" t="str">
        <f t="shared" si="20"/>
        <v/>
      </c>
      <c r="Q127" t="str">
        <f t="shared" si="20"/>
        <v/>
      </c>
      <c r="R127" t="str">
        <f t="shared" si="20"/>
        <v/>
      </c>
      <c r="S127" t="str">
        <f t="shared" si="20"/>
        <v/>
      </c>
      <c r="T127" t="str">
        <f t="shared" si="20"/>
        <v/>
      </c>
      <c r="U127" t="str">
        <f t="shared" si="20"/>
        <v/>
      </c>
      <c r="V127" t="e">
        <f t="shared" si="10"/>
        <v>#VALUE!</v>
      </c>
      <c r="X127" t="str">
        <f t="shared" si="21"/>
        <v/>
      </c>
      <c r="Y127" t="str">
        <f t="shared" si="21"/>
        <v/>
      </c>
      <c r="Z127" t="str">
        <f t="shared" si="21"/>
        <v/>
      </c>
      <c r="AA127" t="str">
        <f t="shared" si="21"/>
        <v/>
      </c>
      <c r="AB127" t="str">
        <f t="shared" si="21"/>
        <v/>
      </c>
      <c r="AC127" t="str">
        <f t="shared" si="21"/>
        <v/>
      </c>
      <c r="AD127" t="str">
        <f t="shared" si="21"/>
        <v/>
      </c>
      <c r="AE127" t="str">
        <f t="shared" si="21"/>
        <v/>
      </c>
      <c r="AF127" t="str">
        <f t="shared" si="21"/>
        <v/>
      </c>
      <c r="AG127" t="e">
        <f t="shared" si="11"/>
        <v>#VALUE!</v>
      </c>
    </row>
    <row r="128" spans="2:33" x14ac:dyDescent="0.35">
      <c r="B128">
        <f t="shared" si="8"/>
        <v>77</v>
      </c>
      <c r="C128" t="str">
        <f t="shared" si="5"/>
        <v/>
      </c>
      <c r="D128" t="str">
        <f t="shared" si="5"/>
        <v/>
      </c>
      <c r="E128" t="str">
        <f t="shared" si="5"/>
        <v/>
      </c>
      <c r="F128" t="str">
        <f t="shared" si="22"/>
        <v/>
      </c>
      <c r="G128" t="str">
        <f t="shared" si="22"/>
        <v/>
      </c>
      <c r="H128" t="str">
        <f t="shared" si="22"/>
        <v/>
      </c>
      <c r="I128" t="str">
        <f t="shared" si="22"/>
        <v/>
      </c>
      <c r="J128" t="str">
        <f t="shared" si="22"/>
        <v/>
      </c>
      <c r="K128" t="str">
        <f t="shared" si="22"/>
        <v/>
      </c>
      <c r="M128" t="str">
        <f t="shared" si="23"/>
        <v/>
      </c>
      <c r="N128" t="str">
        <f t="shared" si="23"/>
        <v/>
      </c>
      <c r="O128" t="str">
        <f t="shared" si="23"/>
        <v/>
      </c>
      <c r="P128" t="str">
        <f t="shared" si="20"/>
        <v/>
      </c>
      <c r="Q128" t="str">
        <f t="shared" si="20"/>
        <v/>
      </c>
      <c r="R128" t="str">
        <f t="shared" si="20"/>
        <v/>
      </c>
      <c r="S128" t="str">
        <f t="shared" si="20"/>
        <v/>
      </c>
      <c r="T128" t="str">
        <f t="shared" si="20"/>
        <v/>
      </c>
      <c r="U128" t="str">
        <f t="shared" si="20"/>
        <v/>
      </c>
      <c r="V128" t="e">
        <f t="shared" si="10"/>
        <v>#VALUE!</v>
      </c>
      <c r="X128" t="str">
        <f t="shared" si="21"/>
        <v/>
      </c>
      <c r="Y128" t="str">
        <f t="shared" si="21"/>
        <v/>
      </c>
      <c r="Z128" t="str">
        <f t="shared" si="21"/>
        <v/>
      </c>
      <c r="AA128" t="str">
        <f t="shared" si="21"/>
        <v/>
      </c>
      <c r="AB128" t="str">
        <f t="shared" si="21"/>
        <v/>
      </c>
      <c r="AC128" t="str">
        <f t="shared" si="21"/>
        <v/>
      </c>
      <c r="AD128" t="str">
        <f t="shared" si="21"/>
        <v/>
      </c>
      <c r="AE128" t="str">
        <f t="shared" si="21"/>
        <v/>
      </c>
      <c r="AF128" t="str">
        <f t="shared" si="21"/>
        <v/>
      </c>
      <c r="AG128" t="e">
        <f t="shared" si="11"/>
        <v>#VALUE!</v>
      </c>
    </row>
    <row r="129" spans="2:33" x14ac:dyDescent="0.35">
      <c r="B129">
        <f t="shared" si="8"/>
        <v>78</v>
      </c>
      <c r="C129" t="str">
        <f t="shared" si="5"/>
        <v/>
      </c>
      <c r="D129" t="str">
        <f t="shared" si="5"/>
        <v/>
      </c>
      <c r="E129" t="str">
        <f t="shared" si="5"/>
        <v/>
      </c>
      <c r="F129" t="str">
        <f t="shared" si="22"/>
        <v/>
      </c>
      <c r="G129" t="str">
        <f t="shared" si="22"/>
        <v/>
      </c>
      <c r="H129" t="str">
        <f t="shared" si="22"/>
        <v/>
      </c>
      <c r="I129" t="str">
        <f t="shared" si="22"/>
        <v/>
      </c>
      <c r="J129" t="str">
        <f t="shared" si="22"/>
        <v/>
      </c>
      <c r="K129" t="str">
        <f t="shared" si="22"/>
        <v/>
      </c>
      <c r="M129" t="str">
        <f t="shared" si="23"/>
        <v/>
      </c>
      <c r="N129" t="str">
        <f t="shared" si="23"/>
        <v/>
      </c>
      <c r="O129" t="str">
        <f t="shared" si="23"/>
        <v/>
      </c>
      <c r="P129" t="str">
        <f t="shared" si="20"/>
        <v/>
      </c>
      <c r="Q129" t="str">
        <f t="shared" si="20"/>
        <v/>
      </c>
      <c r="R129" t="str">
        <f t="shared" si="20"/>
        <v/>
      </c>
      <c r="S129" t="str">
        <f t="shared" si="20"/>
        <v/>
      </c>
      <c r="T129" t="str">
        <f t="shared" si="20"/>
        <v/>
      </c>
      <c r="U129" t="str">
        <f t="shared" si="20"/>
        <v/>
      </c>
      <c r="V129" t="e">
        <f t="shared" si="10"/>
        <v>#VALUE!</v>
      </c>
      <c r="X129" t="str">
        <f t="shared" si="21"/>
        <v/>
      </c>
      <c r="Y129" t="str">
        <f t="shared" si="21"/>
        <v/>
      </c>
      <c r="Z129" t="str">
        <f t="shared" si="21"/>
        <v/>
      </c>
      <c r="AA129" t="str">
        <f t="shared" si="21"/>
        <v/>
      </c>
      <c r="AB129" t="str">
        <f t="shared" si="21"/>
        <v/>
      </c>
      <c r="AC129" t="str">
        <f t="shared" si="21"/>
        <v/>
      </c>
      <c r="AD129" t="str">
        <f t="shared" si="21"/>
        <v/>
      </c>
      <c r="AE129" t="str">
        <f t="shared" si="21"/>
        <v/>
      </c>
      <c r="AF129" t="str">
        <f t="shared" si="21"/>
        <v/>
      </c>
      <c r="AG129" t="e">
        <f t="shared" si="11"/>
        <v>#VALUE!</v>
      </c>
    </row>
    <row r="130" spans="2:33" x14ac:dyDescent="0.35">
      <c r="B130">
        <f t="shared" si="8"/>
        <v>79</v>
      </c>
      <c r="C130" t="str">
        <f t="shared" si="5"/>
        <v/>
      </c>
      <c r="D130" t="str">
        <f t="shared" si="5"/>
        <v/>
      </c>
      <c r="E130" t="str">
        <f t="shared" si="5"/>
        <v/>
      </c>
      <c r="F130" t="str">
        <f t="shared" si="22"/>
        <v/>
      </c>
      <c r="G130" t="str">
        <f t="shared" si="22"/>
        <v/>
      </c>
      <c r="H130" t="str">
        <f t="shared" si="22"/>
        <v/>
      </c>
      <c r="I130" t="str">
        <f t="shared" si="22"/>
        <v/>
      </c>
      <c r="J130" t="str">
        <f t="shared" si="22"/>
        <v/>
      </c>
      <c r="K130" t="str">
        <f t="shared" si="22"/>
        <v/>
      </c>
      <c r="M130" t="str">
        <f t="shared" si="23"/>
        <v/>
      </c>
      <c r="N130" t="str">
        <f t="shared" si="23"/>
        <v/>
      </c>
      <c r="O130" t="str">
        <f t="shared" si="23"/>
        <v/>
      </c>
      <c r="P130" t="str">
        <f t="shared" si="20"/>
        <v/>
      </c>
      <c r="Q130" t="str">
        <f t="shared" si="20"/>
        <v/>
      </c>
      <c r="R130" t="str">
        <f t="shared" si="20"/>
        <v/>
      </c>
      <c r="S130" t="str">
        <f t="shared" si="20"/>
        <v/>
      </c>
      <c r="T130" t="str">
        <f t="shared" si="20"/>
        <v/>
      </c>
      <c r="U130" t="str">
        <f t="shared" si="20"/>
        <v/>
      </c>
      <c r="V130" t="e">
        <f t="shared" si="10"/>
        <v>#VALUE!</v>
      </c>
      <c r="X130" t="str">
        <f t="shared" si="21"/>
        <v/>
      </c>
      <c r="Y130" t="str">
        <f t="shared" si="21"/>
        <v/>
      </c>
      <c r="Z130" t="str">
        <f t="shared" si="21"/>
        <v/>
      </c>
      <c r="AA130" t="str">
        <f t="shared" si="21"/>
        <v/>
      </c>
      <c r="AB130" t="str">
        <f t="shared" si="21"/>
        <v/>
      </c>
      <c r="AC130" t="str">
        <f t="shared" si="21"/>
        <v/>
      </c>
      <c r="AD130" t="str">
        <f t="shared" si="21"/>
        <v/>
      </c>
      <c r="AE130" t="str">
        <f t="shared" si="21"/>
        <v/>
      </c>
      <c r="AF130" t="str">
        <f t="shared" si="21"/>
        <v/>
      </c>
      <c r="AG130" t="e">
        <f t="shared" si="11"/>
        <v>#VALUE!</v>
      </c>
    </row>
    <row r="131" spans="2:33" x14ac:dyDescent="0.35">
      <c r="B131">
        <f t="shared" si="8"/>
        <v>80</v>
      </c>
      <c r="C131" t="str">
        <f t="shared" si="5"/>
        <v/>
      </c>
      <c r="D131" t="str">
        <f t="shared" si="5"/>
        <v/>
      </c>
      <c r="E131" t="str">
        <f t="shared" si="5"/>
        <v/>
      </c>
      <c r="F131" t="str">
        <f t="shared" si="22"/>
        <v/>
      </c>
      <c r="G131" t="str">
        <f t="shared" si="22"/>
        <v/>
      </c>
      <c r="H131" t="str">
        <f t="shared" si="22"/>
        <v/>
      </c>
      <c r="I131" t="str">
        <f t="shared" si="22"/>
        <v/>
      </c>
      <c r="J131" t="str">
        <f t="shared" si="22"/>
        <v/>
      </c>
      <c r="K131" t="str">
        <f t="shared" si="22"/>
        <v/>
      </c>
      <c r="M131" t="str">
        <f>IF(AND(ISNUMBER(M65),ISNUMBER(C65)),M65-C65,"")</f>
        <v/>
      </c>
      <c r="N131" t="str">
        <f t="shared" si="23"/>
        <v/>
      </c>
      <c r="O131" t="str">
        <f t="shared" si="23"/>
        <v/>
      </c>
      <c r="P131" t="str">
        <f t="shared" si="20"/>
        <v/>
      </c>
      <c r="Q131" t="str">
        <f t="shared" si="20"/>
        <v/>
      </c>
      <c r="R131" t="str">
        <f t="shared" si="20"/>
        <v/>
      </c>
      <c r="S131" t="str">
        <f t="shared" si="20"/>
        <v/>
      </c>
      <c r="T131" t="str">
        <f t="shared" si="20"/>
        <v/>
      </c>
      <c r="U131" t="str">
        <f t="shared" si="20"/>
        <v/>
      </c>
      <c r="X131" t="str">
        <f t="shared" si="21"/>
        <v/>
      </c>
      <c r="Y131" t="str">
        <f t="shared" si="21"/>
        <v/>
      </c>
      <c r="Z131" t="str">
        <f t="shared" si="21"/>
        <v/>
      </c>
      <c r="AA131" t="str">
        <f t="shared" si="21"/>
        <v/>
      </c>
      <c r="AB131" t="str">
        <f t="shared" si="21"/>
        <v/>
      </c>
      <c r="AC131" t="str">
        <f t="shared" si="21"/>
        <v/>
      </c>
      <c r="AD131" t="str">
        <f t="shared" si="21"/>
        <v/>
      </c>
      <c r="AE131" t="str">
        <f t="shared" si="21"/>
        <v/>
      </c>
      <c r="AF131" t="str">
        <f t="shared" si="21"/>
        <v/>
      </c>
    </row>
    <row r="134" spans="2:33" x14ac:dyDescent="0.35">
      <c r="B134" t="s">
        <v>38</v>
      </c>
      <c r="C134">
        <f>AVERAGE(C70:C76)</f>
        <v>0</v>
      </c>
      <c r="D134">
        <f t="shared" ref="D134:K134" si="24">AVERAGE(D70:D76)</f>
        <v>0</v>
      </c>
      <c r="E134">
        <f t="shared" si="24"/>
        <v>0</v>
      </c>
      <c r="F134">
        <f t="shared" si="24"/>
        <v>0.63997685714285713</v>
      </c>
      <c r="G134">
        <f t="shared" si="24"/>
        <v>22.563667142857138</v>
      </c>
      <c r="H134">
        <f t="shared" si="24"/>
        <v>21837.927142857141</v>
      </c>
      <c r="I134">
        <f t="shared" si="24"/>
        <v>21899.862857142853</v>
      </c>
      <c r="J134">
        <f t="shared" si="24"/>
        <v>0</v>
      </c>
      <c r="K134">
        <f t="shared" si="24"/>
        <v>15782.882142857141</v>
      </c>
      <c r="L134" t="s">
        <v>38</v>
      </c>
      <c r="M134">
        <f>AVERAGE(M70:M76)</f>
        <v>0</v>
      </c>
      <c r="N134">
        <f t="shared" ref="N134:V134" si="25">AVERAGE(N70:N76)</f>
        <v>0</v>
      </c>
      <c r="O134">
        <f t="shared" si="25"/>
        <v>0</v>
      </c>
      <c r="P134">
        <f t="shared" si="25"/>
        <v>1.8843714285713964E-3</v>
      </c>
      <c r="Q134">
        <f t="shared" si="25"/>
        <v>0.10884428571428627</v>
      </c>
      <c r="R134">
        <f t="shared" si="25"/>
        <v>-177.17714285714308</v>
      </c>
      <c r="S134">
        <f t="shared" si="25"/>
        <v>-178.51000000000047</v>
      </c>
      <c r="T134">
        <f t="shared" si="25"/>
        <v>0</v>
      </c>
      <c r="U134">
        <f t="shared" si="25"/>
        <v>-1088.7911428571426</v>
      </c>
      <c r="V134">
        <f t="shared" si="25"/>
        <v>-12.436666666666497</v>
      </c>
      <c r="W134" t="s">
        <v>38</v>
      </c>
      <c r="X134">
        <f>AVERAGE(X70:X76)</f>
        <v>0</v>
      </c>
      <c r="Y134">
        <f t="shared" ref="Y134:AG134" si="26">AVERAGE(Y70:Y76)</f>
        <v>0</v>
      </c>
      <c r="Z134">
        <f t="shared" si="26"/>
        <v>0</v>
      </c>
      <c r="AA134">
        <f t="shared" si="26"/>
        <v>1.3621285714285811E-3</v>
      </c>
      <c r="AB134">
        <f t="shared" si="26"/>
        <v>-2.8075714285714679E-2</v>
      </c>
      <c r="AC134">
        <f t="shared" si="26"/>
        <v>-113.82428571428578</v>
      </c>
      <c r="AD134">
        <f t="shared" si="26"/>
        <v>-44.714285714285197</v>
      </c>
      <c r="AE134">
        <f t="shared" si="26"/>
        <v>0</v>
      </c>
      <c r="AF134">
        <f t="shared" si="26"/>
        <v>-2545.786428571429</v>
      </c>
      <c r="AG134">
        <f t="shared" si="26"/>
        <v>-27.286666666668072</v>
      </c>
    </row>
    <row r="135" spans="2:33" x14ac:dyDescent="0.35">
      <c r="B135" t="s">
        <v>39</v>
      </c>
      <c r="C135">
        <f>AVERAGE(C77:C81)</f>
        <v>0</v>
      </c>
      <c r="D135">
        <f t="shared" ref="D135:K135" si="27">AVERAGE(D77:D81)</f>
        <v>0</v>
      </c>
      <c r="E135">
        <f t="shared" si="27"/>
        <v>0</v>
      </c>
      <c r="F135">
        <f t="shared" si="27"/>
        <v>0.83327938000000012</v>
      </c>
      <c r="G135">
        <f t="shared" si="27"/>
        <v>21.604257999999998</v>
      </c>
      <c r="H135">
        <f t="shared" si="27"/>
        <v>29262.582000000002</v>
      </c>
      <c r="I135">
        <f t="shared" si="27"/>
        <v>28817.772000000004</v>
      </c>
      <c r="J135">
        <f t="shared" si="27"/>
        <v>0</v>
      </c>
      <c r="K135">
        <f t="shared" si="27"/>
        <v>44507.21</v>
      </c>
      <c r="L135" t="s">
        <v>39</v>
      </c>
      <c r="M135">
        <f>AVERAGE(M77:M81)</f>
        <v>0</v>
      </c>
      <c r="N135">
        <f t="shared" ref="N135:V135" si="28">AVERAGE(N77:N81)</f>
        <v>0</v>
      </c>
      <c r="O135">
        <f t="shared" si="28"/>
        <v>0</v>
      </c>
      <c r="P135">
        <f t="shared" si="28"/>
        <v>4.6531000000000098E-3</v>
      </c>
      <c r="Q135">
        <f t="shared" si="28"/>
        <v>0.11134400000000041</v>
      </c>
      <c r="R135">
        <f t="shared" si="28"/>
        <v>-355.4900000000016</v>
      </c>
      <c r="S135">
        <f t="shared" si="28"/>
        <v>-287.18599999999935</v>
      </c>
      <c r="T135">
        <f t="shared" si="28"/>
        <v>50.800959999999996</v>
      </c>
      <c r="U135">
        <f t="shared" si="28"/>
        <v>-7702.9780000000001</v>
      </c>
      <c r="V135">
        <f t="shared" si="28"/>
        <v>-119.10496000000228</v>
      </c>
      <c r="W135" t="s">
        <v>39</v>
      </c>
      <c r="X135">
        <f>AVERAGE(X77:X81)</f>
        <v>0</v>
      </c>
      <c r="Y135">
        <f t="shared" ref="Y135:AG135" si="29">AVERAGE(Y77:Y81)</f>
        <v>0</v>
      </c>
      <c r="Z135">
        <f t="shared" si="29"/>
        <v>0</v>
      </c>
      <c r="AA135">
        <f t="shared" si="29"/>
        <v>4.33138000000004E-3</v>
      </c>
      <c r="AB135">
        <f t="shared" si="29"/>
        <v>3.1416000000000818E-2</v>
      </c>
      <c r="AC135">
        <f t="shared" si="29"/>
        <v>-265.01999999999828</v>
      </c>
      <c r="AD135">
        <f t="shared" si="29"/>
        <v>-50.20200000000041</v>
      </c>
      <c r="AE135">
        <f t="shared" si="29"/>
        <v>4.5451599999999983</v>
      </c>
      <c r="AF135">
        <f t="shared" si="29"/>
        <v>-699.85799999999949</v>
      </c>
      <c r="AG135">
        <f t="shared" si="29"/>
        <v>-219.36315999999783</v>
      </c>
    </row>
    <row r="136" spans="2:33" x14ac:dyDescent="0.35">
      <c r="B136" t="s">
        <v>42</v>
      </c>
      <c r="C136">
        <f>AVERAGE(C82:C86)</f>
        <v>0</v>
      </c>
      <c r="D136">
        <f t="shared" ref="D136:K136" si="30">AVERAGE(D82:D86)</f>
        <v>0</v>
      </c>
      <c r="E136">
        <f t="shared" si="30"/>
        <v>0</v>
      </c>
      <c r="F136">
        <f t="shared" si="30"/>
        <v>0.82963009999999993</v>
      </c>
      <c r="G136">
        <f t="shared" si="30"/>
        <v>20.536076000000001</v>
      </c>
      <c r="H136">
        <f t="shared" si="30"/>
        <v>38084.258000000002</v>
      </c>
      <c r="I136">
        <f t="shared" si="30"/>
        <v>37720.036</v>
      </c>
      <c r="J136">
        <f t="shared" si="30"/>
        <v>0</v>
      </c>
      <c r="K136">
        <f t="shared" si="30"/>
        <v>91897.62</v>
      </c>
      <c r="L136" t="s">
        <v>42</v>
      </c>
      <c r="M136">
        <f>AVERAGE(M82:M86)</f>
        <v>0</v>
      </c>
      <c r="N136">
        <f t="shared" ref="N136:V136" si="31">AVERAGE(N82:N86)</f>
        <v>0</v>
      </c>
      <c r="O136">
        <f t="shared" si="31"/>
        <v>0</v>
      </c>
      <c r="P136">
        <f t="shared" si="31"/>
        <v>1.2030340000000028E-2</v>
      </c>
      <c r="Q136">
        <f t="shared" si="31"/>
        <v>0.3070620000000005</v>
      </c>
      <c r="R136">
        <f t="shared" si="31"/>
        <v>-329.55600000000123</v>
      </c>
      <c r="S136">
        <f t="shared" si="31"/>
        <v>-852.59000000000015</v>
      </c>
      <c r="T136">
        <f t="shared" si="31"/>
        <v>305.68487999999996</v>
      </c>
      <c r="U136">
        <f t="shared" si="31"/>
        <v>-16540.336000000003</v>
      </c>
      <c r="V136">
        <f t="shared" si="31"/>
        <v>217.34911999999895</v>
      </c>
      <c r="W136" t="s">
        <v>42</v>
      </c>
      <c r="X136">
        <f>AVERAGE(X82:X86)</f>
        <v>0</v>
      </c>
      <c r="Y136">
        <f t="shared" ref="Y136:AG136" si="32">AVERAGE(Y82:Y86)</f>
        <v>0</v>
      </c>
      <c r="Z136">
        <f t="shared" si="32"/>
        <v>0</v>
      </c>
      <c r="AA136">
        <f t="shared" si="32"/>
        <v>-2.5601000000000209E-3</v>
      </c>
      <c r="AB136">
        <f t="shared" si="32"/>
        <v>-3.4565999999999521E-2</v>
      </c>
      <c r="AC136">
        <f t="shared" si="32"/>
        <v>294.85400000000226</v>
      </c>
      <c r="AD136">
        <f t="shared" si="32"/>
        <v>-12.73799999999901</v>
      </c>
      <c r="AE136">
        <f t="shared" si="32"/>
        <v>6.9462800000000069</v>
      </c>
      <c r="AF136">
        <f t="shared" si="32"/>
        <v>5114.62</v>
      </c>
      <c r="AG136">
        <f t="shared" si="32"/>
        <v>300.64572000000123</v>
      </c>
    </row>
    <row r="137" spans="2:33" x14ac:dyDescent="0.35">
      <c r="B137" t="s">
        <v>36</v>
      </c>
      <c r="C137">
        <f>AVERAGE(C87:C91)</f>
        <v>0</v>
      </c>
      <c r="D137">
        <f t="shared" ref="D137:K137" si="33">AVERAGE(D87:D91)</f>
        <v>0</v>
      </c>
      <c r="E137">
        <f t="shared" si="33"/>
        <v>0</v>
      </c>
      <c r="F137">
        <f t="shared" si="33"/>
        <v>0.80449835999999997</v>
      </c>
      <c r="G137">
        <f t="shared" si="33"/>
        <v>21.866672000000001</v>
      </c>
      <c r="H137">
        <f t="shared" si="33"/>
        <v>47090.560000000005</v>
      </c>
      <c r="I137">
        <f t="shared" si="33"/>
        <v>37847.158000000003</v>
      </c>
      <c r="J137">
        <f t="shared" si="33"/>
        <v>0</v>
      </c>
      <c r="K137">
        <f t="shared" si="33"/>
        <v>168709.6</v>
      </c>
      <c r="L137" t="s">
        <v>36</v>
      </c>
      <c r="M137">
        <f>AVERAGE(M87:M91)</f>
        <v>0</v>
      </c>
      <c r="N137">
        <f t="shared" ref="N137:V137" si="34">AVERAGE(N87:N91)</f>
        <v>0</v>
      </c>
      <c r="O137">
        <f t="shared" si="34"/>
        <v>0</v>
      </c>
      <c r="P137">
        <f t="shared" si="34"/>
        <v>8.9014999999999841E-3</v>
      </c>
      <c r="Q137">
        <f t="shared" si="34"/>
        <v>0.24370600000000026</v>
      </c>
      <c r="R137">
        <f t="shared" si="34"/>
        <v>-690.22200000000157</v>
      </c>
      <c r="S137">
        <f t="shared" si="34"/>
        <v>-1046.3200000000011</v>
      </c>
      <c r="T137">
        <f t="shared" si="34"/>
        <v>436.17184000000009</v>
      </c>
      <c r="U137">
        <f t="shared" si="34"/>
        <v>-28055.279999999992</v>
      </c>
      <c r="V137">
        <f t="shared" si="34"/>
        <v>-80.073840000000473</v>
      </c>
      <c r="W137" t="s">
        <v>36</v>
      </c>
      <c r="X137">
        <f>AVERAGE(X87:X91)</f>
        <v>0</v>
      </c>
      <c r="Y137">
        <f t="shared" ref="Y137:AG137" si="35">AVERAGE(Y87:Y91)</f>
        <v>0</v>
      </c>
      <c r="Z137">
        <f t="shared" si="35"/>
        <v>0</v>
      </c>
      <c r="AA137">
        <f t="shared" si="35"/>
        <v>-3.6938799999999715E-3</v>
      </c>
      <c r="AB137">
        <f t="shared" si="35"/>
        <v>-0.14947799999999917</v>
      </c>
      <c r="AC137">
        <f t="shared" si="35"/>
        <v>762.44600000000059</v>
      </c>
      <c r="AD137">
        <f t="shared" si="35"/>
        <v>432.38399999999967</v>
      </c>
      <c r="AE137">
        <f t="shared" si="35"/>
        <v>-24.382360000000016</v>
      </c>
      <c r="AF137">
        <f t="shared" si="35"/>
        <v>19030.559999999998</v>
      </c>
      <c r="AG137">
        <f t="shared" si="35"/>
        <v>354.44436000000098</v>
      </c>
    </row>
    <row r="138" spans="2:33" x14ac:dyDescent="0.35">
      <c r="B138" t="s">
        <v>40</v>
      </c>
      <c r="C138">
        <f>AVERAGE(C92:C96)</f>
        <v>0</v>
      </c>
      <c r="D138">
        <f t="shared" ref="D138:K138" si="36">AVERAGE(D92:D96)</f>
        <v>0</v>
      </c>
      <c r="E138">
        <f t="shared" si="36"/>
        <v>0</v>
      </c>
      <c r="F138">
        <f t="shared" si="36"/>
        <v>0.70288449999999991</v>
      </c>
      <c r="G138">
        <f t="shared" si="36"/>
        <v>20.85642</v>
      </c>
      <c r="H138">
        <f t="shared" si="36"/>
        <v>54081.815999999992</v>
      </c>
      <c r="I138">
        <f t="shared" si="36"/>
        <v>41653.292000000001</v>
      </c>
      <c r="J138">
        <f t="shared" si="36"/>
        <v>0</v>
      </c>
      <c r="K138">
        <f t="shared" si="36"/>
        <v>277730.66000000003</v>
      </c>
      <c r="L138" t="s">
        <v>40</v>
      </c>
      <c r="M138">
        <f>AVERAGE(M92:M96)</f>
        <v>0</v>
      </c>
      <c r="N138">
        <f t="shared" ref="N138:V138" si="37">AVERAGE(N92:N96)</f>
        <v>0</v>
      </c>
      <c r="O138">
        <f t="shared" si="37"/>
        <v>0</v>
      </c>
      <c r="P138">
        <f t="shared" si="37"/>
        <v>3.8453199999999967E-3</v>
      </c>
      <c r="Q138">
        <f t="shared" si="37"/>
        <v>0.12847000000000008</v>
      </c>
      <c r="R138">
        <f t="shared" si="37"/>
        <v>-1567.3980000000024</v>
      </c>
      <c r="S138">
        <f t="shared" si="37"/>
        <v>-1473.1880000000019</v>
      </c>
      <c r="T138">
        <f t="shared" si="37"/>
        <v>316.62853999999999</v>
      </c>
      <c r="U138">
        <f t="shared" si="37"/>
        <v>-39001.920000000006</v>
      </c>
      <c r="V138">
        <f t="shared" si="37"/>
        <v>-410.83854000000065</v>
      </c>
      <c r="W138" t="s">
        <v>40</v>
      </c>
      <c r="X138">
        <f>AVERAGE(X92:X96)</f>
        <v>0</v>
      </c>
      <c r="Y138">
        <f t="shared" ref="Y138:AG138" si="38">AVERAGE(Y92:Y96)</f>
        <v>0</v>
      </c>
      <c r="Z138">
        <f t="shared" si="38"/>
        <v>0</v>
      </c>
      <c r="AA138">
        <f t="shared" si="38"/>
        <v>-6.4674799999999925E-3</v>
      </c>
      <c r="AB138">
        <f t="shared" si="38"/>
        <v>-0.14745799999999959</v>
      </c>
      <c r="AC138">
        <f t="shared" si="38"/>
        <v>1309.1460000000006</v>
      </c>
      <c r="AD138">
        <f t="shared" si="38"/>
        <v>779.60600000000125</v>
      </c>
      <c r="AE138">
        <f t="shared" si="38"/>
        <v>-1.6764000000000123</v>
      </c>
      <c r="AF138">
        <f t="shared" si="38"/>
        <v>29356.96000000001</v>
      </c>
      <c r="AG138">
        <f t="shared" si="38"/>
        <v>531.21639999999945</v>
      </c>
    </row>
    <row r="139" spans="2:33" x14ac:dyDescent="0.35">
      <c r="B139" t="s">
        <v>41</v>
      </c>
      <c r="C139">
        <f>AVERAGE(C97:C101)</f>
        <v>0</v>
      </c>
      <c r="D139">
        <f t="shared" ref="D139:K139" si="39">AVERAGE(D97:D101)</f>
        <v>0</v>
      </c>
      <c r="E139">
        <f t="shared" si="39"/>
        <v>0</v>
      </c>
      <c r="F139">
        <f t="shared" si="39"/>
        <v>0.61260258000000012</v>
      </c>
      <c r="G139">
        <f t="shared" si="39"/>
        <v>19.808981999999997</v>
      </c>
      <c r="H139">
        <f t="shared" si="39"/>
        <v>59177.131999999998</v>
      </c>
      <c r="I139">
        <f t="shared" si="39"/>
        <v>43833.555999999997</v>
      </c>
      <c r="J139">
        <f t="shared" si="39"/>
        <v>0</v>
      </c>
      <c r="K139">
        <f t="shared" si="39"/>
        <v>385527.42000000004</v>
      </c>
      <c r="L139" t="s">
        <v>41</v>
      </c>
      <c r="M139">
        <f>AVERAGE(M97:M101)</f>
        <v>0</v>
      </c>
      <c r="N139">
        <f t="shared" ref="N139:V139" si="40">AVERAGE(N97:N101)</f>
        <v>0</v>
      </c>
      <c r="O139">
        <f t="shared" si="40"/>
        <v>0</v>
      </c>
      <c r="P139">
        <f t="shared" si="40"/>
        <v>3.5318600000000091E-3</v>
      </c>
      <c r="Q139">
        <f t="shared" si="40"/>
        <v>0.23697400000000143</v>
      </c>
      <c r="R139">
        <f t="shared" si="40"/>
        <v>-1334.3000000000015</v>
      </c>
      <c r="S139">
        <f t="shared" si="40"/>
        <v>-1349.5399999999979</v>
      </c>
      <c r="T139">
        <f t="shared" si="40"/>
        <v>159.83051999999998</v>
      </c>
      <c r="U139">
        <f t="shared" si="40"/>
        <v>-37286.12000000001</v>
      </c>
      <c r="V139">
        <f t="shared" si="40"/>
        <v>-144.59052000000352</v>
      </c>
      <c r="W139" t="s">
        <v>41</v>
      </c>
      <c r="X139">
        <f>AVERAGE(X97:X101)</f>
        <v>0</v>
      </c>
      <c r="Y139">
        <f t="shared" ref="Y139:AG139" si="41">AVERAGE(Y97:Y101)</f>
        <v>0</v>
      </c>
      <c r="Z139">
        <f t="shared" si="41"/>
        <v>0</v>
      </c>
      <c r="AA139">
        <f t="shared" si="41"/>
        <v>-3.6459000000000465E-3</v>
      </c>
      <c r="AB139">
        <f t="shared" si="41"/>
        <v>-0.26695800000000036</v>
      </c>
      <c r="AC139">
        <f t="shared" si="41"/>
        <v>1108.4000000000015</v>
      </c>
      <c r="AD139">
        <f t="shared" si="41"/>
        <v>1104.4560000000013</v>
      </c>
      <c r="AE139">
        <f t="shared" si="41"/>
        <v>9.6235800000000005</v>
      </c>
      <c r="AF139">
        <f t="shared" si="41"/>
        <v>28031.4</v>
      </c>
      <c r="AG139">
        <f t="shared" si="41"/>
        <v>-5.6795799999997598</v>
      </c>
    </row>
    <row r="140" spans="2:33" x14ac:dyDescent="0.35">
      <c r="B140" t="s">
        <v>31</v>
      </c>
      <c r="C140">
        <f>AVERAGE(C102:C106)</f>
        <v>0</v>
      </c>
      <c r="D140">
        <f t="shared" ref="D140:K140" si="42">AVERAGE(D102:D106)</f>
        <v>0</v>
      </c>
      <c r="E140">
        <f t="shared" si="42"/>
        <v>0</v>
      </c>
      <c r="F140">
        <f t="shared" si="42"/>
        <v>0.59777614000000001</v>
      </c>
      <c r="G140">
        <f t="shared" si="42"/>
        <v>19.938243999999997</v>
      </c>
      <c r="H140">
        <f t="shared" si="42"/>
        <v>65335.892000000007</v>
      </c>
      <c r="I140">
        <f t="shared" si="42"/>
        <v>45181.250000000007</v>
      </c>
      <c r="J140">
        <f t="shared" si="42"/>
        <v>0</v>
      </c>
      <c r="K140">
        <f t="shared" si="42"/>
        <v>504806.48</v>
      </c>
      <c r="L140" t="s">
        <v>31</v>
      </c>
      <c r="M140">
        <f>AVERAGE(M102:M106)</f>
        <v>0</v>
      </c>
      <c r="N140">
        <f t="shared" ref="N140:V140" si="43">AVERAGE(N102:N106)</f>
        <v>0</v>
      </c>
      <c r="O140">
        <f t="shared" si="43"/>
        <v>0</v>
      </c>
      <c r="P140">
        <f t="shared" si="43"/>
        <v>-5.5710200000000046E-3</v>
      </c>
      <c r="Q140">
        <f t="shared" si="43"/>
        <v>6.9755999999998861E-2</v>
      </c>
      <c r="R140">
        <f t="shared" si="43"/>
        <v>-774.28200000000072</v>
      </c>
      <c r="S140">
        <f t="shared" si="43"/>
        <v>-991.74799999999959</v>
      </c>
      <c r="T140">
        <f t="shared" si="43"/>
        <v>69.146271999999996</v>
      </c>
      <c r="U140">
        <f t="shared" si="43"/>
        <v>-27233.480000000018</v>
      </c>
      <c r="V140">
        <f t="shared" si="43"/>
        <v>148.31972799999889</v>
      </c>
      <c r="W140" t="s">
        <v>31</v>
      </c>
      <c r="X140">
        <f>AVERAGE(X102:X106)</f>
        <v>0</v>
      </c>
      <c r="Y140">
        <f t="shared" ref="Y140:AG140" si="44">AVERAGE(Y102:Y106)</f>
        <v>0</v>
      </c>
      <c r="Z140">
        <f t="shared" si="44"/>
        <v>0</v>
      </c>
      <c r="AA140">
        <f t="shared" si="44"/>
        <v>2.2526400000000058E-3</v>
      </c>
      <c r="AB140">
        <f t="shared" si="44"/>
        <v>-0.15526199999999904</v>
      </c>
      <c r="AC140">
        <f t="shared" si="44"/>
        <v>-353.02400000000051</v>
      </c>
      <c r="AD140">
        <f t="shared" si="44"/>
        <v>469.23999999999944</v>
      </c>
      <c r="AE140">
        <f t="shared" si="44"/>
        <v>1.4703140000000006</v>
      </c>
      <c r="AF140">
        <f t="shared" si="44"/>
        <v>9140.5800000000054</v>
      </c>
      <c r="AG140">
        <f t="shared" si="44"/>
        <v>-823.73431399999993</v>
      </c>
    </row>
    <row r="156" spans="10:43" x14ac:dyDescent="0.35">
      <c r="L156" s="3"/>
      <c r="M156" s="6" t="s">
        <v>38</v>
      </c>
      <c r="N156" s="6" t="s">
        <v>39</v>
      </c>
      <c r="O156" s="6" t="s">
        <v>42</v>
      </c>
      <c r="P156" s="6" t="s">
        <v>36</v>
      </c>
      <c r="Q156" s="6" t="s">
        <v>40</v>
      </c>
      <c r="R156" s="6" t="s">
        <v>41</v>
      </c>
      <c r="S156" s="6" t="s">
        <v>31</v>
      </c>
      <c r="V156" s="6" t="s">
        <v>38</v>
      </c>
      <c r="W156" s="6" t="s">
        <v>39</v>
      </c>
      <c r="X156" s="6" t="s">
        <v>42</v>
      </c>
      <c r="Y156" s="6" t="s">
        <v>36</v>
      </c>
      <c r="Z156" s="6" t="s">
        <v>40</v>
      </c>
      <c r="AA156" s="6" t="s">
        <v>41</v>
      </c>
      <c r="AB156" s="6" t="s">
        <v>31</v>
      </c>
    </row>
    <row r="157" spans="10:43" x14ac:dyDescent="0.35">
      <c r="L157" s="4" t="s">
        <v>53</v>
      </c>
      <c r="M157" s="4"/>
      <c r="N157" s="4"/>
      <c r="O157" s="4"/>
      <c r="P157" s="4"/>
      <c r="Q157" s="4"/>
      <c r="R157" s="4"/>
      <c r="S157" s="4"/>
    </row>
    <row r="158" spans="10:43" x14ac:dyDescent="0.35">
      <c r="J158">
        <v>2</v>
      </c>
      <c r="L158" t="s">
        <v>2</v>
      </c>
      <c r="M158" s="7">
        <f t="shared" ref="M158:S165" si="45">VLOOKUP(M$156,$B$134:$K$140,$J158,FALSE)</f>
        <v>0</v>
      </c>
      <c r="N158" s="7">
        <f t="shared" si="45"/>
        <v>0</v>
      </c>
      <c r="O158" s="7">
        <f t="shared" si="45"/>
        <v>0</v>
      </c>
      <c r="P158" s="7">
        <f t="shared" si="45"/>
        <v>0</v>
      </c>
      <c r="Q158" s="7">
        <f t="shared" si="45"/>
        <v>0</v>
      </c>
      <c r="R158" s="7">
        <f t="shared" si="45"/>
        <v>0</v>
      </c>
      <c r="S158" s="7">
        <f t="shared" si="45"/>
        <v>0</v>
      </c>
      <c r="AK158" s="2">
        <v>1.5222857142856844E-4</v>
      </c>
      <c r="AL158" s="2">
        <v>7.1798000000000001E-4</v>
      </c>
      <c r="AM158" s="2">
        <v>-2.9074300000000025E-3</v>
      </c>
      <c r="AN158" s="2">
        <v>-4.4139400000000051E-3</v>
      </c>
      <c r="AO158" s="2">
        <v>-1.7172400000000018E-3</v>
      </c>
      <c r="AP158" s="2">
        <v>1.5357200000000112E-3</v>
      </c>
      <c r="AQ158" s="2">
        <v>-2.4225600000000042E-3</v>
      </c>
    </row>
    <row r="159" spans="10:43" x14ac:dyDescent="0.35">
      <c r="J159">
        <v>3</v>
      </c>
      <c r="L159" t="s">
        <v>17</v>
      </c>
      <c r="M159" s="7">
        <f t="shared" si="45"/>
        <v>0</v>
      </c>
      <c r="N159" s="7">
        <f t="shared" si="45"/>
        <v>0</v>
      </c>
      <c r="O159" s="7">
        <f t="shared" si="45"/>
        <v>0</v>
      </c>
      <c r="P159" s="7">
        <f t="shared" si="45"/>
        <v>0</v>
      </c>
      <c r="Q159" s="7">
        <f t="shared" si="45"/>
        <v>0</v>
      </c>
      <c r="R159" s="7">
        <f t="shared" si="45"/>
        <v>0</v>
      </c>
      <c r="S159" s="7">
        <f t="shared" si="45"/>
        <v>0</v>
      </c>
      <c r="AK159" s="2">
        <v>-2.8992742857142852E-2</v>
      </c>
      <c r="AL159" s="2">
        <v>-4.2045979999999997E-2</v>
      </c>
      <c r="AM159" s="2">
        <v>-5.2874549999999999E-2</v>
      </c>
      <c r="AN159" s="2">
        <v>-5.6364280000000003E-2</v>
      </c>
      <c r="AO159" s="2">
        <v>-5.1670519999999998E-2</v>
      </c>
      <c r="AP159" s="2">
        <v>-6.0820039999999999E-2</v>
      </c>
      <c r="AQ159" s="2">
        <v>-0.14098341999999997</v>
      </c>
    </row>
    <row r="160" spans="10:43" x14ac:dyDescent="0.35">
      <c r="J160">
        <v>4</v>
      </c>
      <c r="L160" t="s">
        <v>30</v>
      </c>
      <c r="M160" s="7">
        <f t="shared" si="45"/>
        <v>0</v>
      </c>
      <c r="N160" s="7">
        <f t="shared" si="45"/>
        <v>0</v>
      </c>
      <c r="O160" s="7">
        <f t="shared" si="45"/>
        <v>0</v>
      </c>
      <c r="P160" s="7">
        <f t="shared" si="45"/>
        <v>0</v>
      </c>
      <c r="Q160" s="7">
        <f t="shared" si="45"/>
        <v>0</v>
      </c>
      <c r="R160" s="7">
        <f t="shared" si="45"/>
        <v>0</v>
      </c>
      <c r="S160" s="7">
        <f t="shared" si="45"/>
        <v>0</v>
      </c>
      <c r="AK160" s="2">
        <v>-0.10126085714285715</v>
      </c>
      <c r="AL160" s="2">
        <v>-0.12669429999999998</v>
      </c>
      <c r="AM160" s="2">
        <v>-0.15631633</v>
      </c>
      <c r="AN160" s="2">
        <v>-0.20602746</v>
      </c>
      <c r="AO160" s="2">
        <v>-0.21201347999999998</v>
      </c>
      <c r="AP160" s="2">
        <v>-0.20756016000000002</v>
      </c>
      <c r="AQ160" s="2">
        <v>-0.20996472000000002</v>
      </c>
    </row>
    <row r="161" spans="10:43" x14ac:dyDescent="0.35">
      <c r="J161">
        <v>5</v>
      </c>
      <c r="L161" t="s">
        <v>26</v>
      </c>
      <c r="M161" s="7">
        <f t="shared" si="45"/>
        <v>0.63997685714285713</v>
      </c>
      <c r="N161" s="7">
        <f t="shared" si="45"/>
        <v>0.83327938000000012</v>
      </c>
      <c r="O161" s="7">
        <f t="shared" si="45"/>
        <v>0.82963009999999993</v>
      </c>
      <c r="P161" s="7">
        <f t="shared" si="45"/>
        <v>0.80449835999999997</v>
      </c>
      <c r="Q161" s="7">
        <f t="shared" si="45"/>
        <v>0.70288449999999991</v>
      </c>
      <c r="R161" s="7">
        <f t="shared" si="45"/>
        <v>0.61260258000000012</v>
      </c>
      <c r="S161" s="7">
        <f t="shared" si="45"/>
        <v>0.59777614000000001</v>
      </c>
      <c r="AK161" s="2">
        <v>2.4654285714287294E-4</v>
      </c>
      <c r="AL161" s="2">
        <v>1.9264199999999843E-3</v>
      </c>
      <c r="AM161" s="2">
        <v>2.6995800000000347E-3</v>
      </c>
      <c r="AN161" s="2">
        <v>8.3575599999999861E-3</v>
      </c>
      <c r="AO161" s="2">
        <v>9.9546399999999036E-3</v>
      </c>
      <c r="AP161" s="2">
        <v>3.5747200000000312E-3</v>
      </c>
      <c r="AQ161" s="2">
        <v>8.32426E-3</v>
      </c>
    </row>
    <row r="162" spans="10:43" x14ac:dyDescent="0.35">
      <c r="J162">
        <v>7</v>
      </c>
      <c r="L162" t="s">
        <v>27</v>
      </c>
      <c r="M162" s="8">
        <f t="shared" si="45"/>
        <v>21837.927142857141</v>
      </c>
      <c r="N162" s="8">
        <f t="shared" si="45"/>
        <v>29262.582000000002</v>
      </c>
      <c r="O162" s="8">
        <f t="shared" si="45"/>
        <v>38084.258000000002</v>
      </c>
      <c r="P162" s="8">
        <f t="shared" si="45"/>
        <v>47090.560000000005</v>
      </c>
      <c r="Q162" s="8">
        <f t="shared" si="45"/>
        <v>54081.815999999992</v>
      </c>
      <c r="R162" s="8">
        <f t="shared" si="45"/>
        <v>59177.131999999998</v>
      </c>
      <c r="S162" s="8">
        <f t="shared" si="45"/>
        <v>65335.892000000007</v>
      </c>
      <c r="AK162" s="2">
        <v>109.80635985713889</v>
      </c>
      <c r="AL162" s="2">
        <v>422.24608600001375</v>
      </c>
      <c r="AM162" s="2">
        <v>238.90687789999356</v>
      </c>
      <c r="AN162" s="2">
        <v>48.334727000001294</v>
      </c>
      <c r="AO162" s="2">
        <v>-267.65882740000961</v>
      </c>
      <c r="AP162" s="2">
        <v>-506.34934320001048</v>
      </c>
      <c r="AQ162" s="2">
        <v>-693.24951960000908</v>
      </c>
    </row>
    <row r="163" spans="10:43" x14ac:dyDescent="0.35">
      <c r="J163">
        <v>8</v>
      </c>
      <c r="L163" t="s">
        <v>6</v>
      </c>
      <c r="M163" s="8">
        <f t="shared" si="45"/>
        <v>21899.862857142853</v>
      </c>
      <c r="N163" s="8">
        <f t="shared" si="45"/>
        <v>28817.772000000004</v>
      </c>
      <c r="O163" s="8">
        <f t="shared" si="45"/>
        <v>37720.036</v>
      </c>
      <c r="P163" s="8">
        <f t="shared" si="45"/>
        <v>37847.158000000003</v>
      </c>
      <c r="Q163" s="8">
        <f t="shared" si="45"/>
        <v>41653.292000000001</v>
      </c>
      <c r="R163" s="8">
        <f t="shared" si="45"/>
        <v>43833.555999999997</v>
      </c>
      <c r="S163" s="8">
        <f t="shared" si="45"/>
        <v>45181.250000000007</v>
      </c>
      <c r="AK163" s="2">
        <v>150.68158742857486</v>
      </c>
      <c r="AL163" s="2">
        <v>169.2109844000006</v>
      </c>
      <c r="AM163" s="2">
        <v>239.6489220999938</v>
      </c>
      <c r="AN163" s="2">
        <v>-98.366446799998812</v>
      </c>
      <c r="AO163" s="2">
        <v>-330.58362000000488</v>
      </c>
      <c r="AP163" s="2">
        <v>-501.59021839999332</v>
      </c>
      <c r="AQ163" s="2">
        <v>-544.01219159999891</v>
      </c>
    </row>
    <row r="164" spans="10:43" x14ac:dyDescent="0.35">
      <c r="J164">
        <v>9</v>
      </c>
      <c r="L164" t="s">
        <v>28</v>
      </c>
      <c r="M164" s="8">
        <f t="shared" si="45"/>
        <v>0</v>
      </c>
      <c r="N164" s="8">
        <f t="shared" si="45"/>
        <v>0</v>
      </c>
      <c r="O164" s="8">
        <f t="shared" si="45"/>
        <v>0</v>
      </c>
      <c r="P164" s="8">
        <f t="shared" si="45"/>
        <v>0</v>
      </c>
      <c r="Q164" s="8">
        <f t="shared" si="45"/>
        <v>0</v>
      </c>
      <c r="R164" s="8">
        <f t="shared" si="45"/>
        <v>0</v>
      </c>
      <c r="S164" s="8">
        <f t="shared" si="45"/>
        <v>0</v>
      </c>
      <c r="AK164" s="2">
        <v>0</v>
      </c>
      <c r="AL164" s="2">
        <v>0</v>
      </c>
      <c r="AM164" s="2">
        <v>0</v>
      </c>
      <c r="AN164" s="2">
        <v>0</v>
      </c>
      <c r="AO164" s="2">
        <v>0</v>
      </c>
      <c r="AP164" s="2">
        <v>0</v>
      </c>
      <c r="AQ164" s="2">
        <v>0</v>
      </c>
    </row>
    <row r="165" spans="10:43" x14ac:dyDescent="0.35">
      <c r="J165">
        <v>10</v>
      </c>
      <c r="L165" t="s">
        <v>7</v>
      </c>
      <c r="M165" s="8">
        <f t="shared" si="45"/>
        <v>15782.882142857141</v>
      </c>
      <c r="N165" s="8">
        <f t="shared" si="45"/>
        <v>44507.21</v>
      </c>
      <c r="O165" s="8">
        <f t="shared" si="45"/>
        <v>91897.62</v>
      </c>
      <c r="P165" s="8">
        <f t="shared" si="45"/>
        <v>168709.6</v>
      </c>
      <c r="Q165" s="8">
        <f t="shared" si="45"/>
        <v>277730.66000000003</v>
      </c>
      <c r="R165" s="8">
        <f t="shared" si="45"/>
        <v>385527.42000000004</v>
      </c>
      <c r="S165" s="8">
        <f t="shared" si="45"/>
        <v>504806.48</v>
      </c>
      <c r="AK165" s="2">
        <v>82.698451285716146</v>
      </c>
      <c r="AL165" s="2">
        <v>3620.631767200015</v>
      </c>
      <c r="AM165" s="2">
        <v>2691.866709999973</v>
      </c>
      <c r="AN165" s="2">
        <v>-4886.1270919999224</v>
      </c>
      <c r="AO165" s="2">
        <v>-14111.574916000129</v>
      </c>
      <c r="AP165" s="2">
        <v>-17917.467268000008</v>
      </c>
      <c r="AQ165" s="2">
        <v>-14170.261739999987</v>
      </c>
    </row>
    <row r="166" spans="10:43" x14ac:dyDescent="0.35">
      <c r="L166" t="s">
        <v>25</v>
      </c>
      <c r="M166" s="8">
        <f>M162-M163-M164</f>
        <v>-61.935714285711583</v>
      </c>
      <c r="N166" s="8">
        <f t="shared" ref="N166:S166" si="46">N162-N163-N164</f>
        <v>444.80999999999767</v>
      </c>
      <c r="O166" s="8">
        <f t="shared" si="46"/>
        <v>364.22200000000157</v>
      </c>
      <c r="P166" s="8">
        <f t="shared" si="46"/>
        <v>9243.4020000000019</v>
      </c>
      <c r="Q166" s="8">
        <f t="shared" si="46"/>
        <v>12428.52399999999</v>
      </c>
      <c r="R166" s="8">
        <f t="shared" si="46"/>
        <v>15343.576000000001</v>
      </c>
      <c r="S166" s="8">
        <f t="shared" si="46"/>
        <v>20154.642</v>
      </c>
      <c r="AK166">
        <v>-40.875227571435971</v>
      </c>
      <c r="AL166">
        <v>253.03510160001315</v>
      </c>
      <c r="AM166">
        <v>-0.74204420000023674</v>
      </c>
      <c r="AN166">
        <v>146.70117380000011</v>
      </c>
      <c r="AO166">
        <v>62.924792599995271</v>
      </c>
      <c r="AP166">
        <v>-4.7591248000171618</v>
      </c>
      <c r="AQ166">
        <v>-149.23732800001017</v>
      </c>
    </row>
    <row r="167" spans="10:43" x14ac:dyDescent="0.35">
      <c r="L167" s="4" t="s">
        <v>54</v>
      </c>
      <c r="M167" s="4"/>
      <c r="N167" s="4"/>
      <c r="O167" s="4"/>
      <c r="P167" s="4"/>
      <c r="Q167" s="4"/>
      <c r="R167" s="4"/>
      <c r="S167" s="4"/>
      <c r="T167" s="5"/>
    </row>
    <row r="168" spans="10:43" x14ac:dyDescent="0.35">
      <c r="J168">
        <v>5</v>
      </c>
      <c r="L168" t="s">
        <v>26</v>
      </c>
      <c r="M168" s="7">
        <f t="shared" ref="M168:S173" si="47">VLOOKUP(M$156,$L$134:$V$140,$J168,FALSE)</f>
        <v>1.8843714285713964E-3</v>
      </c>
      <c r="N168" s="7">
        <f t="shared" si="47"/>
        <v>4.6531000000000098E-3</v>
      </c>
      <c r="O168" s="7">
        <f t="shared" si="47"/>
        <v>1.2030340000000028E-2</v>
      </c>
      <c r="P168" s="7">
        <f t="shared" si="47"/>
        <v>8.9014999999999841E-3</v>
      </c>
      <c r="Q168" s="7">
        <f t="shared" si="47"/>
        <v>3.8453199999999967E-3</v>
      </c>
      <c r="R168" s="7">
        <f t="shared" si="47"/>
        <v>3.5318600000000091E-3</v>
      </c>
      <c r="S168" s="7">
        <f t="shared" si="47"/>
        <v>-5.5710200000000046E-3</v>
      </c>
      <c r="AK168" s="2">
        <v>1.3010999999999925E-3</v>
      </c>
      <c r="AL168" s="2">
        <v>-2.7277800000000234E-3</v>
      </c>
      <c r="AM168" s="2">
        <v>-2.0240499999999682E-3</v>
      </c>
      <c r="AN168" s="2">
        <v>-7.2440000000000265E-3</v>
      </c>
      <c r="AO168" s="2">
        <v>-8.0019599999999955E-3</v>
      </c>
      <c r="AP168" s="2">
        <v>5.5025800000000069E-3</v>
      </c>
      <c r="AQ168" s="2">
        <v>6.4824800000000092E-3</v>
      </c>
    </row>
    <row r="169" spans="10:43" x14ac:dyDescent="0.35">
      <c r="J169">
        <v>7</v>
      </c>
      <c r="L169" t="s">
        <v>27</v>
      </c>
      <c r="M169" s="8">
        <f t="shared" si="47"/>
        <v>-177.17714285714308</v>
      </c>
      <c r="N169" s="8">
        <f t="shared" si="47"/>
        <v>-355.4900000000016</v>
      </c>
      <c r="O169" s="8">
        <f t="shared" si="47"/>
        <v>-329.55600000000123</v>
      </c>
      <c r="P169" s="8">
        <f t="shared" si="47"/>
        <v>-690.22200000000157</v>
      </c>
      <c r="Q169" s="8">
        <f t="shared" si="47"/>
        <v>-1567.3980000000024</v>
      </c>
      <c r="R169" s="8">
        <f t="shared" si="47"/>
        <v>-1334.3000000000015</v>
      </c>
      <c r="S169" s="8">
        <f t="shared" si="47"/>
        <v>-774.28200000000072</v>
      </c>
      <c r="AK169" s="2">
        <v>-18.998154142856947</v>
      </c>
      <c r="AL169" s="2">
        <v>-374.62950840000121</v>
      </c>
      <c r="AM169" s="2">
        <v>-266.00815549999902</v>
      </c>
      <c r="AN169" s="2">
        <v>-348.41487239999555</v>
      </c>
      <c r="AO169" s="2">
        <v>-692.45356179999658</v>
      </c>
      <c r="AP169" s="2">
        <v>-964.15803779999555</v>
      </c>
      <c r="AQ169" s="2">
        <v>-447.17969160000212</v>
      </c>
    </row>
    <row r="170" spans="10:43" x14ac:dyDescent="0.35">
      <c r="J170">
        <v>8</v>
      </c>
      <c r="L170" t="s">
        <v>6</v>
      </c>
      <c r="M170" s="8">
        <f t="shared" si="47"/>
        <v>-178.51000000000047</v>
      </c>
      <c r="N170" s="8">
        <f t="shared" si="47"/>
        <v>-287.18599999999935</v>
      </c>
      <c r="O170" s="8">
        <f t="shared" si="47"/>
        <v>-852.59000000000015</v>
      </c>
      <c r="P170" s="8">
        <f t="shared" si="47"/>
        <v>-1046.3200000000011</v>
      </c>
      <c r="Q170" s="8">
        <f t="shared" si="47"/>
        <v>-1473.1880000000019</v>
      </c>
      <c r="R170" s="8">
        <f t="shared" si="47"/>
        <v>-1349.5399999999979</v>
      </c>
      <c r="S170" s="8">
        <f t="shared" si="47"/>
        <v>-991.74799999999959</v>
      </c>
      <c r="AK170" s="2">
        <v>-27.861697285711557</v>
      </c>
      <c r="AL170" s="2">
        <v>-133.27243260000114</v>
      </c>
      <c r="AM170" s="2">
        <v>-211.10360750000109</v>
      </c>
      <c r="AN170" s="2">
        <v>-77.879102199997533</v>
      </c>
      <c r="AO170" s="2">
        <v>-52.055627399998798</v>
      </c>
      <c r="AP170" s="2">
        <v>165.67000739999935</v>
      </c>
      <c r="AQ170" s="2">
        <v>568.29459539999948</v>
      </c>
    </row>
    <row r="171" spans="10:43" x14ac:dyDescent="0.35">
      <c r="J171">
        <v>9</v>
      </c>
      <c r="L171" t="s">
        <v>28</v>
      </c>
      <c r="M171" s="8">
        <f t="shared" si="47"/>
        <v>0</v>
      </c>
      <c r="N171" s="8">
        <f t="shared" si="47"/>
        <v>50.800959999999996</v>
      </c>
      <c r="O171" s="8">
        <f t="shared" si="47"/>
        <v>305.68487999999996</v>
      </c>
      <c r="P171" s="8">
        <f t="shared" si="47"/>
        <v>436.17184000000009</v>
      </c>
      <c r="Q171" s="8">
        <f t="shared" si="47"/>
        <v>316.62853999999999</v>
      </c>
      <c r="R171" s="8">
        <f t="shared" si="47"/>
        <v>159.83051999999998</v>
      </c>
      <c r="S171" s="8">
        <f t="shared" si="47"/>
        <v>69.146271999999996</v>
      </c>
      <c r="AK171" s="2">
        <v>-8.9499807985715165</v>
      </c>
      <c r="AL171" s="2">
        <v>-4.7101928760001215</v>
      </c>
      <c r="AM171" s="2">
        <v>-1.7439560955999696</v>
      </c>
      <c r="AN171" s="2">
        <v>-2.7643337542000026</v>
      </c>
      <c r="AO171" s="2">
        <v>0.50798318820000077</v>
      </c>
      <c r="AP171" s="2">
        <v>-34.238773147039993</v>
      </c>
      <c r="AQ171" s="2">
        <v>-297.84199195999997</v>
      </c>
    </row>
    <row r="172" spans="10:43" x14ac:dyDescent="0.35">
      <c r="J172">
        <v>10</v>
      </c>
      <c r="L172" t="s">
        <v>7</v>
      </c>
      <c r="M172" s="8">
        <f t="shared" si="47"/>
        <v>-1088.7911428571426</v>
      </c>
      <c r="N172" s="8">
        <f t="shared" si="47"/>
        <v>-7702.9780000000001</v>
      </c>
      <c r="O172" s="8">
        <f t="shared" si="47"/>
        <v>-16540.336000000003</v>
      </c>
      <c r="P172" s="8">
        <f t="shared" si="47"/>
        <v>-28055.279999999992</v>
      </c>
      <c r="Q172" s="8">
        <f t="shared" si="47"/>
        <v>-39001.920000000006</v>
      </c>
      <c r="R172" s="8">
        <f t="shared" si="47"/>
        <v>-37286.12000000001</v>
      </c>
      <c r="S172" s="8">
        <f t="shared" si="47"/>
        <v>-27233.480000000018</v>
      </c>
      <c r="AK172" s="2">
        <v>937.07201742857524</v>
      </c>
      <c r="AL172" s="2">
        <v>-3558.0848008000021</v>
      </c>
      <c r="AM172" s="2">
        <v>-477.54704099999981</v>
      </c>
      <c r="AN172" s="2">
        <v>4237.5717120000172</v>
      </c>
      <c r="AO172" s="2">
        <v>5180.845650000032</v>
      </c>
      <c r="AP172" s="2">
        <v>6387.2179160000305</v>
      </c>
      <c r="AQ172" s="2">
        <v>8468.9525559999493</v>
      </c>
    </row>
    <row r="173" spans="10:43" x14ac:dyDescent="0.35">
      <c r="J173">
        <v>11</v>
      </c>
      <c r="L173" t="s">
        <v>25</v>
      </c>
      <c r="M173" s="8">
        <f t="shared" si="47"/>
        <v>-12.436666666666497</v>
      </c>
      <c r="N173" s="8">
        <f t="shared" si="47"/>
        <v>-119.10496000000228</v>
      </c>
      <c r="O173" s="8">
        <f t="shared" si="47"/>
        <v>217.34911999999895</v>
      </c>
      <c r="P173" s="8">
        <f t="shared" si="47"/>
        <v>-80.073840000000473</v>
      </c>
      <c r="Q173" s="8">
        <f t="shared" si="47"/>
        <v>-410.83854000000065</v>
      </c>
      <c r="R173" s="8">
        <f t="shared" si="47"/>
        <v>-144.59052000000352</v>
      </c>
      <c r="S173" s="8">
        <f t="shared" si="47"/>
        <v>148.31972799999889</v>
      </c>
      <c r="AK173" s="2">
        <v>17.81352394142607</v>
      </c>
      <c r="AL173" s="2">
        <v>-236.64688292400004</v>
      </c>
      <c r="AM173" s="2">
        <v>-53.160591904397933</v>
      </c>
      <c r="AN173" s="2">
        <v>-267.77143644579786</v>
      </c>
      <c r="AO173" s="2">
        <v>-640.90591758819778</v>
      </c>
      <c r="AP173" s="2">
        <v>-1095.589272052955</v>
      </c>
      <c r="AQ173" s="2">
        <v>-717.63229504000196</v>
      </c>
    </row>
    <row r="174" spans="10:43" x14ac:dyDescent="0.35">
      <c r="L174" s="4" t="s">
        <v>55</v>
      </c>
      <c r="M174" s="4"/>
      <c r="N174" s="4"/>
      <c r="O174" s="4"/>
      <c r="P174" s="4"/>
      <c r="Q174" s="4"/>
      <c r="R174" s="4"/>
      <c r="S174" s="4"/>
      <c r="AK174" s="2"/>
      <c r="AL174" s="2"/>
      <c r="AM174" s="2"/>
      <c r="AN174" s="2"/>
      <c r="AO174" s="2"/>
      <c r="AP174" s="2"/>
      <c r="AQ174" s="2"/>
    </row>
    <row r="175" spans="10:43" x14ac:dyDescent="0.35">
      <c r="J175">
        <v>5</v>
      </c>
      <c r="L175" t="s">
        <v>26</v>
      </c>
      <c r="M175" s="7">
        <f t="shared" ref="M175:S180" si="48">VLOOKUP(M$156,$W$134:$AG$140,$J175,FALSE)</f>
        <v>1.3621285714285811E-3</v>
      </c>
      <c r="N175" s="7">
        <f t="shared" si="48"/>
        <v>4.33138000000004E-3</v>
      </c>
      <c r="O175" s="7">
        <f t="shared" si="48"/>
        <v>-2.5601000000000209E-3</v>
      </c>
      <c r="P175" s="7">
        <f t="shared" si="48"/>
        <v>-3.6938799999999715E-3</v>
      </c>
      <c r="Q175" s="7">
        <f t="shared" si="48"/>
        <v>-6.4674799999999925E-3</v>
      </c>
      <c r="R175" s="7">
        <f t="shared" si="48"/>
        <v>-3.6459000000000465E-3</v>
      </c>
      <c r="S175" s="7">
        <f t="shared" si="48"/>
        <v>2.2526400000000058E-3</v>
      </c>
      <c r="AK175" s="2">
        <v>9.8813999999999933E-3</v>
      </c>
      <c r="AL175" s="2">
        <v>1.5165239999999948E-2</v>
      </c>
      <c r="AM175" s="2">
        <v>1.7831489999999985E-2</v>
      </c>
      <c r="AN175" s="2">
        <v>2.2106500000000029E-2</v>
      </c>
      <c r="AO175" s="2">
        <v>1.5571019999999979E-2</v>
      </c>
      <c r="AP175" s="2">
        <v>6.0275199999999963E-3</v>
      </c>
      <c r="AQ175" s="2">
        <v>4.9697199999999978E-3</v>
      </c>
    </row>
    <row r="176" spans="10:43" x14ac:dyDescent="0.35">
      <c r="J176">
        <v>7</v>
      </c>
      <c r="L176" t="s">
        <v>27</v>
      </c>
      <c r="M176" s="8">
        <f>VLOOKUP(M$156,$W$134:$AG$140,$J176,FALSE)</f>
        <v>-113.82428571428578</v>
      </c>
      <c r="N176" s="8">
        <f t="shared" si="48"/>
        <v>-265.01999999999828</v>
      </c>
      <c r="O176" s="8">
        <f t="shared" si="48"/>
        <v>294.85400000000226</v>
      </c>
      <c r="P176" s="8">
        <f t="shared" si="48"/>
        <v>762.44600000000059</v>
      </c>
      <c r="Q176" s="8">
        <f t="shared" si="48"/>
        <v>1309.1460000000006</v>
      </c>
      <c r="R176" s="8">
        <f t="shared" si="48"/>
        <v>1108.4000000000015</v>
      </c>
      <c r="S176" s="8">
        <f t="shared" si="48"/>
        <v>-353.02400000000051</v>
      </c>
      <c r="AK176" s="2">
        <v>-143.06069728571416</v>
      </c>
      <c r="AL176" s="2">
        <v>-205.67838439999906</v>
      </c>
      <c r="AM176" s="2">
        <v>-76.00451049999829</v>
      </c>
      <c r="AN176" s="2">
        <v>392.98189279999929</v>
      </c>
      <c r="AO176" s="2">
        <v>692.88456539999459</v>
      </c>
      <c r="AP176" s="2">
        <v>1625.1042419999983</v>
      </c>
      <c r="AQ176" s="2">
        <v>1891.8634669999972</v>
      </c>
    </row>
    <row r="177" spans="10:43" x14ac:dyDescent="0.35">
      <c r="J177">
        <v>8</v>
      </c>
      <c r="L177" t="s">
        <v>6</v>
      </c>
      <c r="M177" s="8">
        <f t="shared" si="48"/>
        <v>-44.714285714285197</v>
      </c>
      <c r="N177" s="8">
        <f t="shared" si="48"/>
        <v>-50.20200000000041</v>
      </c>
      <c r="O177" s="8">
        <f t="shared" si="48"/>
        <v>-12.73799999999901</v>
      </c>
      <c r="P177" s="8">
        <f t="shared" si="48"/>
        <v>432.38399999999967</v>
      </c>
      <c r="Q177" s="8">
        <f t="shared" si="48"/>
        <v>779.60600000000125</v>
      </c>
      <c r="R177" s="8">
        <f t="shared" si="48"/>
        <v>1104.4560000000013</v>
      </c>
      <c r="S177" s="8">
        <f t="shared" si="48"/>
        <v>469.23999999999944</v>
      </c>
      <c r="AK177" s="2">
        <v>42.191838857139885</v>
      </c>
      <c r="AL177" s="2">
        <v>16.449052600002332</v>
      </c>
      <c r="AM177" s="2">
        <v>226.76517910000183</v>
      </c>
      <c r="AN177" s="2">
        <v>360.48708819999882</v>
      </c>
      <c r="AO177" s="2">
        <v>686.70030119999421</v>
      </c>
      <c r="AP177" s="2">
        <v>762.23542119999763</v>
      </c>
      <c r="AQ177" s="2">
        <v>228.72876599999725</v>
      </c>
    </row>
    <row r="178" spans="10:43" x14ac:dyDescent="0.35">
      <c r="J178">
        <v>9</v>
      </c>
      <c r="L178" t="s">
        <v>28</v>
      </c>
      <c r="M178" s="8">
        <f t="shared" si="48"/>
        <v>0</v>
      </c>
      <c r="N178" s="8">
        <f t="shared" si="48"/>
        <v>4.5451599999999983</v>
      </c>
      <c r="O178" s="8">
        <f t="shared" si="48"/>
        <v>6.9462800000000069</v>
      </c>
      <c r="P178" s="8">
        <f t="shared" si="48"/>
        <v>-24.382360000000016</v>
      </c>
      <c r="Q178" s="8">
        <f t="shared" si="48"/>
        <v>-1.6764000000000123</v>
      </c>
      <c r="R178" s="8">
        <f t="shared" si="48"/>
        <v>9.6235800000000005</v>
      </c>
      <c r="S178" s="8">
        <f t="shared" si="48"/>
        <v>1.4703140000000006</v>
      </c>
      <c r="AK178" s="2">
        <v>25.932644437142869</v>
      </c>
      <c r="AL178" s="2">
        <v>6.0832298120000479</v>
      </c>
      <c r="AM178" s="2">
        <v>6.3779836160999999</v>
      </c>
      <c r="AN178" s="2">
        <v>4.8001496930000034</v>
      </c>
      <c r="AO178" s="2">
        <v>1.5012950143999992</v>
      </c>
      <c r="AP178" s="2">
        <v>7.6823033183000016</v>
      </c>
      <c r="AQ178" s="2">
        <v>4.844515189999993</v>
      </c>
    </row>
    <row r="179" spans="10:43" x14ac:dyDescent="0.35">
      <c r="J179">
        <v>10</v>
      </c>
      <c r="L179" t="s">
        <v>7</v>
      </c>
      <c r="M179" s="8">
        <f t="shared" si="48"/>
        <v>-2545.786428571429</v>
      </c>
      <c r="N179" s="8">
        <f t="shared" si="48"/>
        <v>-699.85799999999949</v>
      </c>
      <c r="O179" s="8">
        <f t="shared" si="48"/>
        <v>5114.62</v>
      </c>
      <c r="P179" s="8">
        <f t="shared" si="48"/>
        <v>19030.559999999998</v>
      </c>
      <c r="Q179" s="8">
        <f t="shared" si="48"/>
        <v>29356.96000000001</v>
      </c>
      <c r="R179" s="8">
        <f t="shared" si="48"/>
        <v>28031.4</v>
      </c>
      <c r="S179" s="8">
        <f t="shared" si="48"/>
        <v>9140.5800000000054</v>
      </c>
      <c r="AK179" s="2">
        <v>-5190.7506432857153</v>
      </c>
      <c r="AL179" s="2">
        <v>-11050.917823000005</v>
      </c>
      <c r="AM179" s="2">
        <v>-18541.118897999997</v>
      </c>
      <c r="AN179" s="2">
        <v>-16472.102908000012</v>
      </c>
      <c r="AO179" s="2">
        <v>-12158.786972000009</v>
      </c>
      <c r="AP179" s="2">
        <v>-6135.6367420000261</v>
      </c>
      <c r="AQ179" s="2">
        <v>-5476.5053560000379</v>
      </c>
    </row>
    <row r="180" spans="10:43" ht="15" thickBot="1" x14ac:dyDescent="0.4">
      <c r="J180">
        <v>11</v>
      </c>
      <c r="L180" s="9" t="s">
        <v>25</v>
      </c>
      <c r="M180" s="10">
        <f t="shared" si="48"/>
        <v>-27.286666666668072</v>
      </c>
      <c r="N180" s="10">
        <f t="shared" si="48"/>
        <v>-219.36315999999783</v>
      </c>
      <c r="O180" s="10">
        <f t="shared" si="48"/>
        <v>300.64572000000123</v>
      </c>
      <c r="P180" s="10">
        <f t="shared" si="48"/>
        <v>354.44436000000098</v>
      </c>
      <c r="Q180" s="10">
        <f t="shared" si="48"/>
        <v>531.21639999999945</v>
      </c>
      <c r="R180" s="10">
        <f t="shared" si="48"/>
        <v>-5.6795799999997598</v>
      </c>
      <c r="S180" s="10">
        <f t="shared" si="48"/>
        <v>-823.73431399999993</v>
      </c>
      <c r="AK180" s="2">
        <v>-211.18518057999694</v>
      </c>
      <c r="AL180" s="2">
        <v>-228.21066681200139</v>
      </c>
      <c r="AM180" s="2">
        <v>-309.14767321610009</v>
      </c>
      <c r="AN180" s="2">
        <v>27.694654907000512</v>
      </c>
      <c r="AO180" s="2">
        <v>4.6829691856003421</v>
      </c>
      <c r="AP180" s="2">
        <v>855.18651748170055</v>
      </c>
      <c r="AQ180" s="2">
        <v>1658.2901858099999</v>
      </c>
    </row>
    <row r="181" spans="10:43" ht="15" thickTop="1" x14ac:dyDescent="0.35">
      <c r="AI181" s="2"/>
    </row>
    <row r="182" spans="10:43" x14ac:dyDescent="0.35">
      <c r="M182" s="2"/>
      <c r="N182" s="2"/>
      <c r="O182" s="2"/>
      <c r="P182" s="2"/>
      <c r="Q182" s="2"/>
      <c r="R182" s="2"/>
      <c r="S182" s="2"/>
      <c r="AI182" s="2"/>
    </row>
    <row r="183" spans="10:43" x14ac:dyDescent="0.35">
      <c r="L183" t="s">
        <v>29</v>
      </c>
    </row>
    <row r="184" spans="10:43" x14ac:dyDescent="0.35">
      <c r="L184" t="s">
        <v>60</v>
      </c>
    </row>
    <row r="187" spans="10:43" x14ac:dyDescent="0.35">
      <c r="M187">
        <f>M169/M172</f>
        <v>0.1627283102177017</v>
      </c>
      <c r="N187">
        <f t="shared" ref="N187:S187" si="49">N169/N172</f>
        <v>4.6149683927437103E-2</v>
      </c>
      <c r="O187">
        <f t="shared" si="49"/>
        <v>1.9924383640090575E-2</v>
      </c>
      <c r="P187">
        <f t="shared" si="49"/>
        <v>2.4602213914813958E-2</v>
      </c>
      <c r="Q187">
        <f t="shared" si="49"/>
        <v>4.0187713835626609E-2</v>
      </c>
      <c r="R187">
        <f t="shared" si="49"/>
        <v>3.5785434365388544E-2</v>
      </c>
      <c r="S187">
        <f t="shared" si="49"/>
        <v>2.8431254470600166E-2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care costs 1990-99 (2)</vt:lpstr>
      <vt:lpstr>all care costs 1990-99</vt:lpstr>
      <vt:lpstr>childcare costs 1990-99</vt:lpstr>
      <vt:lpstr>childcare no kids 1990-99</vt:lpstr>
      <vt:lpstr>childcare costs 2000-09</vt:lpstr>
      <vt:lpstr>childcare no kids 2000-09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van de Ven</dc:creator>
  <cp:lastModifiedBy>Justin van de Ven</cp:lastModifiedBy>
  <dcterms:created xsi:type="dcterms:W3CDTF">2024-06-27T07:10:00Z</dcterms:created>
  <dcterms:modified xsi:type="dcterms:W3CDTF">2024-07-03T10:27:38Z</dcterms:modified>
</cp:coreProperties>
</file>