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"/>
    </mc:Choice>
  </mc:AlternateContent>
  <xr:revisionPtr revIDLastSave="0" documentId="13_ncr:1_{8ECF49F8-A0C2-47BF-9F08-91D1AFD08E91}" xr6:coauthVersionLast="47" xr6:coauthVersionMax="47" xr10:uidLastSave="{00000000-0000-0000-0000-000000000000}"/>
  <bookViews>
    <workbookView xWindow="-120" yWindow="-120" windowWidth="29040" windowHeight="15840" xr2:uid="{EE620007-8DE5-4166-9D3D-9DDAD9493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O2" i="1"/>
  <c r="N2" i="1"/>
  <c r="M2" i="1"/>
  <c r="R2" i="1"/>
  <c r="Q2" i="1"/>
  <c r="P2" i="1"/>
  <c r="U2" i="1"/>
  <c r="T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D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<sst xmlns="http://schemas.openxmlformats.org/spreadsheetml/2006/main" count="165" uniqueCount="33">
  <si>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</si>
  <si>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</si>
  <si>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</si>
  <si>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</si>
  <si>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</si>
  <si>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</si>
  <si>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</si>
  <si>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</si>
  <si>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</si>
  <si>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</si>
  <si>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</si>
  <si>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</si>
  <si>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</si>
  <si>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</si>
  <si>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</si>
  <si>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</si>
  <si>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</si>
  <si>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</si>
  <si>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</si>
  <si>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</si>
  <si>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</si>
  <si>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</si>
  <si>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</si>
  <si>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</si>
  <si>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</si>
  <si>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</si>
  <si>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0 zeta0</t>
  </si>
  <si>
    <t xml:space="preserve"> -- zeta0</t>
  </si>
  <si>
    <t xml:space="preserve"> - pension</t>
  </si>
  <si>
    <t>intertemp elasticity</t>
  </si>
  <si>
    <t>should be about 0.5 - not larger than 1.0</t>
  </si>
  <si>
    <t>labour elasticity</t>
  </si>
  <si>
    <t>between -0.12 and +0.28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</si>
</sst>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Y148"/>
  <sheetViews>
    <sheetView tabSelected="1" zoomScale="90" zoomScaleNormal="90" workbookViewId="0">
      <pane ySplit="2" topLeftCell="A117" activePane="bottomLeft" state="frozen"/>
      <selection pane="bottomLeft" activeCell="W133" sqref="W133"/>
    </sheetView>
  </sheetViews>
  <sheetFormatPr defaultRowHeight="15" x14ac:dyDescent="0.25"/>
  <cols>
    <col min="13" max="15" width="9.140625" style="6"/>
  </cols>
  <sheetData>
    <row r="1" spans="1:24" x14ac:dyDescent="0.2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14</v>
      </c>
      <c r="G1" t="s">
        <v>18</v>
      </c>
      <c r="H1" t="s">
        <v>19</v>
      </c>
      <c r="L1" t="s">
        <v>0</v>
      </c>
      <c r="M1" s="6" t="s">
        <v>11</v>
      </c>
      <c r="N1" s="6" t="s">
        <v>12</v>
      </c>
      <c r="O1" s="6" t="s">
        <v>13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10</v>
      </c>
      <c r="W1" t="s">
        <v>29</v>
      </c>
      <c r="X1" t="s">
        <v>31</v>
      </c>
    </row>
    <row r="2" spans="1:24" x14ac:dyDescent="0.25">
      <c r="L2">
        <f>1.361384</f>
        <v>1.3613839999999999</v>
      </c>
      <c r="M2" s="6">
        <f xml:space="preserve"> 295.8024 * 4.333</f>
        <v>1281.7117991999999</v>
      </c>
      <c r="N2" s="6">
        <f xml:space="preserve"> 482.8467 * 4.333</f>
        <v>2092.1747510999999</v>
      </c>
      <c r="O2" s="6">
        <f xml:space="preserve"> 478.0918 * 4.333</f>
        <v>2071.5717694</v>
      </c>
      <c r="P2">
        <f xml:space="preserve"> 165.8951 * 4.333</f>
        <v>718.82346830000006</v>
      </c>
      <c r="Q2">
        <f>309.2464 * 4.333</f>
        <v>1339.9646511999999</v>
      </c>
      <c r="R2">
        <f xml:space="preserve"> 323.1081 * 4.333</f>
        <v>1400.0273973000001</v>
      </c>
      <c r="S2">
        <f xml:space="preserve"> (1 - 0.5274865 - 0.1975203)</f>
        <v>0.27499320000000005</v>
      </c>
      <c r="T2">
        <f xml:space="preserve"> (1 - 0.6195412 - 0.2230833)</f>
        <v>0.15737549999999997</v>
      </c>
      <c r="U2">
        <f xml:space="preserve"> (1 - 0.2535846 - 0.1891631)</f>
        <v>0.55725230000000003</v>
      </c>
      <c r="W2" t="s">
        <v>30</v>
      </c>
      <c r="X2" t="s">
        <v>32</v>
      </c>
    </row>
    <row r="4" spans="1:24" x14ac:dyDescent="0.25">
      <c r="A4">
        <v>1.9</v>
      </c>
      <c r="B4">
        <v>0.98499999999999999</v>
      </c>
      <c r="C4">
        <v>0.8</v>
      </c>
      <c r="D4">
        <v>1.25</v>
      </c>
      <c r="E4">
        <v>268.53500000000003</v>
      </c>
      <c r="L4">
        <v>0.40732156116834001</v>
      </c>
      <c r="P4">
        <v>481.40604477490302</v>
      </c>
      <c r="Q4">
        <v>801.43438822193798</v>
      </c>
      <c r="R4">
        <v>1153.28838343538</v>
      </c>
      <c r="S4">
        <v>0.48206229435940201</v>
      </c>
      <c r="T4">
        <v>0.28714721290526501</v>
      </c>
      <c r="U4">
        <v>0.23895301473086999</v>
      </c>
    </row>
    <row r="5" spans="1:24" x14ac:dyDescent="0.25">
      <c r="A5">
        <v>1</v>
      </c>
      <c r="B5">
        <v>0.99</v>
      </c>
      <c r="C5">
        <v>0.8</v>
      </c>
      <c r="D5">
        <v>1.25</v>
      </c>
      <c r="E5">
        <v>1879.7449999999999</v>
      </c>
      <c r="L5">
        <v>0.812836969967071</v>
      </c>
      <c r="P5">
        <v>639.56407914768795</v>
      </c>
      <c r="Q5">
        <v>256.331983388227</v>
      </c>
      <c r="R5">
        <v>36.621997091521898</v>
      </c>
      <c r="S5">
        <v>0.21708717376077699</v>
      </c>
      <c r="T5">
        <v>0.12769629626117501</v>
      </c>
      <c r="U5">
        <v>0.149677479321951</v>
      </c>
    </row>
    <row r="6" spans="1:24" x14ac:dyDescent="0.25">
      <c r="A6">
        <v>1</v>
      </c>
      <c r="B6">
        <v>0.99</v>
      </c>
      <c r="C6">
        <v>0.5</v>
      </c>
      <c r="D6">
        <v>1.25</v>
      </c>
      <c r="E6">
        <v>1879.7449999999999</v>
      </c>
      <c r="L6">
        <v>0.62438427408637298</v>
      </c>
      <c r="P6">
        <v>593.42861110766205</v>
      </c>
      <c r="Q6">
        <v>51.742884358262899</v>
      </c>
      <c r="R6">
        <v>-231.87497667664601</v>
      </c>
      <c r="S6">
        <v>0.22217700549246</v>
      </c>
      <c r="T6">
        <v>0.14620979757066699</v>
      </c>
      <c r="U6">
        <v>0.164823647992725</v>
      </c>
    </row>
    <row r="7" spans="1:24" x14ac:dyDescent="0.25">
      <c r="A7">
        <v>0.8</v>
      </c>
      <c r="B7">
        <v>0.99</v>
      </c>
      <c r="C7">
        <v>0.3</v>
      </c>
      <c r="D7">
        <v>1.25</v>
      </c>
      <c r="E7">
        <v>1500</v>
      </c>
      <c r="L7">
        <v>0.458209218041841</v>
      </c>
      <c r="M7" s="6">
        <v>-187.527345356144</v>
      </c>
      <c r="N7" s="6">
        <v>-454.72442578385699</v>
      </c>
      <c r="O7" s="6">
        <v>-574.380908265426</v>
      </c>
      <c r="P7">
        <v>627.22229529885703</v>
      </c>
      <c r="Q7">
        <v>136.90341712315399</v>
      </c>
      <c r="R7">
        <v>-60.7553494300425</v>
      </c>
      <c r="S7">
        <v>0.20857879832871101</v>
      </c>
      <c r="T7">
        <v>0.16136377571570401</v>
      </c>
      <c r="U7">
        <v>0.170550962669308</v>
      </c>
    </row>
    <row r="8" spans="1:24" x14ac:dyDescent="0.25">
      <c r="A8">
        <v>0.6</v>
      </c>
      <c r="B8">
        <v>0.99</v>
      </c>
      <c r="C8">
        <v>0.3</v>
      </c>
      <c r="D8">
        <v>1.25</v>
      </c>
      <c r="E8">
        <v>1500</v>
      </c>
      <c r="L8">
        <v>0.46337031000990803</v>
      </c>
      <c r="M8" s="6">
        <v>-139.51792735368301</v>
      </c>
      <c r="N8" s="6">
        <v>-404.292488645238</v>
      </c>
      <c r="O8" s="6">
        <v>-556.35949999510501</v>
      </c>
      <c r="P8">
        <v>687.89534617330298</v>
      </c>
      <c r="Q8">
        <v>268.98248737215101</v>
      </c>
      <c r="R8">
        <v>52.653634714592002</v>
      </c>
      <c r="S8">
        <v>0.17747005065522001</v>
      </c>
      <c r="T8">
        <v>0.13761230818206399</v>
      </c>
      <c r="U8">
        <v>0.16118639601802301</v>
      </c>
    </row>
    <row r="9" spans="1:24" x14ac:dyDescent="0.25">
      <c r="A9">
        <v>0.1</v>
      </c>
      <c r="B9">
        <v>0.99</v>
      </c>
      <c r="C9">
        <v>0.3</v>
      </c>
      <c r="D9">
        <v>1.25</v>
      </c>
      <c r="E9">
        <v>1500</v>
      </c>
      <c r="L9">
        <v>0.79143777599561205</v>
      </c>
      <c r="M9" s="6">
        <v>-78.345563377650393</v>
      </c>
      <c r="N9" s="6">
        <v>-292.28473616470501</v>
      </c>
      <c r="O9" s="6">
        <v>-488.04022946136399</v>
      </c>
      <c r="P9">
        <v>702.16046026595995</v>
      </c>
      <c r="Q9">
        <v>372.53302658535301</v>
      </c>
      <c r="R9">
        <v>198.659645330709</v>
      </c>
      <c r="S9">
        <v>0.146019448611691</v>
      </c>
      <c r="T9">
        <v>9.27283562268581E-2</v>
      </c>
      <c r="U9">
        <v>0.12296810661219799</v>
      </c>
    </row>
    <row r="10" spans="1:24" x14ac:dyDescent="0.25">
      <c r="A10">
        <v>0.01</v>
      </c>
      <c r="B10">
        <v>0.99</v>
      </c>
      <c r="C10">
        <v>0.3</v>
      </c>
      <c r="D10">
        <v>1.25</v>
      </c>
      <c r="E10">
        <v>1500</v>
      </c>
      <c r="L10">
        <v>0.78617752954352604</v>
      </c>
      <c r="M10" s="6">
        <v>-78.333232862848902</v>
      </c>
      <c r="N10" s="6">
        <v>-291.64359790926898</v>
      </c>
      <c r="O10" s="6">
        <v>-486.36676181095902</v>
      </c>
      <c r="P10">
        <v>701.23001130271598</v>
      </c>
      <c r="Q10">
        <v>369.37871950553603</v>
      </c>
      <c r="R10">
        <v>198.281811249127</v>
      </c>
      <c r="S10">
        <v>0.146019448611691</v>
      </c>
      <c r="T10">
        <v>9.2421303034408001E-2</v>
      </c>
      <c r="U10">
        <v>0.12234380216877901</v>
      </c>
    </row>
    <row r="11" spans="1:24" x14ac:dyDescent="0.25">
      <c r="A11">
        <v>0</v>
      </c>
      <c r="B11">
        <v>0.99</v>
      </c>
      <c r="C11">
        <v>0.3</v>
      </c>
      <c r="D11">
        <v>1.25</v>
      </c>
      <c r="E11">
        <v>1500</v>
      </c>
      <c r="L11">
        <v>0.78617236661600498</v>
      </c>
      <c r="M11" s="6">
        <v>-78.333232862848902</v>
      </c>
      <c r="N11" s="6">
        <v>-291.64359790926898</v>
      </c>
      <c r="O11" s="6">
        <v>-486.36676181095902</v>
      </c>
      <c r="P11">
        <v>701.22865637741097</v>
      </c>
      <c r="Q11">
        <v>369.37841181973801</v>
      </c>
      <c r="R11">
        <v>198.28231981034099</v>
      </c>
      <c r="S11">
        <v>0.146019448611691</v>
      </c>
      <c r="T11">
        <v>9.2421303034408001E-2</v>
      </c>
      <c r="U11">
        <v>0.12234380216877901</v>
      </c>
    </row>
    <row r="12" spans="1:24" x14ac:dyDescent="0.25">
      <c r="L12">
        <v>0.84175556435477406</v>
      </c>
      <c r="M12" s="6">
        <v>36.7453434755868</v>
      </c>
      <c r="N12" s="6">
        <v>-269.07751344698698</v>
      </c>
      <c r="O12" s="6">
        <v>-440.41369219705001</v>
      </c>
      <c r="P12">
        <v>827.50200606895498</v>
      </c>
      <c r="Q12">
        <v>384.460278681288</v>
      </c>
      <c r="R12">
        <v>248.91831967808699</v>
      </c>
      <c r="S12">
        <v>3.9219821324115098E-3</v>
      </c>
      <c r="T12">
        <v>8.5611946943014494E-2</v>
      </c>
      <c r="U12">
        <v>0.11973800970929099</v>
      </c>
    </row>
    <row r="13" spans="1:24" x14ac:dyDescent="0.25">
      <c r="L13">
        <v>0.82637119724307595</v>
      </c>
      <c r="M13" s="6">
        <v>103.81601561741</v>
      </c>
      <c r="N13" s="6">
        <v>-233.656788175158</v>
      </c>
      <c r="O13" s="6">
        <v>-404.63031223161897</v>
      </c>
      <c r="P13">
        <v>926.11281598714595</v>
      </c>
      <c r="Q13">
        <v>431.53061418586299</v>
      </c>
      <c r="R13">
        <v>286.86320605625798</v>
      </c>
      <c r="S13">
        <v>-8.8454665415732894E-2</v>
      </c>
      <c r="T13">
        <v>6.2871948749209802E-2</v>
      </c>
      <c r="U13">
        <v>0.101687468193045</v>
      </c>
    </row>
    <row r="14" spans="1:24" x14ac:dyDescent="0.25">
      <c r="L14">
        <v>0.88475364886087804</v>
      </c>
      <c r="M14" s="6">
        <v>204.56232805233299</v>
      </c>
      <c r="N14" s="6">
        <v>-36.816221013542403</v>
      </c>
      <c r="O14" s="6">
        <v>-242.235164334415</v>
      </c>
      <c r="P14">
        <v>769.21259905934801</v>
      </c>
      <c r="Q14">
        <v>241.120615189928</v>
      </c>
      <c r="R14">
        <v>216.42147744714401</v>
      </c>
      <c r="S14">
        <v>-0.18926372075815701</v>
      </c>
      <c r="T14">
        <v>-7.9835537930100203E-2</v>
      </c>
      <c r="U14">
        <v>-3.2771093157081201E-3</v>
      </c>
    </row>
    <row r="15" spans="1:24" x14ac:dyDescent="0.25">
      <c r="L15">
        <v>0.89337947627536196</v>
      </c>
      <c r="M15" s="6">
        <v>201.280116932704</v>
      </c>
      <c r="N15" s="6">
        <v>-35.137295287872803</v>
      </c>
      <c r="O15" s="6">
        <v>-242.355258175247</v>
      </c>
      <c r="P15">
        <v>764.24472819209905</v>
      </c>
      <c r="Q15">
        <v>238.742244285499</v>
      </c>
      <c r="R15">
        <v>216.28694394101399</v>
      </c>
      <c r="S15">
        <v>-0.17984373367265499</v>
      </c>
      <c r="T15">
        <v>-7.5627102998283999E-2</v>
      </c>
      <c r="U15" s="1">
        <v>-8.0703521348501797E-4</v>
      </c>
    </row>
    <row r="16" spans="1:24" x14ac:dyDescent="0.25">
      <c r="A16">
        <v>0</v>
      </c>
      <c r="B16">
        <v>0.99</v>
      </c>
      <c r="C16">
        <v>0.3</v>
      </c>
      <c r="D16">
        <v>1.25</v>
      </c>
      <c r="E16">
        <v>1500</v>
      </c>
      <c r="F16" t="s">
        <v>15</v>
      </c>
      <c r="L16">
        <v>0.83010155122696905</v>
      </c>
      <c r="M16" s="6">
        <v>220.27411073581001</v>
      </c>
      <c r="N16" s="6">
        <v>-14.242333907255199</v>
      </c>
      <c r="O16" s="6">
        <v>588.976326712174</v>
      </c>
      <c r="P16">
        <v>774.582361893751</v>
      </c>
      <c r="Q16">
        <v>245.712034163656</v>
      </c>
      <c r="R16">
        <v>275.86404266362803</v>
      </c>
      <c r="S16">
        <v>-0.192188474812929</v>
      </c>
      <c r="T16">
        <v>-9.1124258240765796E-2</v>
      </c>
      <c r="U16">
        <v>-0.46295518537227498</v>
      </c>
    </row>
    <row r="17" spans="1:21" x14ac:dyDescent="0.25">
      <c r="A17">
        <v>0.05</v>
      </c>
      <c r="B17">
        <v>0.99</v>
      </c>
      <c r="C17">
        <v>0.3</v>
      </c>
      <c r="D17">
        <v>1.25</v>
      </c>
      <c r="E17">
        <v>1500</v>
      </c>
      <c r="F17" t="s">
        <v>15</v>
      </c>
      <c r="L17">
        <v>0.82913782655916801</v>
      </c>
      <c r="M17" s="6">
        <v>220.22938576480001</v>
      </c>
      <c r="N17" s="6">
        <v>-14.9989323602026</v>
      </c>
      <c r="O17" s="6">
        <v>588.13670238046495</v>
      </c>
      <c r="P17">
        <v>774.80320940304102</v>
      </c>
      <c r="Q17">
        <v>245.80209696681001</v>
      </c>
      <c r="R17">
        <v>275.825963648124</v>
      </c>
      <c r="S17">
        <v>-0.192188474812929</v>
      </c>
      <c r="T17">
        <v>-9.1142320193262794E-2</v>
      </c>
      <c r="U17">
        <v>-0.46279232334355702</v>
      </c>
    </row>
    <row r="18" spans="1:21" x14ac:dyDescent="0.25">
      <c r="A18">
        <v>0.1</v>
      </c>
      <c r="B18">
        <v>0.99</v>
      </c>
      <c r="C18">
        <v>0.3</v>
      </c>
      <c r="D18">
        <v>1.25</v>
      </c>
      <c r="E18">
        <v>1500</v>
      </c>
      <c r="F18" t="s">
        <v>15</v>
      </c>
      <c r="L18">
        <v>0.82921868634025198</v>
      </c>
      <c r="M18" s="6">
        <v>220.20207532102401</v>
      </c>
      <c r="N18" s="6">
        <v>-15.3162929179411</v>
      </c>
      <c r="O18" s="6">
        <v>586.67409392101194</v>
      </c>
      <c r="P18">
        <v>776.33711735061001</v>
      </c>
      <c r="Q18">
        <v>248.79248246168399</v>
      </c>
      <c r="R18">
        <v>276.27997147372002</v>
      </c>
      <c r="S18">
        <v>-0.192188474812929</v>
      </c>
      <c r="T18">
        <v>-9.0997824573286298E-2</v>
      </c>
      <c r="U18">
        <v>-0.46148942711381302</v>
      </c>
    </row>
    <row r="19" spans="1:21" x14ac:dyDescent="0.25">
      <c r="A19">
        <v>0.1</v>
      </c>
      <c r="B19">
        <v>0.99</v>
      </c>
      <c r="C19">
        <v>0.3</v>
      </c>
      <c r="D19">
        <v>1.25</v>
      </c>
      <c r="E19">
        <v>1500</v>
      </c>
      <c r="F19" t="s">
        <v>16</v>
      </c>
      <c r="L19">
        <v>0.816814688148634</v>
      </c>
      <c r="M19" s="6">
        <v>187.396229492391</v>
      </c>
      <c r="N19" s="6">
        <v>-52.6104655200579</v>
      </c>
      <c r="O19" s="6">
        <v>577.45490452771696</v>
      </c>
      <c r="P19">
        <v>739.49313512928995</v>
      </c>
      <c r="Q19">
        <v>228.62328480662799</v>
      </c>
      <c r="R19">
        <v>269.86173821163902</v>
      </c>
      <c r="S19">
        <v>-0.15306514135298299</v>
      </c>
      <c r="T19">
        <v>-7.3405482841145106E-2</v>
      </c>
      <c r="U19">
        <v>-0.45535495736543502</v>
      </c>
    </row>
    <row r="20" spans="1:21" x14ac:dyDescent="0.25">
      <c r="A20">
        <v>0.3</v>
      </c>
      <c r="B20">
        <v>0.99</v>
      </c>
      <c r="C20">
        <v>0.3</v>
      </c>
      <c r="D20">
        <v>1.25</v>
      </c>
      <c r="E20">
        <v>1500</v>
      </c>
      <c r="F20" t="s">
        <v>16</v>
      </c>
      <c r="L20">
        <v>0.67768730533139099</v>
      </c>
      <c r="M20" s="6">
        <v>184.247728406059</v>
      </c>
      <c r="N20" s="6">
        <v>-85.185911160768896</v>
      </c>
      <c r="O20" s="6">
        <v>473.77858719170501</v>
      </c>
      <c r="P20">
        <v>760.74307042399198</v>
      </c>
      <c r="Q20">
        <v>254.26566944259201</v>
      </c>
      <c r="R20">
        <v>241.48430259009501</v>
      </c>
      <c r="S20">
        <v>-0.151051998951646</v>
      </c>
      <c r="T20">
        <v>-6.4428692450103797E-2</v>
      </c>
      <c r="U20">
        <v>-0.43190282523004198</v>
      </c>
    </row>
    <row r="21" spans="1:21" x14ac:dyDescent="0.25">
      <c r="A21">
        <v>0.5</v>
      </c>
      <c r="B21">
        <v>0.99</v>
      </c>
      <c r="C21">
        <v>0.3</v>
      </c>
      <c r="D21">
        <v>1.25</v>
      </c>
      <c r="E21">
        <v>1500</v>
      </c>
      <c r="F21" t="s">
        <v>16</v>
      </c>
      <c r="L21">
        <v>0.46892617272867398</v>
      </c>
      <c r="M21" s="6">
        <v>170.25823523714701</v>
      </c>
      <c r="N21" s="6">
        <v>-134.21921367683899</v>
      </c>
      <c r="O21" s="6">
        <v>368.16293721022498</v>
      </c>
      <c r="P21">
        <v>744.44761618166001</v>
      </c>
      <c r="Q21">
        <v>197.67147403204899</v>
      </c>
      <c r="R21">
        <v>133.46776421834301</v>
      </c>
      <c r="S21">
        <v>-0.14178394714171699</v>
      </c>
      <c r="T21">
        <v>-3.9683817529124803E-2</v>
      </c>
      <c r="U21">
        <v>-0.38654575023207799</v>
      </c>
    </row>
    <row r="22" spans="1:21" x14ac:dyDescent="0.25">
      <c r="A22">
        <v>0.7</v>
      </c>
      <c r="B22">
        <v>0.99</v>
      </c>
      <c r="C22">
        <v>0.3</v>
      </c>
      <c r="D22">
        <v>1.25</v>
      </c>
      <c r="E22">
        <v>1500</v>
      </c>
      <c r="F22" t="s">
        <v>16</v>
      </c>
      <c r="L22">
        <v>0.43989426742745502</v>
      </c>
      <c r="M22" s="6">
        <v>134.694108384657</v>
      </c>
      <c r="N22" s="6">
        <v>-201.848534296726</v>
      </c>
      <c r="O22" s="6">
        <v>296.59644626013898</v>
      </c>
      <c r="P22">
        <v>680.73288757254898</v>
      </c>
      <c r="Q22">
        <v>84.042875699711203</v>
      </c>
      <c r="R22">
        <v>9.7677901849801803</v>
      </c>
      <c r="S22">
        <v>-0.114739468089793</v>
      </c>
      <c r="T22">
        <v>-8.8881885216291704E-3</v>
      </c>
      <c r="U22">
        <v>-0.35535767173257998</v>
      </c>
    </row>
    <row r="23" spans="1:21" x14ac:dyDescent="0.25">
      <c r="A23">
        <v>0.9</v>
      </c>
      <c r="B23">
        <v>0.99</v>
      </c>
      <c r="C23">
        <v>0.3</v>
      </c>
      <c r="D23">
        <v>1.25</v>
      </c>
      <c r="E23">
        <v>1500</v>
      </c>
      <c r="F23" t="s">
        <v>16</v>
      </c>
      <c r="L23">
        <v>0.45608426628078702</v>
      </c>
      <c r="M23" s="6">
        <v>94.362439898032306</v>
      </c>
      <c r="N23" s="6">
        <v>-259.493831036421</v>
      </c>
      <c r="O23" s="6">
        <v>234.99034811144199</v>
      </c>
      <c r="P23">
        <v>592.58388000291995</v>
      </c>
      <c r="Q23">
        <v>-42.074070136774701</v>
      </c>
      <c r="R23">
        <v>-113.732511971883</v>
      </c>
      <c r="S23">
        <v>-7.9528467975842301E-2</v>
      </c>
      <c r="T23">
        <v>2.7163468662512399E-2</v>
      </c>
      <c r="U23">
        <v>-0.32381672550419299</v>
      </c>
    </row>
    <row r="24" spans="1:21" x14ac:dyDescent="0.25">
      <c r="A24">
        <v>0.9</v>
      </c>
      <c r="B24">
        <v>0.97</v>
      </c>
      <c r="C24">
        <v>0.3</v>
      </c>
      <c r="D24">
        <v>1.6</v>
      </c>
      <c r="E24">
        <v>1100</v>
      </c>
      <c r="F24" t="s">
        <v>16</v>
      </c>
      <c r="L24" s="2">
        <v>9.96116890681224E-2</v>
      </c>
      <c r="M24" s="6">
        <v>-36.698946559382101</v>
      </c>
      <c r="N24" s="6">
        <v>-840.39671697472102</v>
      </c>
      <c r="O24" s="6">
        <v>-765.50043824018701</v>
      </c>
      <c r="P24" s="2">
        <v>831.38700716984295</v>
      </c>
      <c r="Q24" s="2">
        <v>849.68320264062402</v>
      </c>
      <c r="R24" s="2">
        <v>2031.7281486470699</v>
      </c>
      <c r="S24" s="2">
        <v>-6.5235680632051403E-3</v>
      </c>
      <c r="T24" s="2">
        <v>0.35462666743429899</v>
      </c>
      <c r="U24" s="2">
        <v>0.21148361922043299</v>
      </c>
    </row>
    <row r="25" spans="1:21" x14ac:dyDescent="0.25">
      <c r="A25">
        <v>0.9</v>
      </c>
      <c r="B25">
        <v>0.98</v>
      </c>
      <c r="C25">
        <v>0.3</v>
      </c>
      <c r="D25">
        <v>1.6</v>
      </c>
      <c r="E25">
        <v>1200</v>
      </c>
      <c r="F25" t="s">
        <v>16</v>
      </c>
      <c r="L25">
        <v>9.8310229362040299E-2</v>
      </c>
      <c r="M25" s="6">
        <v>-11.005409083579201</v>
      </c>
      <c r="N25" s="6">
        <v>-746.80863095926998</v>
      </c>
      <c r="O25" s="6">
        <v>-721.88576661116997</v>
      </c>
      <c r="P25">
        <v>797.20923018312101</v>
      </c>
      <c r="Q25">
        <v>748.66089040747897</v>
      </c>
      <c r="R25">
        <v>1887.68630663316</v>
      </c>
      <c r="S25">
        <v>-2.3464351289550701E-2</v>
      </c>
      <c r="T25">
        <v>0.291987816174478</v>
      </c>
      <c r="U25">
        <v>0.186131430083331</v>
      </c>
    </row>
    <row r="26" spans="1:21" x14ac:dyDescent="0.25">
      <c r="A26">
        <v>0.9</v>
      </c>
      <c r="B26">
        <v>0.98</v>
      </c>
      <c r="C26">
        <v>0.3</v>
      </c>
      <c r="D26">
        <v>1.8</v>
      </c>
      <c r="E26">
        <v>1400</v>
      </c>
      <c r="F26" t="s">
        <v>16</v>
      </c>
      <c r="L26">
        <v>0.12180672381765199</v>
      </c>
      <c r="M26" s="6">
        <v>-12.0707455357824</v>
      </c>
      <c r="N26" s="6">
        <v>-771.297273840505</v>
      </c>
      <c r="O26" s="6">
        <v>-764.77922487448404</v>
      </c>
      <c r="P26">
        <v>792.46267013369595</v>
      </c>
      <c r="Q26">
        <v>775.12929796434298</v>
      </c>
      <c r="R26">
        <v>2130.5710543557998</v>
      </c>
      <c r="S26">
        <v>-2.6465072982109601E-2</v>
      </c>
      <c r="T26">
        <v>0.30844225489930399</v>
      </c>
      <c r="U26">
        <v>0.21208077999239899</v>
      </c>
    </row>
    <row r="27" spans="1:21" x14ac:dyDescent="0.25">
      <c r="A27">
        <v>0.9</v>
      </c>
      <c r="B27">
        <v>0.98</v>
      </c>
      <c r="C27">
        <v>0.3</v>
      </c>
      <c r="D27">
        <v>1.8</v>
      </c>
      <c r="E27">
        <v>1800</v>
      </c>
      <c r="F27" t="s">
        <v>16</v>
      </c>
      <c r="L27">
        <v>0.121020039718964</v>
      </c>
      <c r="M27" s="6">
        <v>-10.324645888219001</v>
      </c>
      <c r="N27" s="6">
        <v>-770.70972729335699</v>
      </c>
      <c r="O27" s="6">
        <v>-762.70551147391598</v>
      </c>
      <c r="P27">
        <v>792.46948223031404</v>
      </c>
      <c r="Q27">
        <v>774.323866078126</v>
      </c>
      <c r="R27">
        <v>2121.7299080902299</v>
      </c>
      <c r="S27">
        <v>-2.6465072982109601E-2</v>
      </c>
      <c r="T27">
        <v>0.307936520229386</v>
      </c>
      <c r="U27">
        <v>0.21069645274829599</v>
      </c>
    </row>
    <row r="28" spans="1:21" x14ac:dyDescent="0.25">
      <c r="A28">
        <v>1.1000000000000001</v>
      </c>
      <c r="B28">
        <v>0.97</v>
      </c>
      <c r="C28">
        <v>0.3</v>
      </c>
      <c r="D28">
        <v>1.6</v>
      </c>
      <c r="E28">
        <v>1300</v>
      </c>
      <c r="F28" t="s">
        <v>16</v>
      </c>
      <c r="L28">
        <v>0.13118814167901299</v>
      </c>
      <c r="M28" s="6">
        <v>-91.830151948631894</v>
      </c>
      <c r="N28" s="6">
        <v>-905.75718226115305</v>
      </c>
      <c r="O28" s="6">
        <v>-830.24520930546998</v>
      </c>
      <c r="P28">
        <v>670.58521691403303</v>
      </c>
      <c r="Q28">
        <v>554.378135946778</v>
      </c>
      <c r="R28">
        <v>1660.1804343192</v>
      </c>
      <c r="S28">
        <v>4.2285639214494498E-2</v>
      </c>
      <c r="T28">
        <v>0.423244024970649</v>
      </c>
      <c r="U28">
        <v>0.260613664550365</v>
      </c>
    </row>
    <row r="29" spans="1:21" x14ac:dyDescent="0.25">
      <c r="A29">
        <v>0.9</v>
      </c>
      <c r="B29">
        <v>0.97</v>
      </c>
      <c r="C29">
        <v>0.3</v>
      </c>
      <c r="D29">
        <v>1.6</v>
      </c>
      <c r="E29">
        <v>1300</v>
      </c>
      <c r="F29" t="s">
        <v>16</v>
      </c>
      <c r="L29">
        <v>9.7609524978264403E-2</v>
      </c>
      <c r="M29" s="6">
        <v>-10.9891192332031</v>
      </c>
      <c r="N29" s="6">
        <v>-743.48595546347303</v>
      </c>
      <c r="O29" s="6">
        <v>-718.51497606630699</v>
      </c>
      <c r="P29">
        <v>797.05206969364701</v>
      </c>
      <c r="Q29">
        <v>746.31066210950098</v>
      </c>
      <c r="R29">
        <v>1871.5567120752901</v>
      </c>
      <c r="S29">
        <v>-2.3464351289550701E-2</v>
      </c>
      <c r="T29">
        <v>0.28954945258737402</v>
      </c>
      <c r="U29">
        <v>0.183987080038544</v>
      </c>
    </row>
    <row r="30" spans="1:21" x14ac:dyDescent="0.25">
      <c r="A30">
        <v>0.9</v>
      </c>
      <c r="B30">
        <v>0.98</v>
      </c>
      <c r="C30">
        <v>0.3</v>
      </c>
      <c r="D30">
        <v>1.6</v>
      </c>
      <c r="E30">
        <v>1500</v>
      </c>
      <c r="F30" t="s">
        <v>16</v>
      </c>
      <c r="L30">
        <v>9.6156431428910699E-2</v>
      </c>
      <c r="M30" s="6">
        <v>-10.922629459605499</v>
      </c>
      <c r="N30" s="6">
        <v>-739.12210212483501</v>
      </c>
      <c r="O30" s="6">
        <v>-710.21301244438496</v>
      </c>
      <c r="P30">
        <v>796.43905458351503</v>
      </c>
      <c r="Q30">
        <v>741.52800278522398</v>
      </c>
      <c r="R30">
        <v>1841.1223442386599</v>
      </c>
      <c r="S30">
        <v>-2.3464351289550701E-2</v>
      </c>
      <c r="T30">
        <v>0.28624411528041099</v>
      </c>
      <c r="U30">
        <v>0.17872120777666101</v>
      </c>
    </row>
    <row r="31" spans="1:21" x14ac:dyDescent="0.25">
      <c r="A31">
        <v>0.9</v>
      </c>
      <c r="B31">
        <v>0.98</v>
      </c>
      <c r="C31">
        <v>0.3</v>
      </c>
      <c r="D31">
        <v>1.25</v>
      </c>
      <c r="E31">
        <v>1500</v>
      </c>
      <c r="F31" t="s">
        <v>16</v>
      </c>
      <c r="L31">
        <v>0.39596589603244797</v>
      </c>
      <c r="M31" s="6">
        <v>56.647661526362</v>
      </c>
      <c r="N31" s="6">
        <v>-301.644224372586</v>
      </c>
      <c r="O31" s="6">
        <v>212.19976534474199</v>
      </c>
      <c r="P31">
        <v>682.96600418987498</v>
      </c>
      <c r="Q31">
        <v>68.210683646024094</v>
      </c>
      <c r="R31">
        <v>-34.976547952157397</v>
      </c>
      <c r="S31">
        <v>-5.5978500262088303E-2</v>
      </c>
      <c r="T31">
        <v>4.7049678361780901E-2</v>
      </c>
      <c r="U31">
        <v>-0.31263353286555701</v>
      </c>
    </row>
    <row r="32" spans="1:21" x14ac:dyDescent="0.25">
      <c r="A32">
        <v>0.9</v>
      </c>
      <c r="B32">
        <v>0.98</v>
      </c>
      <c r="C32">
        <v>0.3</v>
      </c>
      <c r="D32">
        <v>1.45</v>
      </c>
      <c r="E32">
        <v>1500</v>
      </c>
      <c r="F32" t="s">
        <v>16</v>
      </c>
      <c r="L32">
        <v>9.67366315299098E-2</v>
      </c>
      <c r="M32" s="6">
        <v>3.7151485690085302</v>
      </c>
      <c r="N32" s="6">
        <v>-623.37817510585398</v>
      </c>
      <c r="O32" s="6">
        <v>-449.73673808821201</v>
      </c>
      <c r="P32">
        <v>787.12742484290095</v>
      </c>
      <c r="Q32">
        <v>602.51961206286103</v>
      </c>
      <c r="R32">
        <v>1215.6531988548099</v>
      </c>
      <c r="S32">
        <v>-2.6009267155391799E-2</v>
      </c>
      <c r="T32">
        <v>0.22279247615822201</v>
      </c>
      <c r="U32">
        <v>2.9593876813875802E-2</v>
      </c>
    </row>
    <row r="33" spans="1:21" x14ac:dyDescent="0.25">
      <c r="A33">
        <v>0.9</v>
      </c>
      <c r="B33">
        <v>0.98</v>
      </c>
      <c r="C33">
        <v>0.4</v>
      </c>
      <c r="D33">
        <v>1.45</v>
      </c>
      <c r="E33">
        <v>1500</v>
      </c>
      <c r="F33" t="s">
        <v>16</v>
      </c>
      <c r="L33">
        <v>0.120210191579929</v>
      </c>
      <c r="M33" s="6">
        <v>37.432264030676102</v>
      </c>
      <c r="N33" s="6">
        <v>-494.87069195253298</v>
      </c>
      <c r="O33" s="6">
        <v>-333.40710954213301</v>
      </c>
      <c r="P33">
        <v>856.597829916563</v>
      </c>
      <c r="Q33">
        <v>793.92292783235405</v>
      </c>
      <c r="R33">
        <v>1541.2339928889301</v>
      </c>
      <c r="S33">
        <v>-5.2559956561704702E-2</v>
      </c>
      <c r="T33">
        <v>0.156487048541497</v>
      </c>
      <c r="U33">
        <v>-3.0719361154691802E-2</v>
      </c>
    </row>
    <row r="34" spans="1:21" x14ac:dyDescent="0.25">
      <c r="A34">
        <v>0.9</v>
      </c>
      <c r="B34">
        <v>0.98</v>
      </c>
      <c r="C34">
        <v>0.4</v>
      </c>
      <c r="D34">
        <v>2</v>
      </c>
      <c r="E34">
        <v>1500</v>
      </c>
      <c r="F34" t="s">
        <v>16</v>
      </c>
      <c r="L34">
        <v>0.13151281014774499</v>
      </c>
      <c r="M34" s="6">
        <v>35.917078380992201</v>
      </c>
      <c r="N34" s="6">
        <v>-606.35684896335897</v>
      </c>
      <c r="O34" s="6">
        <v>-620.17488453977705</v>
      </c>
      <c r="P34">
        <v>855.72576287052505</v>
      </c>
      <c r="Q34">
        <v>986.27259170598597</v>
      </c>
      <c r="R34">
        <v>2459.2497735959701</v>
      </c>
      <c r="S34">
        <v>-5.1990199278307503E-2</v>
      </c>
      <c r="T34">
        <v>0.20615741790842501</v>
      </c>
      <c r="U34">
        <v>0.126415352886729</v>
      </c>
    </row>
    <row r="35" spans="1:21" x14ac:dyDescent="0.25">
      <c r="A35">
        <v>0.9</v>
      </c>
      <c r="B35">
        <v>0.98</v>
      </c>
      <c r="C35">
        <v>0.4</v>
      </c>
      <c r="D35">
        <v>2</v>
      </c>
      <c r="E35">
        <v>1800</v>
      </c>
      <c r="F35" t="s">
        <v>16</v>
      </c>
      <c r="L35">
        <v>0.13148070805523299</v>
      </c>
      <c r="M35" s="6">
        <v>35.917078380992201</v>
      </c>
      <c r="N35" s="6">
        <v>-606.35684896335897</v>
      </c>
      <c r="O35" s="6">
        <v>-620.06099138589798</v>
      </c>
      <c r="P35">
        <v>855.72074459880901</v>
      </c>
      <c r="Q35">
        <v>986.22025926355195</v>
      </c>
      <c r="R35">
        <v>2458.8718976884902</v>
      </c>
      <c r="S35">
        <v>-5.1990199278307503E-2</v>
      </c>
      <c r="T35">
        <v>0.20615741790842501</v>
      </c>
      <c r="U35">
        <v>0.12636106554382301</v>
      </c>
    </row>
    <row r="36" spans="1:21" x14ac:dyDescent="0.25">
      <c r="A36">
        <v>0.9</v>
      </c>
      <c r="B36">
        <v>0.98</v>
      </c>
      <c r="C36">
        <v>0.4</v>
      </c>
      <c r="D36">
        <v>2</v>
      </c>
      <c r="E36">
        <v>4000</v>
      </c>
      <c r="F36" t="s">
        <v>16</v>
      </c>
      <c r="L36">
        <v>0.13053318619777099</v>
      </c>
      <c r="M36" s="6">
        <v>35.917078380992201</v>
      </c>
      <c r="N36" s="6">
        <v>-606.18700868085398</v>
      </c>
      <c r="O36" s="6">
        <v>-619.58941386727099</v>
      </c>
      <c r="P36">
        <v>855.69856548578696</v>
      </c>
      <c r="Q36">
        <v>985.87893745225995</v>
      </c>
      <c r="R36">
        <v>2456.1109176733598</v>
      </c>
      <c r="S36">
        <v>-5.1990199278307503E-2</v>
      </c>
      <c r="T36">
        <v>0.20608517009843699</v>
      </c>
      <c r="U36">
        <v>0.125763904771857</v>
      </c>
    </row>
    <row r="37" spans="1:21" x14ac:dyDescent="0.25">
      <c r="A37">
        <v>0.9</v>
      </c>
      <c r="B37">
        <v>0.98</v>
      </c>
      <c r="C37">
        <v>0.4</v>
      </c>
      <c r="D37">
        <v>2</v>
      </c>
      <c r="E37">
        <v>20000</v>
      </c>
      <c r="F37" t="s">
        <v>16</v>
      </c>
      <c r="L37">
        <v>0.129881134571707</v>
      </c>
      <c r="M37" s="6">
        <v>35.716506556608202</v>
      </c>
      <c r="N37" s="6">
        <v>-604.12699487542795</v>
      </c>
      <c r="O37" s="6">
        <v>-614.77456278949603</v>
      </c>
      <c r="P37">
        <v>855.43917807948606</v>
      </c>
      <c r="Q37">
        <v>983.00219378565703</v>
      </c>
      <c r="R37">
        <v>2436.36896995806</v>
      </c>
      <c r="S37">
        <v>-5.1990199278307503E-2</v>
      </c>
      <c r="T37">
        <v>0.20471246170866</v>
      </c>
      <c r="U37">
        <v>0.12234380216877901</v>
      </c>
    </row>
    <row r="38" spans="1:21" x14ac:dyDescent="0.25">
      <c r="A38">
        <v>0.9</v>
      </c>
      <c r="B38">
        <v>0.98</v>
      </c>
      <c r="C38">
        <v>0.4</v>
      </c>
      <c r="D38">
        <v>2</v>
      </c>
      <c r="E38">
        <v>200000</v>
      </c>
      <c r="F38" t="s">
        <v>16</v>
      </c>
      <c r="L38">
        <v>0.12694206595542901</v>
      </c>
      <c r="M38" s="6">
        <v>35.533362989413199</v>
      </c>
      <c r="N38" s="6">
        <v>-589.03070040391799</v>
      </c>
      <c r="O38" s="6">
        <v>-564.45743576300197</v>
      </c>
      <c r="P38">
        <v>853.43567247082399</v>
      </c>
      <c r="Q38">
        <v>956.165850232509</v>
      </c>
      <c r="R38">
        <v>2264.52777498662</v>
      </c>
      <c r="S38">
        <v>-5.2597940380597903E-2</v>
      </c>
      <c r="T38">
        <v>0.19716256556488701</v>
      </c>
      <c r="U38">
        <v>9.3870090814581503E-2</v>
      </c>
    </row>
    <row r="39" spans="1:21" x14ac:dyDescent="0.25">
      <c r="A39">
        <v>0.9</v>
      </c>
      <c r="B39">
        <v>0.98</v>
      </c>
      <c r="C39">
        <v>0.4</v>
      </c>
      <c r="D39">
        <v>2</v>
      </c>
      <c r="E39">
        <v>2000000</v>
      </c>
      <c r="F39" t="s">
        <v>16</v>
      </c>
      <c r="L39">
        <v>0.13611678900906299</v>
      </c>
      <c r="M39" s="6">
        <v>38.147562151052398</v>
      </c>
      <c r="N39" s="6">
        <v>-520.53187809542499</v>
      </c>
      <c r="O39" s="6">
        <v>-397.79833015345901</v>
      </c>
      <c r="P39">
        <v>841.71822655387598</v>
      </c>
      <c r="Q39">
        <v>827.26249692512397</v>
      </c>
      <c r="R39">
        <v>1661.3400204940299</v>
      </c>
      <c r="S39">
        <v>-5.4876969514186899E-2</v>
      </c>
      <c r="T39">
        <v>0.162610050438002</v>
      </c>
      <c r="U39">
        <v>-1.6756326999810499E-3</v>
      </c>
    </row>
    <row r="40" spans="1:21" x14ac:dyDescent="0.25">
      <c r="A40">
        <v>0.9</v>
      </c>
      <c r="B40">
        <v>0.98</v>
      </c>
      <c r="C40">
        <v>0.4</v>
      </c>
      <c r="D40">
        <v>2.5</v>
      </c>
      <c r="E40">
        <v>2000000</v>
      </c>
      <c r="F40" t="s">
        <v>16</v>
      </c>
      <c r="L40">
        <v>0.13241573682824501</v>
      </c>
      <c r="M40" s="6">
        <v>37.5565887382188</v>
      </c>
      <c r="N40" s="6">
        <v>-608.51773531989704</v>
      </c>
      <c r="O40" s="6">
        <v>-623.96362411049495</v>
      </c>
      <c r="P40">
        <v>837.91972014259602</v>
      </c>
      <c r="Q40">
        <v>980.832683459127</v>
      </c>
      <c r="R40">
        <v>2437.69080762269</v>
      </c>
      <c r="S40">
        <v>-5.6282370813233597E-2</v>
      </c>
      <c r="T40">
        <v>0.20498339099611601</v>
      </c>
      <c r="U40">
        <v>0.124678157913737</v>
      </c>
    </row>
    <row r="41" spans="1:21" x14ac:dyDescent="0.25">
      <c r="A41">
        <v>0.9</v>
      </c>
      <c r="B41">
        <v>0.98</v>
      </c>
      <c r="C41">
        <v>0.4</v>
      </c>
      <c r="D41">
        <v>2.5</v>
      </c>
      <c r="E41">
        <v>4000000</v>
      </c>
      <c r="F41" t="s">
        <v>16</v>
      </c>
      <c r="L41">
        <v>0.13263921649423099</v>
      </c>
      <c r="M41" s="6">
        <v>37.427407419203199</v>
      </c>
      <c r="N41" s="6">
        <v>-608.24699178775597</v>
      </c>
      <c r="O41" s="6">
        <v>-622.78703419702697</v>
      </c>
      <c r="P41">
        <v>837.84453545687802</v>
      </c>
      <c r="Q41">
        <v>980.27775840432105</v>
      </c>
      <c r="R41">
        <v>2432.8087955482301</v>
      </c>
      <c r="S41">
        <v>-5.65862413643788E-2</v>
      </c>
      <c r="T41">
        <v>0.20483889537614</v>
      </c>
      <c r="U41">
        <v>0.12397242245595901</v>
      </c>
    </row>
    <row r="42" spans="1:21" x14ac:dyDescent="0.25">
      <c r="A42">
        <v>1</v>
      </c>
      <c r="B42">
        <v>0.98</v>
      </c>
      <c r="C42">
        <v>0.4</v>
      </c>
      <c r="D42">
        <v>2.5</v>
      </c>
      <c r="E42">
        <v>40000000</v>
      </c>
      <c r="F42" t="s">
        <v>16</v>
      </c>
      <c r="L42">
        <v>0.140681219580719</v>
      </c>
      <c r="M42" s="6">
        <v>-3.7197220001951301</v>
      </c>
      <c r="N42" s="6">
        <v>-684.52300586388401</v>
      </c>
      <c r="O42" s="6">
        <v>-689.12231610834601</v>
      </c>
      <c r="P42">
        <v>791.86843017989099</v>
      </c>
      <c r="Q42">
        <v>881.57115679707294</v>
      </c>
      <c r="R42">
        <v>2303.23035802698</v>
      </c>
      <c r="S42">
        <v>-2.8858053572378198E-2</v>
      </c>
      <c r="T42">
        <v>0.24695936859929499</v>
      </c>
      <c r="U42">
        <v>0.16680513600879401</v>
      </c>
    </row>
    <row r="44" spans="1:21" x14ac:dyDescent="0.25">
      <c r="A44">
        <v>0.9</v>
      </c>
      <c r="B44">
        <v>0.97</v>
      </c>
      <c r="C44">
        <v>0.3</v>
      </c>
      <c r="D44">
        <v>1.6</v>
      </c>
      <c r="E44">
        <v>1.4999999999999999E-2</v>
      </c>
      <c r="F44" t="s">
        <v>16</v>
      </c>
      <c r="L44">
        <v>0.13034355118018301</v>
      </c>
      <c r="M44" s="6">
        <v>-36.892160930346698</v>
      </c>
      <c r="N44" s="6">
        <v>-861.61748827033796</v>
      </c>
      <c r="O44" s="6">
        <v>-801.27778057605997</v>
      </c>
      <c r="P44">
        <v>832.33773818650502</v>
      </c>
      <c r="Q44">
        <v>876.44452355152703</v>
      </c>
      <c r="R44">
        <v>2293.0118526722499</v>
      </c>
      <c r="S44">
        <v>-6.4855842443119396E-3</v>
      </c>
      <c r="T44">
        <v>0.36898591966946598</v>
      </c>
      <c r="U44">
        <v>0.23672723367172399</v>
      </c>
    </row>
    <row r="45" spans="1:21" x14ac:dyDescent="0.25">
      <c r="A45">
        <v>0.9</v>
      </c>
      <c r="B45">
        <v>0.97</v>
      </c>
      <c r="C45">
        <v>0.3</v>
      </c>
      <c r="D45">
        <v>1.6</v>
      </c>
      <c r="E45">
        <v>0.03</v>
      </c>
      <c r="F45" t="s">
        <v>16</v>
      </c>
      <c r="L45">
        <v>0.13041966859913501</v>
      </c>
      <c r="M45" s="6">
        <v>-36.892160930346698</v>
      </c>
      <c r="N45" s="6">
        <v>-861.61748827033796</v>
      </c>
      <c r="O45" s="6">
        <v>-801.24505076471996</v>
      </c>
      <c r="P45">
        <v>832.33914455011097</v>
      </c>
      <c r="Q45">
        <v>876.44598239623303</v>
      </c>
      <c r="R45">
        <v>2293.0973029414999</v>
      </c>
      <c r="S45">
        <v>-6.4855842443119396E-3</v>
      </c>
      <c r="T45">
        <v>0.36898591966946598</v>
      </c>
      <c r="U45">
        <v>0.23670009000027101</v>
      </c>
    </row>
    <row r="46" spans="1:21" x14ac:dyDescent="0.25">
      <c r="A46">
        <v>0.9</v>
      </c>
      <c r="B46">
        <v>0.97</v>
      </c>
      <c r="C46">
        <v>0.3</v>
      </c>
      <c r="D46">
        <v>1.6</v>
      </c>
      <c r="E46">
        <v>0.5</v>
      </c>
      <c r="F46" t="s">
        <v>16</v>
      </c>
      <c r="L46">
        <v>0.13091131811033599</v>
      </c>
      <c r="M46" s="6">
        <v>-36.892160930346698</v>
      </c>
      <c r="N46" s="6">
        <v>-861.744750631231</v>
      </c>
      <c r="O46" s="6">
        <v>-801.38520535366501</v>
      </c>
      <c r="P46">
        <v>832.35419336374798</v>
      </c>
      <c r="Q46">
        <v>876.74914877376</v>
      </c>
      <c r="R46">
        <v>2295.9837856694598</v>
      </c>
      <c r="S46">
        <v>-6.4855842443119396E-3</v>
      </c>
      <c r="T46">
        <v>0.369148477241939</v>
      </c>
      <c r="U46">
        <v>0.236754377343177</v>
      </c>
    </row>
    <row r="48" spans="1:21" x14ac:dyDescent="0.25">
      <c r="A48">
        <v>0.9</v>
      </c>
      <c r="B48">
        <v>0.97</v>
      </c>
      <c r="C48">
        <v>0.3</v>
      </c>
      <c r="D48">
        <v>1.6</v>
      </c>
      <c r="E48">
        <v>0</v>
      </c>
      <c r="F48" t="s">
        <v>16</v>
      </c>
      <c r="L48">
        <v>0.130156785277976</v>
      </c>
      <c r="M48" s="6">
        <v>-36.812037748328201</v>
      </c>
      <c r="N48" s="6">
        <v>-861.75736848397401</v>
      </c>
      <c r="O48" s="6">
        <v>-799.70665583065295</v>
      </c>
      <c r="P48">
        <v>830.93017994007505</v>
      </c>
      <c r="Q48">
        <v>874.42338526241804</v>
      </c>
      <c r="R48">
        <v>2281.10470400432</v>
      </c>
      <c r="S48">
        <v>-6.8274386143503101E-3</v>
      </c>
      <c r="T48">
        <v>0.36748677761220899</v>
      </c>
      <c r="U48">
        <v>0.234528596284031</v>
      </c>
    </row>
    <row r="49" spans="1:22" x14ac:dyDescent="0.25">
      <c r="A49">
        <v>0.9</v>
      </c>
      <c r="B49">
        <v>0.97</v>
      </c>
      <c r="C49">
        <v>0.3</v>
      </c>
      <c r="D49">
        <v>1.6</v>
      </c>
      <c r="E49">
        <v>0.3</v>
      </c>
      <c r="F49" t="s">
        <v>16</v>
      </c>
      <c r="L49">
        <v>8.7341267972267295E-2</v>
      </c>
      <c r="M49" s="6">
        <v>-36.540311334802396</v>
      </c>
      <c r="N49" s="6">
        <v>-852.08942340789304</v>
      </c>
      <c r="O49" s="6">
        <v>-788.53204400786694</v>
      </c>
      <c r="P49">
        <v>830.72720021833197</v>
      </c>
      <c r="Q49">
        <v>862.71263851317804</v>
      </c>
      <c r="R49">
        <v>2105.0160521614498</v>
      </c>
      <c r="S49">
        <v>-6.8274386143503101E-3</v>
      </c>
      <c r="T49">
        <v>0.36065935956831902</v>
      </c>
      <c r="U49">
        <v>0.22831269552129399</v>
      </c>
    </row>
    <row r="50" spans="1:22" x14ac:dyDescent="0.25">
      <c r="A50">
        <v>0.9</v>
      </c>
      <c r="B50">
        <v>0.97</v>
      </c>
      <c r="C50">
        <v>0.3</v>
      </c>
      <c r="D50">
        <v>1.6</v>
      </c>
      <c r="E50">
        <v>0.5</v>
      </c>
      <c r="F50" t="s">
        <v>16</v>
      </c>
      <c r="L50">
        <v>7.3534048442282396E-2</v>
      </c>
      <c r="M50" s="6">
        <v>-36.414266928996902</v>
      </c>
      <c r="N50" s="6">
        <v>-846.616401592285</v>
      </c>
      <c r="O50" s="6">
        <v>-780.98078125268501</v>
      </c>
      <c r="P50">
        <v>830.65481083105897</v>
      </c>
      <c r="Q50">
        <v>855.02900710141796</v>
      </c>
      <c r="R50">
        <v>2016.2379726746601</v>
      </c>
      <c r="S50">
        <v>-6.8274386143503101E-3</v>
      </c>
      <c r="T50">
        <v>0.35773332326379398</v>
      </c>
      <c r="U50">
        <v>0.22437686316060901</v>
      </c>
    </row>
    <row r="51" spans="1:22" x14ac:dyDescent="0.25">
      <c r="A51">
        <v>0.9</v>
      </c>
      <c r="B51">
        <v>0.97</v>
      </c>
      <c r="C51">
        <v>0.3</v>
      </c>
      <c r="D51">
        <v>1.6</v>
      </c>
      <c r="E51">
        <v>2</v>
      </c>
      <c r="F51" t="s">
        <v>16</v>
      </c>
      <c r="L51">
        <v>4.5261379933306103E-2</v>
      </c>
      <c r="M51" s="6">
        <v>-34.391821928891197</v>
      </c>
      <c r="N51" s="6">
        <v>-789.62697335833298</v>
      </c>
      <c r="O51" s="6">
        <v>-682.29026890886098</v>
      </c>
      <c r="P51">
        <v>828.35139354231899</v>
      </c>
      <c r="Q51">
        <v>796.71794696888003</v>
      </c>
      <c r="R51">
        <v>1655.2230576966599</v>
      </c>
      <c r="S51">
        <v>-7.3971958977476198E-3</v>
      </c>
      <c r="T51">
        <v>0.31611858471055698</v>
      </c>
      <c r="U51">
        <v>0.16897662972503399</v>
      </c>
    </row>
    <row r="52" spans="1:22" x14ac:dyDescent="0.25">
      <c r="A52">
        <v>0.9</v>
      </c>
      <c r="B52">
        <v>0.97</v>
      </c>
      <c r="C52">
        <v>0.3</v>
      </c>
      <c r="D52">
        <v>1.6</v>
      </c>
      <c r="E52">
        <v>3</v>
      </c>
      <c r="F52" t="s">
        <v>16</v>
      </c>
      <c r="L52">
        <v>4.4405799465437601E-2</v>
      </c>
      <c r="M52" s="6">
        <v>-31.159783607657499</v>
      </c>
      <c r="N52" s="6">
        <v>-750.61194820721801</v>
      </c>
      <c r="O52" s="6">
        <v>-601.52948501771402</v>
      </c>
      <c r="P52">
        <v>826.38554589106002</v>
      </c>
      <c r="Q52">
        <v>760.49060650417198</v>
      </c>
      <c r="R52">
        <v>1498.02620782278</v>
      </c>
      <c r="S52">
        <v>-9.5242897557640798E-3</v>
      </c>
      <c r="T52">
        <v>0.29106665659712799</v>
      </c>
      <c r="U52">
        <v>0.12519388767134401</v>
      </c>
    </row>
    <row r="53" spans="1:22" x14ac:dyDescent="0.25">
      <c r="A53">
        <v>0.9</v>
      </c>
      <c r="B53">
        <v>0.97</v>
      </c>
      <c r="C53">
        <v>0.3</v>
      </c>
      <c r="D53">
        <v>1.6</v>
      </c>
      <c r="E53">
        <v>4</v>
      </c>
      <c r="F53" t="s">
        <v>16</v>
      </c>
      <c r="L53" s="3">
        <v>4.6159478189266599E-2</v>
      </c>
      <c r="M53" s="6">
        <v>-27.3945255964599</v>
      </c>
      <c r="N53" s="6">
        <v>-718.09071546807195</v>
      </c>
      <c r="O53" s="6">
        <v>-529.53713243482002</v>
      </c>
      <c r="P53" s="3">
        <v>824.59539272115501</v>
      </c>
      <c r="Q53" s="3">
        <v>726.40661734573996</v>
      </c>
      <c r="R53" s="3">
        <v>1378.5333742558701</v>
      </c>
      <c r="S53" s="3">
        <v>-1.06638043225586E-2</v>
      </c>
      <c r="T53" s="3">
        <v>0.27479283739727201</v>
      </c>
      <c r="U53" s="3">
        <v>8.4505524163296195E-2</v>
      </c>
    </row>
    <row r="54" spans="1:22" x14ac:dyDescent="0.25">
      <c r="A54">
        <v>0.9</v>
      </c>
      <c r="B54">
        <v>0.99</v>
      </c>
      <c r="C54">
        <v>0.3</v>
      </c>
      <c r="D54">
        <v>1.6</v>
      </c>
      <c r="E54">
        <v>4</v>
      </c>
      <c r="F54" t="s">
        <v>16</v>
      </c>
      <c r="L54">
        <v>6.6276208059681194E-2</v>
      </c>
      <c r="M54" s="6">
        <v>36.494600188915399</v>
      </c>
      <c r="N54" s="6">
        <v>-506.80961488524503</v>
      </c>
      <c r="O54" s="6">
        <v>-361.55735408335102</v>
      </c>
      <c r="P54">
        <v>720.10686020563003</v>
      </c>
      <c r="Q54">
        <v>471.33590047177597</v>
      </c>
      <c r="R54">
        <v>1125.0335851473901</v>
      </c>
      <c r="S54">
        <v>-4.6444561719907303E-2</v>
      </c>
      <c r="T54">
        <v>0.15928665117854199</v>
      </c>
      <c r="U54">
        <v>-6.6972119187861303E-3</v>
      </c>
    </row>
    <row r="55" spans="1:22" x14ac:dyDescent="0.25">
      <c r="A55">
        <v>0.9</v>
      </c>
      <c r="B55">
        <v>0.99</v>
      </c>
      <c r="C55">
        <v>0.2</v>
      </c>
      <c r="D55">
        <v>1.6</v>
      </c>
      <c r="E55">
        <v>4</v>
      </c>
      <c r="F55" t="s">
        <v>16</v>
      </c>
      <c r="L55">
        <v>7.0052086420617499E-2</v>
      </c>
      <c r="M55" s="6">
        <v>-9.0944585894162593</v>
      </c>
      <c r="N55" s="6">
        <v>-644.41582058369704</v>
      </c>
      <c r="O55" s="6">
        <v>-480.16003415712498</v>
      </c>
      <c r="P55">
        <v>643.63959869987104</v>
      </c>
      <c r="Q55">
        <v>274.35287552928497</v>
      </c>
      <c r="R55">
        <v>788.03593867176505</v>
      </c>
      <c r="S55">
        <v>-2.2324836722756099E-2</v>
      </c>
      <c r="T55">
        <v>0.23630281662602701</v>
      </c>
      <c r="U55">
        <v>5.6411824209440499E-2</v>
      </c>
    </row>
    <row r="56" spans="1:22" x14ac:dyDescent="0.25">
      <c r="A56">
        <v>0.9</v>
      </c>
      <c r="B56">
        <v>0.99</v>
      </c>
      <c r="C56">
        <v>0.2</v>
      </c>
      <c r="D56">
        <v>1.6</v>
      </c>
      <c r="E56">
        <v>5</v>
      </c>
      <c r="F56" t="s">
        <v>16</v>
      </c>
      <c r="L56" s="2">
        <v>6.9599902287441603E-2</v>
      </c>
      <c r="M56" s="6">
        <v>1.65657874766247</v>
      </c>
      <c r="N56" s="6">
        <v>-615.20479448087997</v>
      </c>
      <c r="O56" s="6">
        <v>-414.62996476132503</v>
      </c>
      <c r="P56" s="2">
        <v>639.10036826883299</v>
      </c>
      <c r="Q56" s="2">
        <v>247.985332841218</v>
      </c>
      <c r="R56" s="2">
        <v>715.316278898017</v>
      </c>
      <c r="S56" s="2">
        <v>-2.6085234793178098E-2</v>
      </c>
      <c r="T56" s="2">
        <v>0.218963342228844</v>
      </c>
      <c r="U56" s="2">
        <v>1.95507183762655E-2</v>
      </c>
      <c r="V56" s="2">
        <v>0</v>
      </c>
    </row>
    <row r="57" spans="1:22" x14ac:dyDescent="0.25">
      <c r="A57">
        <v>0.9</v>
      </c>
      <c r="B57">
        <v>0.99</v>
      </c>
      <c r="C57">
        <v>0.2</v>
      </c>
      <c r="D57">
        <v>2</v>
      </c>
      <c r="E57">
        <v>5</v>
      </c>
      <c r="F57" t="s">
        <v>16</v>
      </c>
      <c r="L57">
        <v>6.8595950975206904E-2</v>
      </c>
      <c r="M57" s="6">
        <v>-0.58778311356081703</v>
      </c>
      <c r="N57" s="6">
        <v>-619.14137896753505</v>
      </c>
      <c r="O57" s="6">
        <v>-420.659750765588</v>
      </c>
      <c r="P57">
        <v>628.52904496638303</v>
      </c>
      <c r="Q57">
        <v>248.37527352409799</v>
      </c>
      <c r="R57">
        <v>713.77829841156404</v>
      </c>
      <c r="S57">
        <v>-2.91239403046302E-2</v>
      </c>
      <c r="T57">
        <v>0.21901752808633601</v>
      </c>
      <c r="U57">
        <v>1.9985017119513501E-2</v>
      </c>
    </row>
    <row r="58" spans="1:22" x14ac:dyDescent="0.25">
      <c r="A58">
        <v>0.9</v>
      </c>
      <c r="B58">
        <v>0.99</v>
      </c>
      <c r="C58">
        <v>0.2</v>
      </c>
      <c r="D58">
        <v>1.4</v>
      </c>
      <c r="E58">
        <v>5</v>
      </c>
      <c r="F58" t="s">
        <v>16</v>
      </c>
      <c r="L58">
        <v>7.1198981468881095E-2</v>
      </c>
      <c r="M58" s="6">
        <v>-0.39397278121305102</v>
      </c>
      <c r="N58" s="6">
        <v>-611.91967403991305</v>
      </c>
      <c r="O58" s="6">
        <v>-410.616195286486</v>
      </c>
      <c r="P58">
        <v>643.65635941841003</v>
      </c>
      <c r="Q58">
        <v>247.49979189034701</v>
      </c>
      <c r="R58">
        <v>716.21827352132198</v>
      </c>
      <c r="S58">
        <v>-2.1793063258252001E-2</v>
      </c>
      <c r="T58">
        <v>0.21806024460399101</v>
      </c>
      <c r="U58">
        <v>1.8790695575581499E-2</v>
      </c>
    </row>
    <row r="59" spans="1:22" x14ac:dyDescent="0.25">
      <c r="A59">
        <v>0.9</v>
      </c>
      <c r="B59">
        <v>0.99</v>
      </c>
      <c r="C59">
        <v>0.2</v>
      </c>
      <c r="D59">
        <v>1.2</v>
      </c>
      <c r="E59">
        <v>5</v>
      </c>
      <c r="F59" t="s">
        <v>16</v>
      </c>
      <c r="L59">
        <v>7.2177973959537595E-2</v>
      </c>
      <c r="M59" s="6">
        <v>-1.8431372837890101</v>
      </c>
      <c r="N59" s="6">
        <v>-609.80185699837898</v>
      </c>
      <c r="O59" s="6">
        <v>-406.65205022848102</v>
      </c>
      <c r="P59">
        <v>647.21327928882295</v>
      </c>
      <c r="Q59">
        <v>246.62992175028199</v>
      </c>
      <c r="R59">
        <v>716.67595837477302</v>
      </c>
      <c r="S59">
        <v>-1.8450487195654602E-2</v>
      </c>
      <c r="T59">
        <v>0.22151007753093099</v>
      </c>
      <c r="U59">
        <v>1.84106841752395E-2</v>
      </c>
    </row>
    <row r="60" spans="1:22" x14ac:dyDescent="0.25">
      <c r="A60">
        <v>0.8</v>
      </c>
      <c r="B60">
        <v>0.99</v>
      </c>
      <c r="C60">
        <v>0.2</v>
      </c>
      <c r="D60">
        <v>1.2</v>
      </c>
      <c r="E60">
        <v>5</v>
      </c>
      <c r="F60" t="s">
        <v>16</v>
      </c>
      <c r="L60">
        <v>4.5773120962389197E-2</v>
      </c>
      <c r="M60" s="6">
        <v>39.935439340253801</v>
      </c>
      <c r="N60" s="6">
        <v>-533.56157576239798</v>
      </c>
      <c r="O60" s="6">
        <v>-339.79750569650702</v>
      </c>
      <c r="P60">
        <v>720.86559340585802</v>
      </c>
      <c r="Q60">
        <v>362.63298662236599</v>
      </c>
      <c r="R60">
        <v>874.09915217186301</v>
      </c>
      <c r="S60">
        <v>-5.0622781798154E-2</v>
      </c>
      <c r="T60">
        <v>0.175723027950871</v>
      </c>
      <c r="U60">
        <v>-2.3634862905458499E-2</v>
      </c>
    </row>
    <row r="61" spans="1:22" x14ac:dyDescent="0.25">
      <c r="A61">
        <v>0.75</v>
      </c>
      <c r="B61">
        <v>0.99</v>
      </c>
      <c r="C61">
        <v>0.2</v>
      </c>
      <c r="D61">
        <v>1.2</v>
      </c>
      <c r="E61">
        <v>5</v>
      </c>
      <c r="F61" t="s">
        <v>16</v>
      </c>
      <c r="L61" s="2">
        <v>3.4265418592362699E-2</v>
      </c>
      <c r="M61" s="6">
        <v>52.837038945532598</v>
      </c>
      <c r="N61" s="6">
        <v>-495.88208509845401</v>
      </c>
      <c r="O61" s="6">
        <v>-303.22050458343602</v>
      </c>
      <c r="P61" s="2">
        <v>756.41717642859305</v>
      </c>
      <c r="Q61" s="2">
        <v>426.75117645950002</v>
      </c>
      <c r="R61" s="2">
        <v>961.10473508144798</v>
      </c>
      <c r="S61" s="2">
        <v>-6.3081474395107695E-2</v>
      </c>
      <c r="T61" s="2">
        <v>0.148612037252777</v>
      </c>
      <c r="U61" s="2">
        <v>-4.4236909538286101E-2</v>
      </c>
      <c r="V61" s="2">
        <v>0</v>
      </c>
    </row>
    <row r="62" spans="1:22" x14ac:dyDescent="0.25">
      <c r="A62">
        <v>0.75</v>
      </c>
      <c r="B62">
        <v>0.99</v>
      </c>
      <c r="C62">
        <v>0.4</v>
      </c>
      <c r="D62">
        <v>1.2</v>
      </c>
      <c r="E62">
        <v>5</v>
      </c>
      <c r="F62" t="s">
        <v>16</v>
      </c>
      <c r="L62">
        <v>8.6849369633158396E-2</v>
      </c>
      <c r="M62" s="6">
        <v>106.06425402946201</v>
      </c>
      <c r="N62" s="6">
        <v>-298.14397776230402</v>
      </c>
      <c r="O62" s="6">
        <v>-59.077813885157802</v>
      </c>
      <c r="P62">
        <v>834.00263892050702</v>
      </c>
      <c r="Q62">
        <v>684.338781230579</v>
      </c>
      <c r="R62">
        <v>1465.43151503083</v>
      </c>
      <c r="S62">
        <v>-9.1037565100467205E-2</v>
      </c>
      <c r="T62">
        <v>4.4918367967127198E-2</v>
      </c>
      <c r="U62">
        <v>-0.172083602081919</v>
      </c>
    </row>
    <row r="63" spans="1:22" x14ac:dyDescent="0.25">
      <c r="A63">
        <v>1</v>
      </c>
      <c r="B63">
        <v>0.99</v>
      </c>
      <c r="C63">
        <v>0.4</v>
      </c>
      <c r="D63">
        <v>1.2</v>
      </c>
      <c r="E63">
        <v>5</v>
      </c>
      <c r="F63" t="s">
        <v>16</v>
      </c>
      <c r="L63">
        <v>0.104119990520512</v>
      </c>
      <c r="M63" s="6">
        <v>41.9337066363818</v>
      </c>
      <c r="N63" s="6">
        <v>-427.25041982021799</v>
      </c>
      <c r="O63" s="6">
        <v>-238.73375246026299</v>
      </c>
      <c r="P63">
        <v>722.17761148685497</v>
      </c>
      <c r="Q63">
        <v>483.381114947377</v>
      </c>
      <c r="R63">
        <v>1162.47997626236</v>
      </c>
      <c r="S63">
        <v>-3.87338464845976E-2</v>
      </c>
      <c r="T63">
        <v>0.126937694256299</v>
      </c>
      <c r="U63">
        <v>-6.4567519456583705E-2</v>
      </c>
    </row>
    <row r="64" spans="1:22" x14ac:dyDescent="0.25">
      <c r="A64">
        <v>1</v>
      </c>
      <c r="B64">
        <v>0.99</v>
      </c>
      <c r="C64">
        <v>0.4</v>
      </c>
      <c r="D64">
        <v>2</v>
      </c>
      <c r="E64">
        <v>5</v>
      </c>
      <c r="F64" t="s">
        <v>16</v>
      </c>
      <c r="L64">
        <v>8.1894387824209297E-2</v>
      </c>
      <c r="M64" s="6">
        <v>37.450112899724203</v>
      </c>
      <c r="N64" s="6">
        <v>-460.22442993873398</v>
      </c>
      <c r="O64" s="6">
        <v>-308.99216675891898</v>
      </c>
      <c r="P64">
        <v>721.97775726401596</v>
      </c>
      <c r="Q64">
        <v>550.58118079946405</v>
      </c>
      <c r="R64">
        <v>1284.8668730280001</v>
      </c>
      <c r="S64">
        <v>-4.7773995381167597E-2</v>
      </c>
      <c r="T64">
        <v>0.13566161731238099</v>
      </c>
      <c r="U64">
        <v>-3.3352297285632902E-2</v>
      </c>
    </row>
    <row r="65" spans="1:22" x14ac:dyDescent="0.25">
      <c r="A65" s="2">
        <v>0.8</v>
      </c>
      <c r="B65" s="2">
        <v>0.99</v>
      </c>
      <c r="C65" s="2">
        <v>0.2</v>
      </c>
      <c r="D65" s="2">
        <v>1.6</v>
      </c>
      <c r="E65" s="2">
        <v>5</v>
      </c>
      <c r="F65" s="2" t="s">
        <v>16</v>
      </c>
      <c r="G65" s="2"/>
      <c r="H65" s="2"/>
      <c r="I65" s="2"/>
      <c r="J65" s="2"/>
      <c r="K65" s="2"/>
      <c r="L65" s="2">
        <v>4.4977606862029999E-2</v>
      </c>
      <c r="M65" s="6">
        <v>41.371695098762501</v>
      </c>
      <c r="N65" s="6">
        <v>-531.15657749829597</v>
      </c>
      <c r="O65" s="6">
        <v>-327.00942406806303</v>
      </c>
      <c r="P65" s="2">
        <v>709.188830797278</v>
      </c>
      <c r="Q65" s="2">
        <v>358.59461355734902</v>
      </c>
      <c r="R65" s="2">
        <v>855.59701818421604</v>
      </c>
      <c r="S65" s="2">
        <v>-5.5864548805408899E-2</v>
      </c>
      <c r="T65" s="2">
        <v>0.170466999774225</v>
      </c>
      <c r="U65" s="2">
        <v>-3.2863711199478798E-2</v>
      </c>
      <c r="V65" s="2">
        <v>0</v>
      </c>
    </row>
    <row r="66" spans="1:22" x14ac:dyDescent="0.25">
      <c r="A66">
        <v>0.75</v>
      </c>
      <c r="B66">
        <v>0.99</v>
      </c>
      <c r="C66">
        <v>0.2</v>
      </c>
      <c r="D66">
        <v>1.6</v>
      </c>
      <c r="E66">
        <v>5</v>
      </c>
      <c r="F66" t="s">
        <v>16</v>
      </c>
      <c r="L66">
        <v>3.4192328646593002E-2</v>
      </c>
      <c r="M66" s="6">
        <v>58.857750066732002</v>
      </c>
      <c r="N66" s="6">
        <v>-491.56375783190299</v>
      </c>
      <c r="O66" s="6">
        <v>-284.880545756527</v>
      </c>
      <c r="P66">
        <v>743.72396367269403</v>
      </c>
      <c r="Q66">
        <v>419.054724848484</v>
      </c>
      <c r="R66">
        <v>933.58115155655003</v>
      </c>
      <c r="S66">
        <v>-6.6917840103316001E-2</v>
      </c>
      <c r="T66">
        <v>0.14350050469610701</v>
      </c>
      <c r="U66">
        <v>-5.7673026907521498E-2</v>
      </c>
    </row>
    <row r="67" spans="1:22" x14ac:dyDescent="0.25">
      <c r="A67">
        <v>0.75</v>
      </c>
      <c r="B67">
        <v>0.99</v>
      </c>
      <c r="C67">
        <v>0.2</v>
      </c>
      <c r="D67">
        <v>1.6</v>
      </c>
      <c r="E67">
        <v>5.5</v>
      </c>
      <c r="F67" t="s">
        <v>16</v>
      </c>
      <c r="L67">
        <v>3.79848056754164E-2</v>
      </c>
      <c r="M67" s="6">
        <v>60.113057122509097</v>
      </c>
      <c r="N67" s="6">
        <v>-482.04522001977699</v>
      </c>
      <c r="O67" s="6">
        <v>-255.40127797904501</v>
      </c>
      <c r="P67">
        <v>740.89250128557603</v>
      </c>
      <c r="Q67">
        <v>405.64106952890899</v>
      </c>
      <c r="R67">
        <v>898.97567838473606</v>
      </c>
      <c r="S67">
        <v>-6.7791467937858493E-2</v>
      </c>
      <c r="T67">
        <v>0.13817222870947299</v>
      </c>
      <c r="U67">
        <v>-7.4773539922911997E-2</v>
      </c>
    </row>
    <row r="68" spans="1:22" x14ac:dyDescent="0.25">
      <c r="A68">
        <v>0.75</v>
      </c>
      <c r="B68">
        <v>0.99</v>
      </c>
      <c r="C68">
        <v>0.2</v>
      </c>
      <c r="D68">
        <v>1.6</v>
      </c>
      <c r="E68">
        <v>5.4</v>
      </c>
      <c r="F68" t="s">
        <v>16</v>
      </c>
      <c r="L68">
        <v>3.69765375283852E-2</v>
      </c>
      <c r="M68" s="6">
        <v>60.113057122509097</v>
      </c>
      <c r="N68" s="6">
        <v>-485.03157390997399</v>
      </c>
      <c r="O68" s="6">
        <v>-262.36077525353897</v>
      </c>
      <c r="P68">
        <v>741.49877212039996</v>
      </c>
      <c r="Q68">
        <v>408.17918750069998</v>
      </c>
      <c r="R68">
        <v>905.63808415674896</v>
      </c>
      <c r="S68">
        <v>-6.7791467937858493E-2</v>
      </c>
      <c r="T68">
        <v>0.14006873372166501</v>
      </c>
      <c r="U68">
        <v>-7.1027713262397901E-2</v>
      </c>
    </row>
    <row r="70" spans="1:22" x14ac:dyDescent="0.25">
      <c r="A70">
        <v>0.8</v>
      </c>
      <c r="B70">
        <v>0.95</v>
      </c>
      <c r="C70">
        <v>0.2</v>
      </c>
      <c r="D70">
        <v>1.6</v>
      </c>
      <c r="E70">
        <v>5</v>
      </c>
      <c r="F70" t="s">
        <v>16</v>
      </c>
      <c r="L70">
        <v>1.2357773833185899E-2</v>
      </c>
      <c r="M70" s="6">
        <v>-55.7780603537621</v>
      </c>
      <c r="N70" s="6">
        <v>-939.53631478204397</v>
      </c>
      <c r="O70" s="6">
        <v>-645.59838720742903</v>
      </c>
      <c r="P70">
        <v>841.93068684767104</v>
      </c>
      <c r="Q70">
        <v>710.06462536158097</v>
      </c>
      <c r="R70">
        <v>1203.03182746774</v>
      </c>
      <c r="S70">
        <v>1.2962131028981499E-2</v>
      </c>
      <c r="T70">
        <v>0.43261817831662602</v>
      </c>
      <c r="U70">
        <v>0.145253060875111</v>
      </c>
    </row>
    <row r="72" spans="1:22" x14ac:dyDescent="0.25">
      <c r="A72">
        <v>0.8</v>
      </c>
      <c r="B72">
        <v>0.98</v>
      </c>
      <c r="C72">
        <v>0.2</v>
      </c>
      <c r="D72">
        <v>2.5</v>
      </c>
      <c r="E72">
        <v>5</v>
      </c>
      <c r="F72" t="s">
        <v>16</v>
      </c>
      <c r="L72">
        <v>3.3129969120793801E-2</v>
      </c>
      <c r="M72" s="6">
        <v>11.639422605726599</v>
      </c>
      <c r="N72" s="6">
        <v>-622.07887630059997</v>
      </c>
      <c r="O72" s="6">
        <v>-383.35646138512902</v>
      </c>
      <c r="P72">
        <v>718.194200071316</v>
      </c>
      <c r="Q72">
        <v>431.87688523805298</v>
      </c>
      <c r="R72">
        <v>896.16676456014295</v>
      </c>
      <c r="S72">
        <v>-4.6444561719907303E-2</v>
      </c>
      <c r="T72">
        <v>0.21014910941027701</v>
      </c>
      <c r="U72">
        <v>-8.1358265057952499E-3</v>
      </c>
    </row>
    <row r="73" spans="1:22" x14ac:dyDescent="0.25">
      <c r="A73">
        <v>0.8</v>
      </c>
      <c r="B73">
        <v>0.98</v>
      </c>
      <c r="C73">
        <v>0.2</v>
      </c>
      <c r="D73">
        <v>2.5</v>
      </c>
      <c r="E73">
        <v>5.5</v>
      </c>
      <c r="F73" t="s">
        <v>16</v>
      </c>
      <c r="L73">
        <v>3.51122302488589E-2</v>
      </c>
      <c r="M73" s="6">
        <v>15.970849024306499</v>
      </c>
      <c r="N73" s="6">
        <v>-610.41919915187498</v>
      </c>
      <c r="O73" s="6">
        <v>-349.79185103324301</v>
      </c>
      <c r="P73">
        <v>715.96429691917899</v>
      </c>
      <c r="Q73">
        <v>419.59935730753102</v>
      </c>
      <c r="R73">
        <v>864.80995645565395</v>
      </c>
      <c r="S73">
        <v>-4.7242221916663503E-2</v>
      </c>
      <c r="T73">
        <v>0.20185867321412401</v>
      </c>
      <c r="U73">
        <v>-2.5534919907168701E-2</v>
      </c>
    </row>
    <row r="74" spans="1:22" x14ac:dyDescent="0.25">
      <c r="A74">
        <v>0.8</v>
      </c>
      <c r="B74">
        <v>0.98</v>
      </c>
      <c r="C74">
        <v>0.2</v>
      </c>
      <c r="D74">
        <v>2.5</v>
      </c>
      <c r="E74">
        <v>6</v>
      </c>
      <c r="F74" t="s">
        <v>16</v>
      </c>
      <c r="L74">
        <v>3.7457131074572797E-2</v>
      </c>
      <c r="M74" s="6">
        <v>16.1687881648194</v>
      </c>
      <c r="N74" s="6">
        <v>-599.98301746391496</v>
      </c>
      <c r="O74" s="6">
        <v>-321.49341200553403</v>
      </c>
      <c r="P74">
        <v>714.36834445158104</v>
      </c>
      <c r="Q74">
        <v>409.01465792568399</v>
      </c>
      <c r="R74">
        <v>836.039909455768</v>
      </c>
      <c r="S74">
        <v>-4.6824399908838799E-2</v>
      </c>
      <c r="T74">
        <v>0.19634977770251899</v>
      </c>
      <c r="U74">
        <v>-4.2554001908200099E-2</v>
      </c>
    </row>
    <row r="75" spans="1:22" x14ac:dyDescent="0.25">
      <c r="A75">
        <v>0.8</v>
      </c>
      <c r="B75">
        <v>0.99</v>
      </c>
      <c r="C75">
        <v>0.2</v>
      </c>
      <c r="D75">
        <v>2.5</v>
      </c>
      <c r="E75">
        <v>5.5</v>
      </c>
      <c r="F75" t="s">
        <v>16</v>
      </c>
      <c r="L75">
        <v>4.9529381267345601E-2</v>
      </c>
      <c r="M75" s="6">
        <v>48.618389381736002</v>
      </c>
      <c r="N75" s="6">
        <v>-513.39010740066396</v>
      </c>
      <c r="O75" s="6">
        <v>-276.426228151499</v>
      </c>
      <c r="P75">
        <v>675.77510296516903</v>
      </c>
      <c r="Q75">
        <v>334.950123596494</v>
      </c>
      <c r="R75">
        <v>784.53659824943099</v>
      </c>
      <c r="S75">
        <v>-6.2891555300641902E-2</v>
      </c>
      <c r="T75">
        <v>0.15050854226496799</v>
      </c>
      <c r="U75">
        <v>-6.7906191045302794E-2</v>
      </c>
    </row>
    <row r="76" spans="1:22" x14ac:dyDescent="0.25">
      <c r="A76">
        <v>0.8</v>
      </c>
      <c r="B76">
        <v>0.99</v>
      </c>
      <c r="C76">
        <v>0.1</v>
      </c>
      <c r="D76">
        <v>2.5</v>
      </c>
      <c r="E76">
        <v>5.5</v>
      </c>
      <c r="F76" t="s">
        <v>16</v>
      </c>
      <c r="L76" s="2">
        <v>4.0863910608936502E-2</v>
      </c>
      <c r="M76" s="6">
        <v>6.1288953628491001</v>
      </c>
      <c r="N76" s="6">
        <v>-640.90754466297699</v>
      </c>
      <c r="O76" s="6">
        <v>-372.69622925016603</v>
      </c>
      <c r="P76" s="2">
        <v>596.36500484020701</v>
      </c>
      <c r="Q76" s="2">
        <v>122.37851119829</v>
      </c>
      <c r="R76" s="2">
        <v>480.28215200384398</v>
      </c>
      <c r="S76" s="2">
        <v>-4.3633759121814102E-2</v>
      </c>
      <c r="T76" s="2">
        <v>0.21726551869412</v>
      </c>
      <c r="U76" s="2">
        <v>-1.6143209584430301E-2</v>
      </c>
      <c r="V76" s="2">
        <v>1</v>
      </c>
    </row>
    <row r="77" spans="1:22" x14ac:dyDescent="0.25">
      <c r="A77">
        <v>0.8</v>
      </c>
      <c r="B77">
        <v>0.99</v>
      </c>
      <c r="C77">
        <v>0.1</v>
      </c>
      <c r="D77">
        <v>2.5</v>
      </c>
      <c r="E77">
        <v>6</v>
      </c>
      <c r="F77" t="s">
        <v>16</v>
      </c>
      <c r="L77">
        <v>4.3866117587331298E-2</v>
      </c>
      <c r="M77" s="6">
        <v>9.9771365959759297</v>
      </c>
      <c r="N77" s="6">
        <v>-627.81941594378895</v>
      </c>
      <c r="O77" s="6">
        <v>-344.75326358833303</v>
      </c>
      <c r="P77">
        <v>595.21859925677495</v>
      </c>
      <c r="Q77">
        <v>114.92965119320699</v>
      </c>
      <c r="R77">
        <v>462.88709869558897</v>
      </c>
      <c r="S77">
        <v>-4.51910956964333E-2</v>
      </c>
      <c r="T77">
        <v>0.20971562255034701</v>
      </c>
      <c r="U77">
        <v>-3.1397952941016799E-2</v>
      </c>
    </row>
    <row r="78" spans="1:22" x14ac:dyDescent="0.25">
      <c r="A78">
        <v>0.8</v>
      </c>
      <c r="B78">
        <v>0.97</v>
      </c>
      <c r="C78">
        <v>0.1</v>
      </c>
      <c r="D78">
        <v>2.5</v>
      </c>
      <c r="E78">
        <v>6</v>
      </c>
      <c r="F78" t="s">
        <v>16</v>
      </c>
      <c r="L78">
        <v>3.2736211653130003E-2</v>
      </c>
      <c r="M78" s="6">
        <v>-62.078613341874103</v>
      </c>
      <c r="N78" s="6">
        <v>-817.61502716453799</v>
      </c>
      <c r="O78" s="6">
        <v>-493.785115463696</v>
      </c>
      <c r="P78">
        <v>640.94595379267798</v>
      </c>
      <c r="Q78">
        <v>215.68316260758999</v>
      </c>
      <c r="R78">
        <v>551.68017776591898</v>
      </c>
      <c r="S78">
        <v>-1.0018079401375E-2</v>
      </c>
      <c r="T78">
        <v>0.32363235694933601</v>
      </c>
      <c r="U78">
        <v>5.2204555134225297E-2</v>
      </c>
    </row>
    <row r="79" spans="1:22" x14ac:dyDescent="0.25">
      <c r="A79">
        <v>0.8</v>
      </c>
      <c r="B79">
        <v>0.97</v>
      </c>
      <c r="C79">
        <v>0.1</v>
      </c>
      <c r="D79">
        <v>2.5</v>
      </c>
      <c r="E79">
        <v>7</v>
      </c>
      <c r="F79" t="s">
        <v>16</v>
      </c>
      <c r="L79">
        <v>2.8198332378641201E-2</v>
      </c>
      <c r="M79" s="6">
        <v>-60.778276309278901</v>
      </c>
      <c r="N79" s="6">
        <v>-793.06368194424397</v>
      </c>
      <c r="O79" s="6">
        <v>-440.17078154255699</v>
      </c>
      <c r="P79">
        <v>639.95188100939004</v>
      </c>
      <c r="Q79">
        <v>202.25850670969101</v>
      </c>
      <c r="R79">
        <v>521.30276611496902</v>
      </c>
      <c r="S79">
        <v>-1.05498528658791E-2</v>
      </c>
      <c r="T79">
        <v>0.305895519597218</v>
      </c>
      <c r="U79">
        <v>2.3106539336608601E-2</v>
      </c>
    </row>
    <row r="80" spans="1:22" x14ac:dyDescent="0.25">
      <c r="A80">
        <v>0.8</v>
      </c>
      <c r="B80">
        <v>0.97</v>
      </c>
      <c r="C80">
        <v>0.1</v>
      </c>
      <c r="D80">
        <v>2.5</v>
      </c>
      <c r="E80">
        <v>8</v>
      </c>
      <c r="F80" t="s">
        <v>16</v>
      </c>
      <c r="L80">
        <v>3.1588572240360997E-2</v>
      </c>
      <c r="M80" s="6">
        <v>-56.047522379325699</v>
      </c>
      <c r="N80" s="6">
        <v>-773.51543290486495</v>
      </c>
      <c r="O80" s="6">
        <v>-394.42082703878702</v>
      </c>
      <c r="P80">
        <v>638.14864733662102</v>
      </c>
      <c r="Q80">
        <v>190.106544772055</v>
      </c>
      <c r="R80">
        <v>493.83481782912003</v>
      </c>
      <c r="S80">
        <v>-1.2562995267216199E-2</v>
      </c>
      <c r="T80">
        <v>0.29323409089677599</v>
      </c>
      <c r="U80">
        <v>-3.7656954018621099E-3</v>
      </c>
    </row>
    <row r="81" spans="1:22" x14ac:dyDescent="0.25">
      <c r="A81">
        <v>0.8</v>
      </c>
      <c r="B81">
        <v>0.97</v>
      </c>
      <c r="C81">
        <v>0.1</v>
      </c>
      <c r="D81">
        <v>2.5</v>
      </c>
      <c r="E81">
        <v>9</v>
      </c>
      <c r="F81" t="s">
        <v>16</v>
      </c>
      <c r="L81" s="2">
        <v>3.32415025025165E-2</v>
      </c>
      <c r="M81" s="6">
        <v>-54.550915388993602</v>
      </c>
      <c r="N81" s="6">
        <v>-755.12590321588596</v>
      </c>
      <c r="O81" s="6">
        <v>-349.73755073384098</v>
      </c>
      <c r="P81" s="2">
        <v>636.68498296093196</v>
      </c>
      <c r="Q81" s="2">
        <v>180.13630373333501</v>
      </c>
      <c r="R81" s="2">
        <v>468.76071648742499</v>
      </c>
      <c r="S81" s="2">
        <v>-1.42342832985148E-2</v>
      </c>
      <c r="T81" s="2">
        <v>0.281782813013636</v>
      </c>
      <c r="U81" s="2">
        <v>-2.7950706666485602E-2</v>
      </c>
      <c r="V81" s="2">
        <v>0</v>
      </c>
    </row>
    <row r="82" spans="1:22" x14ac:dyDescent="0.25">
      <c r="A82">
        <v>0.8</v>
      </c>
      <c r="B82">
        <v>0.95</v>
      </c>
      <c r="C82">
        <v>0.1</v>
      </c>
      <c r="D82">
        <v>2.5</v>
      </c>
      <c r="E82">
        <v>9</v>
      </c>
      <c r="F82" t="s">
        <v>16</v>
      </c>
      <c r="L82">
        <v>2.5344934800931501E-2</v>
      </c>
      <c r="M82" s="6">
        <v>-93.268813685577697</v>
      </c>
      <c r="N82" s="6">
        <v>-941.44935748232103</v>
      </c>
      <c r="O82" s="6">
        <v>-499.81590832456601</v>
      </c>
      <c r="P82">
        <v>670.57311965101303</v>
      </c>
      <c r="Q82">
        <v>278.63102803603698</v>
      </c>
      <c r="R82">
        <v>553.39171894013703</v>
      </c>
      <c r="S82">
        <v>2.43952605158201E-2</v>
      </c>
      <c r="T82">
        <v>0.42329821082814001</v>
      </c>
      <c r="U82">
        <v>5.6221818509269501E-2</v>
      </c>
    </row>
    <row r="83" spans="1:22" x14ac:dyDescent="0.25">
      <c r="A83">
        <v>0.7</v>
      </c>
      <c r="B83">
        <v>0.95</v>
      </c>
      <c r="C83">
        <v>0.1</v>
      </c>
      <c r="D83">
        <v>2.5</v>
      </c>
      <c r="E83">
        <v>9</v>
      </c>
      <c r="F83" t="s">
        <v>16</v>
      </c>
      <c r="L83">
        <v>-1.6100710380258801E-2</v>
      </c>
      <c r="M83" s="6">
        <v>-30.974948493813798</v>
      </c>
      <c r="N83" s="6">
        <v>-828.841723191043</v>
      </c>
      <c r="O83" s="6">
        <v>-365.59075093020499</v>
      </c>
      <c r="P83">
        <v>757.77730882813603</v>
      </c>
      <c r="Q83">
        <v>419.74251674476</v>
      </c>
      <c r="R83">
        <v>714.30990873884195</v>
      </c>
      <c r="S83">
        <v>-1.45761376685532E-2</v>
      </c>
      <c r="T83">
        <v>0.33589642269484299</v>
      </c>
      <c r="U83">
        <v>-2.2956271119133499E-2</v>
      </c>
    </row>
    <row r="84" spans="1:22" x14ac:dyDescent="0.25">
      <c r="A84">
        <v>0.7</v>
      </c>
      <c r="B84">
        <v>0.95499999999999996</v>
      </c>
      <c r="C84">
        <v>0.1</v>
      </c>
      <c r="D84">
        <v>2.5</v>
      </c>
      <c r="E84">
        <v>9</v>
      </c>
      <c r="F84" t="s">
        <v>16</v>
      </c>
      <c r="L84">
        <v>-1.26538243309708E-2</v>
      </c>
      <c r="M84" s="6">
        <v>-22.592265629051699</v>
      </c>
      <c r="N84" s="6">
        <v>-780.58156007731395</v>
      </c>
      <c r="O84" s="6">
        <v>-327.00873950121598</v>
      </c>
      <c r="P84">
        <v>749.78376753204896</v>
      </c>
      <c r="Q84">
        <v>392.91776471984298</v>
      </c>
      <c r="R84">
        <v>690.67672484362197</v>
      </c>
      <c r="S84">
        <v>-2.1413225069320498E-2</v>
      </c>
      <c r="T84">
        <v>0.300151818703151</v>
      </c>
      <c r="U84">
        <v>-4.0328220849053999E-2</v>
      </c>
    </row>
    <row r="85" spans="1:22" x14ac:dyDescent="0.25">
      <c r="A85">
        <v>0.7</v>
      </c>
      <c r="B85">
        <v>0.96</v>
      </c>
      <c r="C85">
        <v>0.1</v>
      </c>
      <c r="D85">
        <v>2.5</v>
      </c>
      <c r="E85">
        <v>9</v>
      </c>
      <c r="F85" t="s">
        <v>16</v>
      </c>
      <c r="L85" s="5">
        <v>-9.3239303046097604E-3</v>
      </c>
      <c r="M85" s="7">
        <v>-19.900075183598101</v>
      </c>
      <c r="N85" s="7">
        <v>-737.75926564617305</v>
      </c>
      <c r="O85" s="7">
        <v>-288.841458974754</v>
      </c>
      <c r="P85" s="5">
        <v>740.24515593132401</v>
      </c>
      <c r="Q85" s="5">
        <v>365.83207864461002</v>
      </c>
      <c r="R85" s="5">
        <v>666.610781610853</v>
      </c>
      <c r="S85" s="5">
        <v>-3.2542484005013902E-2</v>
      </c>
      <c r="T85" s="5">
        <v>0.26964518093560902</v>
      </c>
      <c r="U85" s="5">
        <v>-6.2830324483591604E-2</v>
      </c>
    </row>
    <row r="86" spans="1:22" x14ac:dyDescent="0.25">
      <c r="A86">
        <v>0.8</v>
      </c>
      <c r="B86">
        <v>0.96</v>
      </c>
      <c r="C86">
        <v>0.1</v>
      </c>
      <c r="D86">
        <v>2.5</v>
      </c>
      <c r="E86">
        <v>9</v>
      </c>
      <c r="F86" t="s">
        <v>16</v>
      </c>
      <c r="L86">
        <v>2.6417961290535301E-2</v>
      </c>
      <c r="M86" s="6">
        <v>-85.334189264828595</v>
      </c>
      <c r="N86" s="6">
        <v>-844.58577711530597</v>
      </c>
      <c r="O86" s="6">
        <v>-422.61779724139097</v>
      </c>
      <c r="P86">
        <v>654.08448188228999</v>
      </c>
      <c r="Q86">
        <v>230.24464024703201</v>
      </c>
      <c r="R86">
        <v>511.92116345766101</v>
      </c>
      <c r="S86">
        <v>3.1243219356553698E-3</v>
      </c>
      <c r="T86">
        <v>0.34496352284836901</v>
      </c>
      <c r="U86">
        <v>1.2086208726690299E-2</v>
      </c>
    </row>
    <row r="87" spans="1:22" x14ac:dyDescent="0.25">
      <c r="A87">
        <v>0.75</v>
      </c>
      <c r="B87">
        <v>0.95</v>
      </c>
      <c r="C87">
        <v>0.1</v>
      </c>
      <c r="D87">
        <v>2.5</v>
      </c>
      <c r="E87">
        <v>9</v>
      </c>
      <c r="F87" t="s">
        <v>16</v>
      </c>
      <c r="L87" s="4">
        <v>3.9465128503490803E-3</v>
      </c>
      <c r="M87" s="7">
        <v>-62.819453792349499</v>
      </c>
      <c r="N87" s="7">
        <v>-886.25644526240399</v>
      </c>
      <c r="O87" s="7">
        <v>-434.58633212198998</v>
      </c>
      <c r="P87" s="4">
        <v>716.17611323982703</v>
      </c>
      <c r="Q87" s="4">
        <v>346.575492891191</v>
      </c>
      <c r="R87" s="4">
        <v>630.59059352306497</v>
      </c>
      <c r="S87" s="4">
        <v>2.0987588255402798E-3</v>
      </c>
      <c r="T87" s="4">
        <v>0.378233639347963</v>
      </c>
      <c r="U87" s="4">
        <v>1.7080644274042399E-2</v>
      </c>
    </row>
    <row r="88" spans="1:22" x14ac:dyDescent="0.25">
      <c r="A88">
        <v>0.4</v>
      </c>
      <c r="B88">
        <v>0.95</v>
      </c>
      <c r="C88">
        <v>0.1</v>
      </c>
      <c r="D88">
        <v>2.5</v>
      </c>
      <c r="E88">
        <v>9</v>
      </c>
      <c r="F88" t="s">
        <v>16</v>
      </c>
      <c r="L88">
        <v>-6.3247564541313903E-2</v>
      </c>
      <c r="M88">
        <v>164.70690265697499</v>
      </c>
      <c r="N88">
        <v>-339.22423272403603</v>
      </c>
      <c r="O88">
        <v>192.49109573622201</v>
      </c>
      <c r="P88">
        <v>968.48146802444001</v>
      </c>
      <c r="Q88">
        <v>991.97632007335301</v>
      </c>
      <c r="R88">
        <v>1380.81236247015</v>
      </c>
      <c r="S88">
        <v>-0.154394575014243</v>
      </c>
      <c r="T88">
        <v>3.2437558791655399E-2</v>
      </c>
      <c r="U88">
        <v>-0.31238923982248001</v>
      </c>
    </row>
    <row r="89" spans="1:22" x14ac:dyDescent="0.25">
      <c r="A89">
        <v>0.3</v>
      </c>
      <c r="B89">
        <v>0.95</v>
      </c>
      <c r="C89">
        <v>0.1</v>
      </c>
      <c r="D89">
        <v>2.5</v>
      </c>
      <c r="E89">
        <v>9</v>
      </c>
      <c r="F89" t="s">
        <v>16</v>
      </c>
      <c r="L89">
        <v>-2.6123353635247998E-2</v>
      </c>
      <c r="M89">
        <v>189.83119791700801</v>
      </c>
      <c r="N89">
        <v>-184.309925059428</v>
      </c>
      <c r="O89">
        <v>350.678650361145</v>
      </c>
      <c r="P89">
        <v>1013.67946986287</v>
      </c>
      <c r="Q89">
        <v>1219.93866924035</v>
      </c>
      <c r="R89">
        <v>1639.9163052604299</v>
      </c>
      <c r="S89">
        <v>-0.166093591233334</v>
      </c>
      <c r="T89">
        <v>-3.0562531518106999E-2</v>
      </c>
      <c r="U89">
        <v>-0.38480855525908603</v>
      </c>
    </row>
    <row r="90" spans="1:22" x14ac:dyDescent="0.25">
      <c r="A90">
        <v>0.35</v>
      </c>
      <c r="B90">
        <v>0.95</v>
      </c>
      <c r="C90">
        <v>0.1</v>
      </c>
      <c r="D90">
        <v>2.5</v>
      </c>
      <c r="E90">
        <v>9</v>
      </c>
      <c r="F90" t="s">
        <v>16</v>
      </c>
      <c r="L90">
        <v>-5.1191378928638599E-2</v>
      </c>
      <c r="M90">
        <v>180.997779903946</v>
      </c>
      <c r="N90">
        <v>-248.593446753297</v>
      </c>
      <c r="O90">
        <v>277.01662482458499</v>
      </c>
      <c r="P90">
        <v>992.96447386841703</v>
      </c>
      <c r="Q90">
        <v>1106.73447331838</v>
      </c>
      <c r="R90">
        <v>1515.2573237423701</v>
      </c>
      <c r="S90">
        <v>-0.16377657828085199</v>
      </c>
      <c r="T90">
        <v>-5.5286653571750798E-3</v>
      </c>
      <c r="U90">
        <v>-0.35237186787274999</v>
      </c>
    </row>
    <row r="91" spans="1:22" x14ac:dyDescent="0.25">
      <c r="A91">
        <v>0.35</v>
      </c>
      <c r="B91">
        <v>0.95</v>
      </c>
      <c r="C91">
        <v>0.2</v>
      </c>
      <c r="D91">
        <v>2.5</v>
      </c>
      <c r="E91">
        <v>9</v>
      </c>
      <c r="F91" t="s">
        <v>16</v>
      </c>
      <c r="L91">
        <v>-5.5277554656125698E-3</v>
      </c>
      <c r="M91">
        <v>182.49418178509899</v>
      </c>
      <c r="N91">
        <v>-199.34150758944099</v>
      </c>
      <c r="O91">
        <v>325.94492001730498</v>
      </c>
      <c r="P91">
        <v>1008.8380537855199</v>
      </c>
      <c r="Q91">
        <v>1228.66872979347</v>
      </c>
      <c r="R91">
        <v>1609.8897472802</v>
      </c>
      <c r="S91">
        <v>-0.16347270772970701</v>
      </c>
      <c r="T91">
        <v>-2.48368925765374E-2</v>
      </c>
      <c r="U91">
        <v>-0.374575391121305</v>
      </c>
    </row>
    <row r="92" spans="1:22" x14ac:dyDescent="0.25">
      <c r="A92">
        <v>0.35</v>
      </c>
      <c r="B92">
        <v>0.91</v>
      </c>
      <c r="C92">
        <v>0.2</v>
      </c>
      <c r="D92">
        <v>2.5</v>
      </c>
      <c r="E92">
        <v>9</v>
      </c>
      <c r="F92" t="s">
        <v>16</v>
      </c>
      <c r="L92">
        <v>-5.8578564625153699E-2</v>
      </c>
      <c r="M92">
        <v>173.35309160863699</v>
      </c>
      <c r="N92">
        <v>-354.95326860541599</v>
      </c>
      <c r="O92">
        <v>214.530739495142</v>
      </c>
      <c r="P92">
        <v>1102.9021269994601</v>
      </c>
      <c r="Q92">
        <v>1647.8037534576399</v>
      </c>
      <c r="R92">
        <v>2081.9152678075902</v>
      </c>
      <c r="S92">
        <v>-0.15956037438371201</v>
      </c>
      <c r="T92">
        <v>3.2329187076672997E-2</v>
      </c>
      <c r="U92">
        <v>-0.32577106984880899</v>
      </c>
    </row>
    <row r="93" spans="1:22" x14ac:dyDescent="0.25">
      <c r="A93">
        <v>0.35</v>
      </c>
      <c r="B93">
        <v>0.8</v>
      </c>
      <c r="C93">
        <v>0.4</v>
      </c>
      <c r="D93">
        <v>2.5</v>
      </c>
      <c r="E93">
        <v>9</v>
      </c>
      <c r="F93" t="s">
        <v>16</v>
      </c>
      <c r="M93"/>
      <c r="N93"/>
      <c r="O93"/>
    </row>
    <row r="95" spans="1:22" x14ac:dyDescent="0.25">
      <c r="A95">
        <v>1</v>
      </c>
      <c r="B95">
        <v>0.97</v>
      </c>
      <c r="C95">
        <v>0.4</v>
      </c>
      <c r="D95">
        <v>2</v>
      </c>
      <c r="E95">
        <v>1</v>
      </c>
      <c r="F95" t="s">
        <v>16</v>
      </c>
      <c r="G95">
        <v>0</v>
      </c>
      <c r="H95">
        <v>0</v>
      </c>
      <c r="L95">
        <v>0.11754646097148599</v>
      </c>
      <c r="M95">
        <v>-50.632784376803301</v>
      </c>
      <c r="N95">
        <v>-746.14968476665695</v>
      </c>
      <c r="O95">
        <v>-676.39170077601796</v>
      </c>
      <c r="P95">
        <v>835.38550511711901</v>
      </c>
      <c r="Q95">
        <v>970.06084143767998</v>
      </c>
      <c r="R95">
        <v>2263.51010746973</v>
      </c>
      <c r="S95">
        <v>1.5290015421429699E-3</v>
      </c>
      <c r="T95">
        <v>0.28736395633522899</v>
      </c>
      <c r="U95">
        <v>0.18010553502076401</v>
      </c>
    </row>
    <row r="96" spans="1:22" x14ac:dyDescent="0.25">
      <c r="A96">
        <v>1</v>
      </c>
      <c r="B96">
        <v>0.97</v>
      </c>
      <c r="C96">
        <v>0.4</v>
      </c>
      <c r="D96">
        <v>2</v>
      </c>
      <c r="E96">
        <v>1</v>
      </c>
      <c r="F96" t="s">
        <v>16</v>
      </c>
      <c r="G96">
        <v>0.5</v>
      </c>
      <c r="H96">
        <v>0.5</v>
      </c>
      <c r="L96">
        <v>1.6299530557243001E-2</v>
      </c>
      <c r="M96">
        <v>-37.168306204433001</v>
      </c>
      <c r="N96">
        <v>-625.35584697142497</v>
      </c>
      <c r="O96">
        <v>-574.30061063430696</v>
      </c>
      <c r="P96">
        <v>780.33096277301195</v>
      </c>
      <c r="Q96">
        <v>766.81298961901996</v>
      </c>
      <c r="R96">
        <v>1593.05136678392</v>
      </c>
      <c r="S96">
        <v>-3.0263454871424799E-2</v>
      </c>
      <c r="T96">
        <v>0.196584583084981</v>
      </c>
      <c r="U96">
        <v>5.1824543733883399E-2</v>
      </c>
    </row>
    <row r="97" spans="1:21" x14ac:dyDescent="0.25">
      <c r="A97">
        <v>1</v>
      </c>
      <c r="B97">
        <v>0.97</v>
      </c>
      <c r="C97">
        <v>0.4</v>
      </c>
      <c r="D97">
        <v>2</v>
      </c>
      <c r="E97">
        <v>1</v>
      </c>
      <c r="F97" t="s">
        <v>16</v>
      </c>
      <c r="G97">
        <v>0.8</v>
      </c>
      <c r="H97">
        <v>0.8</v>
      </c>
      <c r="L97">
        <v>-2.2894486664114901E-2</v>
      </c>
      <c r="M97">
        <v>-13.9276587261222</v>
      </c>
      <c r="N97">
        <v>-518.85374077174299</v>
      </c>
      <c r="O97">
        <v>-343.624927773477</v>
      </c>
      <c r="P97">
        <v>745.55159496346698</v>
      </c>
      <c r="Q97">
        <v>617.31880936072002</v>
      </c>
      <c r="R97">
        <v>1142.20447018153</v>
      </c>
      <c r="S97">
        <v>-5.6510273726592501E-2</v>
      </c>
      <c r="T97">
        <v>0.130243031563262</v>
      </c>
      <c r="U97">
        <v>-9.0354007336934397E-2</v>
      </c>
    </row>
    <row r="98" spans="1:21" x14ac:dyDescent="0.25">
      <c r="A98">
        <v>1</v>
      </c>
      <c r="B98">
        <v>0.97</v>
      </c>
      <c r="C98">
        <v>0.4</v>
      </c>
      <c r="D98">
        <v>2</v>
      </c>
      <c r="E98">
        <v>1</v>
      </c>
      <c r="F98" t="s">
        <v>16</v>
      </c>
      <c r="G98">
        <v>1</v>
      </c>
      <c r="H98">
        <v>1</v>
      </c>
      <c r="L98">
        <v>-6.1921990683694902E-2</v>
      </c>
      <c r="M98">
        <v>11.703463086714001</v>
      </c>
      <c r="N98">
        <v>-396.45353023352601</v>
      </c>
      <c r="O98">
        <v>-91.765313883567302</v>
      </c>
      <c r="P98">
        <v>707.66104063416003</v>
      </c>
      <c r="Q98">
        <v>445.25259694895698</v>
      </c>
      <c r="R98">
        <v>737.69819355525703</v>
      </c>
      <c r="S98">
        <v>-7.6679681558855906E-2</v>
      </c>
      <c r="T98">
        <v>3.6284754673530199E-2</v>
      </c>
      <c r="U98">
        <v>-0.24119138960125899</v>
      </c>
    </row>
    <row r="99" spans="1:21" x14ac:dyDescent="0.25">
      <c r="A99">
        <v>1</v>
      </c>
      <c r="B99">
        <v>0.97</v>
      </c>
      <c r="C99">
        <v>0.4</v>
      </c>
      <c r="D99">
        <v>2</v>
      </c>
      <c r="E99">
        <v>1</v>
      </c>
      <c r="F99" t="s">
        <v>16</v>
      </c>
      <c r="G99">
        <v>1</v>
      </c>
      <c r="H99">
        <v>1</v>
      </c>
      <c r="L99">
        <v>-0.220778900824186</v>
      </c>
      <c r="M99">
        <v>88.068943790100306</v>
      </c>
      <c r="N99">
        <v>-246.24946012980499</v>
      </c>
      <c r="O99">
        <v>242.462952326617</v>
      </c>
      <c r="P99">
        <v>760.20524977608295</v>
      </c>
      <c r="Q99">
        <v>319.26463252434701</v>
      </c>
      <c r="R99">
        <v>240.75110071199501</v>
      </c>
      <c r="S99">
        <v>-0.15314110899076999</v>
      </c>
      <c r="T99">
        <v>-6.2423815722929599E-2</v>
      </c>
      <c r="U99">
        <v>-0.440425938066284</v>
      </c>
    </row>
    <row r="100" spans="1:21" x14ac:dyDescent="0.25">
      <c r="A100">
        <v>0.8</v>
      </c>
      <c r="B100">
        <v>0.97</v>
      </c>
      <c r="C100">
        <v>0.1</v>
      </c>
      <c r="D100">
        <v>2.5</v>
      </c>
      <c r="E100">
        <v>9</v>
      </c>
      <c r="F100" t="s">
        <v>16</v>
      </c>
      <c r="G100">
        <v>0.5</v>
      </c>
      <c r="H100">
        <v>0.5</v>
      </c>
      <c r="L100" s="5">
        <v>-0.13175932548452801</v>
      </c>
      <c r="M100" s="5">
        <v>-63.204579958340197</v>
      </c>
      <c r="N100" s="5">
        <v>-623.71281163317497</v>
      </c>
      <c r="O100" s="5">
        <v>-116.422949042383</v>
      </c>
      <c r="P100" s="5">
        <v>604.10823621992904</v>
      </c>
      <c r="Q100" s="5">
        <v>86.167536781455198</v>
      </c>
      <c r="R100" s="5">
        <v>244.157349314941</v>
      </c>
      <c r="S100" s="5">
        <v>-3.4935464595282399E-2</v>
      </c>
      <c r="T100" s="5">
        <v>0.187896783933893</v>
      </c>
      <c r="U100" s="5">
        <v>-0.193988544944491</v>
      </c>
    </row>
    <row r="101" spans="1:21" x14ac:dyDescent="0.25">
      <c r="A101">
        <v>0.8</v>
      </c>
      <c r="B101">
        <v>0.97</v>
      </c>
      <c r="C101">
        <v>0.1</v>
      </c>
      <c r="D101">
        <v>2.5</v>
      </c>
      <c r="E101">
        <v>9</v>
      </c>
      <c r="F101" t="s">
        <v>16</v>
      </c>
      <c r="G101">
        <v>0</v>
      </c>
      <c r="H101">
        <v>0</v>
      </c>
      <c r="L101">
        <v>4.5018437393793603E-2</v>
      </c>
      <c r="M101">
        <v>-93.016851625137804</v>
      </c>
      <c r="N101">
        <v>-755.50066240050796</v>
      </c>
      <c r="O101">
        <v>-325.10261844421098</v>
      </c>
      <c r="P101">
        <v>637.45623122109703</v>
      </c>
      <c r="Q101">
        <v>180.956470765559</v>
      </c>
      <c r="R101">
        <v>485.39367846007701</v>
      </c>
      <c r="S101">
        <v>-4.1305874729365899E-3</v>
      </c>
      <c r="T101">
        <v>0.26872402135825801</v>
      </c>
      <c r="U101">
        <v>-2.46120350777666E-2</v>
      </c>
    </row>
    <row r="102" spans="1:21" x14ac:dyDescent="0.25">
      <c r="A102">
        <v>0.8</v>
      </c>
      <c r="B102">
        <v>0.97</v>
      </c>
      <c r="C102">
        <v>0.4</v>
      </c>
      <c r="D102">
        <v>2.5</v>
      </c>
      <c r="E102">
        <v>9</v>
      </c>
      <c r="F102" t="s">
        <v>16</v>
      </c>
      <c r="G102">
        <v>0.5</v>
      </c>
      <c r="H102">
        <v>0.5</v>
      </c>
      <c r="L102">
        <v>-2.5852545757983E-2</v>
      </c>
      <c r="M102">
        <v>53.893403723661997</v>
      </c>
      <c r="N102">
        <v>-331.17888028042898</v>
      </c>
      <c r="O102">
        <v>107.50372588240501</v>
      </c>
      <c r="P102">
        <v>825.51920032990495</v>
      </c>
      <c r="Q102">
        <v>709.62005373091699</v>
      </c>
      <c r="R102">
        <v>1001.96196073983</v>
      </c>
      <c r="S102">
        <v>-9.3316594234056305E-2</v>
      </c>
      <c r="T102">
        <v>4.5640846067009799E-2</v>
      </c>
      <c r="U102">
        <v>-0.28877424565836901</v>
      </c>
    </row>
    <row r="103" spans="1:21" x14ac:dyDescent="0.25">
      <c r="A103">
        <v>1</v>
      </c>
      <c r="B103">
        <v>0.97</v>
      </c>
      <c r="C103">
        <v>0.4</v>
      </c>
      <c r="D103">
        <v>2.5</v>
      </c>
      <c r="E103">
        <v>9</v>
      </c>
      <c r="F103" t="s">
        <v>16</v>
      </c>
      <c r="G103">
        <v>0.5</v>
      </c>
      <c r="H103">
        <v>0.5</v>
      </c>
      <c r="I103">
        <v>0.5</v>
      </c>
      <c r="J103">
        <v>0.5</v>
      </c>
      <c r="L103">
        <v>-2.1066434850531598E-2</v>
      </c>
      <c r="M103">
        <v>-26.545874427299601</v>
      </c>
      <c r="N103">
        <v>-484.99421657121201</v>
      </c>
      <c r="O103">
        <v>-148.78221044247999</v>
      </c>
      <c r="P103">
        <v>751.860003142403</v>
      </c>
      <c r="Q103">
        <v>594.88970800491097</v>
      </c>
      <c r="R103">
        <v>948.56463566657203</v>
      </c>
      <c r="S103">
        <v>-4.1924487271622297E-2</v>
      </c>
      <c r="T103">
        <v>0.120850816264788</v>
      </c>
      <c r="U103">
        <v>-0.15777888722618799</v>
      </c>
    </row>
    <row r="104" spans="1:21" x14ac:dyDescent="0.25">
      <c r="A104">
        <v>1</v>
      </c>
      <c r="B104">
        <v>0.97</v>
      </c>
      <c r="C104">
        <v>0.4</v>
      </c>
      <c r="D104">
        <v>2.5</v>
      </c>
      <c r="E104">
        <v>9</v>
      </c>
      <c r="F104" t="s">
        <v>16</v>
      </c>
      <c r="G104">
        <v>0.5</v>
      </c>
      <c r="H104">
        <v>0.5</v>
      </c>
      <c r="I104">
        <v>0.5</v>
      </c>
      <c r="J104">
        <v>0.5</v>
      </c>
      <c r="L104">
        <v>-2.1066434850531598E-2</v>
      </c>
      <c r="M104">
        <v>-26.545874427299601</v>
      </c>
      <c r="N104">
        <v>-484.99421657121201</v>
      </c>
      <c r="O104">
        <v>-148.78221044247999</v>
      </c>
      <c r="P104">
        <v>751.860003142403</v>
      </c>
      <c r="Q104">
        <v>594.88970800491097</v>
      </c>
      <c r="R104">
        <v>948.56463566657203</v>
      </c>
      <c r="S104">
        <v>-4.1924487271622297E-2</v>
      </c>
      <c r="T104">
        <v>0.120850816264788</v>
      </c>
      <c r="U104">
        <v>-0.15777888722618799</v>
      </c>
    </row>
    <row r="105" spans="1:21" x14ac:dyDescent="0.25">
      <c r="A105">
        <v>1</v>
      </c>
      <c r="B105">
        <v>0.97</v>
      </c>
      <c r="C105">
        <v>0.4</v>
      </c>
      <c r="D105">
        <v>2.5</v>
      </c>
      <c r="E105">
        <v>9</v>
      </c>
      <c r="F105" t="s">
        <v>16</v>
      </c>
      <c r="G105">
        <v>0.5</v>
      </c>
      <c r="H105">
        <v>0.5</v>
      </c>
      <c r="I105">
        <v>0.1</v>
      </c>
      <c r="J105">
        <v>0.1</v>
      </c>
      <c r="L105">
        <v>-1.54135994117818E-2</v>
      </c>
      <c r="M105">
        <v>-26.553231163777099</v>
      </c>
      <c r="N105">
        <v>-485.92096786196902</v>
      </c>
      <c r="O105">
        <v>-210.777127564437</v>
      </c>
      <c r="P105">
        <v>751.88423584333395</v>
      </c>
      <c r="Q105">
        <v>596.03339306162502</v>
      </c>
      <c r="R105">
        <v>1088.2873155258001</v>
      </c>
      <c r="S105">
        <v>-4.1924487271622297E-2</v>
      </c>
      <c r="T105">
        <v>0.120850816264788</v>
      </c>
      <c r="U105">
        <v>-0.10658592286582801</v>
      </c>
    </row>
    <row r="106" spans="1:21" x14ac:dyDescent="0.25">
      <c r="A106">
        <v>0.8</v>
      </c>
      <c r="B106">
        <v>0.97</v>
      </c>
      <c r="C106">
        <v>0.1</v>
      </c>
      <c r="D106">
        <v>2.5</v>
      </c>
      <c r="E106">
        <v>9</v>
      </c>
      <c r="F106" t="s">
        <v>16</v>
      </c>
      <c r="G106">
        <v>0.5</v>
      </c>
      <c r="H106">
        <v>0.5</v>
      </c>
      <c r="I106">
        <v>0</v>
      </c>
      <c r="J106">
        <v>0</v>
      </c>
      <c r="L106">
        <v>-9.8369027419500293E-2</v>
      </c>
      <c r="M106">
        <v>-63.203477128686004</v>
      </c>
      <c r="N106">
        <v>-626.00832562155995</v>
      </c>
      <c r="O106">
        <v>-264.18932537456601</v>
      </c>
      <c r="P106">
        <v>604.12794325810296</v>
      </c>
      <c r="Q106">
        <v>88.377728933174396</v>
      </c>
      <c r="R106">
        <v>418.463967417655</v>
      </c>
      <c r="S106">
        <v>-3.4935464595282399E-2</v>
      </c>
      <c r="T106">
        <v>0.18916112060868701</v>
      </c>
      <c r="U106">
        <v>-7.0131972104448798E-2</v>
      </c>
    </row>
    <row r="107" spans="1:21" x14ac:dyDescent="0.25">
      <c r="A107">
        <v>1</v>
      </c>
      <c r="B107">
        <v>0.97</v>
      </c>
      <c r="C107">
        <v>0.1</v>
      </c>
      <c r="D107">
        <v>2.5</v>
      </c>
      <c r="E107">
        <v>9</v>
      </c>
      <c r="F107" t="s">
        <v>16</v>
      </c>
      <c r="G107">
        <v>0.5</v>
      </c>
      <c r="H107">
        <v>0.5</v>
      </c>
      <c r="I107">
        <v>0</v>
      </c>
      <c r="J107">
        <v>0</v>
      </c>
      <c r="L107">
        <v>-4.8573922705849197E-2</v>
      </c>
      <c r="M107">
        <v>-162.71582632658399</v>
      </c>
      <c r="N107">
        <v>-821.07058119084695</v>
      </c>
      <c r="O107">
        <v>-493.22546695721798</v>
      </c>
      <c r="P107">
        <v>455.98052140688401</v>
      </c>
      <c r="Q107">
        <v>-112.846580821774</v>
      </c>
      <c r="R107">
        <v>184.924202622255</v>
      </c>
      <c r="S107">
        <v>6.2568998503437501E-2</v>
      </c>
      <c r="T107">
        <v>0.31252425616364099</v>
      </c>
      <c r="U107">
        <v>5.8447599568415602E-2</v>
      </c>
    </row>
    <row r="108" spans="1:21" x14ac:dyDescent="0.25">
      <c r="A108">
        <v>1</v>
      </c>
      <c r="B108">
        <v>0.97</v>
      </c>
      <c r="C108">
        <v>0.1</v>
      </c>
      <c r="D108">
        <v>2.5</v>
      </c>
      <c r="E108">
        <v>9</v>
      </c>
      <c r="F108" t="s">
        <v>16</v>
      </c>
      <c r="G108">
        <v>0.5</v>
      </c>
      <c r="H108">
        <v>0.5</v>
      </c>
      <c r="I108">
        <v>0</v>
      </c>
      <c r="J108">
        <v>0</v>
      </c>
      <c r="L108">
        <v>-9.8369027419500293E-2</v>
      </c>
      <c r="M108">
        <v>-63.203477128686004</v>
      </c>
      <c r="N108">
        <v>-626.00832562155995</v>
      </c>
      <c r="O108">
        <v>-264.18932537456601</v>
      </c>
      <c r="P108">
        <v>604.12794325810296</v>
      </c>
      <c r="Q108">
        <v>88.377728933174396</v>
      </c>
      <c r="R108">
        <v>418.463967417655</v>
      </c>
      <c r="S108">
        <v>-3.4935464595282399E-2</v>
      </c>
      <c r="T108">
        <v>0.18916112060868701</v>
      </c>
      <c r="U108">
        <v>-7.0131972104448798E-2</v>
      </c>
    </row>
    <row r="109" spans="1:21" x14ac:dyDescent="0.25">
      <c r="A109">
        <v>1.1000000000000001</v>
      </c>
      <c r="B109">
        <v>0.97</v>
      </c>
      <c r="C109">
        <v>0.1</v>
      </c>
      <c r="D109">
        <v>2.5</v>
      </c>
      <c r="E109">
        <v>9</v>
      </c>
      <c r="F109" t="s">
        <v>16</v>
      </c>
      <c r="G109">
        <v>0.5</v>
      </c>
      <c r="H109">
        <v>0.5</v>
      </c>
      <c r="I109">
        <v>0</v>
      </c>
      <c r="J109">
        <v>0</v>
      </c>
      <c r="L109">
        <v>-1.80222570348125E-2</v>
      </c>
      <c r="M109">
        <v>-213.49745743983601</v>
      </c>
      <c r="N109">
        <v>-893.43250265014296</v>
      </c>
      <c r="O109">
        <v>-591.69190546917901</v>
      </c>
      <c r="P109">
        <v>386.530459552526</v>
      </c>
      <c r="Q109">
        <v>-192.343607271286</v>
      </c>
      <c r="R109">
        <v>90.849713239410903</v>
      </c>
      <c r="S109">
        <v>0.118139325544118</v>
      </c>
      <c r="T109">
        <v>0.375018611803485</v>
      </c>
      <c r="U109">
        <v>0.11664363116364899</v>
      </c>
    </row>
    <row r="110" spans="1:21" x14ac:dyDescent="0.25">
      <c r="A110">
        <v>1.1000000000000001</v>
      </c>
      <c r="B110">
        <v>0.98</v>
      </c>
      <c r="C110">
        <v>0.1</v>
      </c>
      <c r="D110">
        <v>2.5</v>
      </c>
      <c r="E110">
        <v>9</v>
      </c>
      <c r="F110" t="s">
        <v>16</v>
      </c>
      <c r="G110">
        <v>0.5</v>
      </c>
      <c r="H110">
        <v>0.5</v>
      </c>
      <c r="I110">
        <v>0</v>
      </c>
      <c r="J110">
        <v>0</v>
      </c>
      <c r="L110">
        <v>-1.5738437672395598E-2</v>
      </c>
      <c r="M110">
        <v>-171.23748151028599</v>
      </c>
      <c r="N110">
        <v>-788.86606829329003</v>
      </c>
      <c r="O110">
        <v>-503.92765396204601</v>
      </c>
      <c r="P110">
        <v>370.85946106289202</v>
      </c>
      <c r="Q110">
        <v>-232.61912937768301</v>
      </c>
      <c r="R110">
        <v>56.6954040476271</v>
      </c>
      <c r="S110">
        <v>8.3194212162418693E-2</v>
      </c>
      <c r="T110">
        <v>0.301199411947981</v>
      </c>
      <c r="U110">
        <v>6.8707907377649799E-2</v>
      </c>
    </row>
    <row r="111" spans="1:21" x14ac:dyDescent="0.25">
      <c r="A111">
        <v>1.1000000000000001</v>
      </c>
      <c r="B111">
        <v>0.99</v>
      </c>
      <c r="C111">
        <v>0.1</v>
      </c>
      <c r="D111">
        <v>2.5</v>
      </c>
      <c r="E111">
        <v>9</v>
      </c>
      <c r="F111" t="s">
        <v>16</v>
      </c>
      <c r="G111">
        <v>0.5</v>
      </c>
      <c r="H111">
        <v>0.5</v>
      </c>
      <c r="I111">
        <v>0</v>
      </c>
      <c r="J111">
        <v>0</v>
      </c>
      <c r="L111">
        <v>-1.1862743443003599E-2</v>
      </c>
      <c r="M111">
        <v>-136.806165476205</v>
      </c>
      <c r="N111">
        <v>-682.50309076526901</v>
      </c>
      <c r="O111">
        <v>-416.75652744874901</v>
      </c>
      <c r="P111">
        <v>352.46083823797198</v>
      </c>
      <c r="Q111">
        <v>-270.43281474140002</v>
      </c>
      <c r="R111">
        <v>21.393845585694098</v>
      </c>
      <c r="S111">
        <v>5.7783037322900403E-2</v>
      </c>
      <c r="T111">
        <v>0.234984294093741</v>
      </c>
      <c r="U111">
        <v>2.18579304497705E-2</v>
      </c>
    </row>
    <row r="112" spans="1:21" x14ac:dyDescent="0.25">
      <c r="A112">
        <v>1.1000000000000001</v>
      </c>
      <c r="B112">
        <v>0.99</v>
      </c>
      <c r="C112">
        <v>0.1</v>
      </c>
      <c r="D112">
        <v>2.5</v>
      </c>
      <c r="E112">
        <v>9</v>
      </c>
      <c r="F112" t="s">
        <v>16</v>
      </c>
      <c r="G112">
        <v>0.8</v>
      </c>
      <c r="H112">
        <v>0.8</v>
      </c>
      <c r="I112">
        <v>0</v>
      </c>
      <c r="J112">
        <v>0</v>
      </c>
      <c r="L112">
        <v>-8.1252094791565296E-2</v>
      </c>
      <c r="M112">
        <v>-120.538210144019</v>
      </c>
      <c r="N112">
        <v>-569.68915619864197</v>
      </c>
      <c r="O112">
        <v>-366.49884605579501</v>
      </c>
      <c r="P112">
        <v>332.06976953469899</v>
      </c>
      <c r="Q112">
        <v>-310.82583040540698</v>
      </c>
      <c r="R112">
        <v>-6.5556105317411903</v>
      </c>
      <c r="S112">
        <v>2.6484370554943501E-2</v>
      </c>
      <c r="T112">
        <v>0.180942932222523</v>
      </c>
      <c r="U112">
        <v>-6.15433848972613E-3</v>
      </c>
    </row>
    <row r="113" spans="1:21" x14ac:dyDescent="0.25">
      <c r="A113">
        <v>1.1000000000000001</v>
      </c>
      <c r="B113">
        <v>0.99</v>
      </c>
      <c r="C113">
        <v>0.2</v>
      </c>
      <c r="D113">
        <v>2.5</v>
      </c>
      <c r="E113">
        <v>9</v>
      </c>
      <c r="F113" t="s">
        <v>16</v>
      </c>
      <c r="G113">
        <v>0.8</v>
      </c>
      <c r="H113">
        <v>0.8</v>
      </c>
      <c r="I113">
        <v>0</v>
      </c>
      <c r="J113">
        <v>0</v>
      </c>
      <c r="L113">
        <v>-6.3367347294901205E-2</v>
      </c>
      <c r="M113">
        <v>-82.748193197359299</v>
      </c>
      <c r="N113">
        <v>-482.33667311973602</v>
      </c>
      <c r="O113">
        <v>-310.55587045825501</v>
      </c>
      <c r="P113">
        <v>426.76577263565002</v>
      </c>
      <c r="Q113">
        <v>-137.681728717097</v>
      </c>
      <c r="R113">
        <v>272.05608963820299</v>
      </c>
      <c r="S113">
        <v>-6.0677622364873002E-3</v>
      </c>
      <c r="T113">
        <v>0.1392378839068</v>
      </c>
      <c r="U113">
        <v>-3.2673705499307801E-2</v>
      </c>
    </row>
    <row r="114" spans="1:21" x14ac:dyDescent="0.25">
      <c r="A114">
        <v>1.1000000000000001</v>
      </c>
      <c r="B114">
        <v>0.99</v>
      </c>
      <c r="C114">
        <v>0.4</v>
      </c>
      <c r="D114">
        <v>2.5</v>
      </c>
      <c r="E114">
        <v>9</v>
      </c>
      <c r="F114" t="s">
        <v>16</v>
      </c>
      <c r="G114">
        <v>0.8</v>
      </c>
      <c r="H114">
        <v>0.8</v>
      </c>
      <c r="I114">
        <v>0</v>
      </c>
      <c r="J114">
        <v>0</v>
      </c>
      <c r="L114">
        <v>-2.97783349896696E-2</v>
      </c>
      <c r="M114">
        <v>5.1643567158344004</v>
      </c>
      <c r="N114">
        <v>-352.76818097894397</v>
      </c>
      <c r="O114">
        <v>-191.420973603871</v>
      </c>
      <c r="P114">
        <v>592.543239490274</v>
      </c>
      <c r="Q114">
        <v>202.621911100723</v>
      </c>
      <c r="R114">
        <v>897.66642080018698</v>
      </c>
      <c r="S114">
        <v>-5.5674629710943099E-2</v>
      </c>
      <c r="T114">
        <v>7.27518367651043E-2</v>
      </c>
      <c r="U114">
        <v>-8.6391031304796306E-2</v>
      </c>
    </row>
    <row r="115" spans="1:21" x14ac:dyDescent="0.25">
      <c r="A115">
        <v>1.2</v>
      </c>
      <c r="B115">
        <v>0.99</v>
      </c>
      <c r="C115">
        <v>0.4</v>
      </c>
      <c r="D115">
        <v>2.5</v>
      </c>
      <c r="E115">
        <v>9</v>
      </c>
      <c r="F115" t="s">
        <v>16</v>
      </c>
      <c r="G115">
        <v>0.8</v>
      </c>
      <c r="H115">
        <v>0.8</v>
      </c>
      <c r="I115">
        <v>0</v>
      </c>
      <c r="J115">
        <v>0</v>
      </c>
      <c r="L115" s="3">
        <v>-2.0807376223599801E-2</v>
      </c>
      <c r="M115" s="3">
        <v>-27.028892890364801</v>
      </c>
      <c r="N115" s="3">
        <v>-405.57144404195498</v>
      </c>
      <c r="O115" s="3">
        <v>-282.49278105074899</v>
      </c>
      <c r="P115" s="3">
        <v>552.11902048156298</v>
      </c>
      <c r="Q115" s="3">
        <v>159.977429518663</v>
      </c>
      <c r="R115" s="3">
        <v>873.72726318495404</v>
      </c>
      <c r="S115" s="3">
        <v>-2.9237891761309701E-2</v>
      </c>
      <c r="T115" s="3">
        <v>0.10844225489930399</v>
      </c>
      <c r="U115" s="3">
        <v>-3.6012377088026903E-2</v>
      </c>
    </row>
    <row r="116" spans="1:21" x14ac:dyDescent="0.25">
      <c r="A116">
        <v>1.2</v>
      </c>
      <c r="B116">
        <v>0.99</v>
      </c>
      <c r="C116">
        <v>0.6</v>
      </c>
      <c r="D116">
        <v>2.5</v>
      </c>
      <c r="E116">
        <v>9</v>
      </c>
      <c r="F116" t="s">
        <v>16</v>
      </c>
      <c r="G116">
        <v>0.8</v>
      </c>
      <c r="H116">
        <v>0.8</v>
      </c>
      <c r="I116">
        <v>0</v>
      </c>
      <c r="J116">
        <v>0</v>
      </c>
      <c r="L116">
        <v>4.2349082459082601E-2</v>
      </c>
      <c r="M116">
        <v>37.234097758621303</v>
      </c>
      <c r="N116">
        <v>-307.52297813780399</v>
      </c>
      <c r="O116">
        <v>-203.21280424787</v>
      </c>
      <c r="P116">
        <v>688.06004339196795</v>
      </c>
      <c r="Q116">
        <v>503.80057874002898</v>
      </c>
      <c r="R116">
        <v>1746.9174233646099</v>
      </c>
      <c r="S116">
        <v>-7.0070497071447593E-2</v>
      </c>
      <c r="T116">
        <v>4.0746056940305198E-2</v>
      </c>
      <c r="U116">
        <v>-7.9197958369751104E-2</v>
      </c>
    </row>
    <row r="117" spans="1:21" x14ac:dyDescent="0.25">
      <c r="A117">
        <v>1.2</v>
      </c>
      <c r="B117">
        <v>0.99</v>
      </c>
      <c r="C117">
        <v>0.47</v>
      </c>
      <c r="D117">
        <v>2.5</v>
      </c>
      <c r="E117">
        <v>9</v>
      </c>
      <c r="F117" t="s">
        <v>16</v>
      </c>
      <c r="G117">
        <v>0.8</v>
      </c>
      <c r="H117">
        <v>0.8</v>
      </c>
      <c r="I117">
        <v>0</v>
      </c>
      <c r="J117">
        <v>0</v>
      </c>
      <c r="L117">
        <v>-7.6908606021892601E-3</v>
      </c>
      <c r="M117">
        <v>-7.3781829624172097</v>
      </c>
      <c r="N117">
        <v>-366.89041186092999</v>
      </c>
      <c r="O117">
        <v>-252.62004646068101</v>
      </c>
      <c r="P117">
        <v>604.36283534310303</v>
      </c>
      <c r="Q117">
        <v>285.522477664821</v>
      </c>
      <c r="R117">
        <v>1156.1593583823701</v>
      </c>
      <c r="S117">
        <v>-4.1164810893759299E-2</v>
      </c>
      <c r="T117">
        <v>8.2776220400975306E-2</v>
      </c>
      <c r="U117">
        <v>-5.0914252715724299E-2</v>
      </c>
    </row>
    <row r="118" spans="1:21" x14ac:dyDescent="0.25">
      <c r="A118">
        <v>1.3</v>
      </c>
      <c r="B118">
        <v>0.99</v>
      </c>
      <c r="C118">
        <v>0.4</v>
      </c>
      <c r="D118">
        <v>2.5</v>
      </c>
      <c r="E118">
        <v>9</v>
      </c>
      <c r="F118" t="s">
        <v>16</v>
      </c>
      <c r="G118">
        <v>0.8</v>
      </c>
      <c r="H118">
        <v>0.8</v>
      </c>
      <c r="I118">
        <v>0</v>
      </c>
      <c r="J118">
        <v>0</v>
      </c>
      <c r="L118" s="3">
        <v>-1.13578373772842E-2</v>
      </c>
      <c r="M118" s="3">
        <v>-63.175645159763398</v>
      </c>
      <c r="N118" s="3">
        <v>-454.26746170781399</v>
      </c>
      <c r="O118" s="3">
        <v>-373.60788431277302</v>
      </c>
      <c r="P118" s="3">
        <v>513.95730757455999</v>
      </c>
      <c r="Q118" s="3">
        <v>116.644572614033</v>
      </c>
      <c r="R118" s="3">
        <v>848.17775868208196</v>
      </c>
      <c r="S118" s="8">
        <v>-2.18254126941985E-4</v>
      </c>
      <c r="T118" s="3">
        <v>0.140140981531653</v>
      </c>
      <c r="U118" s="3">
        <v>1.0864743511305199E-2</v>
      </c>
    </row>
    <row r="119" spans="1:21" x14ac:dyDescent="0.25">
      <c r="A119">
        <v>1.4</v>
      </c>
      <c r="B119">
        <v>0.99</v>
      </c>
      <c r="C119">
        <v>0.4</v>
      </c>
      <c r="D119">
        <v>2.5</v>
      </c>
      <c r="E119">
        <v>9</v>
      </c>
      <c r="F119" t="s">
        <v>16</v>
      </c>
      <c r="G119">
        <v>0.8</v>
      </c>
      <c r="H119">
        <v>0.8</v>
      </c>
      <c r="I119">
        <v>0</v>
      </c>
      <c r="J119">
        <v>0</v>
      </c>
      <c r="L119" s="3">
        <v>-6.9175386790014601E-3</v>
      </c>
      <c r="M119" s="3">
        <v>-86.161094162786597</v>
      </c>
      <c r="N119" s="3">
        <v>-497.16957288580699</v>
      </c>
      <c r="O119" s="3">
        <v>-452.59904283971599</v>
      </c>
      <c r="P119" s="3">
        <v>478.26202620698001</v>
      </c>
      <c r="Q119" s="3">
        <v>73.554589931562504</v>
      </c>
      <c r="R119" s="3">
        <v>824.64346265670599</v>
      </c>
      <c r="S119" s="3">
        <v>3.5714438545979298E-2</v>
      </c>
      <c r="T119" s="3">
        <v>0.168516308904542</v>
      </c>
      <c r="U119" s="3">
        <v>5.8149019182432503E-2</v>
      </c>
    </row>
    <row r="120" spans="1:21" x14ac:dyDescent="0.25">
      <c r="A120">
        <v>1.4</v>
      </c>
      <c r="B120">
        <v>0.99</v>
      </c>
      <c r="C120">
        <v>0.4</v>
      </c>
      <c r="D120">
        <v>2.5</v>
      </c>
      <c r="E120">
        <v>10</v>
      </c>
      <c r="F120" t="s">
        <v>16</v>
      </c>
      <c r="G120">
        <v>0.8</v>
      </c>
      <c r="H120">
        <v>0.8</v>
      </c>
      <c r="I120">
        <v>0</v>
      </c>
      <c r="J120">
        <v>0</v>
      </c>
      <c r="L120">
        <v>-5.0394734457193096E-3</v>
      </c>
      <c r="M120">
        <v>-84.180946250658906</v>
      </c>
      <c r="N120">
        <v>-488.62469213560598</v>
      </c>
      <c r="O120">
        <v>-424.530102586716</v>
      </c>
      <c r="P120">
        <v>476.59944217002101</v>
      </c>
      <c r="Q120">
        <v>60.805510465060898</v>
      </c>
      <c r="R120">
        <v>779.43501542016202</v>
      </c>
      <c r="S120">
        <v>3.5372584175941003E-2</v>
      </c>
      <c r="T120">
        <v>0.16327834268039301</v>
      </c>
      <c r="U120">
        <v>4.1727097953367098E-2</v>
      </c>
    </row>
    <row r="121" spans="1:21" x14ac:dyDescent="0.25">
      <c r="A121">
        <v>1.4</v>
      </c>
      <c r="B121">
        <v>0.99</v>
      </c>
      <c r="C121">
        <v>0.4</v>
      </c>
      <c r="D121">
        <v>2.5</v>
      </c>
      <c r="E121">
        <v>12</v>
      </c>
      <c r="F121" t="s">
        <v>16</v>
      </c>
      <c r="G121">
        <v>0.8</v>
      </c>
      <c r="H121">
        <v>0.8</v>
      </c>
      <c r="I121">
        <v>0</v>
      </c>
      <c r="J121">
        <v>0</v>
      </c>
      <c r="L121">
        <v>-2.3887248949570001E-3</v>
      </c>
      <c r="M121">
        <v>-82.802021038092505</v>
      </c>
      <c r="N121">
        <v>-471.70693841358701</v>
      </c>
      <c r="O121">
        <v>-375.262102734157</v>
      </c>
      <c r="P121">
        <v>472.35509698933902</v>
      </c>
      <c r="Q121">
        <v>38.106059916652299</v>
      </c>
      <c r="R121">
        <v>700.21563424082103</v>
      </c>
      <c r="S121">
        <v>3.3777263782428603E-2</v>
      </c>
      <c r="T121">
        <v>0.15646898658899999</v>
      </c>
      <c r="U121">
        <v>1.4610570171819401E-2</v>
      </c>
    </row>
    <row r="122" spans="1:21" x14ac:dyDescent="0.25">
      <c r="A122">
        <v>1.4</v>
      </c>
      <c r="B122">
        <v>0.99</v>
      </c>
      <c r="C122">
        <v>0.4</v>
      </c>
      <c r="D122">
        <v>2.5</v>
      </c>
      <c r="E122">
        <v>14</v>
      </c>
      <c r="F122" t="s">
        <v>16</v>
      </c>
      <c r="G122">
        <v>0.8</v>
      </c>
      <c r="H122">
        <v>0.8</v>
      </c>
      <c r="I122">
        <v>0</v>
      </c>
      <c r="J122">
        <v>0</v>
      </c>
      <c r="L122" s="2">
        <v>-1.30919701366694E-3</v>
      </c>
      <c r="M122" s="2">
        <v>-82.531945474129998</v>
      </c>
      <c r="N122" s="2">
        <v>-453.417191371439</v>
      </c>
      <c r="O122" s="2">
        <v>-325.63257366853202</v>
      </c>
      <c r="P122" s="2">
        <v>468.65881986460897</v>
      </c>
      <c r="Q122" s="2">
        <v>18.6602644051254</v>
      </c>
      <c r="R122" s="2">
        <v>632.54830733082304</v>
      </c>
      <c r="S122" s="2">
        <v>3.4157101971360099E-2</v>
      </c>
      <c r="T122" s="2">
        <v>0.146408479048135</v>
      </c>
      <c r="U122" s="2">
        <v>-1.3537417124942301E-2</v>
      </c>
    </row>
    <row r="123" spans="1:21" x14ac:dyDescent="0.25">
      <c r="A123">
        <v>1.4</v>
      </c>
      <c r="B123">
        <v>0.99</v>
      </c>
      <c r="C123">
        <v>0.4</v>
      </c>
      <c r="D123">
        <v>2.5</v>
      </c>
      <c r="E123">
        <v>14</v>
      </c>
      <c r="F123" t="s">
        <v>16</v>
      </c>
      <c r="G123">
        <v>1</v>
      </c>
      <c r="H123">
        <v>0.8</v>
      </c>
      <c r="I123">
        <v>0</v>
      </c>
      <c r="J123">
        <v>0</v>
      </c>
      <c r="L123">
        <v>-2.52754959464822E-2</v>
      </c>
      <c r="M123">
        <v>-62.533233218039399</v>
      </c>
      <c r="N123">
        <v>-425.20425796718598</v>
      </c>
      <c r="O123">
        <v>-313.750542408228</v>
      </c>
      <c r="P123">
        <v>462.83509317499698</v>
      </c>
      <c r="Q123">
        <v>-25.145803384217199</v>
      </c>
      <c r="R123">
        <v>606.24046428115798</v>
      </c>
      <c r="S123">
        <v>2.0520910988718701E-2</v>
      </c>
      <c r="T123">
        <v>0.118900125395105</v>
      </c>
      <c r="U123">
        <v>-2.20062426182785E-2</v>
      </c>
    </row>
    <row r="124" spans="1:21" x14ac:dyDescent="0.25">
      <c r="A124">
        <v>1.4</v>
      </c>
      <c r="B124">
        <v>0.99</v>
      </c>
      <c r="C124">
        <v>0.4</v>
      </c>
      <c r="D124">
        <v>2.5</v>
      </c>
      <c r="E124">
        <v>14</v>
      </c>
      <c r="F124" t="s">
        <v>16</v>
      </c>
      <c r="G124">
        <v>0.8</v>
      </c>
      <c r="H124">
        <v>0.8</v>
      </c>
      <c r="I124">
        <v>0.1</v>
      </c>
      <c r="J124">
        <v>0.1</v>
      </c>
      <c r="L124">
        <v>-6.7900559859548296E-3</v>
      </c>
      <c r="M124">
        <v>-82.532142227062394</v>
      </c>
      <c r="N124">
        <v>-453.22441323779799</v>
      </c>
      <c r="O124">
        <v>-312.213775254148</v>
      </c>
      <c r="P124">
        <v>468.66976358213702</v>
      </c>
      <c r="Q124">
        <v>18.1568446719807</v>
      </c>
      <c r="R124">
        <v>578.82968201941105</v>
      </c>
      <c r="S124">
        <v>3.4157101971360099E-2</v>
      </c>
      <c r="T124">
        <v>0.14642654100063199</v>
      </c>
      <c r="U124">
        <v>-2.99321946825548E-2</v>
      </c>
    </row>
    <row r="125" spans="1:21" x14ac:dyDescent="0.25">
      <c r="A125">
        <v>1.5</v>
      </c>
      <c r="B125">
        <v>0.99</v>
      </c>
      <c r="C125">
        <v>0.4</v>
      </c>
      <c r="D125">
        <v>2.5</v>
      </c>
      <c r="E125">
        <v>14</v>
      </c>
      <c r="F125" t="s">
        <v>16</v>
      </c>
      <c r="G125">
        <v>0.8</v>
      </c>
      <c r="H125">
        <v>0.8</v>
      </c>
      <c r="I125">
        <v>0.1</v>
      </c>
      <c r="J125">
        <v>0.1</v>
      </c>
      <c r="L125">
        <v>1.19194815513656E-3</v>
      </c>
      <c r="M125">
        <v>-109.834535031946</v>
      </c>
      <c r="N125">
        <v>-496.661803962916</v>
      </c>
      <c r="O125">
        <v>-395.554263827103</v>
      </c>
      <c r="P125">
        <v>435.15379268637997</v>
      </c>
      <c r="Q125">
        <v>-17.719611623349</v>
      </c>
      <c r="R125">
        <v>559.34199963001095</v>
      </c>
      <c r="S125">
        <v>7.73447040528734E-2</v>
      </c>
      <c r="T125">
        <v>0.17579527576085899</v>
      </c>
      <c r="U125">
        <v>2.06093215629326E-2</v>
      </c>
    </row>
    <row r="126" spans="1:21" x14ac:dyDescent="0.25">
      <c r="A126">
        <v>1.5</v>
      </c>
      <c r="B126">
        <v>0.99</v>
      </c>
      <c r="C126">
        <v>0.4</v>
      </c>
      <c r="D126">
        <v>2.5</v>
      </c>
      <c r="E126">
        <v>14</v>
      </c>
      <c r="F126" t="s">
        <v>16</v>
      </c>
      <c r="G126">
        <v>0.9</v>
      </c>
      <c r="H126">
        <v>0.8</v>
      </c>
      <c r="I126">
        <v>0.2</v>
      </c>
      <c r="J126">
        <v>0.2</v>
      </c>
      <c r="L126">
        <v>-1.4460282390080501E-2</v>
      </c>
      <c r="M126">
        <v>-96.895209838768096</v>
      </c>
      <c r="N126">
        <v>-484.96444919831202</v>
      </c>
      <c r="O126">
        <v>-376.25316423693698</v>
      </c>
      <c r="P126">
        <v>431.900226817602</v>
      </c>
      <c r="Q126">
        <v>-37.820513493235197</v>
      </c>
      <c r="R126">
        <v>496.129191081361</v>
      </c>
      <c r="S126">
        <v>7.3964144171382903E-2</v>
      </c>
      <c r="T126">
        <v>0.16483167059514101</v>
      </c>
      <c r="U126" s="1">
        <v>9.5730343096001003E-4</v>
      </c>
    </row>
    <row r="127" spans="1:21" x14ac:dyDescent="0.25">
      <c r="A127">
        <v>1.5</v>
      </c>
      <c r="B127">
        <v>0.99</v>
      </c>
      <c r="C127">
        <v>0.43</v>
      </c>
      <c r="D127">
        <v>2.5</v>
      </c>
      <c r="E127">
        <v>14</v>
      </c>
      <c r="F127" t="s">
        <v>16</v>
      </c>
      <c r="G127">
        <v>0.9</v>
      </c>
      <c r="H127">
        <v>0.8</v>
      </c>
      <c r="I127">
        <v>0.2</v>
      </c>
      <c r="J127">
        <v>0.2</v>
      </c>
      <c r="L127">
        <v>-1.27626441950807E-2</v>
      </c>
      <c r="M127">
        <v>-85.773402162456705</v>
      </c>
      <c r="N127">
        <v>-470.29689611772301</v>
      </c>
      <c r="O127">
        <v>-368.95488151747998</v>
      </c>
      <c r="P127">
        <v>459.13617334373203</v>
      </c>
      <c r="Q127">
        <v>18.9182969467624</v>
      </c>
      <c r="R127">
        <v>616.88080031830305</v>
      </c>
      <c r="S127">
        <v>5.8542713700763402E-2</v>
      </c>
      <c r="T127">
        <v>0.15453635767181401</v>
      </c>
      <c r="U127">
        <v>-2.7613795581010701E-3</v>
      </c>
    </row>
    <row r="128" spans="1:21" x14ac:dyDescent="0.25">
      <c r="A128">
        <v>1.5</v>
      </c>
      <c r="B128">
        <v>0.995</v>
      </c>
      <c r="C128">
        <v>0.43</v>
      </c>
      <c r="D128">
        <v>2.5</v>
      </c>
      <c r="E128">
        <v>14</v>
      </c>
      <c r="F128" t="s">
        <v>16</v>
      </c>
      <c r="G128">
        <v>0.9</v>
      </c>
      <c r="H128">
        <v>0.8</v>
      </c>
      <c r="I128">
        <v>0.2</v>
      </c>
      <c r="J128">
        <v>0.2</v>
      </c>
      <c r="L128" s="2">
        <v>-9.9211276414923298E-3</v>
      </c>
      <c r="M128" s="2">
        <v>-65.962659014379994</v>
      </c>
      <c r="N128" s="2">
        <v>-436.61208140412901</v>
      </c>
      <c r="O128" s="2">
        <v>-331.68467109024903</v>
      </c>
      <c r="P128" s="2">
        <v>432.72780681642098</v>
      </c>
      <c r="Q128" s="2">
        <v>-34.218832742689699</v>
      </c>
      <c r="R128" s="2">
        <v>556.47801164155703</v>
      </c>
      <c r="S128" s="2">
        <v>4.5780150552664399E-2</v>
      </c>
      <c r="T128" s="2">
        <v>0.136149290029802</v>
      </c>
      <c r="U128" s="2">
        <v>-2.5127764835373701E-2</v>
      </c>
    </row>
    <row r="129" spans="1:25" x14ac:dyDescent="0.25">
      <c r="A129">
        <v>1.5</v>
      </c>
      <c r="B129">
        <v>0.995</v>
      </c>
      <c r="C129">
        <v>0.43</v>
      </c>
      <c r="D129">
        <v>2.5</v>
      </c>
      <c r="E129">
        <v>14</v>
      </c>
      <c r="F129" t="s">
        <v>16</v>
      </c>
      <c r="G129">
        <v>0.9</v>
      </c>
      <c r="H129">
        <v>0.9</v>
      </c>
      <c r="I129">
        <v>0.25</v>
      </c>
      <c r="J129">
        <v>0.25</v>
      </c>
      <c r="L129">
        <v>-2.34345676935598E-2</v>
      </c>
      <c r="M129">
        <v>-70.2000768567693</v>
      </c>
      <c r="N129">
        <v>-429.97014403308702</v>
      </c>
      <c r="O129">
        <v>-308.06876161306502</v>
      </c>
      <c r="P129">
        <v>427.07871704872002</v>
      </c>
      <c r="Q129">
        <v>-50.3403881071931</v>
      </c>
      <c r="R129">
        <v>522.42812988861101</v>
      </c>
      <c r="S129">
        <v>4.4754587442549398E-2</v>
      </c>
      <c r="T129">
        <v>0.12917737636593499</v>
      </c>
      <c r="U129">
        <v>-3.7288129646318002E-2</v>
      </c>
    </row>
    <row r="130" spans="1:25" x14ac:dyDescent="0.25">
      <c r="A130">
        <v>1.55</v>
      </c>
      <c r="B130">
        <v>0.995</v>
      </c>
      <c r="C130">
        <v>0.43</v>
      </c>
      <c r="D130">
        <v>2.5</v>
      </c>
      <c r="E130">
        <v>14</v>
      </c>
      <c r="F130" t="s">
        <v>16</v>
      </c>
      <c r="G130">
        <v>0.9</v>
      </c>
      <c r="H130">
        <v>0.9</v>
      </c>
      <c r="I130">
        <v>0.25</v>
      </c>
      <c r="J130">
        <v>0.25</v>
      </c>
      <c r="L130">
        <v>-1.8819059685353402E-2</v>
      </c>
      <c r="M130">
        <v>-80.240426452194001</v>
      </c>
      <c r="N130">
        <v>-445.80695007417597</v>
      </c>
      <c r="O130">
        <v>-344.28406301101302</v>
      </c>
      <c r="P130">
        <v>414.17455104775098</v>
      </c>
      <c r="Q130">
        <v>-65.126114600982106</v>
      </c>
      <c r="R130">
        <v>516.44086415087895</v>
      </c>
      <c r="S130">
        <v>6.6139477479393693E-2</v>
      </c>
      <c r="T130">
        <v>0.14220004411631901</v>
      </c>
      <c r="U130">
        <v>-1.5790341855541401E-2</v>
      </c>
    </row>
    <row r="131" spans="1:25" x14ac:dyDescent="0.25">
      <c r="A131">
        <v>1.65</v>
      </c>
      <c r="B131">
        <v>0.995</v>
      </c>
      <c r="C131">
        <v>0.43</v>
      </c>
      <c r="D131">
        <v>2.5</v>
      </c>
      <c r="E131">
        <v>14</v>
      </c>
      <c r="F131" t="s">
        <v>16</v>
      </c>
      <c r="G131">
        <v>0.9</v>
      </c>
      <c r="H131">
        <v>0.9</v>
      </c>
      <c r="I131">
        <v>0.25</v>
      </c>
      <c r="J131">
        <v>0.25</v>
      </c>
    </row>
    <row r="132" spans="1:25" x14ac:dyDescent="0.25">
      <c r="A132">
        <v>1.5</v>
      </c>
      <c r="B132">
        <v>0.995</v>
      </c>
      <c r="C132">
        <v>0.43</v>
      </c>
      <c r="D132">
        <v>2.5</v>
      </c>
      <c r="E132">
        <v>14</v>
      </c>
      <c r="F132" t="s">
        <v>16</v>
      </c>
      <c r="G132">
        <v>0.9</v>
      </c>
      <c r="H132">
        <v>0.8</v>
      </c>
      <c r="I132">
        <v>0.2</v>
      </c>
      <c r="J132">
        <v>0.2</v>
      </c>
      <c r="L132">
        <v>-6.07270342589354E-2</v>
      </c>
      <c r="M132">
        <v>-29.4493916379535</v>
      </c>
      <c r="N132">
        <v>-433.27996315099199</v>
      </c>
      <c r="O132">
        <v>-303.13300428008</v>
      </c>
      <c r="P132">
        <v>431.32295152415401</v>
      </c>
      <c r="Q132">
        <v>-52.985596400161697</v>
      </c>
      <c r="R132">
        <v>528.73192225573905</v>
      </c>
      <c r="S132">
        <v>5.7251263858396198E-2</v>
      </c>
      <c r="T132">
        <v>0.133891545967669</v>
      </c>
      <c r="U132">
        <v>-1.9183300787166398E-2</v>
      </c>
      <c r="W132">
        <v>0.38458999999999999</v>
      </c>
      <c r="X132" s="2">
        <v>8.7550000000000006E-3</v>
      </c>
      <c r="Y132" s="2"/>
    </row>
    <row r="138" spans="1:25" x14ac:dyDescent="0.25">
      <c r="L138" t="s">
        <v>20</v>
      </c>
      <c r="P138" t="s">
        <v>20</v>
      </c>
      <c r="Q138" t="s">
        <v>20</v>
      </c>
      <c r="R138" t="s">
        <v>20</v>
      </c>
      <c r="S138" t="s">
        <v>22</v>
      </c>
      <c r="T138" t="s">
        <v>22</v>
      </c>
      <c r="U138" t="s">
        <v>22</v>
      </c>
    </row>
    <row r="139" spans="1:25" x14ac:dyDescent="0.25">
      <c r="L139" t="s">
        <v>21</v>
      </c>
      <c r="P139" t="s">
        <v>23</v>
      </c>
      <c r="Q139" t="s">
        <v>23</v>
      </c>
      <c r="R139" t="s">
        <v>23</v>
      </c>
      <c r="S139" t="s">
        <v>21</v>
      </c>
      <c r="T139" t="s">
        <v>21</v>
      </c>
      <c r="U139" t="s">
        <v>21</v>
      </c>
    </row>
    <row r="140" spans="1:25" x14ac:dyDescent="0.25">
      <c r="L140" t="s">
        <v>24</v>
      </c>
      <c r="P140" t="s">
        <v>25</v>
      </c>
      <c r="Q140" t="s">
        <v>25</v>
      </c>
      <c r="R140" t="s">
        <v>25</v>
      </c>
      <c r="S140" t="s">
        <v>25</v>
      </c>
      <c r="T140" t="s">
        <v>25</v>
      </c>
      <c r="U140" t="s">
        <v>25</v>
      </c>
    </row>
    <row r="141" spans="1:25" x14ac:dyDescent="0.25">
      <c r="L141" t="s">
        <v>26</v>
      </c>
      <c r="R141" t="s">
        <v>27</v>
      </c>
      <c r="U141" t="s">
        <v>27</v>
      </c>
    </row>
    <row r="142" spans="1:25" x14ac:dyDescent="0.25">
      <c r="L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28</v>
      </c>
    </row>
    <row r="144" spans="1:25" x14ac:dyDescent="0.25">
      <c r="L144" s="2">
        <v>4.0863910608936502E-2</v>
      </c>
      <c r="M144" s="6">
        <v>6.1288953628491001</v>
      </c>
      <c r="N144" s="6">
        <v>-640.90754466297699</v>
      </c>
      <c r="O144" s="6">
        <v>-372.69622925016603</v>
      </c>
      <c r="P144" s="2">
        <v>596.36500484020701</v>
      </c>
      <c r="Q144" s="2">
        <v>122.37851119829</v>
      </c>
      <c r="R144" s="2">
        <v>480.28215200384398</v>
      </c>
      <c r="S144" s="2">
        <v>-4.3633759121814102E-2</v>
      </c>
      <c r="T144" s="2">
        <v>0.21726551869412</v>
      </c>
      <c r="U144" s="2">
        <v>-1.6143209584430301E-2</v>
      </c>
    </row>
    <row r="148" spans="13:15" x14ac:dyDescent="0.25">
      <c r="M148"/>
      <c r="N148"/>
      <c r="O14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2024-04-29T17:22:33Z</dcterms:created>
  <dcterms:modified xsi:type="dcterms:W3CDTF">2024-05-28T06:38:52Z</dcterms:modified>
</cp:coreProperties>
</file>