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15" yWindow="495" windowWidth="19200" windowHeight="105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K3" i="1"/>
  <c r="P3" i="1"/>
</calcChain>
</file>

<file path=xl/sharedStrings.xml><?xml version="1.0" encoding="utf-8"?>
<sst xmlns="http://schemas.openxmlformats.org/spreadsheetml/2006/main" count="233" uniqueCount="71">
  <si>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</si>
  <si>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</si>
  <si>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</si>
  <si>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</si>
  <si>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</si>
  <si>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</si>
  <si>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</si>
  <si>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</si>
  <si>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</si>
  <si>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</si>
  <si>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</si>
  <si>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</si>
  <si>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</si>
  <si>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</si>
  <si>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</si>
  <si>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</si>
  <si>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</si>
  <si>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</si>
  <si>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</si>
  <si>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</si>
  <si>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</si>
  <si>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</si>
  <si>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</si>
  <si>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</si>
  <si>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</si>
  <si>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</si>
  <si>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</si>
  <si>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</si>
  <si>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</si>
  <si>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</si>
  <si>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PD1960/1962 (tempwat/pracsal) from nearby CTD (GA02HYPM-WFP02-04-CTDPFL000?)</t>
  </si>
  <si>
    <t>Requires PD1960/1962 (tempwat/pracsal) from nearby CTD (GA02HYPM-WFP03-04-CTDPFL000?)</t>
  </si>
  <si>
    <t>N/A</t>
  </si>
  <si>
    <t>Not Deployed</t>
  </si>
  <si>
    <t>NBP-15-11</t>
  </si>
  <si>
    <t>GS02HYPM</t>
  </si>
  <si>
    <t>GS02HYPM-00002</t>
  </si>
  <si>
    <t>54° 28.2069’ S</t>
  </si>
  <si>
    <t>89° 14.3998’ W</t>
  </si>
  <si>
    <t>GS02HYPM-WFP02-01-FLORDL000</t>
  </si>
  <si>
    <t>GS02HYPM-WFP02-03-DOSTAL000</t>
  </si>
  <si>
    <t>GS02HYPM-WFP02-04-CTDPFL000</t>
  </si>
  <si>
    <t>GS02HYPM-WFP02-05-VEL3DL000</t>
  </si>
  <si>
    <t>GS02HYPM-WFP03-01-FLORDL000</t>
  </si>
  <si>
    <t>GS02HYPM-WFP03-03-DOSTAL000</t>
  </si>
  <si>
    <t>GS02HYPM-WFP03-04-CTDPFL000</t>
  </si>
  <si>
    <t>GS02HYPM-WFP03-05-VEL3DL000</t>
  </si>
  <si>
    <t>GS02HYPM-MPM01-02-ZPLSGA009</t>
  </si>
  <si>
    <t>GS02HYPM-MPM01-02-ZPLSGA010</t>
  </si>
  <si>
    <t>GS02HYPM-RIM01-02-CTDMOG039</t>
  </si>
  <si>
    <t>GS02HYPM-RIM01-00-SIOENG000</t>
  </si>
  <si>
    <t>GS02HYPM-WFP02-00-WFPENG000</t>
  </si>
  <si>
    <t>GS02HYPM-WFP03-00-WFPENG000</t>
  </si>
  <si>
    <t>13452-02</t>
  </si>
  <si>
    <t>13452-01</t>
  </si>
  <si>
    <t>37-13644</t>
  </si>
  <si>
    <t>Mooring OOIBARCODE</t>
  </si>
  <si>
    <t>Sensor OOIBARCODE</t>
  </si>
  <si>
    <t>OL000032</t>
  </si>
  <si>
    <t>A01599</t>
  </si>
  <si>
    <t>OL000047</t>
  </si>
  <si>
    <t>OL000046</t>
  </si>
  <si>
    <t>OL000045</t>
  </si>
  <si>
    <t>OL000044</t>
  </si>
  <si>
    <t>OL000043</t>
  </si>
  <si>
    <t>OL000042</t>
  </si>
  <si>
    <t>OL000041</t>
  </si>
  <si>
    <t>OL000040</t>
  </si>
  <si>
    <t>OL000039</t>
  </si>
  <si>
    <t>OL000038</t>
  </si>
  <si>
    <t>OL000037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</si>
</sst>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"/>
  </numFmts>
  <fonts count="5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scheme val="minor"/>
    </font>
    <font>
      <sz val="10"/>
      <name val="Calibri"/>
    </font>
    <font>
      <sz val="10"/>
      <color rgb="FF000000"/>
      <name val="Calibri"/>
      <family val="2"/>
      <charset val="1"/>
    </font>
    <font>
      <sz val="10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rgb="FF00B050"/>
      <name val="Arial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5" fillId="0" borderId="0"/>
    <xf numFmtId="0" fontId="6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4" fillId="0" borderId="0"/>
    <xf numFmtId="0" fontId="3" fillId="0" borderId="0"/>
    <xf numFmtId="0" fontId="20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6" fillId="0" borderId="0"/>
    <xf numFmtId="0" fontId="2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3" fillId="0" borderId="0"/>
    <xf numFmtId="0" fontId="16" fillId="0" borderId="0"/>
    <xf numFmtId="0" fontId="21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4" borderId="0" applyNumberFormat="0" applyBorder="0" applyAlignment="0" applyProtection="0"/>
    <xf numFmtId="0" fontId="30" fillId="8" borderId="8" applyNumberFormat="0" applyAlignment="0" applyProtection="0"/>
    <xf numFmtId="0" fontId="31" fillId="9" borderId="9" applyNumberFormat="0" applyAlignment="0" applyProtection="0"/>
    <xf numFmtId="0" fontId="32" fillId="9" borderId="8" applyNumberFormat="0" applyAlignment="0" applyProtection="0"/>
    <xf numFmtId="0" fontId="33" fillId="0" borderId="10" applyNumberFormat="0" applyFill="0" applyAlignment="0" applyProtection="0"/>
    <xf numFmtId="0" fontId="34" fillId="10" borderId="11" applyNumberFormat="0" applyAlignment="0" applyProtection="0"/>
    <xf numFmtId="0" fontId="35" fillId="0" borderId="0" applyNumberFormat="0" applyFill="0" applyBorder="0" applyAlignment="0" applyProtection="0"/>
    <xf numFmtId="0" fontId="16" fillId="11" borderId="12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38" fillId="35" borderId="0" applyNumberFormat="0" applyBorder="0" applyAlignment="0" applyProtection="0"/>
    <xf numFmtId="0" fontId="16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39">
    <xf numFmtId="0" fontId="0" fillId="0" borderId="0" xfId="0"/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22" fillId="0" borderId="0" xfId="0" applyNumberFormat="1" applyFont="1" applyFill="1" applyAlignment="1">
      <alignment horizontal="left" vertical="center"/>
    </xf>
    <xf numFmtId="0" fontId="0" fillId="0" borderId="0" xfId="0"/>
    <xf numFmtId="0" fontId="41" fillId="0" borderId="0" xfId="0" applyFont="1"/>
    <xf numFmtId="0" fontId="41" fillId="0" borderId="0" xfId="0" applyNumberFormat="1" applyFont="1" applyFill="1" applyAlignment="1">
      <alignment horizontal="left" vertical="center"/>
    </xf>
    <xf numFmtId="0" fontId="42" fillId="0" borderId="0" xfId="0" applyNumberFormat="1" applyFont="1" applyFill="1" applyAlignment="1">
      <alignment horizontal="left" vertical="center"/>
    </xf>
    <xf numFmtId="0" fontId="42" fillId="36" borderId="0" xfId="0" applyNumberFormat="1" applyFont="1" applyFill="1" applyAlignment="1">
      <alignment horizontal="left" vertical="center"/>
    </xf>
    <xf numFmtId="0" fontId="42" fillId="36" borderId="0" xfId="0" applyNumberFormat="1" applyFont="1" applyFill="1" applyBorder="1" applyAlignment="1">
      <alignment horizontal="left" vertical="center"/>
    </xf>
    <xf numFmtId="0" fontId="42" fillId="0" borderId="0" xfId="0" applyNumberFormat="1" applyFont="1" applyFill="1" applyBorder="1" applyAlignment="1">
      <alignment horizontal="left" vertical="center"/>
    </xf>
    <xf numFmtId="166" fontId="42" fillId="36" borderId="0" xfId="0" applyNumberFormat="1" applyFont="1" applyFill="1" applyAlignment="1">
      <alignment horizontal="left" vertical="center"/>
    </xf>
    <xf numFmtId="0" fontId="14" fillId="36" borderId="0" xfId="0" applyNumberFormat="1" applyFont="1" applyFill="1" applyAlignment="1">
      <alignment horizontal="left" vertical="center"/>
    </xf>
    <xf numFmtId="0" fontId="42" fillId="36" borderId="0" xfId="0" applyFont="1" applyFill="1" applyAlignment="1">
      <alignment horizontal="left" vertical="center"/>
    </xf>
    <xf numFmtId="0" fontId="43" fillId="0" borderId="0" xfId="0" applyFont="1" applyFill="1" applyAlignment="1">
      <alignment horizontal="left" vertical="center"/>
    </xf>
    <xf numFmtId="0" fontId="2" fillId="0" borderId="3" xfId="1" applyNumberFormat="1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44" fillId="3" borderId="2" xfId="0" applyNumberFormat="1" applyFont="1" applyFill="1" applyBorder="1" applyAlignment="1">
      <alignment horizontal="center" vertical="center" wrapText="1"/>
    </xf>
    <xf numFmtId="164" fontId="44" fillId="3" borderId="2" xfId="0" applyNumberFormat="1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4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46" fillId="0" borderId="0" xfId="0" applyFont="1"/>
    <xf numFmtId="0" fontId="4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165" fontId="44" fillId="0" borderId="0" xfId="0" applyNumberFormat="1" applyFont="1" applyAlignment="1">
      <alignment horizontal="left" vertical="center"/>
    </xf>
    <xf numFmtId="164" fontId="44" fillId="0" borderId="0" xfId="0" applyNumberFormat="1" applyFont="1" applyAlignment="1">
      <alignment horizontal="left" vertical="center"/>
    </xf>
    <xf numFmtId="0" fontId="48" fillId="0" borderId="2" xfId="0" applyNumberFormat="1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</cellXfs>
  <cellStyles count="269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0" zoomScaleNormal="110" zoomScalePageLayoutView="110" workbookViewId="0">
      <selection activeCell="F11" sqref="F11"/>
    </sheetView>
  </sheetViews>
  <sheetFormatPr defaultColWidth="8.85546875" defaultRowHeight="12.75" x14ac:dyDescent="0.25"/>
  <cols>
    <col min="1" max="1" width="8.85546875" style="33"/>
    <col min="2" max="2" width="16.28515625" style="33" bestFit="1" customWidth="1"/>
    <col min="3" max="3" width="16.85546875" style="33" bestFit="1" customWidth="1"/>
    <col min="4" max="4" width="14.42578125" style="34" bestFit="1" customWidth="1"/>
    <col min="5" max="5" width="11.28515625" style="35" bestFit="1" customWidth="1"/>
    <col min="6" max="6" width="11.28515625" style="36" bestFit="1" customWidth="1"/>
    <col min="7" max="7" width="14.28515625" style="35" customWidth="1"/>
    <col min="8" max="8" width="13.140625" style="33" customWidth="1"/>
    <col min="9" max="9" width="13.42578125" style="33" bestFit="1" customWidth="1"/>
    <col min="10" max="10" width="13.7109375" style="33" customWidth="1"/>
    <col min="11" max="11" width="11.42578125" style="33" bestFit="1" customWidth="1"/>
    <col min="12" max="12" width="22.7109375" style="33" customWidth="1"/>
    <col min="13" max="13" width="17.140625" style="33" customWidth="1"/>
    <col min="14" max="14" width="17.85546875" style="33" customWidth="1"/>
    <col min="15" max="16384" width="8.85546875" style="33"/>
  </cols>
  <sheetData>
    <row r="1" spans="1:14" s="23" customFormat="1" ht="38.25" x14ac:dyDescent="0.25">
      <c r="A1" s="38" t="s">
        <v>56</v>
      </c>
      <c r="B1" s="17" t="s">
        <v>0</v>
      </c>
      <c r="C1" s="18" t="s">
        <v>14</v>
      </c>
      <c r="D1" s="19" t="s">
        <v>24</v>
      </c>
      <c r="E1" s="20" t="s">
        <v>15</v>
      </c>
      <c r="F1" s="21" t="s">
        <v>16</v>
      </c>
      <c r="G1" s="20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22" t="s">
        <v>22</v>
      </c>
    </row>
    <row r="2" spans="1:14" s="29" customFormat="1" ht="14.25" x14ac:dyDescent="0.25">
      <c r="A2" s="1" t="s">
        <v>58</v>
      </c>
      <c r="B2" s="24" t="s">
        <v>35</v>
      </c>
      <c r="C2" s="24" t="s">
        <v>36</v>
      </c>
      <c r="D2" s="24">
        <v>2</v>
      </c>
      <c r="E2" s="25">
        <v>42353</v>
      </c>
      <c r="F2" s="26">
        <v>0.81527777777777777</v>
      </c>
      <c r="G2" s="25"/>
      <c r="H2" s="24" t="s">
        <v>37</v>
      </c>
      <c r="I2" s="24" t="s">
        <v>38</v>
      </c>
      <c r="J2" s="24">
        <v>4515</v>
      </c>
      <c r="K2" s="16" t="s">
        <v>34</v>
      </c>
      <c r="L2" s="27"/>
      <c r="M2" s="28"/>
      <c r="N2" s="28"/>
    </row>
    <row r="3" spans="1:14" s="29" customFormat="1" x14ac:dyDescent="0.25">
      <c r="E3" s="30"/>
      <c r="F3" s="31"/>
      <c r="G3" s="30"/>
    </row>
    <row r="4" spans="1:14" s="32" customFormat="1" ht="14.25" x14ac:dyDescent="0.2"/>
    <row r="5" spans="1:14" s="32" customFormat="1" ht="14.25" x14ac:dyDescent="0.2"/>
    <row r="6" spans="1:14" s="32" customFormat="1" ht="14.25" x14ac:dyDescent="0.2"/>
    <row r="7" spans="1:14" s="32" customFormat="1" ht="14.25" x14ac:dyDescent="0.2"/>
    <row r="8" spans="1:14" s="32" customFormat="1" ht="14.25" x14ac:dyDescent="0.2"/>
    <row r="9" spans="1:14" s="32" customFormat="1" ht="14.25" x14ac:dyDescent="0.2"/>
    <row r="10" spans="1:14" s="29" customFormat="1" x14ac:dyDescent="0.25">
      <c r="E10" s="30"/>
      <c r="F10" s="31"/>
      <c r="G10" s="30"/>
    </row>
    <row r="11" spans="1:14" s="29" customFormat="1" x14ac:dyDescent="0.25">
      <c r="E11" s="30"/>
      <c r="F11" s="31"/>
      <c r="G11" s="30"/>
    </row>
    <row r="12" spans="1:14" s="29" customFormat="1" x14ac:dyDescent="0.25">
      <c r="E12" s="30"/>
      <c r="F12" s="31"/>
      <c r="G12" s="30"/>
    </row>
    <row r="13" spans="1:14" s="29" customFormat="1" x14ac:dyDescent="0.25">
      <c r="E13" s="30"/>
      <c r="F13" s="31"/>
      <c r="G13" s="30"/>
    </row>
    <row r="14" spans="1:14" s="29" customFormat="1" x14ac:dyDescent="0.25">
      <c r="E14" s="30"/>
      <c r="F14" s="31"/>
      <c r="G14" s="30"/>
    </row>
    <row r="15" spans="1:14" s="29" customFormat="1" x14ac:dyDescent="0.25">
      <c r="E15" s="30"/>
      <c r="F15" s="31"/>
      <c r="G15" s="30"/>
    </row>
    <row r="16" spans="1:14" s="29" customFormat="1" x14ac:dyDescent="0.25">
      <c r="E16" s="30"/>
      <c r="F16" s="31"/>
      <c r="G16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H36" sqref="H36"/>
    </sheetView>
  </sheetViews>
  <sheetFormatPr defaultColWidth="8.85546875" defaultRowHeight="12.75" x14ac:dyDescent="0.25"/>
  <cols>
    <col min="1" max="1" width="30.42578125" style="1" customWidth="1"/>
    <col min="2" max="2" width="14.5703125" style="1" customWidth="1"/>
    <col min="3" max="3" width="19.42578125" style="1" bestFit="1" customWidth="1"/>
    <col min="4" max="4" width="5.28515625" style="1" customWidth="1"/>
    <col min="5" max="5" width="17.28515625" style="1" customWidth="1"/>
    <col min="6" max="6" width="23.42578125" style="1" bestFit="1" customWidth="1"/>
    <col min="7" max="7" width="27" style="1" bestFit="1" customWidth="1"/>
    <col min="8" max="8" width="26.7109375" style="1" customWidth="1"/>
    <col min="9" max="9" width="24.7109375" style="1" customWidth="1"/>
    <col min="10" max="16384" width="8.85546875" style="1"/>
  </cols>
  <sheetData>
    <row r="1" spans="1:16" s="2" customFormat="1" ht="25.5" x14ac:dyDescent="0.25">
      <c r="A1" s="2" t="s">
        <v>0</v>
      </c>
      <c r="B1" s="37" t="s">
        <v>56</v>
      </c>
      <c r="C1" s="2" t="s">
        <v>1</v>
      </c>
      <c r="D1" s="2" t="s">
        <v>24</v>
      </c>
      <c r="E1" s="37" t="s">
        <v>57</v>
      </c>
      <c r="F1" s="2" t="s">
        <v>2</v>
      </c>
      <c r="G1" s="2" t="s">
        <v>3</v>
      </c>
      <c r="H1" s="2" t="s">
        <v>4</v>
      </c>
      <c r="I1" s="2" t="s">
        <v>22</v>
      </c>
    </row>
    <row r="2" spans="1:16" s="2" customFormat="1" x14ac:dyDescent="0.25"/>
    <row r="3" spans="1:16" ht="15" x14ac:dyDescent="0.25">
      <c r="A3" s="1" t="s">
        <v>39</v>
      </c>
      <c r="B3" s="1" t="s">
        <v>58</v>
      </c>
      <c r="C3" s="1" t="s">
        <v>36</v>
      </c>
      <c r="D3" s="1">
        <v>2</v>
      </c>
      <c r="E3" s="5" t="s">
        <v>70</v>
      </c>
      <c r="F3" s="13">
        <v>4013</v>
      </c>
      <c r="G3" s="1" t="s">
        <v>10</v>
      </c>
      <c r="H3" s="13">
        <v>44</v>
      </c>
      <c r="I3" s="1" t="s">
        <v>30</v>
      </c>
      <c r="K3" s="1">
        <f>MATCH(A3,L:L,0)</f>
        <v>4</v>
      </c>
      <c r="L3" s="1" t="s">
        <v>51</v>
      </c>
      <c r="P3" s="1">
        <f>MATCH(L3,A:A,0)</f>
        <v>48</v>
      </c>
    </row>
    <row r="4" spans="1:16" ht="15" x14ac:dyDescent="0.25">
      <c r="A4" s="7" t="s">
        <v>39</v>
      </c>
      <c r="B4" s="1" t="s">
        <v>58</v>
      </c>
      <c r="C4" s="1" t="s">
        <v>36</v>
      </c>
      <c r="D4" s="1">
        <v>2</v>
      </c>
      <c r="E4" s="5" t="s">
        <v>70</v>
      </c>
      <c r="F4" s="13">
        <v>4013</v>
      </c>
      <c r="G4" s="1" t="s">
        <v>11</v>
      </c>
      <c r="H4" s="13">
        <v>1.6479999999999999E-6</v>
      </c>
      <c r="K4" s="1">
        <f t="shared" ref="K4:K50" si="0">MATCH(A4,L:L,0)</f>
        <v>4</v>
      </c>
      <c r="L4" s="1" t="s">
        <v>39</v>
      </c>
      <c r="P4" s="1">
        <f t="shared" ref="P4:P16" si="1">MATCH(L4,A:A,0)</f>
        <v>3</v>
      </c>
    </row>
    <row r="5" spans="1:16" ht="15" x14ac:dyDescent="0.25">
      <c r="A5" s="7" t="s">
        <v>39</v>
      </c>
      <c r="B5" s="1" t="s">
        <v>58</v>
      </c>
      <c r="C5" s="1" t="s">
        <v>36</v>
      </c>
      <c r="D5" s="1">
        <v>2</v>
      </c>
      <c r="E5" s="5" t="s">
        <v>70</v>
      </c>
      <c r="F5" s="13">
        <v>4013</v>
      </c>
      <c r="G5" s="1" t="s">
        <v>12</v>
      </c>
      <c r="H5" s="13">
        <v>46</v>
      </c>
      <c r="K5" s="1">
        <f t="shared" si="0"/>
        <v>4</v>
      </c>
      <c r="L5" s="1" t="s">
        <v>40</v>
      </c>
      <c r="P5" s="1">
        <f t="shared" si="1"/>
        <v>12</v>
      </c>
    </row>
    <row r="6" spans="1:16" ht="15" x14ac:dyDescent="0.25">
      <c r="A6" s="7" t="s">
        <v>39</v>
      </c>
      <c r="B6" s="1" t="s">
        <v>58</v>
      </c>
      <c r="C6" s="1" t="s">
        <v>36</v>
      </c>
      <c r="D6" s="1">
        <v>2</v>
      </c>
      <c r="E6" s="5" t="s">
        <v>70</v>
      </c>
      <c r="F6" s="13">
        <v>4013</v>
      </c>
      <c r="G6" s="8" t="s">
        <v>13</v>
      </c>
      <c r="H6" s="9">
        <v>7.3000000000000001E-3</v>
      </c>
      <c r="K6" s="1">
        <f t="shared" si="0"/>
        <v>4</v>
      </c>
      <c r="L6" s="1" t="s">
        <v>41</v>
      </c>
      <c r="P6" s="1">
        <f t="shared" si="1"/>
        <v>15</v>
      </c>
    </row>
    <row r="7" spans="1:16" ht="15" x14ac:dyDescent="0.25">
      <c r="A7" s="7" t="s">
        <v>39</v>
      </c>
      <c r="B7" s="1" t="s">
        <v>58</v>
      </c>
      <c r="C7" s="1" t="s">
        <v>36</v>
      </c>
      <c r="D7" s="1">
        <v>2</v>
      </c>
      <c r="E7" s="5" t="s">
        <v>70</v>
      </c>
      <c r="F7" s="13">
        <v>4013</v>
      </c>
      <c r="G7" s="8" t="s">
        <v>26</v>
      </c>
      <c r="H7" s="9">
        <v>140</v>
      </c>
      <c r="I7" s="1">
        <v>24</v>
      </c>
      <c r="K7" s="1">
        <f t="shared" si="0"/>
        <v>4</v>
      </c>
      <c r="L7" s="1" t="s">
        <v>42</v>
      </c>
      <c r="P7" s="1">
        <f t="shared" si="1"/>
        <v>18</v>
      </c>
    </row>
    <row r="8" spans="1:16" ht="15" x14ac:dyDescent="0.25">
      <c r="A8" s="7" t="s">
        <v>39</v>
      </c>
      <c r="B8" s="1" t="s">
        <v>58</v>
      </c>
      <c r="C8" s="1" t="s">
        <v>36</v>
      </c>
      <c r="D8" s="1">
        <v>2</v>
      </c>
      <c r="E8" s="5" t="s">
        <v>70</v>
      </c>
      <c r="F8" s="13">
        <v>4013</v>
      </c>
      <c r="G8" s="8" t="s">
        <v>27</v>
      </c>
      <c r="H8" s="9">
        <v>700</v>
      </c>
      <c r="I8" s="1" t="s">
        <v>25</v>
      </c>
      <c r="K8" s="1">
        <f t="shared" si="0"/>
        <v>4</v>
      </c>
      <c r="L8" s="1" t="s">
        <v>52</v>
      </c>
      <c r="P8" s="1">
        <f t="shared" si="1"/>
        <v>49</v>
      </c>
    </row>
    <row r="9" spans="1:16" ht="15" x14ac:dyDescent="0.25">
      <c r="A9" s="7" t="s">
        <v>39</v>
      </c>
      <c r="B9" s="1" t="s">
        <v>58</v>
      </c>
      <c r="C9" s="1" t="s">
        <v>36</v>
      </c>
      <c r="D9" s="1">
        <v>2</v>
      </c>
      <c r="E9" s="5" t="s">
        <v>70</v>
      </c>
      <c r="F9" s="13">
        <v>4013</v>
      </c>
      <c r="G9" s="8" t="s">
        <v>28</v>
      </c>
      <c r="H9" s="14">
        <v>1.0960000000000001</v>
      </c>
      <c r="I9" s="1" t="s">
        <v>25</v>
      </c>
      <c r="K9" s="1">
        <f t="shared" si="0"/>
        <v>4</v>
      </c>
      <c r="L9" s="1" t="s">
        <v>43</v>
      </c>
      <c r="P9" s="1">
        <f t="shared" si="1"/>
        <v>21</v>
      </c>
    </row>
    <row r="10" spans="1:16" ht="15" x14ac:dyDescent="0.25">
      <c r="A10" s="7" t="s">
        <v>39</v>
      </c>
      <c r="B10" s="1" t="s">
        <v>58</v>
      </c>
      <c r="C10" s="1" t="s">
        <v>36</v>
      </c>
      <c r="D10" s="1">
        <v>2</v>
      </c>
      <c r="E10" s="5" t="s">
        <v>70</v>
      </c>
      <c r="F10" s="13">
        <v>4013</v>
      </c>
      <c r="G10" s="8" t="s">
        <v>29</v>
      </c>
      <c r="H10" s="9">
        <v>3.9E-2</v>
      </c>
      <c r="I10" s="1" t="s">
        <v>25</v>
      </c>
      <c r="K10" s="1">
        <f t="shared" si="0"/>
        <v>4</v>
      </c>
      <c r="L10" s="1" t="s">
        <v>44</v>
      </c>
      <c r="P10" s="1">
        <f t="shared" si="1"/>
        <v>30</v>
      </c>
    </row>
    <row r="11" spans="1:16" x14ac:dyDescent="0.25">
      <c r="F11" s="8"/>
      <c r="G11" s="8"/>
      <c r="H11" s="8"/>
      <c r="K11" s="1" t="e">
        <f t="shared" si="0"/>
        <v>#N/A</v>
      </c>
      <c r="L11" s="1" t="s">
        <v>45</v>
      </c>
      <c r="P11" s="1">
        <f t="shared" si="1"/>
        <v>33</v>
      </c>
    </row>
    <row r="12" spans="1:16" ht="15" x14ac:dyDescent="0.25">
      <c r="A12" s="1" t="s">
        <v>40</v>
      </c>
      <c r="B12" s="1" t="s">
        <v>58</v>
      </c>
      <c r="C12" s="1" t="s">
        <v>36</v>
      </c>
      <c r="D12" s="1">
        <v>2</v>
      </c>
      <c r="E12" s="5" t="s">
        <v>69</v>
      </c>
      <c r="F12" s="9">
        <v>2198</v>
      </c>
      <c r="G12" s="8" t="s">
        <v>6</v>
      </c>
      <c r="H12" s="12">
        <v>-54.470115</v>
      </c>
      <c r="I12" s="1" t="s">
        <v>23</v>
      </c>
      <c r="K12" s="1">
        <f t="shared" si="0"/>
        <v>5</v>
      </c>
      <c r="L12" s="1" t="s">
        <v>46</v>
      </c>
      <c r="P12" s="1">
        <f t="shared" si="1"/>
        <v>36</v>
      </c>
    </row>
    <row r="13" spans="1:16" ht="15" x14ac:dyDescent="0.25">
      <c r="A13" s="7" t="s">
        <v>40</v>
      </c>
      <c r="B13" s="1" t="s">
        <v>58</v>
      </c>
      <c r="C13" s="1" t="s">
        <v>36</v>
      </c>
      <c r="D13" s="1">
        <v>2</v>
      </c>
      <c r="E13" s="5" t="s">
        <v>69</v>
      </c>
      <c r="F13" s="9">
        <v>2198</v>
      </c>
      <c r="G13" s="8" t="s">
        <v>7</v>
      </c>
      <c r="H13" s="12">
        <v>-89.23999666666667</v>
      </c>
      <c r="K13" s="1">
        <f t="shared" si="0"/>
        <v>5</v>
      </c>
      <c r="L13" s="1" t="s">
        <v>47</v>
      </c>
      <c r="P13" s="1">
        <f t="shared" si="1"/>
        <v>39</v>
      </c>
    </row>
    <row r="14" spans="1:16" x14ac:dyDescent="0.25">
      <c r="F14" s="8"/>
      <c r="G14" s="8"/>
      <c r="H14" s="8"/>
      <c r="K14" s="1" t="e">
        <f t="shared" si="0"/>
        <v>#N/A</v>
      </c>
      <c r="L14" s="1" t="s">
        <v>48</v>
      </c>
      <c r="P14" s="1">
        <f t="shared" si="1"/>
        <v>41</v>
      </c>
    </row>
    <row r="15" spans="1:16" ht="15" x14ac:dyDescent="0.25">
      <c r="A15" s="1" t="s">
        <v>41</v>
      </c>
      <c r="B15" s="1" t="s">
        <v>58</v>
      </c>
      <c r="C15" s="1" t="s">
        <v>36</v>
      </c>
      <c r="D15" s="1">
        <v>2</v>
      </c>
      <c r="E15" s="5" t="s">
        <v>68</v>
      </c>
      <c r="F15" s="9">
        <v>150</v>
      </c>
      <c r="G15" s="8" t="s">
        <v>8</v>
      </c>
      <c r="H15" s="12">
        <v>-54.470115</v>
      </c>
      <c r="K15" s="1">
        <f t="shared" si="0"/>
        <v>6</v>
      </c>
      <c r="L15" s="1" t="s">
        <v>49</v>
      </c>
      <c r="P15" s="1">
        <f t="shared" si="1"/>
        <v>43</v>
      </c>
    </row>
    <row r="16" spans="1:16" ht="15" x14ac:dyDescent="0.25">
      <c r="A16" s="7" t="s">
        <v>41</v>
      </c>
      <c r="B16" s="1" t="s">
        <v>58</v>
      </c>
      <c r="C16" s="1" t="s">
        <v>36</v>
      </c>
      <c r="D16" s="1">
        <v>2</v>
      </c>
      <c r="E16" s="5" t="s">
        <v>68</v>
      </c>
      <c r="F16" s="9">
        <v>150</v>
      </c>
      <c r="G16" s="8" t="s">
        <v>9</v>
      </c>
      <c r="H16" s="12">
        <v>-89.23999666666667</v>
      </c>
      <c r="K16" s="1">
        <f t="shared" si="0"/>
        <v>6</v>
      </c>
      <c r="L16" s="1" t="s">
        <v>50</v>
      </c>
      <c r="P16" s="1">
        <f t="shared" si="1"/>
        <v>47</v>
      </c>
    </row>
    <row r="17" spans="1:11" x14ac:dyDescent="0.25">
      <c r="F17" s="8"/>
      <c r="G17" s="8"/>
      <c r="H17" s="8"/>
      <c r="K17" s="1" t="e">
        <f t="shared" si="0"/>
        <v>#N/A</v>
      </c>
    </row>
    <row r="18" spans="1:11" ht="15" x14ac:dyDescent="0.25">
      <c r="A18" s="1" t="s">
        <v>42</v>
      </c>
      <c r="B18" s="1" t="s">
        <v>58</v>
      </c>
      <c r="C18" s="1" t="s">
        <v>36</v>
      </c>
      <c r="D18" s="1">
        <v>2</v>
      </c>
      <c r="E18" s="5" t="s">
        <v>67</v>
      </c>
      <c r="F18" s="9">
        <v>1256</v>
      </c>
      <c r="G18" s="8" t="s">
        <v>6</v>
      </c>
      <c r="H18" s="12">
        <v>-54.470115</v>
      </c>
      <c r="K18" s="1">
        <f t="shared" si="0"/>
        <v>7</v>
      </c>
    </row>
    <row r="19" spans="1:11" ht="15" x14ac:dyDescent="0.25">
      <c r="A19" s="7" t="s">
        <v>42</v>
      </c>
      <c r="B19" s="1" t="s">
        <v>58</v>
      </c>
      <c r="C19" s="1" t="s">
        <v>36</v>
      </c>
      <c r="D19" s="1">
        <v>2</v>
      </c>
      <c r="E19" s="5" t="s">
        <v>67</v>
      </c>
      <c r="F19" s="9">
        <v>1256</v>
      </c>
      <c r="G19" s="8" t="s">
        <v>7</v>
      </c>
      <c r="H19" s="12">
        <v>-89.23999666666667</v>
      </c>
      <c r="K19" s="1">
        <f t="shared" si="0"/>
        <v>7</v>
      </c>
    </row>
    <row r="20" spans="1:11" x14ac:dyDescent="0.25">
      <c r="F20" s="8"/>
      <c r="G20" s="8"/>
      <c r="H20" s="8"/>
      <c r="K20" s="1" t="e">
        <f t="shared" si="0"/>
        <v>#N/A</v>
      </c>
    </row>
    <row r="21" spans="1:11" ht="15" x14ac:dyDescent="0.25">
      <c r="A21" s="1" t="s">
        <v>43</v>
      </c>
      <c r="B21" s="1" t="s">
        <v>58</v>
      </c>
      <c r="C21" s="1" t="s">
        <v>36</v>
      </c>
      <c r="D21" s="1">
        <v>2</v>
      </c>
      <c r="E21" s="5" t="s">
        <v>66</v>
      </c>
      <c r="F21" s="9">
        <v>4014</v>
      </c>
      <c r="G21" s="8" t="s">
        <v>10</v>
      </c>
      <c r="H21" s="9">
        <v>44</v>
      </c>
      <c r="I21" s="1" t="s">
        <v>31</v>
      </c>
      <c r="K21" s="1">
        <f t="shared" si="0"/>
        <v>9</v>
      </c>
    </row>
    <row r="22" spans="1:11" ht="15" x14ac:dyDescent="0.25">
      <c r="A22" s="7" t="s">
        <v>43</v>
      </c>
      <c r="B22" s="1" t="s">
        <v>58</v>
      </c>
      <c r="C22" s="1" t="s">
        <v>36</v>
      </c>
      <c r="D22" s="1">
        <v>2</v>
      </c>
      <c r="E22" s="5" t="s">
        <v>66</v>
      </c>
      <c r="F22" s="9">
        <v>4014</v>
      </c>
      <c r="G22" s="8" t="s">
        <v>11</v>
      </c>
      <c r="H22" s="9">
        <v>1.6470000000000001E-6</v>
      </c>
      <c r="K22" s="1">
        <f t="shared" si="0"/>
        <v>9</v>
      </c>
    </row>
    <row r="23" spans="1:11" ht="15" x14ac:dyDescent="0.25">
      <c r="A23" s="7" t="s">
        <v>43</v>
      </c>
      <c r="B23" s="1" t="s">
        <v>58</v>
      </c>
      <c r="C23" s="1" t="s">
        <v>36</v>
      </c>
      <c r="D23" s="1">
        <v>2</v>
      </c>
      <c r="E23" s="5" t="s">
        <v>66</v>
      </c>
      <c r="F23" s="9">
        <v>4014</v>
      </c>
      <c r="G23" s="8" t="s">
        <v>12</v>
      </c>
      <c r="H23" s="9">
        <v>46</v>
      </c>
      <c r="K23" s="1">
        <f t="shared" si="0"/>
        <v>9</v>
      </c>
    </row>
    <row r="24" spans="1:11" ht="15" x14ac:dyDescent="0.25">
      <c r="A24" s="7" t="s">
        <v>43</v>
      </c>
      <c r="B24" s="1" t="s">
        <v>58</v>
      </c>
      <c r="C24" s="1" t="s">
        <v>36</v>
      </c>
      <c r="D24" s="1">
        <v>2</v>
      </c>
      <c r="E24" s="5" t="s">
        <v>66</v>
      </c>
      <c r="F24" s="9">
        <v>4014</v>
      </c>
      <c r="G24" s="8" t="s">
        <v>13</v>
      </c>
      <c r="H24" s="9">
        <v>7.3000000000000001E-3</v>
      </c>
      <c r="K24" s="1">
        <f t="shared" si="0"/>
        <v>9</v>
      </c>
    </row>
    <row r="25" spans="1:11" ht="15" x14ac:dyDescent="0.25">
      <c r="A25" s="7" t="s">
        <v>43</v>
      </c>
      <c r="B25" s="1" t="s">
        <v>58</v>
      </c>
      <c r="C25" s="1" t="s">
        <v>36</v>
      </c>
      <c r="D25" s="1">
        <v>2</v>
      </c>
      <c r="E25" s="5" t="s">
        <v>66</v>
      </c>
      <c r="F25" s="9">
        <v>4014</v>
      </c>
      <c r="G25" s="8" t="s">
        <v>26</v>
      </c>
      <c r="H25" s="9">
        <v>140</v>
      </c>
      <c r="I25" s="1" t="s">
        <v>25</v>
      </c>
      <c r="K25" s="1">
        <f t="shared" si="0"/>
        <v>9</v>
      </c>
    </row>
    <row r="26" spans="1:11" ht="15" x14ac:dyDescent="0.25">
      <c r="A26" s="7" t="s">
        <v>43</v>
      </c>
      <c r="B26" s="1" t="s">
        <v>58</v>
      </c>
      <c r="C26" s="1" t="s">
        <v>36</v>
      </c>
      <c r="D26" s="1">
        <v>2</v>
      </c>
      <c r="E26" s="5" t="s">
        <v>66</v>
      </c>
      <c r="F26" s="9">
        <v>4014</v>
      </c>
      <c r="G26" s="8" t="s">
        <v>27</v>
      </c>
      <c r="H26" s="9">
        <v>700</v>
      </c>
      <c r="I26" s="1" t="s">
        <v>25</v>
      </c>
      <c r="K26" s="1">
        <f t="shared" si="0"/>
        <v>9</v>
      </c>
    </row>
    <row r="27" spans="1:11" ht="15" x14ac:dyDescent="0.25">
      <c r="A27" s="7" t="s">
        <v>43</v>
      </c>
      <c r="B27" s="1" t="s">
        <v>58</v>
      </c>
      <c r="C27" s="1" t="s">
        <v>36</v>
      </c>
      <c r="D27" s="1">
        <v>2</v>
      </c>
      <c r="E27" s="5" t="s">
        <v>66</v>
      </c>
      <c r="F27" s="9">
        <v>4014</v>
      </c>
      <c r="G27" s="8" t="s">
        <v>28</v>
      </c>
      <c r="H27" s="14">
        <v>1.0960000000000001</v>
      </c>
      <c r="I27" s="1" t="s">
        <v>25</v>
      </c>
      <c r="K27" s="1">
        <f t="shared" si="0"/>
        <v>9</v>
      </c>
    </row>
    <row r="28" spans="1:11" ht="15" x14ac:dyDescent="0.25">
      <c r="A28" s="7" t="s">
        <v>43</v>
      </c>
      <c r="B28" s="1" t="s">
        <v>58</v>
      </c>
      <c r="C28" s="1" t="s">
        <v>36</v>
      </c>
      <c r="D28" s="1">
        <v>2</v>
      </c>
      <c r="E28" s="5" t="s">
        <v>66</v>
      </c>
      <c r="F28" s="9">
        <v>4014</v>
      </c>
      <c r="G28" s="8" t="s">
        <v>29</v>
      </c>
      <c r="H28" s="9">
        <v>3.9E-2</v>
      </c>
      <c r="I28" s="1" t="s">
        <v>25</v>
      </c>
      <c r="K28" s="1">
        <f t="shared" si="0"/>
        <v>9</v>
      </c>
    </row>
    <row r="29" spans="1:11" x14ac:dyDescent="0.25">
      <c r="F29" s="8"/>
      <c r="G29" s="8"/>
      <c r="H29" s="8"/>
      <c r="K29" s="1" t="e">
        <f t="shared" si="0"/>
        <v>#N/A</v>
      </c>
    </row>
    <row r="30" spans="1:11" ht="15" x14ac:dyDescent="0.25">
      <c r="A30" s="1" t="s">
        <v>44</v>
      </c>
      <c r="B30" s="1" t="s">
        <v>58</v>
      </c>
      <c r="C30" s="1" t="s">
        <v>36</v>
      </c>
      <c r="D30" s="1">
        <v>2</v>
      </c>
      <c r="E30" s="5" t="s">
        <v>65</v>
      </c>
      <c r="F30" s="9">
        <v>2195</v>
      </c>
      <c r="G30" s="8" t="s">
        <v>6</v>
      </c>
      <c r="H30" s="12">
        <v>-54.470115</v>
      </c>
      <c r="K30" s="1">
        <f t="shared" si="0"/>
        <v>10</v>
      </c>
    </row>
    <row r="31" spans="1:11" ht="15" x14ac:dyDescent="0.25">
      <c r="A31" s="7" t="s">
        <v>44</v>
      </c>
      <c r="B31" s="1" t="s">
        <v>58</v>
      </c>
      <c r="C31" s="1" t="s">
        <v>36</v>
      </c>
      <c r="D31" s="1">
        <v>2</v>
      </c>
      <c r="E31" s="5" t="s">
        <v>65</v>
      </c>
      <c r="F31" s="9">
        <v>2195</v>
      </c>
      <c r="G31" s="8" t="s">
        <v>7</v>
      </c>
      <c r="H31" s="12">
        <v>-89.23999666666667</v>
      </c>
      <c r="K31" s="1">
        <f t="shared" si="0"/>
        <v>10</v>
      </c>
    </row>
    <row r="32" spans="1:11" x14ac:dyDescent="0.25">
      <c r="F32" s="8"/>
      <c r="G32" s="8"/>
      <c r="H32" s="8"/>
      <c r="K32" s="1" t="e">
        <f t="shared" si="0"/>
        <v>#N/A</v>
      </c>
    </row>
    <row r="33" spans="1:11" ht="15" x14ac:dyDescent="0.25">
      <c r="A33" s="1" t="s">
        <v>45</v>
      </c>
      <c r="B33" s="1" t="s">
        <v>58</v>
      </c>
      <c r="C33" s="1" t="s">
        <v>36</v>
      </c>
      <c r="D33" s="1">
        <v>2</v>
      </c>
      <c r="E33" s="5" t="s">
        <v>64</v>
      </c>
      <c r="F33" s="9">
        <v>151</v>
      </c>
      <c r="G33" s="8" t="s">
        <v>8</v>
      </c>
      <c r="H33" s="12">
        <v>-54.470115</v>
      </c>
      <c r="K33" s="1">
        <f t="shared" si="0"/>
        <v>11</v>
      </c>
    </row>
    <row r="34" spans="1:11" ht="15" x14ac:dyDescent="0.25">
      <c r="A34" s="7" t="s">
        <v>45</v>
      </c>
      <c r="B34" s="1" t="s">
        <v>58</v>
      </c>
      <c r="C34" s="1" t="s">
        <v>36</v>
      </c>
      <c r="D34" s="1">
        <v>2</v>
      </c>
      <c r="E34" s="5" t="s">
        <v>64</v>
      </c>
      <c r="F34" s="9">
        <v>151</v>
      </c>
      <c r="G34" s="8" t="s">
        <v>9</v>
      </c>
      <c r="H34" s="12">
        <v>-89.23999666666667</v>
      </c>
      <c r="K34" s="1">
        <f t="shared" si="0"/>
        <v>11</v>
      </c>
    </row>
    <row r="35" spans="1:11" x14ac:dyDescent="0.25">
      <c r="F35" s="8"/>
      <c r="G35" s="8"/>
      <c r="H35" s="8"/>
      <c r="K35" s="1" t="e">
        <f t="shared" si="0"/>
        <v>#N/A</v>
      </c>
    </row>
    <row r="36" spans="1:11" ht="15" x14ac:dyDescent="0.25">
      <c r="A36" s="1" t="s">
        <v>46</v>
      </c>
      <c r="B36" s="1" t="s">
        <v>58</v>
      </c>
      <c r="C36" s="1" t="s">
        <v>36</v>
      </c>
      <c r="D36" s="1">
        <v>2</v>
      </c>
      <c r="E36" s="5" t="s">
        <v>63</v>
      </c>
      <c r="F36" s="9">
        <v>1253</v>
      </c>
      <c r="G36" s="8" t="s">
        <v>6</v>
      </c>
      <c r="H36" s="12">
        <v>-54.470115</v>
      </c>
      <c r="K36" s="1">
        <f t="shared" si="0"/>
        <v>12</v>
      </c>
    </row>
    <row r="37" spans="1:11" ht="15" x14ac:dyDescent="0.25">
      <c r="A37" s="7" t="s">
        <v>46</v>
      </c>
      <c r="B37" s="1" t="s">
        <v>58</v>
      </c>
      <c r="C37" s="1" t="s">
        <v>36</v>
      </c>
      <c r="D37" s="1">
        <v>2</v>
      </c>
      <c r="E37" s="5" t="s">
        <v>63</v>
      </c>
      <c r="F37" s="9">
        <v>1253</v>
      </c>
      <c r="G37" s="8" t="s">
        <v>7</v>
      </c>
      <c r="H37" s="12">
        <v>-89.23999666666667</v>
      </c>
      <c r="K37" s="1">
        <f t="shared" si="0"/>
        <v>12</v>
      </c>
    </row>
    <row r="38" spans="1:11" x14ac:dyDescent="0.25">
      <c r="F38" s="8"/>
      <c r="G38" s="8"/>
      <c r="H38" s="8"/>
      <c r="K38" s="1" t="e">
        <f t="shared" si="0"/>
        <v>#N/A</v>
      </c>
    </row>
    <row r="39" spans="1:11" ht="15" x14ac:dyDescent="0.25">
      <c r="A39" s="1" t="s">
        <v>47</v>
      </c>
      <c r="B39" s="1" t="s">
        <v>58</v>
      </c>
      <c r="C39" s="1" t="s">
        <v>36</v>
      </c>
      <c r="D39" s="1">
        <v>2</v>
      </c>
      <c r="F39" s="15" t="s">
        <v>32</v>
      </c>
      <c r="G39" s="8"/>
      <c r="H39" s="8"/>
      <c r="I39" s="5" t="s">
        <v>33</v>
      </c>
      <c r="K39" s="1">
        <f t="shared" si="0"/>
        <v>13</v>
      </c>
    </row>
    <row r="40" spans="1:11" x14ac:dyDescent="0.25">
      <c r="F40" s="8"/>
      <c r="G40" s="8"/>
      <c r="H40" s="8"/>
      <c r="K40" s="1" t="e">
        <f t="shared" si="0"/>
        <v>#N/A</v>
      </c>
    </row>
    <row r="41" spans="1:11" ht="15" x14ac:dyDescent="0.25">
      <c r="A41" s="1" t="s">
        <v>48</v>
      </c>
      <c r="B41" s="1" t="s">
        <v>58</v>
      </c>
      <c r="C41" s="1" t="s">
        <v>36</v>
      </c>
      <c r="D41" s="1">
        <v>2</v>
      </c>
      <c r="F41" s="15" t="s">
        <v>32</v>
      </c>
      <c r="G41" s="8"/>
      <c r="H41" s="8"/>
      <c r="I41" s="5" t="s">
        <v>33</v>
      </c>
      <c r="K41" s="1">
        <f t="shared" si="0"/>
        <v>14</v>
      </c>
    </row>
    <row r="42" spans="1:11" x14ac:dyDescent="0.25">
      <c r="F42" s="8"/>
      <c r="G42" s="8"/>
      <c r="H42" s="8"/>
      <c r="K42" s="1" t="e">
        <f t="shared" si="0"/>
        <v>#N/A</v>
      </c>
    </row>
    <row r="43" spans="1:11" x14ac:dyDescent="0.2">
      <c r="A43" s="3" t="s">
        <v>49</v>
      </c>
      <c r="B43" s="1" t="s">
        <v>58</v>
      </c>
      <c r="C43" s="1" t="s">
        <v>36</v>
      </c>
      <c r="D43" s="1">
        <v>2</v>
      </c>
      <c r="E43" s="1" t="s">
        <v>59</v>
      </c>
      <c r="F43" s="9" t="s">
        <v>55</v>
      </c>
      <c r="G43" s="8" t="s">
        <v>5</v>
      </c>
      <c r="H43" s="9">
        <v>1450</v>
      </c>
      <c r="I43" s="4"/>
      <c r="K43" s="1">
        <f t="shared" si="0"/>
        <v>15</v>
      </c>
    </row>
    <row r="44" spans="1:11" x14ac:dyDescent="0.2">
      <c r="A44" s="6" t="s">
        <v>49</v>
      </c>
      <c r="B44" s="1" t="s">
        <v>58</v>
      </c>
      <c r="C44" s="1" t="s">
        <v>36</v>
      </c>
      <c r="D44" s="1">
        <v>2</v>
      </c>
      <c r="E44" s="1" t="s">
        <v>59</v>
      </c>
      <c r="F44" s="9" t="s">
        <v>55</v>
      </c>
      <c r="G44" s="8" t="s">
        <v>6</v>
      </c>
      <c r="H44" s="12">
        <v>-54.470115</v>
      </c>
      <c r="I44" s="4"/>
      <c r="K44" s="1">
        <f t="shared" si="0"/>
        <v>15</v>
      </c>
    </row>
    <row r="45" spans="1:11" x14ac:dyDescent="0.2">
      <c r="A45" s="6" t="s">
        <v>49</v>
      </c>
      <c r="B45" s="1" t="s">
        <v>58</v>
      </c>
      <c r="C45" s="1" t="s">
        <v>36</v>
      </c>
      <c r="D45" s="1">
        <v>2</v>
      </c>
      <c r="E45" s="1" t="s">
        <v>59</v>
      </c>
      <c r="F45" s="9" t="s">
        <v>55</v>
      </c>
      <c r="G45" s="8" t="s">
        <v>7</v>
      </c>
      <c r="H45" s="12">
        <v>-89.23999666666667</v>
      </c>
      <c r="I45" s="4"/>
      <c r="K45" s="1">
        <f t="shared" si="0"/>
        <v>15</v>
      </c>
    </row>
    <row r="46" spans="1:11" x14ac:dyDescent="0.25">
      <c r="F46" s="8"/>
      <c r="G46" s="8"/>
      <c r="H46" s="8"/>
      <c r="K46" s="1" t="e">
        <f t="shared" si="0"/>
        <v>#N/A</v>
      </c>
    </row>
    <row r="47" spans="1:11" ht="15" x14ac:dyDescent="0.25">
      <c r="A47" s="3" t="s">
        <v>50</v>
      </c>
      <c r="B47" s="1" t="s">
        <v>58</v>
      </c>
      <c r="C47" s="1" t="s">
        <v>36</v>
      </c>
      <c r="D47" s="1">
        <v>2</v>
      </c>
      <c r="E47" s="5" t="s">
        <v>62</v>
      </c>
      <c r="F47" s="10">
        <v>14871</v>
      </c>
      <c r="G47" s="11"/>
      <c r="H47" s="11"/>
      <c r="I47" s="4"/>
      <c r="K47" s="1">
        <f t="shared" si="0"/>
        <v>16</v>
      </c>
    </row>
    <row r="48" spans="1:11" ht="15" x14ac:dyDescent="0.25">
      <c r="A48" s="3" t="s">
        <v>51</v>
      </c>
      <c r="B48" s="1" t="s">
        <v>58</v>
      </c>
      <c r="C48" s="1" t="s">
        <v>36</v>
      </c>
      <c r="D48" s="1">
        <v>2</v>
      </c>
      <c r="E48" s="5" t="s">
        <v>61</v>
      </c>
      <c r="F48" s="10" t="s">
        <v>54</v>
      </c>
      <c r="G48" s="8"/>
      <c r="H48" s="8"/>
      <c r="I48" s="4"/>
      <c r="K48" s="1">
        <f t="shared" si="0"/>
        <v>3</v>
      </c>
    </row>
    <row r="49" spans="1:11" ht="15" x14ac:dyDescent="0.25">
      <c r="A49" s="3" t="s">
        <v>52</v>
      </c>
      <c r="B49" s="1" t="s">
        <v>58</v>
      </c>
      <c r="C49" s="1" t="s">
        <v>36</v>
      </c>
      <c r="D49" s="1">
        <v>2</v>
      </c>
      <c r="E49" s="5" t="s">
        <v>60</v>
      </c>
      <c r="F49" s="10" t="s">
        <v>53</v>
      </c>
      <c r="G49" s="8"/>
      <c r="H49" s="8"/>
      <c r="I49" s="4"/>
      <c r="K49" s="1">
        <f t="shared" si="0"/>
        <v>8</v>
      </c>
    </row>
    <row r="50" spans="1:11" x14ac:dyDescent="0.25">
      <c r="F50" s="8"/>
      <c r="G50" s="8"/>
      <c r="H50" s="8"/>
      <c r="K50" s="1" t="e">
        <f t="shared" si="0"/>
        <v>#N/A</v>
      </c>
    </row>
    <row r="51" spans="1:11" x14ac:dyDescent="0.25">
      <c r="F51" s="8"/>
      <c r="G51" s="8"/>
      <c r="H51" s="8"/>
    </row>
    <row r="52" spans="1:11" x14ac:dyDescent="0.25">
      <c r="F52" s="8"/>
      <c r="G52" s="8"/>
      <c r="H52" s="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2016-06-20T16:01:59Z</dcterms:modified>
</cp:coreProperties>
</file>