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lgarzio\Desktop\cal sheets\"/>
    </mc:Choice>
  </mc:AlternateContent>
  <bookViews>
    <workbookView xWindow="0" yWindow="0" windowWidth="24576" windowHeight="9696"/>
  </bookViews>
  <sheets>
    <sheet name="Moorings" sheetId="2" r:id="rId1"/>
    <sheet name="Asset_Cal_Info" sheetId="1" r:id="rId2"/>
  </sheets>
  <externalReferences>
    <externalReference r:id="rId3"/>
  </externalReferences>
  <definedNames>
    <definedName name="_FilterDatabase_0">[1]Moorings!#REF!</definedName>
    <definedName name="_FilterDatabase_0_0_0">[1]Moorings!#REF!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2" i="2" l="1"/>
  <c r="M2" i="2"/>
</calcChain>
</file>

<file path=xl/sharedStrings.xml><?xml version="1.0" encoding="utf-8"?>
<sst xmlns="http://schemas.openxmlformats.org/spreadsheetml/2006/main" count="360" uniqueCount="95">
  <si>
    <t>Ref Des</t>
  </si>
  <si>
    <t>Mooring Serial Number</t>
  </si>
  <si>
    <t>Sensor Serial Number</t>
  </si>
  <si>
    <t>Calibration Cofficient Name</t>
  </si>
  <si>
    <t>Calibration Cofficient Value</t>
  </si>
  <si>
    <t>CC_p_range</t>
  </si>
  <si>
    <t>CC_lat</t>
  </si>
  <si>
    <t>CC_lon</t>
  </si>
  <si>
    <t>CC_latitude</t>
  </si>
  <si>
    <t>CC_longitude</t>
  </si>
  <si>
    <t>CC_dark_counts_volume_scatter</t>
  </si>
  <si>
    <t>CC_scale_factor_volume_scatter</t>
  </si>
  <si>
    <t>CC_dark_counts_chlorophyll_a</t>
  </si>
  <si>
    <t>CC_scale_factor_chlorophyll_a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</si>
  <si>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</si>
  <si>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</si>
  <si>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</si>
  <si>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</si>
  <si>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</si>
  <si>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</si>
  <si>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</si>
  <si>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</si>
  <si>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</si>
  <si>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Needs PRESWAT, TEMPWAT, and PRACSAL from nearest CTD</t>
  </si>
  <si>
    <t>Deployment Number</t>
  </si>
  <si>
    <t>Constant</t>
  </si>
  <si>
    <t>CC_scattering_angle</t>
  </si>
  <si>
    <t>CC_measurement_wavelength</t>
  </si>
  <si>
    <t>CC_angular_resolution</t>
  </si>
  <si>
    <t>CC_depolarization_ratio</t>
  </si>
  <si>
    <t>GA02HYPM-WFP02-01-FLORDL000</t>
  </si>
  <si>
    <t>Requires PD1960/1962 (tempwat/pracsal) from nearby CTD (GA02HYPM-WFP02-04-CTDPFL000?)</t>
  </si>
  <si>
    <t>GA02HYPM-WFP02-03-DOSTAL000</t>
  </si>
  <si>
    <t>GA02HYPM-WFP02-04-CTDPFL000</t>
  </si>
  <si>
    <t>GA02HYPM-WFP02-05-VEL3DL000</t>
  </si>
  <si>
    <t>GA02HYPM-WFP03-01-FLORDL000</t>
  </si>
  <si>
    <t>Requires PD1960/1962 (tempwat/pracsal) from nearby CTD (GA02HYPM-WFP03-04-CTDPFL000?)</t>
  </si>
  <si>
    <t>GA02HYPM-WFP03-03-DOSTAL000</t>
  </si>
  <si>
    <t>GA02HYPM-WFP03-04-CTDPFL000</t>
  </si>
  <si>
    <t>GA02HYPM-WFP03-05-VEL3DL000</t>
  </si>
  <si>
    <t>GA02HYPM</t>
  </si>
  <si>
    <t>GA02HYPM-00002</t>
  </si>
  <si>
    <t>GA02HYPM-RIM01-02-CTDMOG039</t>
  </si>
  <si>
    <t>GA02HYPM-WFP02-00-WFPENG000</t>
  </si>
  <si>
    <t>GA02HYPM-WFP03-00-WFPENG000</t>
  </si>
  <si>
    <t>GA02HYPM-RIM01-00-SIOENG000</t>
  </si>
  <si>
    <t>GA02HYPM-MPM01-02-ZPLSGA009</t>
  </si>
  <si>
    <t>GA02HYPM-MPM01-02-ZPLSGA010</t>
  </si>
  <si>
    <t>14880</t>
  </si>
  <si>
    <t>Not Deployed</t>
  </si>
  <si>
    <t>Mooring OOIBARCODE</t>
  </si>
  <si>
    <t>OL000048</t>
  </si>
  <si>
    <t>Sensor OOIBARCODE</t>
  </si>
  <si>
    <t>Induction ID</t>
  </si>
  <si>
    <t>Depth</t>
  </si>
  <si>
    <t>CC_wbotc</t>
  </si>
  <si>
    <t>CC_a0</t>
  </si>
  <si>
    <t>CC_a1</t>
  </si>
  <si>
    <t>CC_a2</t>
  </si>
  <si>
    <t>CC_a3</t>
  </si>
  <si>
    <t>CC_ptempa0</t>
  </si>
  <si>
    <t>CC_ptempa1</t>
  </si>
  <si>
    <t>CC_ptempa2</t>
  </si>
  <si>
    <t>CC_ptca0</t>
  </si>
  <si>
    <t>CC_ptca1</t>
  </si>
  <si>
    <t>CC_ptca2</t>
  </si>
  <si>
    <t>CC_ptcb0</t>
  </si>
  <si>
    <t>CC_ptcb1</t>
  </si>
  <si>
    <t>CC_ptcb2</t>
  </si>
  <si>
    <t>CC_pa0</t>
  </si>
  <si>
    <t>CC_pa1</t>
  </si>
  <si>
    <t>CC_pa2</t>
  </si>
  <si>
    <t>CC_g</t>
  </si>
  <si>
    <t>CC_h</t>
  </si>
  <si>
    <t>CC_i</t>
  </si>
  <si>
    <t>CC_j</t>
  </si>
  <si>
    <t>CC_cpcor</t>
  </si>
  <si>
    <t>CC_ctcor</t>
  </si>
  <si>
    <t>GA02HYPM-00003</t>
  </si>
  <si>
    <t>NBP16-09</t>
  </si>
  <si>
    <t>13104-05</t>
  </si>
  <si>
    <t>13104-04</t>
  </si>
  <si>
    <t>37-11648</t>
  </si>
  <si>
    <t>CGVEH-GWFPGA-10405</t>
  </si>
  <si>
    <t>CGVEH-GWFPGA-10404</t>
  </si>
  <si>
    <t>CGINS-FLORDL-03281</t>
  </si>
  <si>
    <t>CGINS-DOSTAL-01477</t>
  </si>
  <si>
    <t>CGINS-CTDPFL-00133</t>
  </si>
  <si>
    <t>CGINS-VEL3DL-01116</t>
  </si>
  <si>
    <t>CGINS-FLORDL-03279</t>
  </si>
  <si>
    <t>CGINS-DOSTAL-01473</t>
  </si>
  <si>
    <t>CGINS-CTDPFL-00135</t>
  </si>
  <si>
    <t>CGINS-VEL3DL-01110</t>
  </si>
  <si>
    <t>CGINS-CTDMOG-11648</t>
  </si>
  <si>
    <t>CGMGA-02HYPM-00003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</si>
</sst>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F400]h:mm:ss\ AM/PM"/>
    <numFmt numFmtId="165" formatCode="[$-409]d\-mmm\-yy;@"/>
    <numFmt numFmtId="166" formatCode="0.00000"/>
    <numFmt numFmtId="167" formatCode="0.0000"/>
  </numFmts>
  <fonts count="4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0"/>
      <name val="Arial"/>
      <family val="2"/>
    </font>
    <font>
      <u/>
      <sz val="11"/>
      <color indexed="12"/>
      <name val="Calibri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indexed="17"/>
      <name val="Lucida Sans"/>
      <family val="2"/>
    </font>
    <font>
      <sz val="10"/>
      <color indexed="8"/>
      <name val="Lucida Sans"/>
      <family val="2"/>
    </font>
    <font>
      <sz val="10"/>
      <color indexed="16"/>
      <name val="Lucida Sans"/>
      <family val="2"/>
    </font>
    <font>
      <sz val="10"/>
      <name val="Lucida Sans"/>
      <family val="2"/>
    </font>
    <font>
      <sz val="10"/>
      <color indexed="10"/>
      <name val="Lucida Sans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B05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2"/>
      <color theme="10"/>
      <name val="Arial"/>
      <family val="2"/>
    </font>
    <font>
      <sz val="12"/>
      <color rgb="FF9C6500"/>
      <name val="Arial"/>
      <family val="2"/>
    </font>
    <font>
      <sz val="10"/>
      <name val="Verdana"/>
      <family val="2"/>
    </font>
    <font>
      <sz val="8"/>
      <color theme="1"/>
      <name val="Calibri"/>
      <family val="2"/>
    </font>
    <font>
      <sz val="10"/>
      <color rgb="FFFF00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0"/>
      <name val="Calibri"/>
      <family val="2"/>
    </font>
    <font>
      <sz val="10"/>
      <color rgb="FF000000"/>
      <name val="Calibri"/>
      <family val="2"/>
      <charset val="1"/>
    </font>
    <font>
      <sz val="10"/>
      <color rgb="FF000000"/>
      <name val="Calibri"/>
      <family val="2"/>
      <scheme val="minor"/>
    </font>
    <font>
      <sz val="10"/>
      <color rgb="FFBFBFBF"/>
      <name val="Calibri"/>
      <family val="2"/>
      <charset val="1"/>
    </font>
    <font>
      <sz val="1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indexed="55"/>
        <bgColor indexed="23"/>
      </patternFill>
    </fill>
    <fill>
      <patternFill patternType="solid">
        <fgColor rgb="FFCCECFF"/>
        <bgColor rgb="FFCCFFFF"/>
      </patternFill>
    </fill>
    <fill>
      <patternFill patternType="solid">
        <fgColor rgb="FFFFEB9C"/>
      </patternFill>
    </fill>
    <fill>
      <patternFill patternType="solid">
        <fgColor indexed="55"/>
        <bgColor indexed="50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31">
    <xf numFmtId="0" fontId="0" fillId="0" borderId="0"/>
    <xf numFmtId="0" fontId="1" fillId="0" borderId="0"/>
    <xf numFmtId="0" fontId="2" fillId="0" borderId="0"/>
    <xf numFmtId="0" fontId="3" fillId="0" borderId="0"/>
    <xf numFmtId="0" fontId="5" fillId="0" borderId="0"/>
    <xf numFmtId="0" fontId="7" fillId="0" borderId="0"/>
    <xf numFmtId="0" fontId="8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10" fillId="0" borderId="0"/>
    <xf numFmtId="0" fontId="9" fillId="0" borderId="0"/>
    <xf numFmtId="0" fontId="11" fillId="0" borderId="0"/>
    <xf numFmtId="0" fontId="12" fillId="2" borderId="0"/>
    <xf numFmtId="0" fontId="11" fillId="0" borderId="0"/>
    <xf numFmtId="0" fontId="9" fillId="0" borderId="0"/>
    <xf numFmtId="0" fontId="10" fillId="0" borderId="0"/>
    <xf numFmtId="0" fontId="13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1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17" fillId="0" borderId="0"/>
    <xf numFmtId="0" fontId="6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4" borderId="0" applyNumberFormat="0" applyBorder="0" applyAlignment="0" applyProtection="0"/>
    <xf numFmtId="0" fontId="4" fillId="0" borderId="0"/>
    <xf numFmtId="0" fontId="3" fillId="0" borderId="0"/>
    <xf numFmtId="0" fontId="22" fillId="0" borderId="0"/>
    <xf numFmtId="0" fontId="3" fillId="0" borderId="0"/>
    <xf numFmtId="0" fontId="8" fillId="0" borderId="0"/>
    <xf numFmtId="0" fontId="3" fillId="0" borderId="0"/>
    <xf numFmtId="0" fontId="3" fillId="0" borderId="0"/>
    <xf numFmtId="0" fontId="18" fillId="0" borderId="0"/>
    <xf numFmtId="0" fontId="2" fillId="0" borderId="0"/>
    <xf numFmtId="0" fontId="3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3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3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3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3" fillId="0" borderId="0"/>
    <xf numFmtId="0" fontId="18" fillId="0" borderId="0"/>
    <xf numFmtId="0" fontId="3" fillId="0" borderId="0"/>
    <xf numFmtId="0" fontId="18" fillId="0" borderId="0"/>
    <xf numFmtId="0" fontId="23" fillId="0" borderId="0"/>
    <xf numFmtId="9" fontId="2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5" borderId="0" applyNumberFormat="0" applyBorder="0" applyAlignment="0" applyProtection="0"/>
    <xf numFmtId="0" fontId="11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5" applyNumberFormat="0" applyFill="0" applyAlignment="0" applyProtection="0"/>
    <xf numFmtId="0" fontId="27" fillId="0" borderId="6" applyNumberFormat="0" applyFill="0" applyAlignment="0" applyProtection="0"/>
    <xf numFmtId="0" fontId="28" fillId="0" borderId="7" applyNumberFormat="0" applyFill="0" applyAlignment="0" applyProtection="0"/>
    <xf numFmtId="0" fontId="28" fillId="0" borderId="0" applyNumberFormat="0" applyFill="0" applyBorder="0" applyAlignment="0" applyProtection="0"/>
    <xf numFmtId="0" fontId="29" fillId="6" borderId="0" applyNumberFormat="0" applyBorder="0" applyAlignment="0" applyProtection="0"/>
    <xf numFmtId="0" fontId="30" fillId="7" borderId="0" applyNumberFormat="0" applyBorder="0" applyAlignment="0" applyProtection="0"/>
    <xf numFmtId="0" fontId="31" fillId="4" borderId="0" applyNumberFormat="0" applyBorder="0" applyAlignment="0" applyProtection="0"/>
    <xf numFmtId="0" fontId="32" fillId="8" borderId="8" applyNumberFormat="0" applyAlignment="0" applyProtection="0"/>
    <xf numFmtId="0" fontId="33" fillId="9" borderId="9" applyNumberFormat="0" applyAlignment="0" applyProtection="0"/>
    <xf numFmtId="0" fontId="34" fillId="9" borderId="8" applyNumberFormat="0" applyAlignment="0" applyProtection="0"/>
    <xf numFmtId="0" fontId="35" fillId="0" borderId="10" applyNumberFormat="0" applyFill="0" applyAlignment="0" applyProtection="0"/>
    <xf numFmtId="0" fontId="36" fillId="10" borderId="11" applyNumberFormat="0" applyAlignment="0" applyProtection="0"/>
    <xf numFmtId="0" fontId="37" fillId="0" borderId="0" applyNumberFormat="0" applyFill="0" applyBorder="0" applyAlignment="0" applyProtection="0"/>
    <xf numFmtId="0" fontId="18" fillId="11" borderId="12" applyNumberFormat="0" applyFont="0" applyAlignment="0" applyProtection="0"/>
    <xf numFmtId="0" fontId="38" fillId="0" borderId="0" applyNumberFormat="0" applyFill="0" applyBorder="0" applyAlignment="0" applyProtection="0"/>
    <xf numFmtId="0" fontId="39" fillId="0" borderId="13" applyNumberFormat="0" applyFill="0" applyAlignment="0" applyProtection="0"/>
    <xf numFmtId="0" fontId="40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40" fillId="15" borderId="0" applyNumberFormat="0" applyBorder="0" applyAlignment="0" applyProtection="0"/>
    <xf numFmtId="0" fontId="40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40" fillId="19" borderId="0" applyNumberFormat="0" applyBorder="0" applyAlignment="0" applyProtection="0"/>
    <xf numFmtId="0" fontId="40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40" fillId="23" borderId="0" applyNumberFormat="0" applyBorder="0" applyAlignment="0" applyProtection="0"/>
    <xf numFmtId="0" fontId="40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40" fillId="27" borderId="0" applyNumberFormat="0" applyBorder="0" applyAlignment="0" applyProtection="0"/>
    <xf numFmtId="0" fontId="40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40" fillId="31" borderId="0" applyNumberFormat="0" applyBorder="0" applyAlignment="0" applyProtection="0"/>
    <xf numFmtId="0" fontId="40" fillId="32" borderId="0" applyNumberFormat="0" applyBorder="0" applyAlignment="0" applyProtection="0"/>
    <xf numFmtId="0" fontId="18" fillId="33" borderId="0" applyNumberFormat="0" applyBorder="0" applyAlignment="0" applyProtection="0"/>
    <xf numFmtId="0" fontId="18" fillId="34" borderId="0" applyNumberFormat="0" applyBorder="0" applyAlignment="0" applyProtection="0"/>
    <xf numFmtId="0" fontId="40" fillId="35" borderId="0" applyNumberFormat="0" applyBorder="0" applyAlignment="0" applyProtection="0"/>
    <xf numFmtId="0" fontId="18" fillId="0" borderId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</cellStyleXfs>
  <cellXfs count="50">
    <xf numFmtId="0" fontId="0" fillId="0" borderId="0" xfId="0"/>
    <xf numFmtId="0" fontId="15" fillId="0" borderId="0" xfId="0" applyNumberFormat="1" applyFont="1" applyFill="1" applyAlignment="1">
      <alignment horizontal="left" vertical="center"/>
    </xf>
    <xf numFmtId="0" fontId="14" fillId="0" borderId="3" xfId="3" applyNumberFormat="1" applyFont="1" applyFill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3" borderId="1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15" fillId="3" borderId="4" xfId="0" applyFont="1" applyFill="1" applyBorder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164" fontId="15" fillId="3" borderId="2" xfId="0" applyNumberFormat="1" applyFont="1" applyFill="1" applyBorder="1" applyAlignment="1">
      <alignment horizontal="center" vertical="center" wrapText="1"/>
    </xf>
    <xf numFmtId="164" fontId="15" fillId="0" borderId="0" xfId="0" applyNumberFormat="1" applyFont="1" applyAlignment="1">
      <alignment horizontal="left" vertical="center"/>
    </xf>
    <xf numFmtId="0" fontId="15" fillId="0" borderId="0" xfId="0" applyNumberFormat="1" applyFont="1" applyFill="1" applyAlignment="1">
      <alignment horizontal="center" vertical="center"/>
    </xf>
    <xf numFmtId="165" fontId="15" fillId="3" borderId="2" xfId="0" applyNumberFormat="1" applyFont="1" applyFill="1" applyBorder="1" applyAlignment="1">
      <alignment horizontal="center" vertical="center" wrapText="1"/>
    </xf>
    <xf numFmtId="165" fontId="15" fillId="0" borderId="0" xfId="0" applyNumberFormat="1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4" fillId="3" borderId="2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left" vertical="center"/>
    </xf>
    <xf numFmtId="0" fontId="14" fillId="0" borderId="3" xfId="3" applyNumberFormat="1" applyFont="1" applyFill="1" applyBorder="1" applyAlignment="1">
      <alignment horizontal="center" vertical="center"/>
    </xf>
    <xf numFmtId="20" fontId="14" fillId="0" borderId="3" xfId="3" applyNumberFormat="1" applyFont="1" applyFill="1" applyBorder="1" applyAlignment="1">
      <alignment horizontal="center" vertical="center"/>
    </xf>
    <xf numFmtId="0" fontId="17" fillId="0" borderId="0" xfId="0" applyFont="1" applyBorder="1" applyAlignment="1">
      <alignment horizontal="center" vertical="center"/>
    </xf>
    <xf numFmtId="14" fontId="14" fillId="0" borderId="0" xfId="0" applyNumberFormat="1" applyFont="1" applyAlignment="1">
      <alignment horizontal="left" vertical="center"/>
    </xf>
    <xf numFmtId="164" fontId="14" fillId="0" borderId="0" xfId="0" applyNumberFormat="1" applyFont="1" applyAlignment="1">
      <alignment horizontal="left" vertical="center"/>
    </xf>
    <xf numFmtId="165" fontId="14" fillId="0" borderId="3" xfId="3" applyNumberFormat="1" applyFont="1" applyFill="1" applyBorder="1" applyAlignment="1">
      <alignment horizontal="center" vertical="center"/>
    </xf>
    <xf numFmtId="0" fontId="15" fillId="0" borderId="0" xfId="0" applyFont="1"/>
    <xf numFmtId="0" fontId="24" fillId="0" borderId="0" xfId="0" applyNumberFormat="1" applyFont="1" applyFill="1" applyAlignment="1">
      <alignment horizontal="left" vertical="center"/>
    </xf>
    <xf numFmtId="0" fontId="0" fillId="0" borderId="0" xfId="0"/>
    <xf numFmtId="0" fontId="43" fillId="0" borderId="0" xfId="0" applyNumberFormat="1" applyFont="1" applyFill="1" applyAlignment="1">
      <alignment horizontal="left" vertical="center"/>
    </xf>
    <xf numFmtId="0" fontId="44" fillId="0" borderId="0" xfId="0" applyNumberFormat="1" applyFont="1" applyFill="1" applyAlignment="1">
      <alignment horizontal="left" vertical="center"/>
    </xf>
    <xf numFmtId="0" fontId="44" fillId="36" borderId="0" xfId="0" applyNumberFormat="1" applyFont="1" applyFill="1" applyAlignment="1">
      <alignment horizontal="left" vertical="center"/>
    </xf>
    <xf numFmtId="0" fontId="44" fillId="36" borderId="0" xfId="0" applyNumberFormat="1" applyFont="1" applyFill="1" applyBorder="1" applyAlignment="1">
      <alignment horizontal="left" vertical="center"/>
    </xf>
    <xf numFmtId="0" fontId="44" fillId="0" borderId="0" xfId="0" applyNumberFormat="1" applyFont="1" applyFill="1" applyBorder="1" applyAlignment="1">
      <alignment horizontal="left" vertical="center"/>
    </xf>
    <xf numFmtId="0" fontId="45" fillId="36" borderId="0" xfId="0" applyFont="1" applyFill="1" applyAlignment="1">
      <alignment horizontal="left" vertical="center"/>
    </xf>
    <xf numFmtId="0" fontId="15" fillId="36" borderId="0" xfId="0" applyNumberFormat="1" applyFont="1" applyFill="1" applyAlignment="1">
      <alignment horizontal="left" vertical="center"/>
    </xf>
    <xf numFmtId="0" fontId="44" fillId="36" borderId="0" xfId="0" applyFont="1" applyFill="1" applyAlignment="1">
      <alignment horizontal="left" vertical="center"/>
    </xf>
    <xf numFmtId="0" fontId="14" fillId="3" borderId="1" xfId="0" applyFont="1" applyFill="1" applyBorder="1" applyAlignment="1">
      <alignment horizontal="center" vertical="center" wrapText="1"/>
    </xf>
    <xf numFmtId="0" fontId="46" fillId="0" borderId="2" xfId="0" applyNumberFormat="1" applyFont="1" applyFill="1" applyBorder="1" applyAlignment="1">
      <alignment horizontal="center" vertical="center" wrapText="1"/>
    </xf>
    <xf numFmtId="0" fontId="14" fillId="0" borderId="0" xfId="59" applyNumberFormat="1" applyFont="1" applyFill="1" applyBorder="1" applyAlignment="1">
      <alignment horizontal="left" vertical="center" wrapText="1"/>
    </xf>
    <xf numFmtId="0" fontId="14" fillId="36" borderId="0" xfId="59" applyNumberFormat="1" applyFont="1" applyFill="1" applyBorder="1" applyAlignment="1">
      <alignment horizontal="left" vertical="center" wrapText="1"/>
    </xf>
    <xf numFmtId="0" fontId="14" fillId="0" borderId="0" xfId="0" applyNumberFormat="1" applyFont="1" applyFill="1" applyBorder="1" applyAlignment="1">
      <alignment horizontal="left" vertical="center"/>
    </xf>
    <xf numFmtId="0" fontId="14" fillId="0" borderId="0" xfId="59" applyNumberFormat="1" applyFont="1" applyFill="1" applyAlignment="1">
      <alignment horizontal="left" vertical="center" wrapText="1"/>
    </xf>
    <xf numFmtId="0" fontId="14" fillId="0" borderId="0" xfId="0" applyNumberFormat="1" applyFont="1" applyFill="1" applyAlignment="1">
      <alignment horizontal="left" vertical="center"/>
    </xf>
    <xf numFmtId="0" fontId="14" fillId="0" borderId="0" xfId="0" applyNumberFormat="1" applyFont="1" applyFill="1" applyAlignment="1">
      <alignment horizontal="left" vertical="center" wrapText="1"/>
    </xf>
    <xf numFmtId="166" fontId="44" fillId="0" borderId="0" xfId="0" applyNumberFormat="1" applyFont="1" applyFill="1" applyAlignment="1">
      <alignment horizontal="left" vertical="center"/>
    </xf>
    <xf numFmtId="0" fontId="47" fillId="0" borderId="0" xfId="0" applyFont="1" applyAlignment="1">
      <alignment horizontal="left" vertical="center"/>
    </xf>
    <xf numFmtId="11" fontId="14" fillId="36" borderId="0" xfId="0" applyNumberFormat="1" applyFont="1" applyFill="1" applyAlignment="1">
      <alignment horizontal="left" vertical="center"/>
    </xf>
    <xf numFmtId="11" fontId="48" fillId="36" borderId="0" xfId="0" applyNumberFormat="1" applyFont="1" applyFill="1" applyAlignment="1">
      <alignment horizontal="left"/>
    </xf>
    <xf numFmtId="0" fontId="44" fillId="37" borderId="0" xfId="0" applyNumberFormat="1" applyFont="1" applyFill="1" applyBorder="1" applyAlignment="1">
      <alignment horizontal="left" vertical="center"/>
    </xf>
    <xf numFmtId="0" fontId="0" fillId="0" borderId="0" xfId="0" applyFill="1"/>
    <xf numFmtId="166" fontId="44" fillId="37" borderId="0" xfId="0" applyNumberFormat="1" applyFont="1" applyFill="1" applyAlignment="1">
      <alignment horizontal="left" vertical="center"/>
    </xf>
    <xf numFmtId="167" fontId="14" fillId="37" borderId="0" xfId="59" applyNumberFormat="1" applyFont="1" applyFill="1" applyBorder="1" applyAlignment="1">
      <alignment horizontal="left" vertical="center" wrapText="1"/>
    </xf>
    <xf numFmtId="0" fontId="14" fillId="37" borderId="0" xfId="0" applyNumberFormat="1" applyFont="1" applyFill="1" applyBorder="1" applyAlignment="1">
      <alignment horizontal="left" vertical="center"/>
    </xf>
  </cellXfs>
  <cellStyles count="231">
    <cellStyle name="20% - Accent1" xfId="149" builtinId="30" customBuiltin="1"/>
    <cellStyle name="20% - Accent2" xfId="153" builtinId="34" customBuiltin="1"/>
    <cellStyle name="20% - Accent3" xfId="157" builtinId="38" customBuiltin="1"/>
    <cellStyle name="20% - Accent4" xfId="161" builtinId="42" customBuiltin="1"/>
    <cellStyle name="20% - Accent5" xfId="165" builtinId="46" customBuiltin="1"/>
    <cellStyle name="20% - Accent6" xfId="169" builtinId="50" customBuiltin="1"/>
    <cellStyle name="40% - Accent1" xfId="150" builtinId="31" customBuiltin="1"/>
    <cellStyle name="40% - Accent2" xfId="154" builtinId="35" customBuiltin="1"/>
    <cellStyle name="40% - Accent3" xfId="158" builtinId="39" customBuiltin="1"/>
    <cellStyle name="40% - Accent4" xfId="162" builtinId="43" customBuiltin="1"/>
    <cellStyle name="40% - Accent5" xfId="166" builtinId="47" customBuiltin="1"/>
    <cellStyle name="40% - Accent6" xfId="170" builtinId="51" customBuiltin="1"/>
    <cellStyle name="60% - Accent1" xfId="151" builtinId="32" customBuiltin="1"/>
    <cellStyle name="60% - Accent2" xfId="155" builtinId="36" customBuiltin="1"/>
    <cellStyle name="60% - Accent3" xfId="159" builtinId="40" customBuiltin="1"/>
    <cellStyle name="60% - Accent4" xfId="163" builtinId="44" customBuiltin="1"/>
    <cellStyle name="60% - Accent5" xfId="167" builtinId="48" customBuiltin="1"/>
    <cellStyle name="60% - Accent6" xfId="171" builtinId="52" customBuiltin="1"/>
    <cellStyle name="Accent1" xfId="148" builtinId="29" customBuiltin="1"/>
    <cellStyle name="Accent2" xfId="152" builtinId="33" customBuiltin="1"/>
    <cellStyle name="Accent3" xfId="156" builtinId="37" customBuiltin="1"/>
    <cellStyle name="Accent4" xfId="160" builtinId="41" customBuiltin="1"/>
    <cellStyle name="Accent5" xfId="164" builtinId="45" customBuiltin="1"/>
    <cellStyle name="Accent6" xfId="168" builtinId="49" customBuiltin="1"/>
    <cellStyle name="Bad" xfId="137" builtinId="27" customBuiltin="1"/>
    <cellStyle name="Calculation" xfId="141" builtinId="22" customBuiltin="1"/>
    <cellStyle name="Check Cell" xfId="143" builtinId="23" customBuiltin="1"/>
    <cellStyle name="Comma 2" xfId="62"/>
    <cellStyle name="Comma 2 2" xfId="63"/>
    <cellStyle name="Comma 2 2 2" xfId="64"/>
    <cellStyle name="Comma 2 3" xfId="65"/>
    <cellStyle name="Comma 2 4" xfId="66"/>
    <cellStyle name="Currency 2" xfId="67"/>
    <cellStyle name="Currency 2 2" xfId="68"/>
    <cellStyle name="Currency 2 3" xfId="69"/>
    <cellStyle name="Excel Built-in Normal" xfId="5"/>
    <cellStyle name="Excel Built-in Normal 2" xfId="70"/>
    <cellStyle name="Explanatory Text" xfId="146" builtinId="53" customBuilti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Good" xfId="136" builtinId="26" customBuiltin="1"/>
    <cellStyle name="Heading 1" xfId="132" builtinId="16" customBuiltin="1"/>
    <cellStyle name="Heading 2" xfId="133" builtinId="17" customBuiltin="1"/>
    <cellStyle name="Heading 3" xfId="134" builtinId="18" customBuiltin="1"/>
    <cellStyle name="Heading 4" xfId="135" builtinId="19" customBuilti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 2" xfId="8"/>
    <cellStyle name="Hyperlink 2 2" xfId="71"/>
    <cellStyle name="Hyperlink 2 3" xfId="72"/>
    <cellStyle name="Hyperlink 3" xfId="9"/>
    <cellStyle name="Hyperlink 3 2" xfId="73"/>
    <cellStyle name="Hyperlink 4" xfId="10"/>
    <cellStyle name="Hyperlink 4 2" xfId="74"/>
    <cellStyle name="Hyperlink 5" xfId="11"/>
    <cellStyle name="Hyperlink 5 2" xfId="75"/>
    <cellStyle name="Hyperlink 6" xfId="12"/>
    <cellStyle name="Hyperlink 6 2" xfId="76"/>
    <cellStyle name="Hyperlink 7" xfId="13"/>
    <cellStyle name="Hyperlink 7 2" xfId="77"/>
    <cellStyle name="Hyperlink 8" xfId="14"/>
    <cellStyle name="Input" xfId="139" builtinId="20" customBuiltin="1"/>
    <cellStyle name="Linked Cell" xfId="142" builtinId="24" customBuiltin="1"/>
    <cellStyle name="Neutral" xfId="138" builtinId="28" customBuiltin="1"/>
    <cellStyle name="Neutral 2" xfId="78"/>
    <cellStyle name="Normal" xfId="0" builtinId="0"/>
    <cellStyle name="Normal 10" xfId="15"/>
    <cellStyle name="Normal 11" xfId="16"/>
    <cellStyle name="Normal 11 2" xfId="172"/>
    <cellStyle name="Normal 12" xfId="17"/>
    <cellStyle name="Normal 13" xfId="18"/>
    <cellStyle name="Normal 14" xfId="57"/>
    <cellStyle name="Normal 15" xfId="3"/>
    <cellStyle name="Normal 15 2" xfId="79"/>
    <cellStyle name="Normal 16" xfId="61"/>
    <cellStyle name="Normal 2" xfId="2"/>
    <cellStyle name="Normal 2 2" xfId="6"/>
    <cellStyle name="Normal 2 2 2" xfId="19"/>
    <cellStyle name="Normal 2 2 2 2" xfId="80"/>
    <cellStyle name="Normal 2 2 3" xfId="20"/>
    <cellStyle name="Normal 2 2 3 2" xfId="81"/>
    <cellStyle name="Normal 2 2 4" xfId="82"/>
    <cellStyle name="Normal 2 2 5" xfId="83"/>
    <cellStyle name="Normal 2 3" xfId="21"/>
    <cellStyle name="Normal 2 3 2" xfId="84"/>
    <cellStyle name="Normal 2 4" xfId="22"/>
    <cellStyle name="Normal 2 4 2" xfId="23"/>
    <cellStyle name="Normal 2 4 3" xfId="85"/>
    <cellStyle name="Normal 2 5" xfId="7"/>
    <cellStyle name="Normal 2 5 2" xfId="59"/>
    <cellStyle name="Normal 2 5 3" xfId="86"/>
    <cellStyle name="Normal 2 6" xfId="4"/>
    <cellStyle name="Normal 2 6 2" xfId="87"/>
    <cellStyle name="Normal 2 7" xfId="88"/>
    <cellStyle name="Normal 3" xfId="24"/>
    <cellStyle name="Normal 3 2" xfId="25"/>
    <cellStyle name="Normal 3 2 2" xfId="26"/>
    <cellStyle name="Normal 3 2 2 2" xfId="27"/>
    <cellStyle name="Normal 3 2 2 2 2" xfId="28"/>
    <cellStyle name="Normal 3 2 2 2 2 2" xfId="89"/>
    <cellStyle name="Normal 3 2 2 2 3" xfId="90"/>
    <cellStyle name="Normal 3 2 2 2 4" xfId="91"/>
    <cellStyle name="Normal 3 2 2 3" xfId="29"/>
    <cellStyle name="Normal 3 2 2 3 2" xfId="92"/>
    <cellStyle name="Normal 3 2 2 4" xfId="93"/>
    <cellStyle name="Normal 3 2 2 4 2" xfId="94"/>
    <cellStyle name="Normal 3 2 2 5" xfId="95"/>
    <cellStyle name="Normal 3 2 3" xfId="30"/>
    <cellStyle name="Normal 3 2 3 2" xfId="31"/>
    <cellStyle name="Normal 3 2 3 2 2" xfId="96"/>
    <cellStyle name="Normal 3 2 3 3" xfId="97"/>
    <cellStyle name="Normal 3 2 3 4" xfId="98"/>
    <cellStyle name="Normal 3 2 4" xfId="32"/>
    <cellStyle name="Normal 3 2 4 2" xfId="99"/>
    <cellStyle name="Normal 3 2 5" xfId="100"/>
    <cellStyle name="Normal 3 2 5 2" xfId="101"/>
    <cellStyle name="Normal 3 2 6" xfId="102"/>
    <cellStyle name="Normal 3 3" xfId="33"/>
    <cellStyle name="Normal 3 3 2" xfId="34"/>
    <cellStyle name="Normal 3 3 2 2" xfId="35"/>
    <cellStyle name="Normal 3 3 2 2 2" xfId="103"/>
    <cellStyle name="Normal 3 3 2 3" xfId="104"/>
    <cellStyle name="Normal 3 3 2 4" xfId="105"/>
    <cellStyle name="Normal 3 3 3" xfId="36"/>
    <cellStyle name="Normal 3 3 3 2" xfId="106"/>
    <cellStyle name="Normal 3 3 4" xfId="107"/>
    <cellStyle name="Normal 3 3 4 2" xfId="108"/>
    <cellStyle name="Normal 3 3 5" xfId="109"/>
    <cellStyle name="Normal 3 4" xfId="37"/>
    <cellStyle name="Normal 3 4 2" xfId="38"/>
    <cellStyle name="Normal 3 4 2 2" xfId="110"/>
    <cellStyle name="Normal 3 4 3" xfId="111"/>
    <cellStyle name="Normal 3 4 3 2" xfId="112"/>
    <cellStyle name="Normal 3 4 4" xfId="113"/>
    <cellStyle name="Normal 3 5" xfId="39"/>
    <cellStyle name="Normal 3 5 2" xfId="40"/>
    <cellStyle name="Normal 3 5 3" xfId="114"/>
    <cellStyle name="Normal 3 6" xfId="41"/>
    <cellStyle name="Normal 3 6 2" xfId="115"/>
    <cellStyle name="Normal 3 7" xfId="58"/>
    <cellStyle name="Normal 3 8" xfId="116"/>
    <cellStyle name="Normal 3 8 2" xfId="117"/>
    <cellStyle name="Normal 4" xfId="42"/>
    <cellStyle name="Normal 4 2" xfId="118"/>
    <cellStyle name="Normal 5" xfId="43"/>
    <cellStyle name="Normal 5 2" xfId="119"/>
    <cellStyle name="Normal 6" xfId="44"/>
    <cellStyle name="Normal 6 2" xfId="60"/>
    <cellStyle name="Normal 6 2 2" xfId="120"/>
    <cellStyle name="Normal 7" xfId="45"/>
    <cellStyle name="Normal 8" xfId="46"/>
    <cellStyle name="Normal 9" xfId="47"/>
    <cellStyle name="Note" xfId="145" builtinId="10" customBuiltin="1"/>
    <cellStyle name="Output" xfId="140" builtinId="21" customBuiltin="1"/>
    <cellStyle name="Percent 2" xfId="121"/>
    <cellStyle name="TableStyleLight1" xfId="1"/>
    <cellStyle name="Title" xfId="131" builtinId="15" customBuiltin="1"/>
    <cellStyle name="Total" xfId="147" builtinId="25" customBuiltin="1"/>
    <cellStyle name="Untitled1" xfId="48"/>
    <cellStyle name="Untitled1 2" xfId="122"/>
    <cellStyle name="Untitled2" xfId="49"/>
    <cellStyle name="Untitled2 2" xfId="123"/>
    <cellStyle name="Untitled3" xfId="50"/>
    <cellStyle name="Untitled3 2" xfId="124"/>
    <cellStyle name="Untitled4" xfId="51"/>
    <cellStyle name="Untitled4 2" xfId="125"/>
    <cellStyle name="Untitled5" xfId="52"/>
    <cellStyle name="Untitled5 2" xfId="126"/>
    <cellStyle name="Untitled6" xfId="53"/>
    <cellStyle name="Untitled6 2" xfId="127"/>
    <cellStyle name="Untitled7" xfId="54"/>
    <cellStyle name="Untitled7 2" xfId="128"/>
    <cellStyle name="Untitled8" xfId="55"/>
    <cellStyle name="Untitled8 2" xfId="129"/>
    <cellStyle name="Untitled9" xfId="56"/>
    <cellStyle name="Untitled9 2" xfId="130"/>
    <cellStyle name="Warning Text" xfId="14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ofgrej/Documents/OOI%20Project/Group%202A/Group%202A%20Platform%20Deployment%20Templates/Omaha_Cal_Info_CP02PMCI_0000#_v#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 Me"/>
      <sheetName val="Moorings"/>
      <sheetName val="Asset_Cal_Info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zoomScale="110" zoomScaleNormal="110" zoomScalePageLayoutView="110" workbookViewId="0">
      <selection activeCell="B7" sqref="B7"/>
    </sheetView>
  </sheetViews>
  <sheetFormatPr defaultColWidth="8.88671875" defaultRowHeight="13.8" x14ac:dyDescent="0.3"/>
  <cols>
    <col min="1" max="1" width="13.5546875" style="3" customWidth="1"/>
    <col min="2" max="2" width="16.33203125" style="3" bestFit="1" customWidth="1"/>
    <col min="3" max="3" width="15.44140625" style="3" bestFit="1" customWidth="1"/>
    <col min="4" max="4" width="14.44140625" style="15" bestFit="1" customWidth="1"/>
    <col min="5" max="5" width="11.33203125" style="12" bestFit="1" customWidth="1"/>
    <col min="6" max="6" width="11.33203125" style="9" bestFit="1" customWidth="1"/>
    <col min="7" max="7" width="14.33203125" style="12" customWidth="1"/>
    <col min="8" max="8" width="13.109375" style="3" customWidth="1"/>
    <col min="9" max="9" width="13.44140625" style="3" bestFit="1" customWidth="1"/>
    <col min="10" max="10" width="13.6640625" style="3" customWidth="1"/>
    <col min="11" max="11" width="11.44140625" style="3" bestFit="1" customWidth="1"/>
    <col min="12" max="12" width="22.6640625" style="3" customWidth="1"/>
    <col min="13" max="13" width="17.109375" style="3" customWidth="1"/>
    <col min="14" max="14" width="17.88671875" style="3" customWidth="1"/>
    <col min="15" max="16384" width="8.88671875" style="3"/>
  </cols>
  <sheetData>
    <row r="1" spans="1:14" s="7" customFormat="1" ht="27.6" x14ac:dyDescent="0.3">
      <c r="A1" s="33" t="s">
        <v>50</v>
      </c>
      <c r="B1" s="4" t="s">
        <v>0</v>
      </c>
      <c r="C1" s="5" t="s">
        <v>14</v>
      </c>
      <c r="D1" s="14" t="s">
        <v>24</v>
      </c>
      <c r="E1" s="11" t="s">
        <v>15</v>
      </c>
      <c r="F1" s="8" t="s">
        <v>16</v>
      </c>
      <c r="G1" s="11" t="s">
        <v>17</v>
      </c>
      <c r="H1" s="5" t="s">
        <v>18</v>
      </c>
      <c r="I1" s="5" t="s">
        <v>19</v>
      </c>
      <c r="J1" s="5" t="s">
        <v>20</v>
      </c>
      <c r="K1" s="5" t="s">
        <v>21</v>
      </c>
      <c r="L1" s="6" t="s">
        <v>22</v>
      </c>
    </row>
    <row r="2" spans="1:14" s="13" customFormat="1" ht="14.4" x14ac:dyDescent="0.3">
      <c r="A2" s="24" t="s">
        <v>94</v>
      </c>
      <c r="B2" s="16" t="s">
        <v>40</v>
      </c>
      <c r="C2" s="16" t="s">
        <v>78</v>
      </c>
      <c r="D2" s="16">
        <v>3</v>
      </c>
      <c r="E2" s="21"/>
      <c r="F2" s="17"/>
      <c r="G2" s="21"/>
      <c r="H2" s="16"/>
      <c r="I2" s="16"/>
      <c r="J2" s="16"/>
      <c r="K2" s="16" t="s">
        <v>79</v>
      </c>
      <c r="L2" s="2"/>
      <c r="M2" s="18" t="e">
        <f>((LEFT(H2,(FIND("°",H2,1)-1)))+(MID(H2,(FIND("°",H2,1)+1),(FIND("'",H2,1))-(FIND("°",H2,1)+1))/60))*(IF(RIGHT(H2,1)="N",1,-1))</f>
        <v>#VALUE!</v>
      </c>
      <c r="N2" s="18" t="e">
        <f>((LEFT(I2,(FIND("°",I2,1)-1)))+(MID(I2,(FIND("°",I2,1)+1),(FIND("'",I2,1))-(FIND("°",I2,1)+1))/60))*(IF(RIGHT(I2,1)="E",1,-1))</f>
        <v>#VALUE!</v>
      </c>
    </row>
    <row r="3" spans="1:14" s="13" customFormat="1" x14ac:dyDescent="0.3">
      <c r="E3" s="19"/>
      <c r="F3" s="20"/>
      <c r="G3" s="19"/>
    </row>
    <row r="4" spans="1:14" customFormat="1" ht="14.4" x14ac:dyDescent="0.3">
      <c r="A4" s="24"/>
    </row>
    <row r="5" spans="1:14" customFormat="1" ht="14.4" x14ac:dyDescent="0.3">
      <c r="A5" s="24"/>
    </row>
    <row r="6" spans="1:14" customFormat="1" ht="14.4" x14ac:dyDescent="0.3">
      <c r="A6" s="24"/>
    </row>
    <row r="7" spans="1:14" customFormat="1" ht="14.4" x14ac:dyDescent="0.3">
      <c r="A7" s="24"/>
    </row>
    <row r="8" spans="1:14" customFormat="1" ht="14.4" x14ac:dyDescent="0.3">
      <c r="A8" s="24"/>
    </row>
    <row r="9" spans="1:14" customFormat="1" ht="14.4" x14ac:dyDescent="0.3">
      <c r="A9" s="24"/>
    </row>
    <row r="10" spans="1:14" s="13" customFormat="1" x14ac:dyDescent="0.3">
      <c r="E10" s="19"/>
      <c r="F10" s="20"/>
      <c r="G10" s="19"/>
    </row>
    <row r="11" spans="1:14" s="13" customFormat="1" x14ac:dyDescent="0.3">
      <c r="E11" s="19"/>
      <c r="F11" s="20"/>
      <c r="G11" s="19"/>
    </row>
    <row r="12" spans="1:14" s="13" customFormat="1" x14ac:dyDescent="0.3">
      <c r="E12" s="19"/>
      <c r="F12" s="20"/>
      <c r="G12" s="19"/>
    </row>
    <row r="13" spans="1:14" s="13" customFormat="1" x14ac:dyDescent="0.3">
      <c r="E13" s="19"/>
      <c r="F13" s="20"/>
      <c r="G13" s="19"/>
    </row>
    <row r="14" spans="1:14" s="13" customFormat="1" x14ac:dyDescent="0.3">
      <c r="E14" s="19"/>
      <c r="F14" s="20"/>
      <c r="G14" s="19"/>
    </row>
    <row r="15" spans="1:14" s="13" customFormat="1" x14ac:dyDescent="0.3">
      <c r="E15" s="19"/>
      <c r="F15" s="20"/>
      <c r="G15" s="19"/>
    </row>
    <row r="16" spans="1:14" s="13" customFormat="1" x14ac:dyDescent="0.3">
      <c r="E16" s="19"/>
      <c r="F16" s="20"/>
      <c r="G16" s="19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6"/>
  <sheetViews>
    <sheetView zoomScaleNormal="100" workbookViewId="0">
      <selection activeCell="E1" sqref="E1:E1048576"/>
    </sheetView>
  </sheetViews>
  <sheetFormatPr defaultColWidth="8.88671875" defaultRowHeight="13.8" x14ac:dyDescent="0.3"/>
  <cols>
    <col min="1" max="1" width="34.88671875" style="1" customWidth="1"/>
    <col min="2" max="2" width="20.77734375" style="1" bestFit="1" customWidth="1"/>
    <col min="3" max="3" width="19.44140625" style="1" bestFit="1" customWidth="1"/>
    <col min="4" max="4" width="7.6640625" style="1" customWidth="1"/>
    <col min="5" max="5" width="20.44140625" style="1" bestFit="1" customWidth="1"/>
    <col min="6" max="6" width="23.44140625" style="1" bestFit="1" customWidth="1"/>
    <col min="7" max="7" width="27" style="1" bestFit="1" customWidth="1"/>
    <col min="8" max="8" width="26.6640625" style="1" customWidth="1"/>
    <col min="9" max="9" width="20.88671875" style="1" customWidth="1"/>
    <col min="10" max="16384" width="8.88671875" style="1"/>
  </cols>
  <sheetData>
    <row r="1" spans="1:9" s="10" customFormat="1" x14ac:dyDescent="0.3">
      <c r="A1" s="10" t="s">
        <v>0</v>
      </c>
      <c r="B1" s="34" t="s">
        <v>50</v>
      </c>
      <c r="C1" s="10" t="s">
        <v>1</v>
      </c>
      <c r="D1" s="10" t="s">
        <v>24</v>
      </c>
      <c r="E1" s="34" t="s">
        <v>52</v>
      </c>
      <c r="F1" s="10" t="s">
        <v>2</v>
      </c>
      <c r="G1" s="10" t="s">
        <v>3</v>
      </c>
      <c r="H1" s="10" t="s">
        <v>4</v>
      </c>
      <c r="I1" s="10" t="s">
        <v>22</v>
      </c>
    </row>
    <row r="2" spans="1:9" s="10" customFormat="1" x14ac:dyDescent="0.3"/>
    <row r="3" spans="1:9" ht="14.4" x14ac:dyDescent="0.3">
      <c r="A3" s="1" t="s">
        <v>30</v>
      </c>
      <c r="B3" s="24" t="s">
        <v>94</v>
      </c>
      <c r="C3" s="1" t="s">
        <v>78</v>
      </c>
      <c r="D3" s="1">
        <v>3</v>
      </c>
      <c r="E3" s="24" t="s">
        <v>85</v>
      </c>
      <c r="F3" s="31">
        <v>3281</v>
      </c>
      <c r="G3" s="1" t="s">
        <v>10</v>
      </c>
      <c r="H3" s="31">
        <v>46</v>
      </c>
      <c r="I3" s="1" t="s">
        <v>31</v>
      </c>
    </row>
    <row r="4" spans="1:9" ht="14.4" x14ac:dyDescent="0.3">
      <c r="A4" s="25" t="s">
        <v>30</v>
      </c>
      <c r="B4" s="24" t="s">
        <v>94</v>
      </c>
      <c r="C4" s="1" t="s">
        <v>78</v>
      </c>
      <c r="D4" s="1">
        <v>3</v>
      </c>
      <c r="E4" s="24" t="s">
        <v>85</v>
      </c>
      <c r="F4" s="31">
        <v>3281</v>
      </c>
      <c r="G4" s="1" t="s">
        <v>11</v>
      </c>
      <c r="H4" s="31">
        <v>1.6169999999999999E-6</v>
      </c>
    </row>
    <row r="5" spans="1:9" ht="14.4" x14ac:dyDescent="0.3">
      <c r="A5" s="25" t="s">
        <v>30</v>
      </c>
      <c r="B5" s="24" t="s">
        <v>94</v>
      </c>
      <c r="C5" s="1" t="s">
        <v>78</v>
      </c>
      <c r="D5" s="1">
        <v>3</v>
      </c>
      <c r="E5" s="24" t="s">
        <v>85</v>
      </c>
      <c r="F5" s="31">
        <v>3281</v>
      </c>
      <c r="G5" s="1" t="s">
        <v>12</v>
      </c>
      <c r="H5" s="31">
        <v>50</v>
      </c>
    </row>
    <row r="6" spans="1:9" ht="14.4" x14ac:dyDescent="0.3">
      <c r="A6" s="25" t="s">
        <v>30</v>
      </c>
      <c r="B6" s="24" t="s">
        <v>94</v>
      </c>
      <c r="C6" s="1" t="s">
        <v>78</v>
      </c>
      <c r="D6" s="1">
        <v>3</v>
      </c>
      <c r="E6" s="24" t="s">
        <v>85</v>
      </c>
      <c r="F6" s="31">
        <v>3281</v>
      </c>
      <c r="G6" s="26" t="s">
        <v>13</v>
      </c>
      <c r="H6" s="27">
        <v>7.1000000000000004E-3</v>
      </c>
    </row>
    <row r="7" spans="1:9" ht="14.4" x14ac:dyDescent="0.3">
      <c r="A7" s="25" t="s">
        <v>30</v>
      </c>
      <c r="B7" s="24" t="s">
        <v>94</v>
      </c>
      <c r="C7" s="1" t="s">
        <v>78</v>
      </c>
      <c r="D7" s="1">
        <v>3</v>
      </c>
      <c r="E7" s="24" t="s">
        <v>85</v>
      </c>
      <c r="F7" s="31">
        <v>3281</v>
      </c>
      <c r="G7" s="26" t="s">
        <v>26</v>
      </c>
      <c r="H7" s="27">
        <v>140</v>
      </c>
      <c r="I7" s="1">
        <v>24</v>
      </c>
    </row>
    <row r="8" spans="1:9" ht="14.4" x14ac:dyDescent="0.3">
      <c r="A8" s="25" t="s">
        <v>30</v>
      </c>
      <c r="B8" s="24" t="s">
        <v>94</v>
      </c>
      <c r="C8" s="1" t="s">
        <v>78</v>
      </c>
      <c r="D8" s="1">
        <v>3</v>
      </c>
      <c r="E8" s="24" t="s">
        <v>85</v>
      </c>
      <c r="F8" s="31">
        <v>3281</v>
      </c>
      <c r="G8" s="26" t="s">
        <v>27</v>
      </c>
      <c r="H8" s="27">
        <v>700</v>
      </c>
      <c r="I8" s="1" t="s">
        <v>25</v>
      </c>
    </row>
    <row r="9" spans="1:9" ht="14.4" x14ac:dyDescent="0.3">
      <c r="A9" s="25" t="s">
        <v>30</v>
      </c>
      <c r="B9" s="24" t="s">
        <v>94</v>
      </c>
      <c r="C9" s="1" t="s">
        <v>78</v>
      </c>
      <c r="D9" s="1">
        <v>3</v>
      </c>
      <c r="E9" s="24" t="s">
        <v>85</v>
      </c>
      <c r="F9" s="31">
        <v>3281</v>
      </c>
      <c r="G9" s="26" t="s">
        <v>28</v>
      </c>
      <c r="H9" s="32">
        <v>1.0960000000000001</v>
      </c>
      <c r="I9" s="1" t="s">
        <v>25</v>
      </c>
    </row>
    <row r="10" spans="1:9" ht="14.4" x14ac:dyDescent="0.3">
      <c r="A10" s="25" t="s">
        <v>30</v>
      </c>
      <c r="B10" s="24" t="s">
        <v>94</v>
      </c>
      <c r="C10" s="1" t="s">
        <v>78</v>
      </c>
      <c r="D10" s="1">
        <v>3</v>
      </c>
      <c r="E10" s="24" t="s">
        <v>85</v>
      </c>
      <c r="F10" s="31">
        <v>3281</v>
      </c>
      <c r="G10" s="26" t="s">
        <v>29</v>
      </c>
      <c r="H10" s="27">
        <v>3.9E-2</v>
      </c>
      <c r="I10" s="1" t="s">
        <v>25</v>
      </c>
    </row>
    <row r="11" spans="1:9" x14ac:dyDescent="0.3">
      <c r="F11" s="26"/>
      <c r="G11" s="26"/>
      <c r="H11" s="26"/>
    </row>
    <row r="12" spans="1:9" ht="14.4" x14ac:dyDescent="0.3">
      <c r="A12" s="1" t="s">
        <v>32</v>
      </c>
      <c r="B12" s="24" t="s">
        <v>94</v>
      </c>
      <c r="C12" s="1" t="s">
        <v>78</v>
      </c>
      <c r="D12" s="1">
        <v>3</v>
      </c>
      <c r="E12" s="24" t="s">
        <v>86</v>
      </c>
      <c r="F12" s="27">
        <v>1477</v>
      </c>
      <c r="G12" s="26" t="s">
        <v>6</v>
      </c>
      <c r="H12" s="47"/>
      <c r="I12" s="1" t="s">
        <v>23</v>
      </c>
    </row>
    <row r="13" spans="1:9" ht="14.4" x14ac:dyDescent="0.3">
      <c r="A13" s="25" t="s">
        <v>32</v>
      </c>
      <c r="B13" s="24" t="s">
        <v>94</v>
      </c>
      <c r="C13" s="1" t="s">
        <v>78</v>
      </c>
      <c r="D13" s="1">
        <v>3</v>
      </c>
      <c r="E13" s="24" t="s">
        <v>86</v>
      </c>
      <c r="F13" s="27">
        <v>1477</v>
      </c>
      <c r="G13" s="26" t="s">
        <v>7</v>
      </c>
      <c r="H13" s="47"/>
    </row>
    <row r="14" spans="1:9" x14ac:dyDescent="0.3">
      <c r="F14" s="26"/>
      <c r="G14" s="26"/>
      <c r="H14" s="26"/>
    </row>
    <row r="15" spans="1:9" ht="14.4" x14ac:dyDescent="0.3">
      <c r="A15" s="1" t="s">
        <v>33</v>
      </c>
      <c r="B15" s="24" t="s">
        <v>94</v>
      </c>
      <c r="C15" s="1" t="s">
        <v>78</v>
      </c>
      <c r="D15" s="1">
        <v>3</v>
      </c>
      <c r="E15" s="24" t="s">
        <v>87</v>
      </c>
      <c r="F15" s="27">
        <v>133</v>
      </c>
      <c r="G15" s="26" t="s">
        <v>8</v>
      </c>
      <c r="H15" s="47"/>
    </row>
    <row r="16" spans="1:9" ht="14.4" x14ac:dyDescent="0.3">
      <c r="A16" s="25" t="s">
        <v>33</v>
      </c>
      <c r="B16" s="24" t="s">
        <v>94</v>
      </c>
      <c r="C16" s="1" t="s">
        <v>78</v>
      </c>
      <c r="D16" s="1">
        <v>3</v>
      </c>
      <c r="E16" s="24" t="s">
        <v>87</v>
      </c>
      <c r="F16" s="27">
        <v>133</v>
      </c>
      <c r="G16" s="26" t="s">
        <v>9</v>
      </c>
      <c r="H16" s="47"/>
    </row>
    <row r="17" spans="1:9" x14ac:dyDescent="0.3">
      <c r="F17" s="26"/>
      <c r="G17" s="26"/>
      <c r="H17" s="26"/>
    </row>
    <row r="18" spans="1:9" ht="14.4" x14ac:dyDescent="0.3">
      <c r="A18" s="1" t="s">
        <v>34</v>
      </c>
      <c r="B18" s="24" t="s">
        <v>94</v>
      </c>
      <c r="C18" s="1" t="s">
        <v>78</v>
      </c>
      <c r="D18" s="1">
        <v>3</v>
      </c>
      <c r="E18" s="46" t="s">
        <v>88</v>
      </c>
      <c r="F18" s="27">
        <v>1116</v>
      </c>
      <c r="G18" s="26" t="s">
        <v>6</v>
      </c>
      <c r="H18" s="47"/>
    </row>
    <row r="19" spans="1:9" ht="14.4" x14ac:dyDescent="0.3">
      <c r="A19" s="25" t="s">
        <v>34</v>
      </c>
      <c r="B19" s="24" t="s">
        <v>94</v>
      </c>
      <c r="C19" s="1" t="s">
        <v>78</v>
      </c>
      <c r="D19" s="1">
        <v>3</v>
      </c>
      <c r="E19" s="46" t="s">
        <v>88</v>
      </c>
      <c r="F19" s="27">
        <v>1116</v>
      </c>
      <c r="G19" s="26" t="s">
        <v>7</v>
      </c>
      <c r="H19" s="47"/>
    </row>
    <row r="20" spans="1:9" x14ac:dyDescent="0.3">
      <c r="F20" s="26"/>
      <c r="G20" s="26"/>
      <c r="H20" s="26"/>
    </row>
    <row r="21" spans="1:9" ht="14.4" x14ac:dyDescent="0.3">
      <c r="A21" s="1" t="s">
        <v>35</v>
      </c>
      <c r="B21" s="24" t="s">
        <v>94</v>
      </c>
      <c r="C21" s="1" t="s">
        <v>78</v>
      </c>
      <c r="D21" s="1">
        <v>3</v>
      </c>
      <c r="E21" s="24" t="s">
        <v>89</v>
      </c>
      <c r="F21" s="27">
        <v>3279</v>
      </c>
      <c r="G21" s="26" t="s">
        <v>10</v>
      </c>
      <c r="H21" s="27">
        <v>44</v>
      </c>
      <c r="I21" s="1" t="s">
        <v>36</v>
      </c>
    </row>
    <row r="22" spans="1:9" ht="14.4" x14ac:dyDescent="0.3">
      <c r="A22" s="25" t="s">
        <v>35</v>
      </c>
      <c r="B22" s="24" t="s">
        <v>94</v>
      </c>
      <c r="C22" s="1" t="s">
        <v>78</v>
      </c>
      <c r="D22" s="1">
        <v>3</v>
      </c>
      <c r="E22" s="24" t="s">
        <v>89</v>
      </c>
      <c r="F22" s="27">
        <v>3279</v>
      </c>
      <c r="G22" s="26" t="s">
        <v>11</v>
      </c>
      <c r="H22" s="27">
        <v>1.663E-6</v>
      </c>
    </row>
    <row r="23" spans="1:9" ht="14.4" x14ac:dyDescent="0.3">
      <c r="A23" s="25" t="s">
        <v>35</v>
      </c>
      <c r="B23" s="24" t="s">
        <v>94</v>
      </c>
      <c r="C23" s="1" t="s">
        <v>78</v>
      </c>
      <c r="D23" s="1">
        <v>3</v>
      </c>
      <c r="E23" s="24" t="s">
        <v>89</v>
      </c>
      <c r="F23" s="27">
        <v>3279</v>
      </c>
      <c r="G23" s="26" t="s">
        <v>12</v>
      </c>
      <c r="H23" s="27">
        <v>44</v>
      </c>
    </row>
    <row r="24" spans="1:9" ht="14.4" x14ac:dyDescent="0.3">
      <c r="A24" s="25" t="s">
        <v>35</v>
      </c>
      <c r="B24" s="24" t="s">
        <v>94</v>
      </c>
      <c r="C24" s="1" t="s">
        <v>78</v>
      </c>
      <c r="D24" s="1">
        <v>3</v>
      </c>
      <c r="E24" s="24" t="s">
        <v>89</v>
      </c>
      <c r="F24" s="27">
        <v>3279</v>
      </c>
      <c r="G24" s="26" t="s">
        <v>13</v>
      </c>
      <c r="H24" s="27">
        <v>6.8999999999999999E-3</v>
      </c>
    </row>
    <row r="25" spans="1:9" ht="14.4" x14ac:dyDescent="0.3">
      <c r="A25" s="25" t="s">
        <v>35</v>
      </c>
      <c r="B25" s="24" t="s">
        <v>94</v>
      </c>
      <c r="C25" s="1" t="s">
        <v>78</v>
      </c>
      <c r="D25" s="1">
        <v>3</v>
      </c>
      <c r="E25" s="24" t="s">
        <v>89</v>
      </c>
      <c r="F25" s="27">
        <v>3279</v>
      </c>
      <c r="G25" s="26" t="s">
        <v>26</v>
      </c>
      <c r="H25" s="27">
        <v>140</v>
      </c>
      <c r="I25" s="1" t="s">
        <v>25</v>
      </c>
    </row>
    <row r="26" spans="1:9" ht="14.4" x14ac:dyDescent="0.3">
      <c r="A26" s="25" t="s">
        <v>35</v>
      </c>
      <c r="B26" s="24" t="s">
        <v>94</v>
      </c>
      <c r="C26" s="1" t="s">
        <v>78</v>
      </c>
      <c r="D26" s="1">
        <v>3</v>
      </c>
      <c r="E26" s="24" t="s">
        <v>89</v>
      </c>
      <c r="F26" s="27">
        <v>3279</v>
      </c>
      <c r="G26" s="26" t="s">
        <v>27</v>
      </c>
      <c r="H26" s="27">
        <v>700</v>
      </c>
      <c r="I26" s="1" t="s">
        <v>25</v>
      </c>
    </row>
    <row r="27" spans="1:9" ht="14.4" x14ac:dyDescent="0.3">
      <c r="A27" s="25" t="s">
        <v>35</v>
      </c>
      <c r="B27" s="24" t="s">
        <v>94</v>
      </c>
      <c r="C27" s="1" t="s">
        <v>78</v>
      </c>
      <c r="D27" s="1">
        <v>3</v>
      </c>
      <c r="E27" s="24" t="s">
        <v>89</v>
      </c>
      <c r="F27" s="27">
        <v>3279</v>
      </c>
      <c r="G27" s="26" t="s">
        <v>28</v>
      </c>
      <c r="H27" s="32">
        <v>1.0960000000000001</v>
      </c>
      <c r="I27" s="1" t="s">
        <v>25</v>
      </c>
    </row>
    <row r="28" spans="1:9" ht="14.4" x14ac:dyDescent="0.3">
      <c r="A28" s="25" t="s">
        <v>35</v>
      </c>
      <c r="B28" s="24" t="s">
        <v>94</v>
      </c>
      <c r="C28" s="1" t="s">
        <v>78</v>
      </c>
      <c r="D28" s="1">
        <v>3</v>
      </c>
      <c r="E28" s="24" t="s">
        <v>89</v>
      </c>
      <c r="F28" s="27">
        <v>3279</v>
      </c>
      <c r="G28" s="26" t="s">
        <v>29</v>
      </c>
      <c r="H28" s="27">
        <v>3.9E-2</v>
      </c>
      <c r="I28" s="1" t="s">
        <v>25</v>
      </c>
    </row>
    <row r="29" spans="1:9" x14ac:dyDescent="0.3">
      <c r="F29" s="26"/>
      <c r="G29" s="26"/>
      <c r="H29" s="26"/>
    </row>
    <row r="30" spans="1:9" ht="14.4" x14ac:dyDescent="0.3">
      <c r="A30" s="1" t="s">
        <v>37</v>
      </c>
      <c r="B30" s="24" t="s">
        <v>94</v>
      </c>
      <c r="C30" s="1" t="s">
        <v>78</v>
      </c>
      <c r="D30" s="1">
        <v>3</v>
      </c>
      <c r="E30" s="24" t="s">
        <v>90</v>
      </c>
      <c r="F30" s="27">
        <v>1473</v>
      </c>
      <c r="G30" s="26" t="s">
        <v>6</v>
      </c>
      <c r="H30" s="47"/>
    </row>
    <row r="31" spans="1:9" ht="14.4" x14ac:dyDescent="0.3">
      <c r="A31" s="25" t="s">
        <v>37</v>
      </c>
      <c r="B31" s="24" t="s">
        <v>94</v>
      </c>
      <c r="C31" s="1" t="s">
        <v>78</v>
      </c>
      <c r="D31" s="1">
        <v>3</v>
      </c>
      <c r="E31" s="24" t="s">
        <v>90</v>
      </c>
      <c r="F31" s="27">
        <v>1473</v>
      </c>
      <c r="G31" s="26" t="s">
        <v>7</v>
      </c>
      <c r="H31" s="47"/>
    </row>
    <row r="32" spans="1:9" x14ac:dyDescent="0.3">
      <c r="F32" s="26"/>
      <c r="G32" s="26"/>
      <c r="H32" s="26"/>
    </row>
    <row r="33" spans="1:17" ht="14.4" x14ac:dyDescent="0.3">
      <c r="A33" s="1" t="s">
        <v>38</v>
      </c>
      <c r="B33" s="24" t="s">
        <v>94</v>
      </c>
      <c r="C33" s="1" t="s">
        <v>78</v>
      </c>
      <c r="D33" s="1">
        <v>3</v>
      </c>
      <c r="E33" s="24" t="s">
        <v>91</v>
      </c>
      <c r="F33" s="27">
        <v>135</v>
      </c>
      <c r="G33" s="26" t="s">
        <v>8</v>
      </c>
      <c r="H33" s="47"/>
    </row>
    <row r="34" spans="1:17" ht="14.4" x14ac:dyDescent="0.3">
      <c r="A34" s="25" t="s">
        <v>38</v>
      </c>
      <c r="B34" s="24" t="s">
        <v>94</v>
      </c>
      <c r="C34" s="1" t="s">
        <v>78</v>
      </c>
      <c r="D34" s="1">
        <v>3</v>
      </c>
      <c r="E34" s="24" t="s">
        <v>91</v>
      </c>
      <c r="F34" s="27">
        <v>135</v>
      </c>
      <c r="G34" s="26" t="s">
        <v>9</v>
      </c>
      <c r="H34" s="47"/>
    </row>
    <row r="35" spans="1:17" x14ac:dyDescent="0.3">
      <c r="F35" s="26"/>
      <c r="G35" s="26"/>
      <c r="H35" s="26"/>
    </row>
    <row r="36" spans="1:17" ht="14.4" x14ac:dyDescent="0.3">
      <c r="A36" s="1" t="s">
        <v>39</v>
      </c>
      <c r="B36" s="24" t="s">
        <v>94</v>
      </c>
      <c r="C36" s="1" t="s">
        <v>78</v>
      </c>
      <c r="D36" s="1">
        <v>3</v>
      </c>
      <c r="E36" s="46" t="s">
        <v>92</v>
      </c>
      <c r="F36" s="27">
        <v>1110</v>
      </c>
      <c r="G36" s="26" t="s">
        <v>6</v>
      </c>
      <c r="H36" s="47"/>
    </row>
    <row r="37" spans="1:17" ht="14.4" x14ac:dyDescent="0.3">
      <c r="A37" s="25" t="s">
        <v>39</v>
      </c>
      <c r="B37" s="24" t="s">
        <v>94</v>
      </c>
      <c r="C37" s="1" t="s">
        <v>78</v>
      </c>
      <c r="D37" s="1">
        <v>3</v>
      </c>
      <c r="E37" s="46" t="s">
        <v>92</v>
      </c>
      <c r="F37" s="27">
        <v>1110</v>
      </c>
      <c r="G37" s="26" t="s">
        <v>7</v>
      </c>
      <c r="H37" s="47"/>
    </row>
    <row r="38" spans="1:17" x14ac:dyDescent="0.3">
      <c r="F38" s="26"/>
      <c r="G38" s="26"/>
      <c r="H38" s="26"/>
    </row>
    <row r="39" spans="1:17" ht="14.4" x14ac:dyDescent="0.3">
      <c r="I39" s="24" t="s">
        <v>49</v>
      </c>
      <c r="J39" s="1" t="s">
        <v>46</v>
      </c>
      <c r="K39" s="24" t="s">
        <v>51</v>
      </c>
      <c r="L39" s="1" t="s">
        <v>41</v>
      </c>
      <c r="O39" s="30"/>
      <c r="P39" s="26"/>
      <c r="Q39" s="26"/>
    </row>
    <row r="40" spans="1:17" x14ac:dyDescent="0.3">
      <c r="O40" s="26"/>
      <c r="P40" s="26"/>
      <c r="Q40" s="26"/>
    </row>
    <row r="41" spans="1:17" ht="14.4" x14ac:dyDescent="0.3">
      <c r="I41" s="24" t="s">
        <v>49</v>
      </c>
      <c r="J41" s="1" t="s">
        <v>47</v>
      </c>
      <c r="K41" s="24" t="s">
        <v>51</v>
      </c>
      <c r="L41" s="1" t="s">
        <v>41</v>
      </c>
      <c r="N41" s="24"/>
      <c r="O41" s="30"/>
      <c r="P41" s="26"/>
      <c r="Q41" s="26"/>
    </row>
    <row r="42" spans="1:17" ht="14.4" x14ac:dyDescent="0.3">
      <c r="B42" s="24"/>
      <c r="E42" s="24"/>
      <c r="F42" s="26"/>
      <c r="G42" s="26"/>
      <c r="H42" s="26"/>
    </row>
    <row r="43" spans="1:17" ht="14.4" x14ac:dyDescent="0.3">
      <c r="A43" s="22" t="s">
        <v>42</v>
      </c>
      <c r="B43" s="24" t="s">
        <v>94</v>
      </c>
      <c r="C43" s="1" t="s">
        <v>78</v>
      </c>
      <c r="D43" s="1">
        <v>3</v>
      </c>
      <c r="E43" s="24" t="s">
        <v>93</v>
      </c>
      <c r="F43" s="26" t="s">
        <v>82</v>
      </c>
      <c r="G43" s="35" t="s">
        <v>53</v>
      </c>
      <c r="H43" s="36">
        <v>39</v>
      </c>
      <c r="I43" s="37" t="s">
        <v>54</v>
      </c>
      <c r="J43" s="49">
        <v>163</v>
      </c>
      <c r="L43" s="26"/>
      <c r="M43" s="26"/>
    </row>
    <row r="44" spans="1:17" ht="14.4" x14ac:dyDescent="0.3">
      <c r="A44" s="42" t="s">
        <v>42</v>
      </c>
      <c r="B44" s="24" t="s">
        <v>94</v>
      </c>
      <c r="C44" s="1" t="s">
        <v>78</v>
      </c>
      <c r="D44" s="1">
        <v>3</v>
      </c>
      <c r="E44" s="24" t="s">
        <v>93</v>
      </c>
      <c r="F44" s="42" t="s">
        <v>82</v>
      </c>
      <c r="G44" s="35" t="s">
        <v>6</v>
      </c>
      <c r="H44" s="48"/>
      <c r="I44" s="37"/>
      <c r="J44" s="37"/>
      <c r="L44" s="26"/>
      <c r="M44" s="41"/>
    </row>
    <row r="45" spans="1:17" ht="14.4" x14ac:dyDescent="0.3">
      <c r="A45" s="42" t="s">
        <v>42</v>
      </c>
      <c r="B45" s="24" t="s">
        <v>94</v>
      </c>
      <c r="C45" s="1" t="s">
        <v>78</v>
      </c>
      <c r="D45" s="1">
        <v>3</v>
      </c>
      <c r="E45" s="24" t="s">
        <v>93</v>
      </c>
      <c r="F45" s="42" t="s">
        <v>82</v>
      </c>
      <c r="G45" s="35" t="s">
        <v>7</v>
      </c>
      <c r="H45" s="48"/>
      <c r="I45" s="37"/>
      <c r="J45" s="37"/>
      <c r="L45" s="26"/>
      <c r="M45" s="41"/>
    </row>
    <row r="46" spans="1:17" ht="14.4" x14ac:dyDescent="0.3">
      <c r="A46" s="42" t="s">
        <v>42</v>
      </c>
      <c r="B46" s="24" t="s">
        <v>94</v>
      </c>
      <c r="C46" s="1" t="s">
        <v>78</v>
      </c>
      <c r="D46" s="1">
        <v>3</v>
      </c>
      <c r="E46" s="24" t="s">
        <v>93</v>
      </c>
      <c r="F46" s="42" t="s">
        <v>82</v>
      </c>
      <c r="G46" s="35" t="s">
        <v>5</v>
      </c>
      <c r="H46" s="36">
        <v>1450</v>
      </c>
      <c r="I46" s="37"/>
      <c r="J46" s="37"/>
      <c r="L46" s="26"/>
      <c r="M46" s="41"/>
    </row>
    <row r="47" spans="1:17" ht="14.4" x14ac:dyDescent="0.3">
      <c r="A47" s="42" t="s">
        <v>42</v>
      </c>
      <c r="B47" s="24" t="s">
        <v>94</v>
      </c>
      <c r="C47" s="1" t="s">
        <v>78</v>
      </c>
      <c r="D47" s="1">
        <v>3</v>
      </c>
      <c r="E47" s="24" t="s">
        <v>93</v>
      </c>
      <c r="F47" s="42" t="s">
        <v>82</v>
      </c>
      <c r="G47" s="38" t="s">
        <v>55</v>
      </c>
      <c r="H47" s="43">
        <v>7.4214999999999996E-7</v>
      </c>
      <c r="I47" s="39"/>
      <c r="L47" s="26"/>
      <c r="M47" s="41"/>
    </row>
    <row r="48" spans="1:17" ht="14.4" x14ac:dyDescent="0.3">
      <c r="A48" s="42" t="s">
        <v>42</v>
      </c>
      <c r="B48" s="24" t="s">
        <v>94</v>
      </c>
      <c r="C48" s="1" t="s">
        <v>78</v>
      </c>
      <c r="D48" s="1">
        <v>3</v>
      </c>
      <c r="E48" s="24" t="s">
        <v>93</v>
      </c>
      <c r="F48" s="42" t="s">
        <v>82</v>
      </c>
      <c r="G48" s="39" t="s">
        <v>56</v>
      </c>
      <c r="H48" s="44">
        <v>-1.27498E-4</v>
      </c>
      <c r="I48" s="40"/>
      <c r="L48" s="26"/>
      <c r="M48" s="41"/>
    </row>
    <row r="49" spans="1:13" ht="14.4" x14ac:dyDescent="0.3">
      <c r="A49" s="42" t="s">
        <v>42</v>
      </c>
      <c r="B49" s="24" t="s">
        <v>94</v>
      </c>
      <c r="C49" s="1" t="s">
        <v>78</v>
      </c>
      <c r="D49" s="1">
        <v>3</v>
      </c>
      <c r="E49" s="24" t="s">
        <v>93</v>
      </c>
      <c r="F49" s="42" t="s">
        <v>82</v>
      </c>
      <c r="G49" s="39" t="s">
        <v>57</v>
      </c>
      <c r="H49" s="44">
        <v>3.1112959999999998E-4</v>
      </c>
      <c r="I49" s="40"/>
      <c r="L49" s="26"/>
      <c r="M49" s="41"/>
    </row>
    <row r="50" spans="1:13" ht="14.4" x14ac:dyDescent="0.3">
      <c r="A50" s="42" t="s">
        <v>42</v>
      </c>
      <c r="B50" s="24" t="s">
        <v>94</v>
      </c>
      <c r="C50" s="1" t="s">
        <v>78</v>
      </c>
      <c r="D50" s="1">
        <v>3</v>
      </c>
      <c r="E50" s="24" t="s">
        <v>93</v>
      </c>
      <c r="F50" s="42" t="s">
        <v>82</v>
      </c>
      <c r="G50" s="39" t="s">
        <v>58</v>
      </c>
      <c r="H50" s="44">
        <v>-4.7930340000000002E-6</v>
      </c>
      <c r="I50" s="40"/>
      <c r="L50" s="26"/>
      <c r="M50" s="41"/>
    </row>
    <row r="51" spans="1:13" ht="14.4" x14ac:dyDescent="0.3">
      <c r="A51" s="42" t="s">
        <v>42</v>
      </c>
      <c r="B51" s="24" t="s">
        <v>94</v>
      </c>
      <c r="C51" s="1" t="s">
        <v>78</v>
      </c>
      <c r="D51" s="1">
        <v>3</v>
      </c>
      <c r="E51" s="24" t="s">
        <v>93</v>
      </c>
      <c r="F51" s="42" t="s">
        <v>82</v>
      </c>
      <c r="G51" s="39" t="s">
        <v>59</v>
      </c>
      <c r="H51" s="44">
        <v>2.102939E-7</v>
      </c>
      <c r="I51" s="40"/>
      <c r="L51" s="26"/>
      <c r="M51" s="41"/>
    </row>
    <row r="52" spans="1:13" ht="14.4" x14ac:dyDescent="0.3">
      <c r="A52" s="42" t="s">
        <v>42</v>
      </c>
      <c r="B52" s="24" t="s">
        <v>94</v>
      </c>
      <c r="C52" s="1" t="s">
        <v>78</v>
      </c>
      <c r="D52" s="1">
        <v>3</v>
      </c>
      <c r="E52" s="24" t="s">
        <v>93</v>
      </c>
      <c r="F52" s="42" t="s">
        <v>82</v>
      </c>
      <c r="G52" s="39" t="s">
        <v>60</v>
      </c>
      <c r="H52" s="43">
        <v>-70.319659999999999</v>
      </c>
      <c r="I52" s="40"/>
      <c r="L52" s="26"/>
      <c r="M52" s="41"/>
    </row>
    <row r="53" spans="1:13" ht="14.4" x14ac:dyDescent="0.3">
      <c r="A53" s="42" t="s">
        <v>42</v>
      </c>
      <c r="B53" s="24" t="s">
        <v>94</v>
      </c>
      <c r="C53" s="1" t="s">
        <v>78</v>
      </c>
      <c r="D53" s="1">
        <v>3</v>
      </c>
      <c r="E53" s="24" t="s">
        <v>93</v>
      </c>
      <c r="F53" s="42" t="s">
        <v>82</v>
      </c>
      <c r="G53" s="39" t="s">
        <v>61</v>
      </c>
      <c r="H53" s="43">
        <v>5.0888830000000003E-2</v>
      </c>
      <c r="I53" s="40"/>
      <c r="L53" s="26"/>
      <c r="M53" s="41"/>
    </row>
    <row r="54" spans="1:13" ht="14.4" x14ac:dyDescent="0.3">
      <c r="A54" s="42" t="s">
        <v>42</v>
      </c>
      <c r="B54" s="24" t="s">
        <v>94</v>
      </c>
      <c r="C54" s="1" t="s">
        <v>78</v>
      </c>
      <c r="D54" s="1">
        <v>3</v>
      </c>
      <c r="E54" s="24" t="s">
        <v>93</v>
      </c>
      <c r="F54" s="42" t="s">
        <v>82</v>
      </c>
      <c r="G54" s="39" t="s">
        <v>62</v>
      </c>
      <c r="H54" s="43">
        <v>-4.9473889999999998E-7</v>
      </c>
      <c r="I54" s="40"/>
      <c r="L54" s="26"/>
      <c r="M54" s="41"/>
    </row>
    <row r="55" spans="1:13" ht="14.4" x14ac:dyDescent="0.3">
      <c r="A55" s="42" t="s">
        <v>42</v>
      </c>
      <c r="B55" s="24" t="s">
        <v>94</v>
      </c>
      <c r="C55" s="1" t="s">
        <v>78</v>
      </c>
      <c r="D55" s="1">
        <v>3</v>
      </c>
      <c r="E55" s="24" t="s">
        <v>93</v>
      </c>
      <c r="F55" s="42" t="s">
        <v>82</v>
      </c>
      <c r="G55" s="39" t="s">
        <v>63</v>
      </c>
      <c r="H55" s="43">
        <v>524920.1</v>
      </c>
      <c r="I55" s="40"/>
      <c r="L55" s="26"/>
      <c r="M55" s="41"/>
    </row>
    <row r="56" spans="1:13" ht="14.4" x14ac:dyDescent="0.3">
      <c r="A56" s="42" t="s">
        <v>42</v>
      </c>
      <c r="B56" s="24" t="s">
        <v>94</v>
      </c>
      <c r="C56" s="1" t="s">
        <v>78</v>
      </c>
      <c r="D56" s="1">
        <v>3</v>
      </c>
      <c r="E56" s="24" t="s">
        <v>93</v>
      </c>
      <c r="F56" s="42" t="s">
        <v>82</v>
      </c>
      <c r="G56" s="39" t="s">
        <v>64</v>
      </c>
      <c r="H56" s="43">
        <v>3.2037740000000001</v>
      </c>
      <c r="I56" s="40"/>
      <c r="L56" s="26"/>
      <c r="M56" s="41"/>
    </row>
    <row r="57" spans="1:13" ht="14.4" x14ac:dyDescent="0.3">
      <c r="A57" s="42" t="s">
        <v>42</v>
      </c>
      <c r="B57" s="24" t="s">
        <v>94</v>
      </c>
      <c r="C57" s="1" t="s">
        <v>78</v>
      </c>
      <c r="D57" s="1">
        <v>3</v>
      </c>
      <c r="E57" s="24" t="s">
        <v>93</v>
      </c>
      <c r="F57" s="42" t="s">
        <v>82</v>
      </c>
      <c r="G57" s="39" t="s">
        <v>65</v>
      </c>
      <c r="H57" s="43">
        <v>1.9005500000000002E-2</v>
      </c>
      <c r="I57" s="40"/>
      <c r="L57" s="26"/>
      <c r="M57" s="41"/>
    </row>
    <row r="58" spans="1:13" ht="14.4" x14ac:dyDescent="0.3">
      <c r="A58" s="42" t="s">
        <v>42</v>
      </c>
      <c r="B58" s="24" t="s">
        <v>94</v>
      </c>
      <c r="C58" s="1" t="s">
        <v>78</v>
      </c>
      <c r="D58" s="1">
        <v>3</v>
      </c>
      <c r="E58" s="24" t="s">
        <v>93</v>
      </c>
      <c r="F58" s="42" t="s">
        <v>82</v>
      </c>
      <c r="G58" s="39" t="s">
        <v>66</v>
      </c>
      <c r="H58" s="43">
        <v>25.09337</v>
      </c>
      <c r="I58" s="40"/>
      <c r="L58" s="26"/>
      <c r="M58" s="41"/>
    </row>
    <row r="59" spans="1:13" ht="14.4" x14ac:dyDescent="0.3">
      <c r="A59" s="42" t="s">
        <v>42</v>
      </c>
      <c r="B59" s="24" t="s">
        <v>94</v>
      </c>
      <c r="C59" s="1" t="s">
        <v>78</v>
      </c>
      <c r="D59" s="1">
        <v>3</v>
      </c>
      <c r="E59" s="24" t="s">
        <v>93</v>
      </c>
      <c r="F59" s="42" t="s">
        <v>82</v>
      </c>
      <c r="G59" s="39" t="s">
        <v>67</v>
      </c>
      <c r="H59" s="43">
        <v>3.6749999999999999E-3</v>
      </c>
      <c r="I59" s="40"/>
      <c r="L59" s="26"/>
      <c r="M59" s="41"/>
    </row>
    <row r="60" spans="1:13" ht="14.4" x14ac:dyDescent="0.3">
      <c r="A60" s="42" t="s">
        <v>42</v>
      </c>
      <c r="B60" s="24" t="s">
        <v>94</v>
      </c>
      <c r="C60" s="1" t="s">
        <v>78</v>
      </c>
      <c r="D60" s="1">
        <v>3</v>
      </c>
      <c r="E60" s="24" t="s">
        <v>93</v>
      </c>
      <c r="F60" s="42" t="s">
        <v>82</v>
      </c>
      <c r="G60" s="39" t="s">
        <v>68</v>
      </c>
      <c r="H60" s="43">
        <v>0</v>
      </c>
      <c r="I60" s="40"/>
      <c r="L60" s="26"/>
      <c r="M60" s="41"/>
    </row>
    <row r="61" spans="1:13" ht="14.4" x14ac:dyDescent="0.3">
      <c r="A61" s="42" t="s">
        <v>42</v>
      </c>
      <c r="B61" s="24" t="s">
        <v>94</v>
      </c>
      <c r="C61" s="1" t="s">
        <v>78</v>
      </c>
      <c r="D61" s="1">
        <v>3</v>
      </c>
      <c r="E61" s="24" t="s">
        <v>93</v>
      </c>
      <c r="F61" s="42" t="s">
        <v>82</v>
      </c>
      <c r="G61" s="39" t="s">
        <v>69</v>
      </c>
      <c r="H61" s="44">
        <v>0.20313410000000001</v>
      </c>
      <c r="I61" s="40"/>
      <c r="L61" s="26"/>
      <c r="M61" s="41"/>
    </row>
    <row r="62" spans="1:13" ht="14.4" x14ac:dyDescent="0.3">
      <c r="A62" s="42" t="s">
        <v>42</v>
      </c>
      <c r="B62" s="24" t="s">
        <v>94</v>
      </c>
      <c r="C62" s="1" t="s">
        <v>78</v>
      </c>
      <c r="D62" s="1">
        <v>3</v>
      </c>
      <c r="E62" s="24" t="s">
        <v>93</v>
      </c>
      <c r="F62" s="42" t="s">
        <v>82</v>
      </c>
      <c r="G62" s="39" t="s">
        <v>70</v>
      </c>
      <c r="H62" s="44">
        <v>4.4707310000000004E-3</v>
      </c>
      <c r="I62" s="40"/>
      <c r="L62" s="26"/>
      <c r="M62" s="41"/>
    </row>
    <row r="63" spans="1:13" ht="14.4" x14ac:dyDescent="0.3">
      <c r="A63" s="42" t="s">
        <v>42</v>
      </c>
      <c r="B63" s="24" t="s">
        <v>94</v>
      </c>
      <c r="C63" s="1" t="s">
        <v>78</v>
      </c>
      <c r="D63" s="1">
        <v>3</v>
      </c>
      <c r="E63" s="24" t="s">
        <v>93</v>
      </c>
      <c r="F63" s="42" t="s">
        <v>82</v>
      </c>
      <c r="G63" s="39" t="s">
        <v>71</v>
      </c>
      <c r="H63" s="44">
        <v>-1.5900840000000002E-11</v>
      </c>
      <c r="I63" s="40"/>
      <c r="L63" s="26"/>
      <c r="M63" s="41"/>
    </row>
    <row r="64" spans="1:13" ht="14.4" x14ac:dyDescent="0.3">
      <c r="A64" s="42" t="s">
        <v>42</v>
      </c>
      <c r="B64" s="24" t="s">
        <v>94</v>
      </c>
      <c r="C64" s="1" t="s">
        <v>78</v>
      </c>
      <c r="D64" s="1">
        <v>3</v>
      </c>
      <c r="E64" s="24" t="s">
        <v>93</v>
      </c>
      <c r="F64" s="42" t="s">
        <v>82</v>
      </c>
      <c r="G64" s="39" t="s">
        <v>72</v>
      </c>
      <c r="H64" s="43">
        <v>-0.99648789999999998</v>
      </c>
      <c r="I64" s="40"/>
      <c r="L64" s="26"/>
      <c r="M64" s="41"/>
    </row>
    <row r="65" spans="1:13" ht="14.4" x14ac:dyDescent="0.3">
      <c r="A65" s="42" t="s">
        <v>42</v>
      </c>
      <c r="B65" s="24" t="s">
        <v>94</v>
      </c>
      <c r="C65" s="1" t="s">
        <v>78</v>
      </c>
      <c r="D65" s="1">
        <v>3</v>
      </c>
      <c r="E65" s="24" t="s">
        <v>93</v>
      </c>
      <c r="F65" s="42" t="s">
        <v>82</v>
      </c>
      <c r="G65" s="39" t="s">
        <v>73</v>
      </c>
      <c r="H65" s="43">
        <v>0.1641842</v>
      </c>
      <c r="I65" s="40"/>
      <c r="L65" s="26"/>
      <c r="M65" s="41"/>
    </row>
    <row r="66" spans="1:13" ht="14.4" x14ac:dyDescent="0.3">
      <c r="A66" s="42" t="s">
        <v>42</v>
      </c>
      <c r="B66" s="24" t="s">
        <v>94</v>
      </c>
      <c r="C66" s="1" t="s">
        <v>78</v>
      </c>
      <c r="D66" s="1">
        <v>3</v>
      </c>
      <c r="E66" s="24" t="s">
        <v>93</v>
      </c>
      <c r="F66" s="42" t="s">
        <v>82</v>
      </c>
      <c r="G66" s="39" t="s">
        <v>74</v>
      </c>
      <c r="H66" s="43">
        <v>-5.3294699999999998E-4</v>
      </c>
      <c r="I66" s="40"/>
      <c r="L66" s="26"/>
      <c r="M66" s="41"/>
    </row>
    <row r="67" spans="1:13" ht="14.4" x14ac:dyDescent="0.3">
      <c r="A67" s="42" t="s">
        <v>42</v>
      </c>
      <c r="B67" s="24" t="s">
        <v>94</v>
      </c>
      <c r="C67" s="1" t="s">
        <v>78</v>
      </c>
      <c r="D67" s="1">
        <v>3</v>
      </c>
      <c r="E67" s="24" t="s">
        <v>93</v>
      </c>
      <c r="F67" s="42" t="s">
        <v>82</v>
      </c>
      <c r="G67" s="39" t="s">
        <v>75</v>
      </c>
      <c r="H67" s="43">
        <v>6.609059E-5</v>
      </c>
      <c r="I67" s="40"/>
      <c r="L67" s="26"/>
      <c r="M67" s="41"/>
    </row>
    <row r="68" spans="1:13" ht="14.4" x14ac:dyDescent="0.3">
      <c r="A68" s="42" t="s">
        <v>42</v>
      </c>
      <c r="B68" s="24" t="s">
        <v>94</v>
      </c>
      <c r="C68" s="1" t="s">
        <v>78</v>
      </c>
      <c r="D68" s="1">
        <v>3</v>
      </c>
      <c r="E68" s="24" t="s">
        <v>93</v>
      </c>
      <c r="F68" s="42" t="s">
        <v>82</v>
      </c>
      <c r="G68" s="39" t="s">
        <v>76</v>
      </c>
      <c r="H68" s="43">
        <v>-9.5700000000000003E-8</v>
      </c>
      <c r="I68" s="40"/>
      <c r="L68" s="26"/>
      <c r="M68" s="41"/>
    </row>
    <row r="69" spans="1:13" ht="14.4" x14ac:dyDescent="0.3">
      <c r="A69" s="42" t="s">
        <v>42</v>
      </c>
      <c r="B69" s="24" t="s">
        <v>94</v>
      </c>
      <c r="C69" s="1" t="s">
        <v>78</v>
      </c>
      <c r="D69" s="1">
        <v>3</v>
      </c>
      <c r="E69" s="24" t="s">
        <v>93</v>
      </c>
      <c r="F69" s="42" t="s">
        <v>82</v>
      </c>
      <c r="G69" s="39" t="s">
        <v>77</v>
      </c>
      <c r="H69" s="43">
        <v>3.2499999999999998E-6</v>
      </c>
      <c r="I69" s="40"/>
      <c r="L69" s="26"/>
      <c r="M69" s="41"/>
    </row>
    <row r="70" spans="1:13" ht="14.4" x14ac:dyDescent="0.3">
      <c r="B70" s="24"/>
      <c r="E70" s="24"/>
      <c r="F70" s="26"/>
      <c r="G70" s="26"/>
      <c r="H70" s="26"/>
    </row>
    <row r="71" spans="1:13" ht="14.4" x14ac:dyDescent="0.3">
      <c r="A71" s="22" t="s">
        <v>45</v>
      </c>
      <c r="B71" s="24" t="s">
        <v>94</v>
      </c>
      <c r="C71" s="1" t="s">
        <v>78</v>
      </c>
      <c r="D71" s="1">
        <v>3</v>
      </c>
      <c r="E71" s="24"/>
      <c r="F71" s="45" t="s">
        <v>48</v>
      </c>
      <c r="G71" s="29"/>
      <c r="H71" s="29"/>
      <c r="I71" s="23"/>
    </row>
    <row r="72" spans="1:13" ht="14.4" x14ac:dyDescent="0.3">
      <c r="A72" s="22" t="s">
        <v>43</v>
      </c>
      <c r="B72" s="24" t="s">
        <v>94</v>
      </c>
      <c r="C72" s="1" t="s">
        <v>78</v>
      </c>
      <c r="D72" s="1">
        <v>3</v>
      </c>
      <c r="E72" s="24" t="s">
        <v>83</v>
      </c>
      <c r="F72" s="28" t="s">
        <v>80</v>
      </c>
      <c r="G72" s="26"/>
      <c r="H72" s="26"/>
      <c r="I72" s="23"/>
    </row>
    <row r="73" spans="1:13" ht="14.4" x14ac:dyDescent="0.3">
      <c r="A73" s="22" t="s">
        <v>44</v>
      </c>
      <c r="B73" s="24" t="s">
        <v>94</v>
      </c>
      <c r="C73" s="1" t="s">
        <v>78</v>
      </c>
      <c r="D73" s="1">
        <v>3</v>
      </c>
      <c r="E73" s="24" t="s">
        <v>84</v>
      </c>
      <c r="F73" s="28" t="s">
        <v>81</v>
      </c>
      <c r="G73" s="26"/>
      <c r="H73" s="26"/>
      <c r="I73" s="23"/>
    </row>
    <row r="74" spans="1:13" x14ac:dyDescent="0.3">
      <c r="F74" s="26"/>
      <c r="G74" s="26"/>
      <c r="H74" s="26"/>
    </row>
    <row r="75" spans="1:13" x14ac:dyDescent="0.3">
      <c r="F75" s="26"/>
      <c r="G75" s="26"/>
      <c r="H75" s="26"/>
    </row>
    <row r="76" spans="1:13" x14ac:dyDescent="0.3">
      <c r="F76" s="26"/>
      <c r="G76" s="26"/>
      <c r="H76" s="26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Moorings</vt:lpstr>
      <vt:lpstr>Asset_Cal_Info</vt:lpstr>
    </vt:vector>
  </TitlesOfParts>
  <Company>Raytheon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lgarzio</cp:lastModifiedBy>
  <dcterms:created xsi:type="dcterms:W3CDTF">2015-02-22T17:16:37Z</dcterms:created>
  <dcterms:modified xsi:type="dcterms:W3CDTF">2016-11-21T18:13:55Z</dcterms:modified>
</cp:coreProperties>
</file>