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CE_mod\"/>
    </mc:Choice>
  </mc:AlternateContent>
  <bookViews>
    <workbookView xWindow="-12" yWindow="-12" windowWidth="12720" windowHeight="1240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Asset_Cal_Info!$A$1:$H$29</definedName>
    <definedName name="_xlnm._FilterDatabase">Asset_Cal_Info!$A$1:$H$29</definedName>
    <definedName name="_FilterDatabase_0">Moorings!#REF!</definedName>
    <definedName name="_FilterDatabase_0_0">Moorings!$B$1:$K$84</definedName>
    <definedName name="_FilterDatabase_0_0_0">Moorings!#REF!</definedName>
    <definedName name="_FilterDatabase_0_0_0_0">Moorings!$B$1:$K$84</definedName>
    <definedName name="_FilterDatabase_0_0_0_0_0">Asset_Cal_Info!$A$1:$H$1</definedName>
    <definedName name="_FilterDatabase_0_0_0_0_0_0">Asset_Cal_Info!$A$1:$H$399</definedName>
    <definedName name="_FilterDatabase_0_0_0_0_0_0_0">Asset_Cal_Info!$A$1:$H$1</definedName>
    <definedName name="_FilterDatabase_0_0_0_0_0_0_0_0">Asset_Cal_Info!$A$1:$H$399</definedName>
    <definedName name="_FilterDatabase_0_0_0_0_1">Asset_Cal_Info!$A$1:$H$399</definedName>
    <definedName name="_FilterDatabase_0_0_0_1">Asset_Cal_Info!$A$1:$H$1</definedName>
    <definedName name="_FilterDatabase_0_0_1">Asset_Cal_Info!$A$1:$H$399</definedName>
    <definedName name="_FilterDatabase_0_1">Asset_Cal_Info!$A$1:$H$1</definedName>
    <definedName name="_FilterDatabase_1">Asset_Cal_Info!$A$1:$H$29</definedName>
    <definedName name="_FilterDatabase_1_1">Asset_Cal_Info!$A$1:$H$1</definedName>
    <definedName name="_FilterDatabase_1_1_1">Moorings!$B$1:$K$84</definedName>
    <definedName name="_FilterDatabase_2">Asset_Cal_Info!$A$1:$H$399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<sst xmlns="http://schemas.openxmlformats.org/spreadsheetml/2006/main" count="185" uniqueCount="78">
  <si>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</si>
  <si>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</si>
  <si>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</si>
  <si>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</si>
  <si>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</si>
  <si>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</si>
  <si>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</si>
  <si>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</si>
  <si>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</si>
  <si>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</si>
  <si>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</si>
  <si>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</si>
  <si>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</si>
  <si>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</si>
  <si>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</si>
  <si>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</si>
  <si>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</si>
  <si>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</si>
  <si>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</si>
  <si>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</si>
  <si>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</si>
  <si>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</si>
  <si>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</si>
  <si>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</si>
  <si>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</si>
  <si>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</si>
  <si>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</si>
  <si>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</si>
  <si>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</si>
  <si>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</si>
  <si>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</si>
  <si>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</si>
  <si>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</si>
  <si>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</si>
  <si>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</si>
  <si>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</si>
  <si>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</si>
  <si>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</si>
  <si>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</si>
  <si>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</si>
  <si>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CE09OSPM-00001</t>
  </si>
  <si>
    <t>EA01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</si>
  <si>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</si>
  <si>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</si>
  <si>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</si>
  <si>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</si>
  <si>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</si>
  <si>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</si>
  <si>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</si>
  <si>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</si>
  <si>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</si>
  <si>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</si>
  <si>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</si>
  <si>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</si>
  <si>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CE09OSPM-SBS01-00-RTE000000</t>
  </si>
  <si>
    <t>CE09OSPM-WFP01-00-WFPENG000</t>
  </si>
  <si>
    <t>OSPM-00001-STC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</si>
  <si>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</si>
  <si>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</si>
  <si>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</si>
  <si>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</si>
  <si>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</si>
  <si>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r>
      <t>CE09OSPM-WFP01-</t>
    </r>
    <r>
      <rPr>
        <sz val="11"/>
        <color rgb="FFFF0000"/>
        <rFont val="DejaVu Sans Mono"/>
      </rPr>
      <t>01</t>
    </r>
    <r>
      <rPr>
        <sz val="11"/>
        <color rgb="FF000000"/>
        <rFont val="DejaVu Sans Mono"/>
        <family val="3"/>
        <charset val="1"/>
      </rPr>
      <t>-VEL3DK000</t>
    </r>
  </si>
  <si>
    <r>
      <t>Measured signal output of fluormeter in clean water with black tape over the detector [counts]  Found in the</t>
    </r>
    <r>
      <rPr>
        <i/>
        <sz val="10"/>
        <color rgb="FFFF0000"/>
        <rFont val="Calibri"/>
        <family val="2"/>
        <scheme val="minor"/>
      </rPr>
      <t xml:space="preserve"> ECO Chlorophyll Fluorometer Characterization</t>
    </r>
    <r>
      <rPr>
        <sz val="10"/>
        <color rgb="FFFF0000"/>
        <rFont val="Calibri"/>
        <family val="2"/>
        <scheme val="minor"/>
      </rPr>
      <t xml:space="preserve"> Sheet  or QCT capture file as M2d</t>
    </r>
  </si>
  <si>
    <t>Constant; chi factor</t>
  </si>
  <si>
    <t>Mooring OOIBARCODE</t>
  </si>
  <si>
    <t>A00225</t>
  </si>
  <si>
    <t>Sensor OOIBARCODE</t>
  </si>
  <si>
    <t>ML12991-03</t>
  </si>
  <si>
    <t>N00050</t>
  </si>
  <si>
    <t>N00052</t>
  </si>
  <si>
    <t>N00054</t>
  </si>
  <si>
    <t>N00051</t>
  </si>
  <si>
    <t>43-2496</t>
  </si>
  <si>
    <t>N00055</t>
  </si>
  <si>
    <r>
      <t>46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51.104' N</t>
    </r>
  </si>
  <si>
    <r>
      <t>124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58.287' W</t>
    </r>
  </si>
  <si>
    <t>A00285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</si>
</sst>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DejaVu Sans Mono"/>
    </font>
    <font>
      <sz val="12"/>
      <color rgb="FF000000"/>
      <name val="Calibri"/>
      <family val="2"/>
    </font>
    <font>
      <sz val="11"/>
      <color rgb="FFFF0000"/>
      <name val="DejaVu Sans Mono"/>
      <family val="3"/>
      <charset val="1"/>
    </font>
    <font>
      <sz val="11"/>
      <color rgb="FFFF0000"/>
      <name val="DejaVu Sans Mono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1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/>
    <xf numFmtId="20" fontId="1" fillId="0" borderId="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11" fontId="6" fillId="0" borderId="0" xfId="0" applyNumberFormat="1" applyFont="1" applyFill="1" applyAlignment="1">
      <alignment horizontal="right" vertical="center"/>
    </xf>
    <xf numFmtId="11" fontId="2" fillId="0" borderId="0" xfId="0" applyNumberFormat="1" applyFont="1" applyFill="1" applyAlignment="1">
      <alignment horizontal="right" vertical="center"/>
    </xf>
    <xf numFmtId="0" fontId="10" fillId="0" borderId="0" xfId="1" applyFont="1" applyFill="1" applyBorder="1"/>
    <xf numFmtId="0" fontId="11" fillId="0" borderId="0" xfId="0" applyFont="1"/>
    <xf numFmtId="164" fontId="10" fillId="0" borderId="0" xfId="1" applyNumberFormat="1" applyFont="1" applyFill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3" borderId="0" xfId="0" applyNumberForma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workbookViewId="0">
      <selection activeCell="B1" sqref="B1:L1"/>
    </sheetView>
  </sheetViews>
  <sheetFormatPr defaultRowHeight="14.4"/>
  <cols>
    <col min="1" max="1" width="13.6640625" customWidth="1"/>
    <col min="2" max="2" width="37.88671875"/>
    <col min="3" max="3" width="39.44140625"/>
    <col min="4" max="4" width="14.44140625" customWidth="1"/>
    <col min="5" max="5" width="24.109375" bestFit="1" customWidth="1"/>
    <col min="6" max="7" width="17.44140625"/>
    <col min="8" max="8" width="18.6640625"/>
    <col min="9" max="9" width="18.6640625" customWidth="1"/>
    <col min="10" max="10" width="17.88671875"/>
    <col min="11" max="11" width="12.6640625"/>
    <col min="12" max="12" width="51.6640625"/>
    <col min="13" max="13" width="12" bestFit="1" customWidth="1"/>
    <col min="14" max="14" width="10.6640625" bestFit="1" customWidth="1"/>
    <col min="15" max="1027" width="8.6640625"/>
  </cols>
  <sheetData>
    <row r="1" spans="1:14" ht="27.6">
      <c r="A1" s="26" t="s">
        <v>65</v>
      </c>
      <c r="B1" s="26" t="s">
        <v>0</v>
      </c>
      <c r="C1" s="26" t="s">
        <v>1</v>
      </c>
      <c r="D1" s="26" t="s">
        <v>32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</row>
    <row r="2" spans="1:14" ht="15.6">
      <c r="A2" t="s">
        <v>66</v>
      </c>
      <c r="B2" s="8" t="s">
        <v>34</v>
      </c>
      <c r="C2" s="8" t="s">
        <v>40</v>
      </c>
      <c r="D2" s="8">
        <v>1</v>
      </c>
      <c r="E2" s="1">
        <v>41747</v>
      </c>
      <c r="F2" s="10">
        <v>4.027777777777778E-2</v>
      </c>
      <c r="G2" s="1">
        <v>41866</v>
      </c>
      <c r="H2" s="2" t="s">
        <v>75</v>
      </c>
      <c r="I2" s="2" t="s">
        <v>76</v>
      </c>
      <c r="J2" s="2">
        <v>536.1</v>
      </c>
      <c r="K2" s="2" t="s">
        <v>41</v>
      </c>
      <c r="L2" s="3"/>
      <c r="M2" s="11">
        <f>((LEFT(H2,(FIND("°",H2,1)-1)))+(MID(H2,(FIND("°",H2,1)+1),(FIND("'",H2,1))-(FIND("°",H2,1)+1))/60))*(IF(RIGHT(H2,1)="N",1,-1))</f>
        <v>46.851733333333335</v>
      </c>
      <c r="N2" s="11">
        <f>((LEFT(I2,(FIND("°",I2,1)-1)))+(MID(I2,(FIND("°",I2,1)+1),(FIND("'",I2,1))-(FIND("°",I2,1)+1))/60))*(IF(RIGHT(I2,1)="E",1,-1))</f>
        <v>-124.97145</v>
      </c>
    </row>
    <row r="3" spans="1:14">
      <c r="E3" s="7"/>
      <c r="F3" s="7"/>
    </row>
    <row r="4" spans="1:14">
      <c r="E4" s="7"/>
      <c r="F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80" zoomScaleNormal="80" workbookViewId="0">
      <pane ySplit="1" topLeftCell="A2" activePane="bottomLeft" state="frozen"/>
      <selection pane="bottomLeft" activeCell="E33" sqref="E33"/>
    </sheetView>
  </sheetViews>
  <sheetFormatPr defaultRowHeight="14.4"/>
  <cols>
    <col min="1" max="1" width="36.88671875" bestFit="1" customWidth="1"/>
    <col min="2" max="2" width="17" customWidth="1"/>
    <col min="3" max="3" width="14.109375" customWidth="1"/>
    <col min="4" max="4" width="15.6640625" customWidth="1"/>
    <col min="5" max="5" width="15.44140625" customWidth="1"/>
    <col min="6" max="6" width="11.21875" customWidth="1"/>
    <col min="7" max="7" width="58.109375" bestFit="1" customWidth="1"/>
    <col min="8" max="8" width="28.44140625" bestFit="1" customWidth="1"/>
    <col min="9" max="9" width="28.44140625" customWidth="1"/>
    <col min="10" max="10" width="11.44140625"/>
    <col min="11" max="11" width="11.88671875"/>
    <col min="12" max="12" width="14.44140625"/>
    <col min="13" max="13" width="13.44140625"/>
    <col min="14" max="1028" width="8.6640625"/>
  </cols>
  <sheetData>
    <row r="1" spans="1:9" ht="27.6">
      <c r="A1" s="27" t="s">
        <v>0</v>
      </c>
      <c r="B1" s="27" t="s">
        <v>65</v>
      </c>
      <c r="C1" s="27" t="s">
        <v>10</v>
      </c>
      <c r="D1" s="27" t="s">
        <v>32</v>
      </c>
      <c r="E1" s="27" t="s">
        <v>67</v>
      </c>
      <c r="F1" s="27" t="s">
        <v>11</v>
      </c>
      <c r="G1" s="27" t="s">
        <v>12</v>
      </c>
      <c r="H1" s="27" t="s">
        <v>13</v>
      </c>
    </row>
    <row r="2" spans="1:9">
      <c r="A2" s="4" t="s">
        <v>35</v>
      </c>
      <c r="B2" t="s">
        <v>66</v>
      </c>
      <c r="C2" s="5" t="s">
        <v>40</v>
      </c>
      <c r="D2" s="5">
        <v>1</v>
      </c>
      <c r="E2" t="s">
        <v>72</v>
      </c>
      <c r="F2" s="29" t="s">
        <v>73</v>
      </c>
      <c r="G2" s="4" t="s">
        <v>16</v>
      </c>
      <c r="H2" s="15">
        <v>-847.09</v>
      </c>
      <c r="I2" s="23" t="s">
        <v>42</v>
      </c>
    </row>
    <row r="3" spans="1:9">
      <c r="A3" s="4" t="s">
        <v>35</v>
      </c>
      <c r="B3" t="s">
        <v>66</v>
      </c>
      <c r="C3" s="5" t="s">
        <v>40</v>
      </c>
      <c r="D3" s="5">
        <v>1</v>
      </c>
      <c r="E3" t="s">
        <v>72</v>
      </c>
      <c r="F3" s="29" t="s">
        <v>73</v>
      </c>
      <c r="G3" t="s">
        <v>14</v>
      </c>
      <c r="H3" s="16">
        <v>46.851733333333335</v>
      </c>
      <c r="I3" s="24"/>
    </row>
    <row r="4" spans="1:9">
      <c r="A4" s="4" t="s">
        <v>35</v>
      </c>
      <c r="B4" t="s">
        <v>66</v>
      </c>
      <c r="C4" s="5" t="s">
        <v>40</v>
      </c>
      <c r="D4" s="5">
        <v>1</v>
      </c>
      <c r="E4" t="s">
        <v>72</v>
      </c>
      <c r="F4" s="29" t="s">
        <v>73</v>
      </c>
      <c r="G4" s="4" t="s">
        <v>15</v>
      </c>
      <c r="H4" s="16">
        <v>-124.97145</v>
      </c>
      <c r="I4" s="24"/>
    </row>
    <row r="5" spans="1:9">
      <c r="A5" s="4" t="s">
        <v>35</v>
      </c>
      <c r="B5" t="s">
        <v>66</v>
      </c>
      <c r="C5" s="5" t="s">
        <v>40</v>
      </c>
      <c r="D5" s="5">
        <v>1</v>
      </c>
      <c r="E5" t="s">
        <v>72</v>
      </c>
      <c r="F5" s="29" t="s">
        <v>73</v>
      </c>
      <c r="G5" s="4" t="s">
        <v>17</v>
      </c>
      <c r="H5" s="17">
        <v>2.6792E-4</v>
      </c>
      <c r="I5" s="23" t="s">
        <v>43</v>
      </c>
    </row>
    <row r="6" spans="1:9">
      <c r="A6" s="4" t="s">
        <v>35</v>
      </c>
      <c r="B6" t="s">
        <v>66</v>
      </c>
      <c r="C6" s="5" t="s">
        <v>40</v>
      </c>
      <c r="D6" s="5">
        <v>1</v>
      </c>
      <c r="E6" t="s">
        <v>72</v>
      </c>
      <c r="F6" s="29" t="s">
        <v>73</v>
      </c>
      <c r="G6" s="4" t="s">
        <v>18</v>
      </c>
      <c r="H6" s="17">
        <v>-3.1055000000000002E-3</v>
      </c>
      <c r="I6" s="23" t="s">
        <v>44</v>
      </c>
    </row>
    <row r="7" spans="1:9">
      <c r="A7" s="4" t="s">
        <v>35</v>
      </c>
      <c r="B7" t="s">
        <v>66</v>
      </c>
      <c r="C7" s="5" t="s">
        <v>40</v>
      </c>
      <c r="D7" s="5">
        <v>1</v>
      </c>
      <c r="E7" t="s">
        <v>72</v>
      </c>
      <c r="F7" s="29" t="s">
        <v>73</v>
      </c>
      <c r="G7" s="4" t="s">
        <v>19</v>
      </c>
      <c r="H7" s="17">
        <v>1.8441E-4</v>
      </c>
      <c r="I7" s="23" t="s">
        <v>45</v>
      </c>
    </row>
    <row r="8" spans="1:9">
      <c r="A8" s="4" t="s">
        <v>35</v>
      </c>
      <c r="B8" t="s">
        <v>66</v>
      </c>
      <c r="C8" s="5" t="s">
        <v>40</v>
      </c>
      <c r="D8" s="5">
        <v>1</v>
      </c>
      <c r="E8" t="s">
        <v>72</v>
      </c>
      <c r="F8" s="29" t="s">
        <v>73</v>
      </c>
      <c r="G8" s="4" t="s">
        <v>20</v>
      </c>
      <c r="H8" s="17">
        <v>-3.2971000000000002E-6</v>
      </c>
      <c r="I8" s="23" t="s">
        <v>46</v>
      </c>
    </row>
    <row r="9" spans="1:9">
      <c r="A9" s="4" t="s">
        <v>35</v>
      </c>
      <c r="B9" t="s">
        <v>66</v>
      </c>
      <c r="C9" s="5" t="s">
        <v>40</v>
      </c>
      <c r="D9" s="5">
        <v>1</v>
      </c>
      <c r="E9" t="s">
        <v>72</v>
      </c>
      <c r="F9" s="29" t="s">
        <v>73</v>
      </c>
      <c r="G9" s="4" t="s">
        <v>21</v>
      </c>
      <c r="H9" s="17">
        <v>3.5999999999999997E-2</v>
      </c>
      <c r="I9" s="23" t="s">
        <v>47</v>
      </c>
    </row>
    <row r="10" spans="1:9">
      <c r="A10" s="4"/>
      <c r="B10" s="4"/>
      <c r="C10" s="5"/>
      <c r="D10" s="5"/>
      <c r="E10" s="5"/>
      <c r="F10" s="6"/>
      <c r="G10" s="4"/>
      <c r="H10" s="17"/>
    </row>
    <row r="11" spans="1:9">
      <c r="A11" s="4" t="s">
        <v>36</v>
      </c>
      <c r="B11" t="s">
        <v>66</v>
      </c>
      <c r="C11" s="5" t="s">
        <v>40</v>
      </c>
      <c r="D11" s="5">
        <v>1</v>
      </c>
      <c r="E11" t="s">
        <v>69</v>
      </c>
      <c r="F11" s="5">
        <v>110</v>
      </c>
      <c r="G11" s="4" t="s">
        <v>14</v>
      </c>
      <c r="H11" s="16">
        <v>46.851733333333335</v>
      </c>
    </row>
    <row r="12" spans="1:9">
      <c r="A12" s="4" t="s">
        <v>36</v>
      </c>
      <c r="B12" t="s">
        <v>66</v>
      </c>
      <c r="C12" s="5" t="s">
        <v>40</v>
      </c>
      <c r="D12" s="5">
        <v>1</v>
      </c>
      <c r="E12" t="s">
        <v>69</v>
      </c>
      <c r="F12" s="5">
        <v>110</v>
      </c>
      <c r="G12" s="4" t="s">
        <v>15</v>
      </c>
      <c r="H12" s="16">
        <v>-124.97145</v>
      </c>
    </row>
    <row r="13" spans="1:9">
      <c r="A13" s="4"/>
      <c r="B13" s="4"/>
      <c r="C13" s="5"/>
      <c r="D13" s="5"/>
      <c r="E13" s="5"/>
      <c r="F13" s="5"/>
      <c r="G13" s="4"/>
      <c r="H13" s="18"/>
    </row>
    <row r="14" spans="1:9">
      <c r="A14" s="4" t="s">
        <v>62</v>
      </c>
      <c r="B14" t="s">
        <v>66</v>
      </c>
      <c r="C14" s="5" t="s">
        <v>40</v>
      </c>
      <c r="D14" s="5">
        <v>1</v>
      </c>
      <c r="E14" t="s">
        <v>74</v>
      </c>
      <c r="F14" s="6">
        <v>100014</v>
      </c>
      <c r="G14" s="4" t="s">
        <v>22</v>
      </c>
      <c r="H14" s="16">
        <v>46.851733333333335</v>
      </c>
    </row>
    <row r="15" spans="1:9">
      <c r="A15" s="4" t="s">
        <v>62</v>
      </c>
      <c r="B15" t="s">
        <v>66</v>
      </c>
      <c r="C15" s="5" t="s">
        <v>40</v>
      </c>
      <c r="D15" s="5">
        <v>1</v>
      </c>
      <c r="E15" t="s">
        <v>74</v>
      </c>
      <c r="F15" s="6">
        <v>100014</v>
      </c>
      <c r="G15" s="4" t="s">
        <v>23</v>
      </c>
      <c r="H15" s="16">
        <v>-124.97145</v>
      </c>
    </row>
    <row r="16" spans="1:9">
      <c r="A16" s="4"/>
      <c r="B16" s="4"/>
      <c r="C16" s="5"/>
      <c r="D16" s="5"/>
      <c r="E16" s="5"/>
      <c r="F16" s="6"/>
      <c r="G16" s="4"/>
      <c r="H16" s="18"/>
    </row>
    <row r="17" spans="1:9">
      <c r="A17" s="4" t="s">
        <v>37</v>
      </c>
      <c r="B17" t="s">
        <v>66</v>
      </c>
      <c r="C17" s="5" t="s">
        <v>40</v>
      </c>
      <c r="D17" s="5">
        <v>1</v>
      </c>
      <c r="E17" t="s">
        <v>70</v>
      </c>
      <c r="F17" s="5">
        <v>1030</v>
      </c>
      <c r="G17" s="9" t="s">
        <v>58</v>
      </c>
      <c r="H17" s="19">
        <v>1.0760000000000001</v>
      </c>
      <c r="I17" s="5" t="s">
        <v>64</v>
      </c>
    </row>
    <row r="18" spans="1:9">
      <c r="A18" s="4" t="s">
        <v>37</v>
      </c>
      <c r="B18" t="s">
        <v>66</v>
      </c>
      <c r="C18" s="5" t="s">
        <v>40</v>
      </c>
      <c r="D18" s="5">
        <v>1</v>
      </c>
      <c r="E18" t="s">
        <v>70</v>
      </c>
      <c r="F18" s="5">
        <v>1030</v>
      </c>
      <c r="G18" s="4" t="s">
        <v>24</v>
      </c>
      <c r="H18" s="20">
        <v>49</v>
      </c>
      <c r="I18" s="25" t="s">
        <v>48</v>
      </c>
    </row>
    <row r="19" spans="1:9">
      <c r="A19" s="4" t="s">
        <v>37</v>
      </c>
      <c r="B19" t="s">
        <v>66</v>
      </c>
      <c r="C19" s="5" t="s">
        <v>40</v>
      </c>
      <c r="D19" s="5">
        <v>1</v>
      </c>
      <c r="E19" t="s">
        <v>70</v>
      </c>
      <c r="F19" s="5">
        <v>1030</v>
      </c>
      <c r="G19" s="4" t="s">
        <v>25</v>
      </c>
      <c r="H19" s="20">
        <v>51</v>
      </c>
      <c r="I19" s="25" t="s">
        <v>63</v>
      </c>
    </row>
    <row r="20" spans="1:9">
      <c r="A20" s="4" t="s">
        <v>37</v>
      </c>
      <c r="B20" t="s">
        <v>66</v>
      </c>
      <c r="C20" s="5" t="s">
        <v>40</v>
      </c>
      <c r="D20" s="5">
        <v>1</v>
      </c>
      <c r="E20" t="s">
        <v>70</v>
      </c>
      <c r="F20" s="5">
        <v>1030</v>
      </c>
      <c r="G20" s="4" t="s">
        <v>26</v>
      </c>
      <c r="H20" s="20">
        <v>50</v>
      </c>
      <c r="I20" s="25" t="s">
        <v>49</v>
      </c>
    </row>
    <row r="21" spans="1:9">
      <c r="A21" s="4" t="s">
        <v>37</v>
      </c>
      <c r="B21" t="s">
        <v>66</v>
      </c>
      <c r="C21" s="5" t="s">
        <v>40</v>
      </c>
      <c r="D21" s="5">
        <v>1</v>
      </c>
      <c r="E21" t="s">
        <v>70</v>
      </c>
      <c r="F21" s="5">
        <v>1030</v>
      </c>
      <c r="G21" s="9" t="s">
        <v>59</v>
      </c>
      <c r="H21" s="19">
        <v>3.9E-2</v>
      </c>
      <c r="I21" s="5" t="s">
        <v>33</v>
      </c>
    </row>
    <row r="22" spans="1:9">
      <c r="A22" s="4" t="s">
        <v>37</v>
      </c>
      <c r="B22" t="s">
        <v>66</v>
      </c>
      <c r="C22" s="5" t="s">
        <v>40</v>
      </c>
      <c r="D22" s="5">
        <v>1</v>
      </c>
      <c r="E22" t="s">
        <v>70</v>
      </c>
      <c r="F22" s="5">
        <v>1030</v>
      </c>
      <c r="G22" s="9" t="s">
        <v>60</v>
      </c>
      <c r="H22" s="19">
        <v>700</v>
      </c>
      <c r="I22" s="5" t="s">
        <v>33</v>
      </c>
    </row>
    <row r="23" spans="1:9">
      <c r="A23" s="4" t="s">
        <v>37</v>
      </c>
      <c r="B23" t="s">
        <v>66</v>
      </c>
      <c r="C23" s="5" t="s">
        <v>40</v>
      </c>
      <c r="D23" s="5">
        <v>1</v>
      </c>
      <c r="E23" t="s">
        <v>70</v>
      </c>
      <c r="F23" s="5">
        <v>1030</v>
      </c>
      <c r="G23" s="4" t="s">
        <v>27</v>
      </c>
      <c r="H23" s="20">
        <v>9.0399999999999994E-2</v>
      </c>
      <c r="I23" s="25" t="s">
        <v>50</v>
      </c>
    </row>
    <row r="24" spans="1:9">
      <c r="A24" s="4" t="s">
        <v>37</v>
      </c>
      <c r="B24" t="s">
        <v>66</v>
      </c>
      <c r="C24" s="5" t="s">
        <v>40</v>
      </c>
      <c r="D24" s="5">
        <v>1</v>
      </c>
      <c r="E24" t="s">
        <v>70</v>
      </c>
      <c r="F24" s="5">
        <v>1030</v>
      </c>
      <c r="G24" s="4" t="s">
        <v>28</v>
      </c>
      <c r="H24" s="18">
        <v>1.21E-2</v>
      </c>
      <c r="I24" s="25" t="s">
        <v>51</v>
      </c>
    </row>
    <row r="25" spans="1:9">
      <c r="A25" s="4" t="s">
        <v>37</v>
      </c>
      <c r="B25" t="s">
        <v>66</v>
      </c>
      <c r="C25" s="5" t="s">
        <v>40</v>
      </c>
      <c r="D25" s="5">
        <v>1</v>
      </c>
      <c r="E25" t="s">
        <v>70</v>
      </c>
      <c r="F25" s="5">
        <v>1030</v>
      </c>
      <c r="G25" s="4" t="s">
        <v>29</v>
      </c>
      <c r="H25" s="21">
        <v>3.4809999999999998E-6</v>
      </c>
      <c r="I25" s="25" t="s">
        <v>49</v>
      </c>
    </row>
    <row r="26" spans="1:9">
      <c r="A26" s="4" t="s">
        <v>37</v>
      </c>
      <c r="B26" t="s">
        <v>66</v>
      </c>
      <c r="C26" s="5" t="s">
        <v>40</v>
      </c>
      <c r="D26" s="5">
        <v>1</v>
      </c>
      <c r="E26" t="s">
        <v>70</v>
      </c>
      <c r="F26" s="5">
        <v>1030</v>
      </c>
      <c r="G26" s="4" t="s">
        <v>61</v>
      </c>
      <c r="H26" s="19">
        <v>124</v>
      </c>
      <c r="I26" s="5" t="s">
        <v>33</v>
      </c>
    </row>
    <row r="27" spans="1:9">
      <c r="A27" s="4"/>
      <c r="B27" s="4"/>
      <c r="C27" s="5"/>
      <c r="D27" s="5"/>
      <c r="E27" s="5"/>
      <c r="F27" s="5"/>
      <c r="G27" s="4"/>
      <c r="H27" s="19"/>
    </row>
    <row r="28" spans="1:9">
      <c r="A28" s="4" t="s">
        <v>38</v>
      </c>
      <c r="B28" t="s">
        <v>66</v>
      </c>
      <c r="C28" s="5" t="s">
        <v>40</v>
      </c>
      <c r="D28" s="5">
        <v>1</v>
      </c>
      <c r="E28" t="s">
        <v>71</v>
      </c>
      <c r="F28" s="5">
        <v>20438</v>
      </c>
      <c r="G28" s="4" t="s">
        <v>30</v>
      </c>
      <c r="H28" s="18">
        <v>1.4</v>
      </c>
      <c r="I28" s="23" t="s">
        <v>52</v>
      </c>
    </row>
    <row r="29" spans="1:9">
      <c r="A29" s="4" t="s">
        <v>38</v>
      </c>
      <c r="B29" t="s">
        <v>66</v>
      </c>
      <c r="C29" s="5" t="s">
        <v>40</v>
      </c>
      <c r="D29" s="5">
        <v>1</v>
      </c>
      <c r="E29" t="s">
        <v>71</v>
      </c>
      <c r="F29" s="5">
        <v>20438</v>
      </c>
      <c r="G29" s="4" t="s">
        <v>31</v>
      </c>
      <c r="H29" s="22">
        <v>1.01E-17</v>
      </c>
      <c r="I29" s="23" t="s">
        <v>53</v>
      </c>
    </row>
    <row r="30" spans="1:9">
      <c r="A30" s="4"/>
      <c r="B30" s="4"/>
      <c r="H30" s="13"/>
      <c r="I30" s="24"/>
    </row>
    <row r="31" spans="1:9">
      <c r="A31" s="4" t="s">
        <v>39</v>
      </c>
      <c r="B31" t="s">
        <v>66</v>
      </c>
      <c r="C31" s="5" t="s">
        <v>40</v>
      </c>
      <c r="D31" s="5">
        <v>1</v>
      </c>
      <c r="E31" s="5"/>
      <c r="F31" s="12" t="s">
        <v>56</v>
      </c>
      <c r="H31" s="13"/>
      <c r="I31" s="24" t="s">
        <v>57</v>
      </c>
    </row>
    <row r="32" spans="1:9">
      <c r="A32" s="4" t="s">
        <v>54</v>
      </c>
      <c r="B32" t="s">
        <v>66</v>
      </c>
      <c r="C32" s="5" t="s">
        <v>40</v>
      </c>
      <c r="D32" s="5">
        <v>1</v>
      </c>
      <c r="E32" s="5"/>
      <c r="F32" s="5">
        <v>950</v>
      </c>
      <c r="H32" s="13"/>
    </row>
    <row r="33" spans="1:8">
      <c r="A33" s="4" t="s">
        <v>55</v>
      </c>
      <c r="B33" t="s">
        <v>66</v>
      </c>
      <c r="C33" s="5" t="s">
        <v>40</v>
      </c>
      <c r="D33" s="5">
        <v>1</v>
      </c>
      <c r="E33" t="s">
        <v>77</v>
      </c>
      <c r="F33" s="28" t="s">
        <v>68</v>
      </c>
      <c r="H33" s="13"/>
    </row>
    <row r="34" spans="1:8">
      <c r="A34" s="4"/>
      <c r="B34" s="4"/>
      <c r="H34" s="14"/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2015-12-22T19:19:14Z</dcterms:modified>
</cp:coreProperties>
</file>