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144" yWindow="180" windowWidth="23136" windowHeight="795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Moorings!$B$1:$K$103</definedName>
    <definedName name="_FilterDatabase_0_0_0">Moorings!#REF!</definedName>
    <definedName name="_FilterDatabase_0_0_0_0">Moorings!$B$1:$K$103</definedName>
    <definedName name="_FilterDatabase_0_0_0_0_0">Asset_Cal_Info!$A$1:$H$1</definedName>
    <definedName name="_FilterDatabase_0_0_0_0_0_0">Asset_Cal_Info!$A$1:$H$376</definedName>
    <definedName name="_FilterDatabase_0_0_0_0_0_0_0">Asset_Cal_Info!$A$1:$H$1</definedName>
    <definedName name="_FilterDatabase_0_0_0_0_0_0_0_0">Asset_Cal_Info!$A$1:$H$376</definedName>
    <definedName name="_FilterDatabase_0_0_0_0_1">Asset_Cal_Info!$A$1:$H$376</definedName>
    <definedName name="_FilterDatabase_0_0_0_1">Asset_Cal_Info!$A$1:$H$1</definedName>
    <definedName name="_FilterDatabase_0_0_1">Asset_Cal_Info!$A$1:$H$376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Moorings!$B$1:$K$103</definedName>
    <definedName name="_FilterDatabase_2">Asset_Cal_Info!$A$1:$H$376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<sst xmlns="http://schemas.openxmlformats.org/spreadsheetml/2006/main" count="69" uniqueCount="42">
  <si>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</si>
  <si>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</si>
  <si>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</si>
  <si>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</si>
  <si>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</si>
  <si>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</si>
  <si>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</si>
  <si>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</si>
  <si>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</si>
  <si>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</si>
  <si>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</si>
  <si>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</si>
  <si>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</si>
  <si>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</si>
  <si>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</si>
  <si>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</si>
  <si>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</si>
  <si>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</si>
  <si>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</si>
  <si>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</si>
  <si>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</si>
  <si>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</si>
  <si>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</si>
  <si>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</si>
  <si>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CP05MOAS-GL335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</si>
  <si>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</si>
  <si>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</si>
  <si>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</si>
  <si>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</si>
  <si>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</si>
  <si>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</si>
  <si>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39° 50' N</t>
  </si>
  <si>
    <t>70° 42.5' W</t>
  </si>
  <si>
    <t>EB Line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</si>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</sst>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/>
    <xf numFmtId="0" fontId="8" fillId="3" borderId="0" xfId="2" applyFont="1" applyFill="1"/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A2"/>
    </sheetView>
  </sheetViews>
  <sheetFormatPr defaultColWidth="8.77734375" defaultRowHeight="14.4" x14ac:dyDescent="0.3"/>
  <cols>
    <col min="1" max="1" width="13.6640625" customWidth="1"/>
    <col min="2" max="2" width="18.77734375" bestFit="1" customWidth="1"/>
    <col min="4" max="4" width="14.44140625" customWidth="1"/>
    <col min="5" max="9" width="17" customWidth="1"/>
    <col min="10" max="11" width="11.33203125" customWidth="1"/>
    <col min="12" max="12" width="12" customWidth="1"/>
  </cols>
  <sheetData>
    <row r="1" spans="1:14" ht="27.6" x14ac:dyDescent="0.3">
      <c r="A1" s="24" t="s">
        <v>34</v>
      </c>
      <c r="B1" s="24" t="s">
        <v>0</v>
      </c>
      <c r="C1" s="24" t="s">
        <v>1</v>
      </c>
      <c r="D1" s="24" t="s">
        <v>11</v>
      </c>
      <c r="E1" s="24" t="s">
        <v>21</v>
      </c>
      <c r="F1" s="24" t="s">
        <v>20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5" customFormat="1" ht="15" x14ac:dyDescent="0.3">
      <c r="A2" t="s">
        <v>35</v>
      </c>
      <c r="B2" s="6" t="s">
        <v>24</v>
      </c>
      <c r="C2" s="6">
        <v>335</v>
      </c>
      <c r="D2" s="6">
        <v>1</v>
      </c>
      <c r="E2" s="7">
        <v>41918</v>
      </c>
      <c r="F2" s="8">
        <v>0.63055555555555554</v>
      </c>
      <c r="G2" s="21">
        <v>41988</v>
      </c>
      <c r="H2" s="22" t="s">
        <v>31</v>
      </c>
      <c r="I2" s="23" t="s">
        <v>32</v>
      </c>
      <c r="J2" s="23">
        <v>200</v>
      </c>
      <c r="K2" s="6" t="s">
        <v>22</v>
      </c>
      <c r="L2" s="7" t="s">
        <v>33</v>
      </c>
      <c r="M2" s="17">
        <f>((LEFT(H2,(FIND("°",H2,1)-1)))+(MID(H2,(FIND("°",H2,1)+1),(FIND("'",H2,1))-(FIND("°",H2,1)+1))/60))*(IF(RIGHT(H2,1)="N",1,-1))</f>
        <v>39.833333333333336</v>
      </c>
      <c r="N2" s="17">
        <f>((LEFT(I2,(FIND("°",I2,1)-1)))+(MID(I2,(FIND("°",I2,1)+1),(FIND("'",I2,1))-(FIND("°",I2,1)+1))/60))*(IF(RIGHT(I2,1)="E",1,-1))</f>
        <v>-70.708333333333329</v>
      </c>
    </row>
    <row r="3" spans="1:14" x14ac:dyDescent="0.3">
      <c r="E3" s="1"/>
      <c r="F3" s="1"/>
    </row>
    <row r="4" spans="1:14" x14ac:dyDescent="0.3">
      <c r="B4" s="1"/>
    </row>
    <row r="5" spans="1:14" x14ac:dyDescent="0.3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E2" sqref="E2:E18"/>
    </sheetView>
  </sheetViews>
  <sheetFormatPr defaultColWidth="8.77734375" defaultRowHeight="14.4" x14ac:dyDescent="0.3"/>
  <cols>
    <col min="1" max="1" width="34.44140625" bestFit="1" customWidth="1"/>
    <col min="2" max="2" width="13.77734375" customWidth="1"/>
    <col min="3" max="3" width="15" customWidth="1"/>
    <col min="4" max="4" width="16.109375" customWidth="1"/>
    <col min="5" max="5" width="12.88671875" customWidth="1"/>
    <col min="6" max="6" width="15.44140625" customWidth="1"/>
    <col min="7" max="8" width="28.77734375" bestFit="1" customWidth="1"/>
  </cols>
  <sheetData>
    <row r="1" spans="1:18" ht="27.6" x14ac:dyDescent="0.3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3">
      <c r="A2" s="9" t="s">
        <v>25</v>
      </c>
      <c r="B2" t="s">
        <v>35</v>
      </c>
      <c r="C2" s="12">
        <v>335</v>
      </c>
      <c r="D2" s="12">
        <v>1</v>
      </c>
      <c r="E2" t="s">
        <v>37</v>
      </c>
      <c r="F2" s="16">
        <v>643111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">
      <c r="A3" s="4" t="s">
        <v>25</v>
      </c>
      <c r="B3" t="s">
        <v>35</v>
      </c>
      <c r="C3" s="12">
        <v>335</v>
      </c>
      <c r="D3" s="12">
        <v>1</v>
      </c>
      <c r="E3" t="s">
        <v>37</v>
      </c>
      <c r="F3" s="16">
        <v>643111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">
      <c r="A4" s="4" t="s">
        <v>25</v>
      </c>
      <c r="B4" t="s">
        <v>35</v>
      </c>
      <c r="C4" s="12">
        <v>335</v>
      </c>
      <c r="D4" s="12">
        <v>1</v>
      </c>
      <c r="E4" t="s">
        <v>37</v>
      </c>
      <c r="F4" s="16">
        <v>643111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">
      <c r="A5" s="4" t="s">
        <v>25</v>
      </c>
      <c r="B5" t="s">
        <v>35</v>
      </c>
      <c r="C5" s="12">
        <v>335</v>
      </c>
      <c r="D5" s="12">
        <v>1</v>
      </c>
      <c r="E5" t="s">
        <v>37</v>
      </c>
      <c r="F5" s="16">
        <v>643111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4"/>
      <c r="B6" s="4"/>
      <c r="C6" s="12"/>
      <c r="D6" s="12"/>
      <c r="E6" s="12"/>
      <c r="F6" s="16"/>
      <c r="G6" s="13"/>
      <c r="H6" s="18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3">
      <c r="A7" s="9" t="s">
        <v>26</v>
      </c>
      <c r="B7" t="s">
        <v>35</v>
      </c>
      <c r="C7" s="12">
        <v>335</v>
      </c>
      <c r="D7" s="12">
        <v>1</v>
      </c>
      <c r="E7" t="s">
        <v>38</v>
      </c>
      <c r="F7" s="16">
        <v>2809</v>
      </c>
      <c r="G7" s="14" t="s">
        <v>16</v>
      </c>
      <c r="H7" s="20">
        <v>124</v>
      </c>
      <c r="I7" s="10"/>
      <c r="J7" s="10"/>
      <c r="K7" s="10"/>
      <c r="L7" s="10"/>
      <c r="M7" s="10"/>
    </row>
    <row r="8" spans="1:18" s="3" customFormat="1" x14ac:dyDescent="0.3">
      <c r="A8" s="4" t="s">
        <v>26</v>
      </c>
      <c r="B8" t="s">
        <v>35</v>
      </c>
      <c r="C8" s="12">
        <v>335</v>
      </c>
      <c r="D8" s="12">
        <v>1</v>
      </c>
      <c r="E8" t="s">
        <v>38</v>
      </c>
      <c r="F8" s="16">
        <v>2809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3">
      <c r="A9" s="4" t="s">
        <v>26</v>
      </c>
      <c r="B9" t="s">
        <v>35</v>
      </c>
      <c r="C9" s="12">
        <v>335</v>
      </c>
      <c r="D9" s="12">
        <v>1</v>
      </c>
      <c r="E9" t="s">
        <v>38</v>
      </c>
      <c r="F9" s="16">
        <v>2809</v>
      </c>
      <c r="G9" s="14" t="s">
        <v>18</v>
      </c>
      <c r="H9" s="20">
        <v>1.0760000000000001</v>
      </c>
      <c r="I9" s="10"/>
      <c r="J9" s="10"/>
      <c r="K9" s="10"/>
      <c r="L9" s="10"/>
      <c r="M9" s="10"/>
    </row>
    <row r="10" spans="1:18" s="3" customFormat="1" x14ac:dyDescent="0.3">
      <c r="A10" s="4" t="s">
        <v>26</v>
      </c>
      <c r="B10" t="s">
        <v>35</v>
      </c>
      <c r="C10" s="12">
        <v>335</v>
      </c>
      <c r="D10" s="12">
        <v>1</v>
      </c>
      <c r="E10" t="s">
        <v>38</v>
      </c>
      <c r="F10" s="16">
        <v>2809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3.8" x14ac:dyDescent="0.3">
      <c r="A11" s="4"/>
      <c r="B11" s="4"/>
      <c r="C11" s="12"/>
      <c r="D11" s="12"/>
      <c r="E11" s="12"/>
      <c r="F11" s="16"/>
      <c r="G11" s="14"/>
      <c r="H11" s="19"/>
      <c r="I11" s="10"/>
      <c r="J11" s="10"/>
      <c r="K11" s="10"/>
      <c r="L11" s="10"/>
      <c r="M11" s="10"/>
    </row>
    <row r="12" spans="1:18" s="3" customFormat="1" x14ac:dyDescent="0.3">
      <c r="A12" s="9" t="s">
        <v>27</v>
      </c>
      <c r="B12" t="s">
        <v>35</v>
      </c>
      <c r="C12" s="12">
        <v>335</v>
      </c>
      <c r="D12" s="12">
        <v>1</v>
      </c>
      <c r="E12" t="s">
        <v>39</v>
      </c>
      <c r="F12" s="16">
        <v>9029</v>
      </c>
      <c r="G12" s="10"/>
      <c r="H12" s="11"/>
      <c r="I12" s="10"/>
      <c r="J12" s="10"/>
      <c r="K12" s="10"/>
      <c r="L12" s="10"/>
      <c r="M12" s="10"/>
    </row>
    <row r="13" spans="1:18" s="3" customFormat="1" ht="13.8" x14ac:dyDescent="0.3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3">
      <c r="A14" s="9" t="s">
        <v>28</v>
      </c>
      <c r="B14" t="s">
        <v>35</v>
      </c>
      <c r="C14" s="12">
        <v>335</v>
      </c>
      <c r="D14" s="12">
        <v>1</v>
      </c>
      <c r="E14" t="s">
        <v>40</v>
      </c>
      <c r="F14" s="16">
        <v>105</v>
      </c>
      <c r="G14" s="10"/>
      <c r="H14" s="11"/>
      <c r="I14" s="10"/>
      <c r="J14" s="10"/>
      <c r="K14" s="10"/>
      <c r="L14" s="10"/>
      <c r="M14" s="10"/>
    </row>
    <row r="15" spans="1:18" s="3" customFormat="1" ht="13.8" x14ac:dyDescent="0.3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3">
      <c r="A16" s="9" t="s">
        <v>29</v>
      </c>
      <c r="B16" t="s">
        <v>35</v>
      </c>
      <c r="C16" s="12">
        <v>335</v>
      </c>
      <c r="D16" s="12">
        <v>1</v>
      </c>
      <c r="E16" t="s">
        <v>41</v>
      </c>
      <c r="F16" s="16">
        <v>50151</v>
      </c>
      <c r="G16" s="10"/>
      <c r="H16" s="11"/>
      <c r="I16" s="10"/>
      <c r="J16" s="10"/>
      <c r="K16" s="10"/>
      <c r="L16" s="10"/>
      <c r="M16" s="10"/>
    </row>
    <row r="17" spans="1:13" s="3" customFormat="1" ht="13.8" x14ac:dyDescent="0.3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3">
      <c r="A18" s="9" t="s">
        <v>30</v>
      </c>
      <c r="B18" t="s">
        <v>35</v>
      </c>
      <c r="C18" s="12">
        <v>335</v>
      </c>
      <c r="D18" s="12">
        <v>1</v>
      </c>
      <c r="E18" s="12"/>
      <c r="F18" s="16">
        <v>335</v>
      </c>
      <c r="G18" s="10"/>
      <c r="H18" s="11"/>
      <c r="I18" s="10"/>
      <c r="J18" s="10"/>
      <c r="K18" s="10"/>
      <c r="L18" s="10"/>
      <c r="M18" s="10"/>
    </row>
    <row r="19" spans="1:13" s="3" customFormat="1" ht="13.8" x14ac:dyDescent="0.3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2015-12-21T12:40:00Z</dcterms:modified>
</cp:coreProperties>
</file>