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235" windowHeight="9630" tabRatio="766" activeTab="1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<sst xmlns="http://schemas.openxmlformats.org/spreadsheetml/2006/main" count="1002" uniqueCount="215">
  <si>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</si>
  <si>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</si>
  <si>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</si>
  <si>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</si>
  <si>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</si>
  <si>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</si>
  <si>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</si>
  <si>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</si>
  <si>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</si>
  <si>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</si>
  <si>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</si>
  <si>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</si>
  <si>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</si>
  <si>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</si>
  <si>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</si>
  <si>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</si>
  <si>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</si>
  <si>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</si>
  <si>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</si>
  <si>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</si>
  <si>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</si>
  <si>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CC_lat</t>
  </si>
  <si>
    <t>CC_lon</t>
  </si>
  <si>
    <t>CE01ISSM-RID16-04-VELPTA000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</si>
  <si>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</si>
  <si>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</si>
  <si>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</si>
  <si>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</si>
  <si>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</si>
  <si>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</si>
  <si>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</si>
  <si>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</si>
  <si>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</si>
  <si>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</si>
  <si>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</si>
  <si>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</si>
  <si>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</si>
  <si>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</si>
  <si>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</si>
  <si>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</si>
  <si>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</si>
  <si>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</si>
  <si>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</si>
  <si>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</si>
  <si>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</si>
  <si>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</si>
  <si>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</si>
  <si>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</si>
  <si>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</si>
  <si>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</si>
  <si>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</si>
  <si>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</si>
  <si>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</si>
  <si>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</si>
  <si>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</si>
  <si>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</si>
  <si>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</si>
  <si>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</si>
  <si>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</si>
  <si>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</si>
  <si>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</si>
  <si>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</si>
  <si>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</si>
  <si>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</si>
  <si>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</si>
  <si>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</si>
  <si>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</si>
  <si>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</si>
  <si>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</si>
  <si>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</si>
  <si>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</si>
  <si>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</si>
  <si>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</si>
  <si>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</si>
  <si>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</si>
  <si>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</si>
  <si>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</si>
  <si>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</si>
  <si>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</si>
  <si>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</si>
  <si>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</si>
  <si>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</si>
  <si>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</si>
  <si>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</si>
  <si>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</si>
  <si>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</si>
  <si>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</si>
  <si>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</si>
  <si>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</si>
  <si>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</si>
  <si>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</si>
  <si>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</si>
  <si>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</si>
  <si>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</si>
  <si>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</si>
  <si>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CE01ISSM-RID16-03-DOSTAD000</t>
  </si>
  <si>
    <t>CC_csv</t>
  </si>
  <si>
    <t>[2.68121E-03,1.11299E-04,2.25499E-06,2.32951E02,-3.19420E-01,-5.36404E01,4.55471E00]</t>
  </si>
  <si>
    <t>CE01ISSM-MFD37-04-DOSTAD000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</si>
  <si>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</si>
  <si>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</si>
  <si>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</si>
  <si>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</si>
  <si>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</si>
  <si>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</si>
  <si>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</si>
  <si>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</si>
  <si>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</si>
  <si>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</si>
  <si>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</si>
  <si>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</si>
  <si>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</si>
  <si>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</si>
  <si>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</si>
  <si>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</si>
  <si>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</si>
  <si>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</si>
  <si>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</si>
  <si>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</si>
  <si>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</si>
  <si>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</si>
  <si>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</si>
  <si>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</si>
  <si>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</si>
  <si>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</si>
  <si>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</si>
  <si>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</si>
  <si>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</si>
  <si>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</si>
  <si>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</si>
  <si>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</si>
  <si>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</si>
  <si>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</si>
  <si>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</si>
  <si>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</si>
  <si>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</si>
  <si>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</si>
  <si>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</si>
  <si>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</si>
  <si>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</si>
  <si>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</si>
  <si>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</si>
  <si>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</si>
  <si>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</si>
  <si>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</si>
  <si>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</si>
  <si>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</si>
  <si>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</si>
  <si>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</si>
  <si>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</si>
  <si>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</si>
  <si>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</si>
  <si>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</si>
  <si>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</si>
  <si>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</si>
  <si>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</si>
  <si>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</si>
  <si>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</si>
  <si>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</si>
  <si>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</si>
  <si>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</si>
  <si>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</si>
  <si>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</si>
  <si>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</si>
  <si>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</si>
  <si>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</si>
  <si>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</si>
  <si>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</si>
  <si>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</si>
  <si>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</si>
  <si>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</si>
  <si>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</si>
  <si>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</si>
  <si>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</si>
  <si>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</si>
  <si>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</si>
  <si>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</si>
  <si>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</si>
  <si>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</si>
  <si>
    <t>Mooring OOIBARCODE</t>
  </si>
  <si>
    <t>Sensor OOIBARCODE</t>
  </si>
  <si>
    <t>AQD 8535</t>
  </si>
  <si>
    <t>A00239</t>
  </si>
  <si>
    <t>A00227</t>
  </si>
  <si>
    <t>AQD 8539</t>
  </si>
  <si>
    <t>A00237</t>
  </si>
  <si>
    <t>A00261</t>
  </si>
  <si>
    <t>A00250</t>
  </si>
  <si>
    <t>ACS-135</t>
  </si>
  <si>
    <t>A00288</t>
  </si>
  <si>
    <t>A00575</t>
  </si>
  <si>
    <t>ACS-136</t>
  </si>
  <si>
    <t>A00218</t>
  </si>
  <si>
    <t>A00127</t>
  </si>
  <si>
    <t>16P71879-7241</t>
  </si>
  <si>
    <t>16P71879-7240</t>
  </si>
  <si>
    <t>A00126</t>
  </si>
  <si>
    <t>A00173</t>
  </si>
  <si>
    <t>A00174</t>
  </si>
  <si>
    <t>A00086</t>
  </si>
  <si>
    <t>A00094</t>
  </si>
  <si>
    <t>A00056</t>
  </si>
  <si>
    <t>A00061</t>
  </si>
  <si>
    <t>A00248</t>
  </si>
  <si>
    <t>26P71826-1351</t>
  </si>
  <si>
    <t>A00258</t>
  </si>
  <si>
    <t>A00260</t>
  </si>
  <si>
    <t>OL000180</t>
  </si>
  <si>
    <t>OL000181</t>
  </si>
  <si>
    <t>OL000182</t>
  </si>
  <si>
    <t>OL000183</t>
  </si>
  <si>
    <t>OL000184</t>
  </si>
  <si>
    <t>OL000185</t>
  </si>
  <si>
    <t>CE01ISSM-00001-MOPAK</t>
  </si>
  <si>
    <t>OL000200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</si>
</sst>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left"/>
    </xf>
    <xf numFmtId="20" fontId="2" fillId="0" borderId="2" xfId="1" applyNumberFormat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20" zoomScaleNormal="120" workbookViewId="0">
      <selection activeCell="N3" sqref="N3"/>
    </sheetView>
  </sheetViews>
  <sheetFormatPr defaultRowHeight="15" x14ac:dyDescent="0.25"/>
  <cols>
    <col min="1" max="1" width="12" customWidth="1"/>
    <col min="2" max="2" width="16" style="3"/>
    <col min="3" max="3" width="20" style="3"/>
    <col min="4" max="4" width="15.7109375" style="3"/>
    <col min="5" max="5" width="11.5703125" style="4"/>
    <col min="6" max="6" width="11.28515625" style="5"/>
    <col min="7" max="7" width="11.7109375" style="4"/>
    <col min="8" max="8" width="11.7109375" style="3"/>
    <col min="9" max="9" width="13.7109375" style="3"/>
    <col min="10" max="10" width="14.140625" style="3"/>
    <col min="11" max="11" width="11.5703125" style="3"/>
    <col min="12" max="12" width="19.5703125" style="3"/>
    <col min="13" max="13" width="12" style="3"/>
    <col min="14" max="14" width="12.7109375" style="3"/>
    <col min="15" max="1026" width="8.85546875" style="3"/>
  </cols>
  <sheetData>
    <row r="1" spans="1:14" s="6" customFormat="1" ht="25.5" x14ac:dyDescent="0.25">
      <c r="A1" s="24" t="s">
        <v>179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" t="s">
        <v>171</v>
      </c>
      <c r="N1" s="2" t="s">
        <v>172</v>
      </c>
    </row>
    <row r="2" spans="1:14" x14ac:dyDescent="0.25">
      <c r="A2" t="s">
        <v>183</v>
      </c>
      <c r="B2" s="7" t="s">
        <v>11</v>
      </c>
      <c r="C2" s="8" t="s">
        <v>12</v>
      </c>
      <c r="D2" s="9">
        <v>1</v>
      </c>
      <c r="E2" s="10">
        <v>41746</v>
      </c>
      <c r="F2" s="11">
        <v>0.87013888888888902</v>
      </c>
      <c r="G2" s="12">
        <v>41922</v>
      </c>
      <c r="H2" s="8" t="s">
        <v>173</v>
      </c>
      <c r="I2" s="8" t="s">
        <v>174</v>
      </c>
      <c r="J2" s="8">
        <v>25</v>
      </c>
      <c r="K2" s="8" t="s">
        <v>13</v>
      </c>
      <c r="L2" s="13"/>
      <c r="M2" s="1">
        <f>((LEFT(H2,(FIND("°",H2,1)-1)))+(MID(H2,(FIND("°",H2,1)+1),(FIND("'",H2,1))-(FIND("°",H2,1)+1))/60))*(IF(RIGHT(H2,1)="N",1,-1))</f>
        <v>44.65828333333333</v>
      </c>
      <c r="N2" s="1">
        <f>((LEFT(I2,(FIND("°",I2,1)-1)))+(MID(I2,(FIND("°",I2,1)+1),(FIND("'",I2,1))-(FIND("°",I2,1)+1))/60))*(IF(RIGHT(I2,1)="E",1,-1))</f>
        <v>-124.0956</v>
      </c>
    </row>
    <row r="3" spans="1:14" x14ac:dyDescent="0.25">
      <c r="H3" s="13"/>
      <c r="I3" s="13"/>
      <c r="M3" s="13"/>
      <c r="N3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48"/>
  <sheetViews>
    <sheetView tabSelected="1" zoomScale="90" zoomScaleNormal="90" workbookViewId="0">
      <pane ySplit="1" topLeftCell="A161" activePane="bottomLeft" state="frozen"/>
      <selection pane="bottomLeft" activeCell="G187" sqref="G187"/>
    </sheetView>
  </sheetViews>
  <sheetFormatPr defaultRowHeight="15" x14ac:dyDescent="0.25"/>
  <cols>
    <col min="1" max="1" width="30.85546875" style="14"/>
    <col min="2" max="2" width="12.140625" style="19" customWidth="1"/>
    <col min="3" max="3" width="12.42578125" style="14" customWidth="1"/>
    <col min="4" max="4" width="10.85546875" style="14" customWidth="1"/>
    <col min="5" max="5" width="12.28515625" style="19" customWidth="1"/>
    <col min="6" max="6" width="18.140625" style="14" customWidth="1"/>
    <col min="7" max="7" width="36" style="14"/>
    <col min="8" max="8" width="42.28515625" style="14"/>
    <col min="9" max="1027" width="8.85546875" style="14"/>
  </cols>
  <sheetData>
    <row r="1" spans="1:1026" s="15" customFormat="1" ht="25.5" x14ac:dyDescent="0.25">
      <c r="A1" s="23" t="s">
        <v>0</v>
      </c>
      <c r="B1" s="23" t="s">
        <v>179</v>
      </c>
      <c r="C1" s="23" t="s">
        <v>14</v>
      </c>
      <c r="D1" s="23" t="s">
        <v>2</v>
      </c>
      <c r="E1" s="23" t="s">
        <v>180</v>
      </c>
      <c r="F1" s="23" t="s">
        <v>15</v>
      </c>
      <c r="G1" s="23" t="s">
        <v>16</v>
      </c>
      <c r="H1" s="23" t="s">
        <v>17</v>
      </c>
      <c r="I1" s="23" t="s">
        <v>10</v>
      </c>
    </row>
    <row r="2" spans="1:1026" x14ac:dyDescent="0.25">
      <c r="A2" s="16"/>
      <c r="B2" s="16"/>
      <c r="C2" s="16"/>
      <c r="D2" s="16"/>
      <c r="E2" s="16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4" t="s">
        <v>18</v>
      </c>
      <c r="B3" t="s">
        <v>183</v>
      </c>
      <c r="C3" s="14" t="s">
        <v>12</v>
      </c>
      <c r="D3" s="14">
        <v>1</v>
      </c>
      <c r="E3" t="s">
        <v>214</v>
      </c>
      <c r="F3" s="25" t="s">
        <v>213</v>
      </c>
      <c r="I3" s="14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4" t="s">
        <v>20</v>
      </c>
      <c r="B5" t="s">
        <v>183</v>
      </c>
      <c r="C5" s="14" t="s">
        <v>12</v>
      </c>
      <c r="D5" s="14">
        <v>1</v>
      </c>
      <c r="E5" t="s">
        <v>182</v>
      </c>
      <c r="F5" t="s">
        <v>181</v>
      </c>
      <c r="G5" s="14" t="s">
        <v>21</v>
      </c>
      <c r="H5" s="14">
        <v>44.658333333333303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14" t="s">
        <v>20</v>
      </c>
      <c r="B6" t="s">
        <v>183</v>
      </c>
      <c r="C6" s="14" t="s">
        <v>12</v>
      </c>
      <c r="D6" s="14">
        <v>1</v>
      </c>
      <c r="E6" t="s">
        <v>182</v>
      </c>
      <c r="F6" t="s">
        <v>181</v>
      </c>
      <c r="G6" s="14" t="s">
        <v>22</v>
      </c>
      <c r="H6" s="14">
        <v>-124.09565000000001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K7"/>
      <c r="P7"/>
    </row>
    <row r="8" spans="1:1026" x14ac:dyDescent="0.25">
      <c r="A8" s="14" t="s">
        <v>23</v>
      </c>
      <c r="B8" t="s">
        <v>183</v>
      </c>
      <c r="C8" s="14" t="s">
        <v>12</v>
      </c>
      <c r="D8" s="14">
        <v>1</v>
      </c>
      <c r="E8" t="s">
        <v>185</v>
      </c>
      <c r="F8" t="s">
        <v>184</v>
      </c>
      <c r="G8" s="14" t="s">
        <v>21</v>
      </c>
      <c r="H8" s="14">
        <v>44.658333333333303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4" t="s">
        <v>23</v>
      </c>
      <c r="B9" t="s">
        <v>183</v>
      </c>
      <c r="C9" s="14" t="s">
        <v>12</v>
      </c>
      <c r="D9" s="14">
        <v>1</v>
      </c>
      <c r="E9" t="s">
        <v>185</v>
      </c>
      <c r="F9" t="s">
        <v>184</v>
      </c>
      <c r="G9" s="14" t="s">
        <v>22</v>
      </c>
      <c r="H9" s="14">
        <v>-124.09565000000001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4" t="s">
        <v>24</v>
      </c>
      <c r="B11" t="s">
        <v>183</v>
      </c>
      <c r="C11" s="14" t="s">
        <v>12</v>
      </c>
      <c r="D11" s="14">
        <v>1</v>
      </c>
      <c r="E11" t="s">
        <v>186</v>
      </c>
      <c r="F11" s="14" t="s">
        <v>25</v>
      </c>
      <c r="G11" s="14" t="s">
        <v>26</v>
      </c>
      <c r="H11" s="14">
        <v>17533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4" t="s">
        <v>24</v>
      </c>
      <c r="B12" t="s">
        <v>183</v>
      </c>
      <c r="C12" s="14" t="s">
        <v>12</v>
      </c>
      <c r="D12" s="14">
        <v>1</v>
      </c>
      <c r="E12" t="s">
        <v>186</v>
      </c>
      <c r="F12" s="14" t="s">
        <v>25</v>
      </c>
      <c r="G12" s="14" t="s">
        <v>27</v>
      </c>
      <c r="H12" s="14">
        <v>101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4" t="s">
        <v>24</v>
      </c>
      <c r="B13" t="s">
        <v>183</v>
      </c>
      <c r="C13" s="14" t="s">
        <v>12</v>
      </c>
      <c r="D13" s="14">
        <v>1</v>
      </c>
      <c r="E13" t="s">
        <v>186</v>
      </c>
      <c r="F13" s="14" t="s">
        <v>25</v>
      </c>
      <c r="G13" s="14" t="s">
        <v>28</v>
      </c>
      <c r="H13" s="14">
        <v>2229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4" t="s">
        <v>24</v>
      </c>
      <c r="B14" t="s">
        <v>183</v>
      </c>
      <c r="C14" s="14" t="s">
        <v>12</v>
      </c>
      <c r="D14" s="14">
        <v>1</v>
      </c>
      <c r="E14" t="s">
        <v>186</v>
      </c>
      <c r="F14" s="14" t="s">
        <v>25</v>
      </c>
      <c r="G14" s="14" t="s">
        <v>29</v>
      </c>
      <c r="H14" s="14">
        <v>38502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4" t="s">
        <v>24</v>
      </c>
      <c r="B15" t="s">
        <v>183</v>
      </c>
      <c r="C15" s="14" t="s">
        <v>12</v>
      </c>
      <c r="D15" s="14">
        <v>1</v>
      </c>
      <c r="E15" t="s">
        <v>186</v>
      </c>
      <c r="F15" s="14" t="s">
        <v>25</v>
      </c>
      <c r="G15" s="14" t="s">
        <v>30</v>
      </c>
      <c r="H15" s="17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14" t="s">
        <v>24</v>
      </c>
      <c r="B16" t="s">
        <v>183</v>
      </c>
      <c r="C16" s="14" t="s">
        <v>12</v>
      </c>
      <c r="D16" s="14">
        <v>1</v>
      </c>
      <c r="E16" t="s">
        <v>186</v>
      </c>
      <c r="F16" s="14" t="s">
        <v>25</v>
      </c>
      <c r="G16" s="14" t="s">
        <v>31</v>
      </c>
      <c r="H16" s="17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4" t="s">
        <v>24</v>
      </c>
      <c r="B17" t="s">
        <v>183</v>
      </c>
      <c r="C17" s="14" t="s">
        <v>12</v>
      </c>
      <c r="D17" s="14">
        <v>1</v>
      </c>
      <c r="E17" t="s">
        <v>186</v>
      </c>
      <c r="F17" s="14" t="s">
        <v>25</v>
      </c>
      <c r="G17" s="14" t="s">
        <v>32</v>
      </c>
      <c r="H17" s="14">
        <v>35</v>
      </c>
      <c r="I17" s="14" t="s">
        <v>33</v>
      </c>
      <c r="K17"/>
      <c r="P17"/>
    </row>
    <row r="18" spans="1:1026" x14ac:dyDescent="0.25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4" t="s">
        <v>34</v>
      </c>
      <c r="B19" t="s">
        <v>183</v>
      </c>
      <c r="C19" s="14" t="s">
        <v>12</v>
      </c>
      <c r="D19" s="14">
        <v>1</v>
      </c>
      <c r="E19" t="s">
        <v>187</v>
      </c>
      <c r="F19" s="14" t="s">
        <v>35</v>
      </c>
      <c r="G19" s="14" t="s">
        <v>26</v>
      </c>
      <c r="H19" s="14">
        <v>17533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4" t="s">
        <v>34</v>
      </c>
      <c r="B20" t="s">
        <v>183</v>
      </c>
      <c r="C20" s="14" t="s">
        <v>12</v>
      </c>
      <c r="D20" s="14">
        <v>1</v>
      </c>
      <c r="E20" t="s">
        <v>187</v>
      </c>
      <c r="F20" s="14" t="s">
        <v>35</v>
      </c>
      <c r="G20" s="14" t="s">
        <v>27</v>
      </c>
      <c r="H20" s="14">
        <v>101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34</v>
      </c>
      <c r="B21" t="s">
        <v>183</v>
      </c>
      <c r="C21" s="14" t="s">
        <v>12</v>
      </c>
      <c r="D21" s="14">
        <v>1</v>
      </c>
      <c r="E21" t="s">
        <v>187</v>
      </c>
      <c r="F21" s="14" t="s">
        <v>35</v>
      </c>
      <c r="G21" s="14" t="s">
        <v>28</v>
      </c>
      <c r="H21" s="14">
        <v>2229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34</v>
      </c>
      <c r="B22" t="s">
        <v>183</v>
      </c>
      <c r="C22" s="14" t="s">
        <v>12</v>
      </c>
      <c r="D22" s="14">
        <v>1</v>
      </c>
      <c r="E22" t="s">
        <v>187</v>
      </c>
      <c r="F22" s="14" t="s">
        <v>35</v>
      </c>
      <c r="G22" s="14" t="s">
        <v>29</v>
      </c>
      <c r="H22" s="14">
        <v>38502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4" t="s">
        <v>34</v>
      </c>
      <c r="B23" t="s">
        <v>183</v>
      </c>
      <c r="C23" s="14" t="s">
        <v>12</v>
      </c>
      <c r="D23" s="14">
        <v>1</v>
      </c>
      <c r="E23" t="s">
        <v>187</v>
      </c>
      <c r="F23" s="14" t="s">
        <v>35</v>
      </c>
      <c r="G23" s="14" t="s">
        <v>30</v>
      </c>
      <c r="H23" s="17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4" t="s">
        <v>34</v>
      </c>
      <c r="B24" t="s">
        <v>183</v>
      </c>
      <c r="C24" s="14" t="s">
        <v>12</v>
      </c>
      <c r="D24" s="14">
        <v>1</v>
      </c>
      <c r="E24" t="s">
        <v>187</v>
      </c>
      <c r="F24" s="14" t="s">
        <v>35</v>
      </c>
      <c r="G24" s="14" t="s">
        <v>31</v>
      </c>
      <c r="H24" s="17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34</v>
      </c>
      <c r="B25" t="s">
        <v>183</v>
      </c>
      <c r="C25" s="14" t="s">
        <v>12</v>
      </c>
      <c r="D25" s="14">
        <v>1</v>
      </c>
      <c r="E25" t="s">
        <v>187</v>
      </c>
      <c r="F25" s="14" t="s">
        <v>35</v>
      </c>
      <c r="G25" s="14" t="s">
        <v>32</v>
      </c>
      <c r="H25" s="14">
        <v>35</v>
      </c>
      <c r="I25" s="14" t="s">
        <v>33</v>
      </c>
      <c r="K25"/>
      <c r="P25"/>
    </row>
    <row r="26" spans="1:1026" x14ac:dyDescent="0.25"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36</v>
      </c>
      <c r="B27" t="s">
        <v>183</v>
      </c>
      <c r="C27" s="14" t="s">
        <v>12</v>
      </c>
      <c r="D27" s="14">
        <v>1</v>
      </c>
      <c r="E27" t="s">
        <v>189</v>
      </c>
      <c r="F27" t="s">
        <v>188</v>
      </c>
      <c r="G27" s="14" t="s">
        <v>37</v>
      </c>
      <c r="H27" s="14" t="s">
        <v>38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4" t="s">
        <v>36</v>
      </c>
      <c r="B28" t="s">
        <v>183</v>
      </c>
      <c r="C28" s="14" t="s">
        <v>12</v>
      </c>
      <c r="D28" s="14">
        <v>1</v>
      </c>
      <c r="E28" t="s">
        <v>189</v>
      </c>
      <c r="F28" t="s">
        <v>188</v>
      </c>
      <c r="G28" s="14" t="s">
        <v>39</v>
      </c>
      <c r="H28" s="19" t="s">
        <v>40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4" t="s">
        <v>36</v>
      </c>
      <c r="B29" t="s">
        <v>183</v>
      </c>
      <c r="C29" s="14" t="s">
        <v>12</v>
      </c>
      <c r="D29" s="14">
        <v>1</v>
      </c>
      <c r="E29" t="s">
        <v>189</v>
      </c>
      <c r="F29" t="s">
        <v>188</v>
      </c>
      <c r="G29" s="14" t="s">
        <v>41</v>
      </c>
      <c r="H29" s="14">
        <v>21.2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4" t="s">
        <v>36</v>
      </c>
      <c r="B30" t="s">
        <v>183</v>
      </c>
      <c r="C30" s="14" t="s">
        <v>12</v>
      </c>
      <c r="D30" s="14">
        <v>1</v>
      </c>
      <c r="E30" t="s">
        <v>189</v>
      </c>
      <c r="F30" t="s">
        <v>188</v>
      </c>
      <c r="G30" s="14" t="s">
        <v>42</v>
      </c>
      <c r="H30" s="14" t="s">
        <v>43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4" t="s">
        <v>36</v>
      </c>
      <c r="B31" t="s">
        <v>183</v>
      </c>
      <c r="C31" s="14" t="s">
        <v>12</v>
      </c>
      <c r="D31" s="14">
        <v>1</v>
      </c>
      <c r="E31" t="s">
        <v>189</v>
      </c>
      <c r="F31" t="s">
        <v>188</v>
      </c>
      <c r="G31" s="14" t="s">
        <v>44</v>
      </c>
      <c r="H31" s="14" t="s">
        <v>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4" t="s">
        <v>36</v>
      </c>
      <c r="B32" t="s">
        <v>183</v>
      </c>
      <c r="C32" s="14" t="s">
        <v>12</v>
      </c>
      <c r="D32" s="14">
        <v>1</v>
      </c>
      <c r="E32" t="s">
        <v>189</v>
      </c>
      <c r="F32" t="s">
        <v>188</v>
      </c>
      <c r="G32" s="14" t="s">
        <v>46</v>
      </c>
      <c r="H32" s="14" t="s">
        <v>47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4" t="s">
        <v>36</v>
      </c>
      <c r="B33" t="s">
        <v>183</v>
      </c>
      <c r="C33" s="14" t="s">
        <v>12</v>
      </c>
      <c r="D33" s="14">
        <v>1</v>
      </c>
      <c r="E33" t="s">
        <v>189</v>
      </c>
      <c r="F33" t="s">
        <v>188</v>
      </c>
      <c r="G33" s="14" t="s">
        <v>48</v>
      </c>
      <c r="H33" s="14" t="s">
        <v>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18" customFormat="1" x14ac:dyDescent="0.25">
      <c r="A34" s="14" t="s">
        <v>36</v>
      </c>
      <c r="B34" t="s">
        <v>183</v>
      </c>
      <c r="C34" s="14" t="s">
        <v>12</v>
      </c>
      <c r="D34" s="14">
        <v>1</v>
      </c>
      <c r="E34" t="s">
        <v>189</v>
      </c>
      <c r="F34" t="s">
        <v>188</v>
      </c>
      <c r="G34" s="14" t="s">
        <v>50</v>
      </c>
      <c r="H34" s="14" t="s">
        <v>51</v>
      </c>
      <c r="K34"/>
    </row>
    <row r="35" spans="1:1026" x14ac:dyDescent="0.25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52</v>
      </c>
      <c r="B36" t="s">
        <v>183</v>
      </c>
      <c r="C36" s="14" t="s">
        <v>12</v>
      </c>
      <c r="D36" s="14">
        <v>1</v>
      </c>
      <c r="E36" t="s">
        <v>190</v>
      </c>
      <c r="F36" t="s">
        <v>191</v>
      </c>
      <c r="G36" s="14" t="s">
        <v>37</v>
      </c>
      <c r="H36" s="14" t="s">
        <v>53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4" t="s">
        <v>52</v>
      </c>
      <c r="B37" t="s">
        <v>183</v>
      </c>
      <c r="C37" s="14" t="s">
        <v>12</v>
      </c>
      <c r="D37" s="14">
        <v>1</v>
      </c>
      <c r="E37" t="s">
        <v>190</v>
      </c>
      <c r="F37" t="s">
        <v>191</v>
      </c>
      <c r="G37" s="14" t="s">
        <v>39</v>
      </c>
      <c r="H37" s="14" t="s">
        <v>54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4" t="s">
        <v>52</v>
      </c>
      <c r="B38" t="s">
        <v>183</v>
      </c>
      <c r="C38" s="14" t="s">
        <v>12</v>
      </c>
      <c r="D38" s="14">
        <v>1</v>
      </c>
      <c r="E38" t="s">
        <v>190</v>
      </c>
      <c r="F38" t="s">
        <v>191</v>
      </c>
      <c r="G38" s="14" t="s">
        <v>41</v>
      </c>
      <c r="H38" s="14">
        <v>19.600000000000001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4" t="s">
        <v>52</v>
      </c>
      <c r="B39" t="s">
        <v>183</v>
      </c>
      <c r="C39" s="14" t="s">
        <v>12</v>
      </c>
      <c r="D39" s="14">
        <v>1</v>
      </c>
      <c r="E39" t="s">
        <v>190</v>
      </c>
      <c r="F39" t="s">
        <v>191</v>
      </c>
      <c r="G39" s="14" t="s">
        <v>42</v>
      </c>
      <c r="H39" s="14" t="s">
        <v>55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4" t="s">
        <v>52</v>
      </c>
      <c r="B40" t="s">
        <v>183</v>
      </c>
      <c r="C40" s="14" t="s">
        <v>12</v>
      </c>
      <c r="D40" s="14">
        <v>1</v>
      </c>
      <c r="E40" t="s">
        <v>190</v>
      </c>
      <c r="F40" t="s">
        <v>191</v>
      </c>
      <c r="G40" s="14" t="s">
        <v>44</v>
      </c>
      <c r="H40" s="14" t="s">
        <v>56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4" t="s">
        <v>52</v>
      </c>
      <c r="B41" t="s">
        <v>183</v>
      </c>
      <c r="C41" s="14" t="s">
        <v>12</v>
      </c>
      <c r="D41" s="14">
        <v>1</v>
      </c>
      <c r="E41" t="s">
        <v>190</v>
      </c>
      <c r="F41" t="s">
        <v>191</v>
      </c>
      <c r="G41" s="14" t="s">
        <v>46</v>
      </c>
      <c r="H41" s="14" t="s">
        <v>57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4" t="s">
        <v>52</v>
      </c>
      <c r="B42" t="s">
        <v>183</v>
      </c>
      <c r="C42" s="14" t="s">
        <v>12</v>
      </c>
      <c r="D42" s="14">
        <v>1</v>
      </c>
      <c r="E42" t="s">
        <v>190</v>
      </c>
      <c r="F42" t="s">
        <v>191</v>
      </c>
      <c r="G42" s="14" t="s">
        <v>48</v>
      </c>
      <c r="H42" s="14" t="s">
        <v>58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4" t="s">
        <v>52</v>
      </c>
      <c r="B43" t="s">
        <v>183</v>
      </c>
      <c r="C43" s="14" t="s">
        <v>12</v>
      </c>
      <c r="D43" s="14">
        <v>1</v>
      </c>
      <c r="E43" t="s">
        <v>190</v>
      </c>
      <c r="F43" t="s">
        <v>191</v>
      </c>
      <c r="G43" s="14" t="s">
        <v>50</v>
      </c>
      <c r="H43" s="14" t="s">
        <v>59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4" t="s">
        <v>60</v>
      </c>
      <c r="B45" t="s">
        <v>183</v>
      </c>
      <c r="C45" s="14" t="s">
        <v>12</v>
      </c>
      <c r="D45" s="14">
        <v>1</v>
      </c>
      <c r="E45" t="s">
        <v>192</v>
      </c>
      <c r="F45" s="14">
        <v>995</v>
      </c>
      <c r="G45" s="14" t="s">
        <v>61</v>
      </c>
      <c r="H45" s="14">
        <v>54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4" t="s">
        <v>60</v>
      </c>
      <c r="B46" t="s">
        <v>183</v>
      </c>
      <c r="C46" s="14" t="s">
        <v>12</v>
      </c>
      <c r="D46" s="14">
        <v>1</v>
      </c>
      <c r="E46" t="s">
        <v>192</v>
      </c>
      <c r="F46" s="14">
        <v>995</v>
      </c>
      <c r="G46" s="14" t="s">
        <v>62</v>
      </c>
      <c r="H46" s="14">
        <v>1.874E-6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4" t="s">
        <v>60</v>
      </c>
      <c r="B47" t="s">
        <v>183</v>
      </c>
      <c r="C47" s="14" t="s">
        <v>12</v>
      </c>
      <c r="D47" s="14">
        <v>1</v>
      </c>
      <c r="E47" t="s">
        <v>192</v>
      </c>
      <c r="F47" s="14">
        <v>995</v>
      </c>
      <c r="G47" s="14" t="s">
        <v>63</v>
      </c>
      <c r="H47" s="14">
        <v>50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4" t="s">
        <v>60</v>
      </c>
      <c r="B48" t="s">
        <v>183</v>
      </c>
      <c r="C48" s="14" t="s">
        <v>12</v>
      </c>
      <c r="D48" s="14">
        <v>1</v>
      </c>
      <c r="E48" t="s">
        <v>192</v>
      </c>
      <c r="F48" s="14">
        <v>995</v>
      </c>
      <c r="G48" s="14" t="s">
        <v>64</v>
      </c>
      <c r="H48" s="14">
        <v>1.21E-2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4" t="s">
        <v>60</v>
      </c>
      <c r="B49" t="s">
        <v>183</v>
      </c>
      <c r="C49" s="14" t="s">
        <v>12</v>
      </c>
      <c r="D49" s="14">
        <v>1</v>
      </c>
      <c r="E49" t="s">
        <v>192</v>
      </c>
      <c r="F49" s="14">
        <v>995</v>
      </c>
      <c r="G49" s="14" t="s">
        <v>65</v>
      </c>
      <c r="H49" s="14">
        <v>49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4" t="s">
        <v>60</v>
      </c>
      <c r="B50" t="s">
        <v>183</v>
      </c>
      <c r="C50" s="14" t="s">
        <v>12</v>
      </c>
      <c r="D50" s="14">
        <v>1</v>
      </c>
      <c r="E50" t="s">
        <v>192</v>
      </c>
      <c r="F50" s="14">
        <v>995</v>
      </c>
      <c r="G50" s="14" t="s">
        <v>66</v>
      </c>
      <c r="H50" s="14">
        <v>9.0700000000000003E-2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4" t="s">
        <v>60</v>
      </c>
      <c r="B51" t="s">
        <v>183</v>
      </c>
      <c r="C51" s="14" t="s">
        <v>12</v>
      </c>
      <c r="D51" s="14">
        <v>1</v>
      </c>
      <c r="E51" t="s">
        <v>192</v>
      </c>
      <c r="F51" s="14">
        <v>995</v>
      </c>
      <c r="G51" s="14" t="s">
        <v>67</v>
      </c>
      <c r="H51" s="21">
        <v>124</v>
      </c>
      <c r="I51" s="14" t="s">
        <v>33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4" t="s">
        <v>60</v>
      </c>
      <c r="B52" t="s">
        <v>183</v>
      </c>
      <c r="C52" s="14" t="s">
        <v>12</v>
      </c>
      <c r="D52" s="14">
        <v>1</v>
      </c>
      <c r="E52" t="s">
        <v>192</v>
      </c>
      <c r="F52" s="14">
        <v>995</v>
      </c>
      <c r="G52" s="14" t="s">
        <v>68</v>
      </c>
      <c r="H52" s="14">
        <v>700</v>
      </c>
      <c r="I52" s="14" t="s">
        <v>33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14" t="s">
        <v>60</v>
      </c>
      <c r="B53" t="s">
        <v>183</v>
      </c>
      <c r="C53" s="14" t="s">
        <v>12</v>
      </c>
      <c r="D53" s="14">
        <v>1</v>
      </c>
      <c r="E53" t="s">
        <v>192</v>
      </c>
      <c r="F53" s="14">
        <v>995</v>
      </c>
      <c r="G53" s="14" t="s">
        <v>69</v>
      </c>
      <c r="H53" s="21">
        <v>1.0760000000000001</v>
      </c>
      <c r="I53" s="14" t="s">
        <v>33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14" t="s">
        <v>60</v>
      </c>
      <c r="B54" t="s">
        <v>183</v>
      </c>
      <c r="C54" s="14" t="s">
        <v>12</v>
      </c>
      <c r="D54" s="14">
        <v>1</v>
      </c>
      <c r="E54" t="s">
        <v>192</v>
      </c>
      <c r="F54" s="14">
        <v>995</v>
      </c>
      <c r="G54" s="14" t="s">
        <v>70</v>
      </c>
      <c r="H54" s="14">
        <v>3.9E-2</v>
      </c>
      <c r="I54" s="14" t="s">
        <v>33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4" t="s">
        <v>71</v>
      </c>
      <c r="B56" t="s">
        <v>183</v>
      </c>
      <c r="C56" s="14" t="s">
        <v>12</v>
      </c>
      <c r="D56" s="14">
        <v>1</v>
      </c>
      <c r="E56" t="s">
        <v>193</v>
      </c>
      <c r="F56" t="s">
        <v>194</v>
      </c>
      <c r="G56" s="14" t="s">
        <v>21</v>
      </c>
      <c r="H56" s="19">
        <v>44.658333333333303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4" t="s">
        <v>71</v>
      </c>
      <c r="B57" t="s">
        <v>183</v>
      </c>
      <c r="C57" s="14" t="s">
        <v>12</v>
      </c>
      <c r="D57" s="14">
        <v>1</v>
      </c>
      <c r="E57" t="s">
        <v>193</v>
      </c>
      <c r="F57" t="s">
        <v>194</v>
      </c>
      <c r="G57" s="14" t="s">
        <v>22</v>
      </c>
      <c r="H57" s="19">
        <v>-124.09565000000001</v>
      </c>
      <c r="K57"/>
    </row>
    <row r="58" spans="1:1026" x14ac:dyDescent="0.25">
      <c r="A58" s="14" t="s">
        <v>71</v>
      </c>
      <c r="B58" t="s">
        <v>183</v>
      </c>
      <c r="C58" s="14" t="s">
        <v>12</v>
      </c>
      <c r="D58" s="14">
        <v>1</v>
      </c>
      <c r="E58" t="s">
        <v>193</v>
      </c>
      <c r="F58" t="s">
        <v>194</v>
      </c>
      <c r="G58" s="14" t="s">
        <v>72</v>
      </c>
      <c r="H58" s="14">
        <v>1.2434620000000001E-3</v>
      </c>
      <c r="K58"/>
    </row>
    <row r="59" spans="1:1026" x14ac:dyDescent="0.25">
      <c r="A59" s="14" t="s">
        <v>71</v>
      </c>
      <c r="B59" t="s">
        <v>183</v>
      </c>
      <c r="C59" s="14" t="s">
        <v>12</v>
      </c>
      <c r="D59" s="14">
        <v>1</v>
      </c>
      <c r="E59" t="s">
        <v>193</v>
      </c>
      <c r="F59" t="s">
        <v>194</v>
      </c>
      <c r="G59" s="14" t="s">
        <v>73</v>
      </c>
      <c r="H59" s="14">
        <v>2.7721290000000002E-4</v>
      </c>
      <c r="K59"/>
    </row>
    <row r="60" spans="1:1026" x14ac:dyDescent="0.25">
      <c r="A60" s="14" t="s">
        <v>71</v>
      </c>
      <c r="B60" t="s">
        <v>183</v>
      </c>
      <c r="C60" s="14" t="s">
        <v>12</v>
      </c>
      <c r="D60" s="14">
        <v>1</v>
      </c>
      <c r="E60" t="s">
        <v>193</v>
      </c>
      <c r="F60" t="s">
        <v>194</v>
      </c>
      <c r="G60" s="14" t="s">
        <v>74</v>
      </c>
      <c r="H60" s="14">
        <v>-1.3220250000000001E-6</v>
      </c>
      <c r="K60"/>
    </row>
    <row r="61" spans="1:1026" x14ac:dyDescent="0.25">
      <c r="A61" s="14" t="s">
        <v>71</v>
      </c>
      <c r="B61" t="s">
        <v>183</v>
      </c>
      <c r="C61" s="14" t="s">
        <v>12</v>
      </c>
      <c r="D61" s="14">
        <v>1</v>
      </c>
      <c r="E61" t="s">
        <v>193</v>
      </c>
      <c r="F61" t="s">
        <v>194</v>
      </c>
      <c r="G61" s="14" t="s">
        <v>75</v>
      </c>
      <c r="H61" s="14">
        <v>1.903237E-7</v>
      </c>
      <c r="K61"/>
    </row>
    <row r="62" spans="1:1026" x14ac:dyDescent="0.25">
      <c r="A62" s="14" t="s">
        <v>71</v>
      </c>
      <c r="B62" t="s">
        <v>183</v>
      </c>
      <c r="C62" s="14" t="s">
        <v>12</v>
      </c>
      <c r="D62" s="14">
        <v>1</v>
      </c>
      <c r="E62" t="s">
        <v>193</v>
      </c>
      <c r="F62" t="s">
        <v>194</v>
      </c>
      <c r="G62" s="14" t="s">
        <v>76</v>
      </c>
      <c r="H62" s="14">
        <v>-62.288150000000002</v>
      </c>
      <c r="K62"/>
    </row>
    <row r="63" spans="1:1026" x14ac:dyDescent="0.25">
      <c r="A63" s="14" t="s">
        <v>71</v>
      </c>
      <c r="B63" t="s">
        <v>183</v>
      </c>
      <c r="C63" s="14" t="s">
        <v>12</v>
      </c>
      <c r="D63" s="14">
        <v>1</v>
      </c>
      <c r="E63" t="s">
        <v>193</v>
      </c>
      <c r="F63" t="s">
        <v>194</v>
      </c>
      <c r="G63" s="14" t="s">
        <v>77</v>
      </c>
      <c r="H63" s="14">
        <v>53.313470000000002</v>
      </c>
      <c r="K63"/>
    </row>
    <row r="64" spans="1:1026" x14ac:dyDescent="0.25">
      <c r="A64" s="14" t="s">
        <v>71</v>
      </c>
      <c r="B64" t="s">
        <v>183</v>
      </c>
      <c r="C64" s="14" t="s">
        <v>12</v>
      </c>
      <c r="D64" s="14">
        <v>1</v>
      </c>
      <c r="E64" t="s">
        <v>193</v>
      </c>
      <c r="F64" t="s">
        <v>194</v>
      </c>
      <c r="G64" s="14" t="s">
        <v>78</v>
      </c>
      <c r="H64" s="14">
        <v>-0.26549719999999999</v>
      </c>
      <c r="K64"/>
    </row>
    <row r="65" spans="1:11" x14ac:dyDescent="0.25">
      <c r="A65" s="14" t="s">
        <v>71</v>
      </c>
      <c r="B65" t="s">
        <v>183</v>
      </c>
      <c r="C65" s="14" t="s">
        <v>12</v>
      </c>
      <c r="D65" s="14">
        <v>1</v>
      </c>
      <c r="E65" t="s">
        <v>193</v>
      </c>
      <c r="F65" t="s">
        <v>194</v>
      </c>
      <c r="G65" s="14" t="s">
        <v>79</v>
      </c>
      <c r="H65" s="14">
        <v>524062.2</v>
      </c>
      <c r="K65"/>
    </row>
    <row r="66" spans="1:11" x14ac:dyDescent="0.25">
      <c r="A66" s="14" t="s">
        <v>71</v>
      </c>
      <c r="B66" t="s">
        <v>183</v>
      </c>
      <c r="C66" s="14" t="s">
        <v>12</v>
      </c>
      <c r="D66" s="14">
        <v>1</v>
      </c>
      <c r="E66" t="s">
        <v>193</v>
      </c>
      <c r="F66" t="s">
        <v>194</v>
      </c>
      <c r="G66" s="14" t="s">
        <v>80</v>
      </c>
      <c r="H66" s="14">
        <v>4.4665900000000001</v>
      </c>
      <c r="K66"/>
    </row>
    <row r="67" spans="1:11" x14ac:dyDescent="0.25">
      <c r="A67" s="14" t="s">
        <v>71</v>
      </c>
      <c r="B67" t="s">
        <v>183</v>
      </c>
      <c r="C67" s="14" t="s">
        <v>12</v>
      </c>
      <c r="D67" s="14">
        <v>1</v>
      </c>
      <c r="E67" t="s">
        <v>193</v>
      </c>
      <c r="F67" t="s">
        <v>194</v>
      </c>
      <c r="G67" s="14" t="s">
        <v>81</v>
      </c>
      <c r="H67" s="14">
        <v>-0.24184259999999999</v>
      </c>
      <c r="K67"/>
    </row>
    <row r="68" spans="1:11" x14ac:dyDescent="0.25">
      <c r="A68" s="14" t="s">
        <v>71</v>
      </c>
      <c r="B68" t="s">
        <v>183</v>
      </c>
      <c r="C68" s="14" t="s">
        <v>12</v>
      </c>
      <c r="D68" s="14">
        <v>1</v>
      </c>
      <c r="E68" t="s">
        <v>193</v>
      </c>
      <c r="F68" t="s">
        <v>194</v>
      </c>
      <c r="G68" s="14" t="s">
        <v>82</v>
      </c>
      <c r="H68" s="14">
        <v>24.931000000000001</v>
      </c>
      <c r="K68"/>
    </row>
    <row r="69" spans="1:11" x14ac:dyDescent="0.25">
      <c r="A69" s="14" t="s">
        <v>71</v>
      </c>
      <c r="B69" t="s">
        <v>183</v>
      </c>
      <c r="C69" s="14" t="s">
        <v>12</v>
      </c>
      <c r="D69" s="14">
        <v>1</v>
      </c>
      <c r="E69" t="s">
        <v>193</v>
      </c>
      <c r="F69" t="s">
        <v>194</v>
      </c>
      <c r="G69" s="14" t="s">
        <v>83</v>
      </c>
      <c r="H69" s="14">
        <v>-6.0000009999999998E-4</v>
      </c>
      <c r="K69"/>
    </row>
    <row r="70" spans="1:11" x14ac:dyDescent="0.25">
      <c r="A70" s="14" t="s">
        <v>71</v>
      </c>
      <c r="B70" t="s">
        <v>183</v>
      </c>
      <c r="C70" s="14" t="s">
        <v>12</v>
      </c>
      <c r="D70" s="14">
        <v>1</v>
      </c>
      <c r="E70" t="s">
        <v>193</v>
      </c>
      <c r="F70" t="s">
        <v>194</v>
      </c>
      <c r="G70" s="14" t="s">
        <v>84</v>
      </c>
      <c r="H70" s="14">
        <v>0</v>
      </c>
      <c r="K70"/>
    </row>
    <row r="71" spans="1:11" x14ac:dyDescent="0.25">
      <c r="A71" s="14" t="s">
        <v>71</v>
      </c>
      <c r="B71" t="s">
        <v>183</v>
      </c>
      <c r="C71" s="14" t="s">
        <v>12</v>
      </c>
      <c r="D71" s="14">
        <v>1</v>
      </c>
      <c r="E71" t="s">
        <v>193</v>
      </c>
      <c r="F71" t="s">
        <v>194</v>
      </c>
      <c r="G71" s="14" t="s">
        <v>85</v>
      </c>
      <c r="H71" s="14">
        <v>-3.5512370000000001E-3</v>
      </c>
      <c r="K71"/>
    </row>
    <row r="72" spans="1:11" x14ac:dyDescent="0.25">
      <c r="A72" s="14" t="s">
        <v>71</v>
      </c>
      <c r="B72" t="s">
        <v>183</v>
      </c>
      <c r="C72" s="14" t="s">
        <v>12</v>
      </c>
      <c r="D72" s="14">
        <v>1</v>
      </c>
      <c r="E72" t="s">
        <v>193</v>
      </c>
      <c r="F72" t="s">
        <v>194</v>
      </c>
      <c r="G72" s="14" t="s">
        <v>86</v>
      </c>
      <c r="H72" s="14">
        <v>4.8943510000000001E-4</v>
      </c>
      <c r="K72"/>
    </row>
    <row r="73" spans="1:11" x14ac:dyDescent="0.25">
      <c r="A73" s="14" t="s">
        <v>71</v>
      </c>
      <c r="B73" t="s">
        <v>183</v>
      </c>
      <c r="C73" s="14" t="s">
        <v>12</v>
      </c>
      <c r="D73" s="14">
        <v>1</v>
      </c>
      <c r="E73" t="s">
        <v>193</v>
      </c>
      <c r="F73" t="s">
        <v>194</v>
      </c>
      <c r="G73" s="14" t="s">
        <v>87</v>
      </c>
      <c r="H73" s="14">
        <v>-6.5080590000000003E-12</v>
      </c>
      <c r="K73"/>
    </row>
    <row r="74" spans="1:11" x14ac:dyDescent="0.25">
      <c r="A74" s="14" t="s">
        <v>71</v>
      </c>
      <c r="B74" t="s">
        <v>183</v>
      </c>
      <c r="C74" s="14" t="s">
        <v>12</v>
      </c>
      <c r="D74" s="14">
        <v>1</v>
      </c>
      <c r="E74" t="s">
        <v>193</v>
      </c>
      <c r="F74" t="s">
        <v>194</v>
      </c>
      <c r="G74" s="14" t="s">
        <v>88</v>
      </c>
      <c r="H74" s="14">
        <v>-0.98446789999999995</v>
      </c>
      <c r="K74"/>
    </row>
    <row r="75" spans="1:11" x14ac:dyDescent="0.25">
      <c r="A75" s="14" t="s">
        <v>71</v>
      </c>
      <c r="B75" t="s">
        <v>183</v>
      </c>
      <c r="C75" s="14" t="s">
        <v>12</v>
      </c>
      <c r="D75" s="14">
        <v>1</v>
      </c>
      <c r="E75" t="s">
        <v>193</v>
      </c>
      <c r="F75" t="s">
        <v>194</v>
      </c>
      <c r="G75" s="14" t="s">
        <v>89</v>
      </c>
      <c r="H75" s="14">
        <v>0.1510058</v>
      </c>
      <c r="K75"/>
    </row>
    <row r="76" spans="1:11" x14ac:dyDescent="0.25">
      <c r="A76" s="14" t="s">
        <v>71</v>
      </c>
      <c r="B76" t="s">
        <v>183</v>
      </c>
      <c r="C76" s="14" t="s">
        <v>12</v>
      </c>
      <c r="D76" s="14">
        <v>1</v>
      </c>
      <c r="E76" t="s">
        <v>193</v>
      </c>
      <c r="F76" t="s">
        <v>194</v>
      </c>
      <c r="G76" s="14" t="s">
        <v>90</v>
      </c>
      <c r="H76" s="14">
        <v>-3.8403919999999999E-4</v>
      </c>
      <c r="K76"/>
    </row>
    <row r="77" spans="1:11" x14ac:dyDescent="0.25">
      <c r="A77" s="14" t="s">
        <v>71</v>
      </c>
      <c r="B77" t="s">
        <v>183</v>
      </c>
      <c r="C77" s="14" t="s">
        <v>12</v>
      </c>
      <c r="D77" s="14">
        <v>1</v>
      </c>
      <c r="E77" t="s">
        <v>193</v>
      </c>
      <c r="F77" t="s">
        <v>194</v>
      </c>
      <c r="G77" s="14" t="s">
        <v>91</v>
      </c>
      <c r="H77" s="14">
        <v>5.0744490000000001E-5</v>
      </c>
      <c r="K77"/>
    </row>
    <row r="78" spans="1:11" x14ac:dyDescent="0.25">
      <c r="A78" s="14" t="s">
        <v>71</v>
      </c>
      <c r="B78" t="s">
        <v>183</v>
      </c>
      <c r="C78" s="14" t="s">
        <v>12</v>
      </c>
      <c r="D78" s="14">
        <v>1</v>
      </c>
      <c r="E78" t="s">
        <v>193</v>
      </c>
      <c r="F78" t="s">
        <v>194</v>
      </c>
      <c r="G78" s="14" t="s">
        <v>92</v>
      </c>
      <c r="H78" s="14">
        <v>-9.5700000000000003E-8</v>
      </c>
      <c r="K78"/>
    </row>
    <row r="79" spans="1:11" x14ac:dyDescent="0.25">
      <c r="A79" s="14" t="s">
        <v>71</v>
      </c>
      <c r="B79" t="s">
        <v>183</v>
      </c>
      <c r="C79" s="14" t="s">
        <v>12</v>
      </c>
      <c r="D79" s="14">
        <v>1</v>
      </c>
      <c r="E79" t="s">
        <v>193</v>
      </c>
      <c r="F79" t="s">
        <v>194</v>
      </c>
      <c r="G79" s="14" t="s">
        <v>93</v>
      </c>
      <c r="H79" s="14">
        <v>3.2499999999999998E-6</v>
      </c>
      <c r="K79"/>
    </row>
    <row r="80" spans="1:11" x14ac:dyDescent="0.25">
      <c r="K80"/>
    </row>
    <row r="81" spans="1:1026" x14ac:dyDescent="0.25">
      <c r="A81" s="14" t="s">
        <v>94</v>
      </c>
      <c r="B81" t="s">
        <v>183</v>
      </c>
      <c r="C81" s="14" t="s">
        <v>12</v>
      </c>
      <c r="D81" s="14">
        <v>1</v>
      </c>
      <c r="E81" t="s">
        <v>196</v>
      </c>
      <c r="F81" t="s">
        <v>195</v>
      </c>
      <c r="G81" s="14" t="s">
        <v>21</v>
      </c>
      <c r="H81" s="19">
        <v>44.658333333333303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4" t="s">
        <v>94</v>
      </c>
      <c r="B82" t="s">
        <v>183</v>
      </c>
      <c r="C82" s="14" t="s">
        <v>12</v>
      </c>
      <c r="D82" s="14">
        <v>1</v>
      </c>
      <c r="E82" t="s">
        <v>196</v>
      </c>
      <c r="F82" t="s">
        <v>195</v>
      </c>
      <c r="G82" s="14" t="s">
        <v>22</v>
      </c>
      <c r="H82" s="19">
        <v>-124.09565000000001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14" t="s">
        <v>94</v>
      </c>
      <c r="B83" t="s">
        <v>183</v>
      </c>
      <c r="C83" s="14" t="s">
        <v>12</v>
      </c>
      <c r="D83" s="14">
        <v>1</v>
      </c>
      <c r="E83" t="s">
        <v>196</v>
      </c>
      <c r="F83" t="s">
        <v>195</v>
      </c>
      <c r="G83" s="14" t="s">
        <v>72</v>
      </c>
      <c r="H83" s="14">
        <v>1.2367820000000001E-3</v>
      </c>
      <c r="K83"/>
    </row>
    <row r="84" spans="1:1026" x14ac:dyDescent="0.25">
      <c r="A84" s="14" t="s">
        <v>94</v>
      </c>
      <c r="B84" t="s">
        <v>183</v>
      </c>
      <c r="C84" s="14" t="s">
        <v>12</v>
      </c>
      <c r="D84" s="14">
        <v>1</v>
      </c>
      <c r="E84" t="s">
        <v>196</v>
      </c>
      <c r="F84" t="s">
        <v>195</v>
      </c>
      <c r="G84" s="14" t="s">
        <v>73</v>
      </c>
      <c r="H84" s="14">
        <v>2.7745599999999998E-4</v>
      </c>
      <c r="K84"/>
    </row>
    <row r="85" spans="1:1026" x14ac:dyDescent="0.25">
      <c r="A85" s="14" t="s">
        <v>94</v>
      </c>
      <c r="B85" t="s">
        <v>183</v>
      </c>
      <c r="C85" s="14" t="s">
        <v>12</v>
      </c>
      <c r="D85" s="14">
        <v>1</v>
      </c>
      <c r="E85" t="s">
        <v>196</v>
      </c>
      <c r="F85" t="s">
        <v>195</v>
      </c>
      <c r="G85" s="14" t="s">
        <v>74</v>
      </c>
      <c r="H85" s="14">
        <v>-1.2309999999999999E-6</v>
      </c>
      <c r="K85"/>
    </row>
    <row r="86" spans="1:1026" x14ac:dyDescent="0.25">
      <c r="A86" s="14" t="s">
        <v>94</v>
      </c>
      <c r="B86" t="s">
        <v>183</v>
      </c>
      <c r="C86" s="14" t="s">
        <v>12</v>
      </c>
      <c r="D86" s="14">
        <v>1</v>
      </c>
      <c r="E86" t="s">
        <v>196</v>
      </c>
      <c r="F86" t="s">
        <v>195</v>
      </c>
      <c r="G86" s="14" t="s">
        <v>75</v>
      </c>
      <c r="H86" s="14">
        <v>1.8774610000000001E-7</v>
      </c>
      <c r="K86"/>
    </row>
    <row r="87" spans="1:1026" x14ac:dyDescent="0.25">
      <c r="A87" s="14" t="s">
        <v>94</v>
      </c>
      <c r="B87" t="s">
        <v>183</v>
      </c>
      <c r="C87" s="14" t="s">
        <v>12</v>
      </c>
      <c r="D87" s="14">
        <v>1</v>
      </c>
      <c r="E87" t="s">
        <v>196</v>
      </c>
      <c r="F87" t="s">
        <v>195</v>
      </c>
      <c r="G87" s="14" t="s">
        <v>76</v>
      </c>
      <c r="H87" s="14">
        <v>-64.706950000000006</v>
      </c>
      <c r="K87"/>
    </row>
    <row r="88" spans="1:1026" x14ac:dyDescent="0.25">
      <c r="A88" s="14" t="s">
        <v>94</v>
      </c>
      <c r="B88" t="s">
        <v>183</v>
      </c>
      <c r="C88" s="14" t="s">
        <v>12</v>
      </c>
      <c r="D88" s="14">
        <v>1</v>
      </c>
      <c r="E88" t="s">
        <v>196</v>
      </c>
      <c r="F88" t="s">
        <v>195</v>
      </c>
      <c r="G88" s="14" t="s">
        <v>77</v>
      </c>
      <c r="H88" s="14">
        <v>54.75891</v>
      </c>
      <c r="K88"/>
    </row>
    <row r="89" spans="1:1026" x14ac:dyDescent="0.25">
      <c r="A89" s="14" t="s">
        <v>94</v>
      </c>
      <c r="B89" t="s">
        <v>183</v>
      </c>
      <c r="C89" s="14" t="s">
        <v>12</v>
      </c>
      <c r="D89" s="14">
        <v>1</v>
      </c>
      <c r="E89" t="s">
        <v>196</v>
      </c>
      <c r="F89" t="s">
        <v>195</v>
      </c>
      <c r="G89" s="14" t="s">
        <v>78</v>
      </c>
      <c r="H89" s="14">
        <v>-0.8707395</v>
      </c>
      <c r="K89"/>
    </row>
    <row r="90" spans="1:1026" x14ac:dyDescent="0.25">
      <c r="A90" s="14" t="s">
        <v>94</v>
      </c>
      <c r="B90" t="s">
        <v>183</v>
      </c>
      <c r="C90" s="14" t="s">
        <v>12</v>
      </c>
      <c r="D90" s="14">
        <v>1</v>
      </c>
      <c r="E90" t="s">
        <v>196</v>
      </c>
      <c r="F90" t="s">
        <v>195</v>
      </c>
      <c r="G90" s="14" t="s">
        <v>79</v>
      </c>
      <c r="H90" s="14">
        <v>524746.69999999995</v>
      </c>
      <c r="K90"/>
    </row>
    <row r="91" spans="1:1026" x14ac:dyDescent="0.25">
      <c r="A91" s="14" t="s">
        <v>94</v>
      </c>
      <c r="B91" t="s">
        <v>183</v>
      </c>
      <c r="C91" s="14" t="s">
        <v>12</v>
      </c>
      <c r="D91" s="14">
        <v>1</v>
      </c>
      <c r="E91" t="s">
        <v>196</v>
      </c>
      <c r="F91" t="s">
        <v>195</v>
      </c>
      <c r="G91" s="14" t="s">
        <v>80</v>
      </c>
      <c r="H91" s="14">
        <v>10.36083</v>
      </c>
      <c r="K91"/>
    </row>
    <row r="92" spans="1:1026" x14ac:dyDescent="0.25">
      <c r="A92" s="14" t="s">
        <v>94</v>
      </c>
      <c r="B92" t="s">
        <v>183</v>
      </c>
      <c r="C92" s="14" t="s">
        <v>12</v>
      </c>
      <c r="D92" s="14">
        <v>1</v>
      </c>
      <c r="E92" t="s">
        <v>196</v>
      </c>
      <c r="F92" t="s">
        <v>195</v>
      </c>
      <c r="G92" s="14" t="s">
        <v>81</v>
      </c>
      <c r="H92" s="14">
        <v>-0.3199536</v>
      </c>
      <c r="K92"/>
    </row>
    <row r="93" spans="1:1026" x14ac:dyDescent="0.25">
      <c r="A93" s="14" t="s">
        <v>94</v>
      </c>
      <c r="B93" t="s">
        <v>183</v>
      </c>
      <c r="C93" s="14" t="s">
        <v>12</v>
      </c>
      <c r="D93" s="14">
        <v>1</v>
      </c>
      <c r="E93" t="s">
        <v>196</v>
      </c>
      <c r="F93" t="s">
        <v>195</v>
      </c>
      <c r="G93" s="14" t="s">
        <v>82</v>
      </c>
      <c r="H93" s="14">
        <v>24.856870000000001</v>
      </c>
      <c r="K93"/>
    </row>
    <row r="94" spans="1:1026" x14ac:dyDescent="0.25">
      <c r="A94" s="14" t="s">
        <v>94</v>
      </c>
      <c r="B94" t="s">
        <v>183</v>
      </c>
      <c r="C94" s="14" t="s">
        <v>12</v>
      </c>
      <c r="D94" s="14">
        <v>1</v>
      </c>
      <c r="E94" t="s">
        <v>196</v>
      </c>
      <c r="F94" t="s">
        <v>195</v>
      </c>
      <c r="G94" s="14" t="s">
        <v>83</v>
      </c>
      <c r="H94" s="14">
        <v>-6.2500000000000001E-4</v>
      </c>
      <c r="K94"/>
    </row>
    <row r="95" spans="1:1026" x14ac:dyDescent="0.25">
      <c r="A95" s="14" t="s">
        <v>94</v>
      </c>
      <c r="B95" t="s">
        <v>183</v>
      </c>
      <c r="C95" s="14" t="s">
        <v>12</v>
      </c>
      <c r="D95" s="14">
        <v>1</v>
      </c>
      <c r="E95" t="s">
        <v>196</v>
      </c>
      <c r="F95" t="s">
        <v>195</v>
      </c>
      <c r="G95" s="14" t="s">
        <v>84</v>
      </c>
      <c r="H95" s="14">
        <v>0</v>
      </c>
      <c r="K95"/>
    </row>
    <row r="96" spans="1:1026" x14ac:dyDescent="0.25">
      <c r="A96" s="14" t="s">
        <v>94</v>
      </c>
      <c r="B96" t="s">
        <v>183</v>
      </c>
      <c r="C96" s="14" t="s">
        <v>12</v>
      </c>
      <c r="D96" s="14">
        <v>1</v>
      </c>
      <c r="E96" t="s">
        <v>196</v>
      </c>
      <c r="F96" t="s">
        <v>195</v>
      </c>
      <c r="G96" s="14" t="s">
        <v>85</v>
      </c>
      <c r="H96" s="14">
        <v>3.9941650000000002E-2</v>
      </c>
      <c r="K96"/>
    </row>
    <row r="97" spans="1:1027" x14ac:dyDescent="0.25">
      <c r="A97" s="14" t="s">
        <v>94</v>
      </c>
      <c r="B97" t="s">
        <v>183</v>
      </c>
      <c r="C97" s="14" t="s">
        <v>12</v>
      </c>
      <c r="D97" s="14">
        <v>1</v>
      </c>
      <c r="E97" t="s">
        <v>196</v>
      </c>
      <c r="F97" t="s">
        <v>195</v>
      </c>
      <c r="G97" s="14" t="s">
        <v>86</v>
      </c>
      <c r="H97" s="14">
        <v>4.9145690000000001E-4</v>
      </c>
      <c r="K97"/>
    </row>
    <row r="98" spans="1:1027" x14ac:dyDescent="0.25">
      <c r="A98" s="14" t="s">
        <v>94</v>
      </c>
      <c r="B98" t="s">
        <v>183</v>
      </c>
      <c r="C98" s="14" t="s">
        <v>12</v>
      </c>
      <c r="D98" s="14">
        <v>1</v>
      </c>
      <c r="E98" t="s">
        <v>196</v>
      </c>
      <c r="F98" t="s">
        <v>195</v>
      </c>
      <c r="G98" s="14" t="s">
        <v>87</v>
      </c>
      <c r="H98" s="14">
        <v>-5.8585010000000003E-12</v>
      </c>
      <c r="K98"/>
    </row>
    <row r="99" spans="1:1027" x14ac:dyDescent="0.25">
      <c r="A99" s="14" t="s">
        <v>94</v>
      </c>
      <c r="B99" t="s">
        <v>183</v>
      </c>
      <c r="C99" s="14" t="s">
        <v>12</v>
      </c>
      <c r="D99" s="14">
        <v>1</v>
      </c>
      <c r="E99" t="s">
        <v>196</v>
      </c>
      <c r="F99" t="s">
        <v>195</v>
      </c>
      <c r="G99" s="14" t="s">
        <v>88</v>
      </c>
      <c r="H99" s="14">
        <v>-0.98533409999999999</v>
      </c>
      <c r="K99"/>
    </row>
    <row r="100" spans="1:1027" x14ac:dyDescent="0.25">
      <c r="A100" s="14" t="s">
        <v>94</v>
      </c>
      <c r="B100" t="s">
        <v>183</v>
      </c>
      <c r="C100" s="14" t="s">
        <v>12</v>
      </c>
      <c r="D100" s="14">
        <v>1</v>
      </c>
      <c r="E100" t="s">
        <v>196</v>
      </c>
      <c r="F100" t="s">
        <v>195</v>
      </c>
      <c r="G100" s="14" t="s">
        <v>89</v>
      </c>
      <c r="H100" s="14">
        <v>0.15597839999999999</v>
      </c>
      <c r="K100"/>
    </row>
    <row r="101" spans="1:1027" x14ac:dyDescent="0.25">
      <c r="A101" s="14" t="s">
        <v>94</v>
      </c>
      <c r="B101" t="s">
        <v>183</v>
      </c>
      <c r="C101" s="14" t="s">
        <v>12</v>
      </c>
      <c r="D101" s="14">
        <v>1</v>
      </c>
      <c r="E101" t="s">
        <v>196</v>
      </c>
      <c r="F101" t="s">
        <v>195</v>
      </c>
      <c r="G101" s="14" t="s">
        <v>90</v>
      </c>
      <c r="H101" s="14">
        <v>-3.87642E-4</v>
      </c>
      <c r="K101"/>
    </row>
    <row r="102" spans="1:1027" x14ac:dyDescent="0.25">
      <c r="A102" s="14" t="s">
        <v>94</v>
      </c>
      <c r="B102" t="s">
        <v>183</v>
      </c>
      <c r="C102" s="14" t="s">
        <v>12</v>
      </c>
      <c r="D102" s="14">
        <v>1</v>
      </c>
      <c r="E102" t="s">
        <v>196</v>
      </c>
      <c r="F102" t="s">
        <v>195</v>
      </c>
      <c r="G102" s="14" t="s">
        <v>91</v>
      </c>
      <c r="H102" s="14">
        <v>5.3320179999999997E-5</v>
      </c>
      <c r="K102"/>
    </row>
    <row r="103" spans="1:1027" x14ac:dyDescent="0.25">
      <c r="A103" s="14" t="s">
        <v>94</v>
      </c>
      <c r="B103" t="s">
        <v>183</v>
      </c>
      <c r="C103" s="14" t="s">
        <v>12</v>
      </c>
      <c r="D103" s="14">
        <v>1</v>
      </c>
      <c r="E103" t="s">
        <v>196</v>
      </c>
      <c r="F103" t="s">
        <v>195</v>
      </c>
      <c r="G103" s="14" t="s">
        <v>92</v>
      </c>
      <c r="H103" s="14">
        <v>-9.5700000000000003E-8</v>
      </c>
      <c r="K103"/>
    </row>
    <row r="104" spans="1:1027" x14ac:dyDescent="0.25">
      <c r="A104" s="14" t="s">
        <v>94</v>
      </c>
      <c r="B104" t="s">
        <v>183</v>
      </c>
      <c r="C104" s="14" t="s">
        <v>12</v>
      </c>
      <c r="D104" s="14">
        <v>1</v>
      </c>
      <c r="E104" t="s">
        <v>196</v>
      </c>
      <c r="F104" t="s">
        <v>195</v>
      </c>
      <c r="G104" s="14" t="s">
        <v>93</v>
      </c>
      <c r="H104" s="14">
        <v>3.2499999999999998E-6</v>
      </c>
      <c r="K104"/>
    </row>
    <row r="105" spans="1:1027" x14ac:dyDescent="0.25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7" x14ac:dyDescent="0.25">
      <c r="A106" s="14" t="s">
        <v>95</v>
      </c>
      <c r="B106" t="s">
        <v>183</v>
      </c>
      <c r="C106" s="14" t="s">
        <v>12</v>
      </c>
      <c r="D106" s="14">
        <v>1</v>
      </c>
      <c r="E106" t="s">
        <v>197</v>
      </c>
      <c r="F106" s="14">
        <v>135</v>
      </c>
      <c r="G106" s="14" t="s">
        <v>21</v>
      </c>
      <c r="H106" s="14">
        <v>44.658333333333303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7" x14ac:dyDescent="0.25">
      <c r="A107" s="14" t="s">
        <v>95</v>
      </c>
      <c r="B107" t="s">
        <v>183</v>
      </c>
      <c r="C107" s="14" t="s">
        <v>12</v>
      </c>
      <c r="D107" s="14">
        <v>1</v>
      </c>
      <c r="E107" t="s">
        <v>197</v>
      </c>
      <c r="F107" s="14">
        <v>135</v>
      </c>
      <c r="G107" s="14" t="s">
        <v>22</v>
      </c>
      <c r="H107" s="14">
        <v>-124.09565000000001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7" x14ac:dyDescent="0.25">
      <c r="A108" s="14" t="s">
        <v>95</v>
      </c>
      <c r="B108" t="s">
        <v>183</v>
      </c>
      <c r="C108" s="14" t="s">
        <v>12</v>
      </c>
      <c r="D108" s="14">
        <v>1</v>
      </c>
      <c r="E108" t="s">
        <v>197</v>
      </c>
      <c r="F108" s="14">
        <v>135</v>
      </c>
      <c r="G108" s="14" t="s">
        <v>96</v>
      </c>
      <c r="H108" s="14" t="s">
        <v>97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7" x14ac:dyDescent="0.25">
      <c r="A109" s="19" t="s">
        <v>95</v>
      </c>
      <c r="B109" t="s">
        <v>183</v>
      </c>
      <c r="C109" s="19" t="s">
        <v>12</v>
      </c>
      <c r="D109" s="19">
        <v>1</v>
      </c>
      <c r="E109" t="s">
        <v>197</v>
      </c>
      <c r="F109" s="19">
        <v>135</v>
      </c>
      <c r="G109" s="21" t="s">
        <v>175</v>
      </c>
      <c r="H109" s="21">
        <v>5</v>
      </c>
      <c r="I109" s="22" t="s">
        <v>178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 s="19"/>
    </row>
    <row r="110" spans="1:1027" x14ac:dyDescent="0.25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7" x14ac:dyDescent="0.25">
      <c r="A111" s="14" t="s">
        <v>98</v>
      </c>
      <c r="B111" t="s">
        <v>183</v>
      </c>
      <c r="C111" s="14" t="s">
        <v>12</v>
      </c>
      <c r="D111" s="14">
        <v>1</v>
      </c>
      <c r="E111" t="s">
        <v>198</v>
      </c>
      <c r="F111" s="14">
        <v>136</v>
      </c>
      <c r="G111" s="14" t="s">
        <v>21</v>
      </c>
      <c r="H111" s="14">
        <v>44.658333333333303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7" x14ac:dyDescent="0.25">
      <c r="A112" s="14" t="s">
        <v>98</v>
      </c>
      <c r="B112" t="s">
        <v>183</v>
      </c>
      <c r="C112" s="14" t="s">
        <v>12</v>
      </c>
      <c r="D112" s="14">
        <v>1</v>
      </c>
      <c r="E112" t="s">
        <v>198</v>
      </c>
      <c r="F112" s="14">
        <v>136</v>
      </c>
      <c r="G112" s="14" t="s">
        <v>22</v>
      </c>
      <c r="H112" s="14">
        <v>-124.09565000000001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7" x14ac:dyDescent="0.25">
      <c r="A113" s="14" t="s">
        <v>98</v>
      </c>
      <c r="B113" t="s">
        <v>183</v>
      </c>
      <c r="C113" s="14" t="s">
        <v>12</v>
      </c>
      <c r="D113" s="14">
        <v>1</v>
      </c>
      <c r="E113" t="s">
        <v>198</v>
      </c>
      <c r="F113" s="14">
        <v>136</v>
      </c>
      <c r="G113" s="14" t="s">
        <v>96</v>
      </c>
      <c r="H113" s="14" t="s">
        <v>99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7" x14ac:dyDescent="0.25">
      <c r="A114" s="19" t="s">
        <v>98</v>
      </c>
      <c r="B114" t="s">
        <v>183</v>
      </c>
      <c r="C114" s="19" t="s">
        <v>12</v>
      </c>
      <c r="D114" s="19">
        <v>1</v>
      </c>
      <c r="E114" t="s">
        <v>198</v>
      </c>
      <c r="F114" s="19">
        <v>136</v>
      </c>
      <c r="G114" s="21" t="s">
        <v>175</v>
      </c>
      <c r="H114" s="21">
        <v>5</v>
      </c>
      <c r="I114" s="22" t="s">
        <v>178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 s="19"/>
    </row>
    <row r="115" spans="1:1027" x14ac:dyDescent="0.25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7" x14ac:dyDescent="0.25">
      <c r="A116" s="14" t="s">
        <v>100</v>
      </c>
      <c r="B116" t="s">
        <v>183</v>
      </c>
      <c r="C116" s="14" t="s">
        <v>12</v>
      </c>
      <c r="D116" s="14">
        <v>1</v>
      </c>
      <c r="E116" t="s">
        <v>199</v>
      </c>
      <c r="F116" s="14">
        <v>243</v>
      </c>
      <c r="G116" s="14" t="s">
        <v>101</v>
      </c>
      <c r="H116" s="14">
        <v>217</v>
      </c>
      <c r="I116" s="14" t="s">
        <v>33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7" x14ac:dyDescent="0.25">
      <c r="A117" s="14" t="s">
        <v>100</v>
      </c>
      <c r="B117" t="s">
        <v>183</v>
      </c>
      <c r="C117" s="14" t="s">
        <v>12</v>
      </c>
      <c r="D117" s="14">
        <v>1</v>
      </c>
      <c r="E117" t="s">
        <v>199</v>
      </c>
      <c r="F117" s="14">
        <v>243</v>
      </c>
      <c r="G117" s="14" t="s">
        <v>102</v>
      </c>
      <c r="H117" s="14">
        <v>240</v>
      </c>
      <c r="I117" s="14" t="s">
        <v>33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7" x14ac:dyDescent="0.25">
      <c r="A118" s="14" t="s">
        <v>100</v>
      </c>
      <c r="B118" t="s">
        <v>183</v>
      </c>
      <c r="C118" s="14" t="s">
        <v>12</v>
      </c>
      <c r="D118" s="14">
        <v>1</v>
      </c>
      <c r="E118" t="s">
        <v>199</v>
      </c>
      <c r="F118" s="14">
        <v>243</v>
      </c>
      <c r="G118" s="14" t="s">
        <v>103</v>
      </c>
      <c r="H118" s="14">
        <v>20.063650903020498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7" x14ac:dyDescent="0.25">
      <c r="A119" s="14" t="s">
        <v>100</v>
      </c>
      <c r="B119" t="s">
        <v>183</v>
      </c>
      <c r="C119" s="14" t="s">
        <v>12</v>
      </c>
      <c r="D119" s="14">
        <v>1</v>
      </c>
      <c r="E119" t="s">
        <v>199</v>
      </c>
      <c r="F119" s="14">
        <v>243</v>
      </c>
      <c r="G119" s="14" t="s">
        <v>104</v>
      </c>
      <c r="H119" s="14" t="s">
        <v>105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7" x14ac:dyDescent="0.25">
      <c r="A120" s="14" t="s">
        <v>100</v>
      </c>
      <c r="B120" t="s">
        <v>183</v>
      </c>
      <c r="C120" s="14" t="s">
        <v>12</v>
      </c>
      <c r="D120" s="14">
        <v>1</v>
      </c>
      <c r="E120" t="s">
        <v>199</v>
      </c>
      <c r="F120" s="14">
        <v>243</v>
      </c>
      <c r="G120" s="14" t="s">
        <v>106</v>
      </c>
      <c r="H120" s="14" t="s">
        <v>107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7" x14ac:dyDescent="0.25">
      <c r="A121" s="14" t="s">
        <v>100</v>
      </c>
      <c r="B121" t="s">
        <v>183</v>
      </c>
      <c r="C121" s="14" t="s">
        <v>12</v>
      </c>
      <c r="D121" s="14">
        <v>1</v>
      </c>
      <c r="E121" t="s">
        <v>199</v>
      </c>
      <c r="F121" s="14">
        <v>243</v>
      </c>
      <c r="G121" s="14" t="s">
        <v>108</v>
      </c>
      <c r="H121" s="14" t="s">
        <v>109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7" x14ac:dyDescent="0.25">
      <c r="A122" s="14" t="s">
        <v>100</v>
      </c>
      <c r="B122" t="s">
        <v>183</v>
      </c>
      <c r="C122" s="14" t="s">
        <v>12</v>
      </c>
      <c r="D122" s="14">
        <v>1</v>
      </c>
      <c r="E122" t="s">
        <v>199</v>
      </c>
      <c r="F122" s="14">
        <v>243</v>
      </c>
      <c r="G122" s="14" t="s">
        <v>110</v>
      </c>
      <c r="H122" s="14" t="s">
        <v>111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7" x14ac:dyDescent="0.25">
      <c r="A124" s="14" t="s">
        <v>112</v>
      </c>
      <c r="B124" t="s">
        <v>183</v>
      </c>
      <c r="C124" s="14" t="s">
        <v>12</v>
      </c>
      <c r="D124" s="14">
        <v>1</v>
      </c>
      <c r="E124" t="s">
        <v>200</v>
      </c>
      <c r="F124" s="14" t="s">
        <v>113</v>
      </c>
      <c r="G124" s="14" t="s">
        <v>114</v>
      </c>
      <c r="H124" s="14" t="s">
        <v>115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7" x14ac:dyDescent="0.25">
      <c r="A125" s="14" t="s">
        <v>112</v>
      </c>
      <c r="B125" t="s">
        <v>183</v>
      </c>
      <c r="C125" s="14" t="s">
        <v>12</v>
      </c>
      <c r="D125" s="14">
        <v>1</v>
      </c>
      <c r="E125" t="s">
        <v>200</v>
      </c>
      <c r="F125" s="14" t="s">
        <v>113</v>
      </c>
      <c r="G125" s="14" t="s">
        <v>116</v>
      </c>
      <c r="H125" s="14" t="s">
        <v>117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7" x14ac:dyDescent="0.25">
      <c r="A126" s="14" t="s">
        <v>112</v>
      </c>
      <c r="B126" t="s">
        <v>183</v>
      </c>
      <c r="C126" s="14" t="s">
        <v>12</v>
      </c>
      <c r="D126" s="14">
        <v>1</v>
      </c>
      <c r="E126" t="s">
        <v>200</v>
      </c>
      <c r="F126" s="14" t="s">
        <v>113</v>
      </c>
      <c r="G126" s="14" t="s">
        <v>118</v>
      </c>
      <c r="H126" s="14" t="s">
        <v>119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7" x14ac:dyDescent="0.25">
      <c r="A128" s="14" t="s">
        <v>120</v>
      </c>
      <c r="B128" t="s">
        <v>183</v>
      </c>
      <c r="C128" s="14" t="s">
        <v>12</v>
      </c>
      <c r="D128" s="14">
        <v>1</v>
      </c>
      <c r="E128" t="s">
        <v>201</v>
      </c>
      <c r="F128" s="14">
        <v>18225</v>
      </c>
      <c r="G128" s="14" t="s">
        <v>121</v>
      </c>
      <c r="H128" s="14">
        <v>25000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7" x14ac:dyDescent="0.25">
      <c r="A129" s="14" t="s">
        <v>120</v>
      </c>
      <c r="B129" t="s">
        <v>183</v>
      </c>
      <c r="C129" s="14" t="s">
        <v>12</v>
      </c>
      <c r="D129" s="14">
        <v>1</v>
      </c>
      <c r="E129" t="s">
        <v>201</v>
      </c>
      <c r="F129" s="14">
        <v>18225</v>
      </c>
      <c r="G129" s="14" t="s">
        <v>21</v>
      </c>
      <c r="H129" s="14">
        <v>44.658333333333303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7" x14ac:dyDescent="0.25">
      <c r="A130" s="14" t="s">
        <v>120</v>
      </c>
      <c r="B130" t="s">
        <v>183</v>
      </c>
      <c r="C130" s="14" t="s">
        <v>12</v>
      </c>
      <c r="D130" s="14">
        <v>1</v>
      </c>
      <c r="E130" t="s">
        <v>201</v>
      </c>
      <c r="F130" s="14">
        <v>18225</v>
      </c>
      <c r="G130" s="14" t="s">
        <v>22</v>
      </c>
      <c r="H130" s="14">
        <v>-124.09565000000001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7" x14ac:dyDescent="0.25">
      <c r="A131" s="14" t="s">
        <v>120</v>
      </c>
      <c r="B131" t="s">
        <v>183</v>
      </c>
      <c r="C131" s="14" t="s">
        <v>12</v>
      </c>
      <c r="D131" s="14">
        <v>1</v>
      </c>
      <c r="E131" t="s">
        <v>201</v>
      </c>
      <c r="F131" s="14">
        <v>18225</v>
      </c>
      <c r="G131" s="14" t="s">
        <v>122</v>
      </c>
      <c r="H131" s="14">
        <v>0.45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7" x14ac:dyDescent="0.25">
      <c r="A132" s="14" t="s">
        <v>120</v>
      </c>
      <c r="B132" t="s">
        <v>183</v>
      </c>
      <c r="C132" s="14" t="s">
        <v>12</v>
      </c>
      <c r="D132" s="14">
        <v>1</v>
      </c>
      <c r="E132" t="s">
        <v>201</v>
      </c>
      <c r="F132" s="14">
        <v>18225</v>
      </c>
      <c r="G132" s="14" t="s">
        <v>123</v>
      </c>
      <c r="H132" s="14">
        <v>0.45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7" x14ac:dyDescent="0.25">
      <c r="A133" s="14" t="s">
        <v>120</v>
      </c>
      <c r="B133" t="s">
        <v>183</v>
      </c>
      <c r="C133" s="14" t="s">
        <v>12</v>
      </c>
      <c r="D133" s="14">
        <v>1</v>
      </c>
      <c r="E133" t="s">
        <v>201</v>
      </c>
      <c r="F133" s="14">
        <v>18225</v>
      </c>
      <c r="G133" s="14" t="s">
        <v>124</v>
      </c>
      <c r="H133" s="14">
        <v>0.45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7" x14ac:dyDescent="0.25">
      <c r="A134" s="14" t="s">
        <v>120</v>
      </c>
      <c r="B134" t="s">
        <v>183</v>
      </c>
      <c r="C134" s="14" t="s">
        <v>12</v>
      </c>
      <c r="D134" s="14">
        <v>1</v>
      </c>
      <c r="E134" t="s">
        <v>201</v>
      </c>
      <c r="F134" s="14">
        <v>18225</v>
      </c>
      <c r="G134" s="14" t="s">
        <v>125</v>
      </c>
      <c r="H134" s="14">
        <v>0.45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7" x14ac:dyDescent="0.25">
      <c r="A135" s="19" t="s">
        <v>120</v>
      </c>
      <c r="B135" t="s">
        <v>183</v>
      </c>
      <c r="C135" s="19" t="s">
        <v>12</v>
      </c>
      <c r="D135" s="19">
        <v>1</v>
      </c>
      <c r="E135" t="s">
        <v>201</v>
      </c>
      <c r="F135" s="19">
        <v>18225</v>
      </c>
      <c r="G135" s="21" t="s">
        <v>176</v>
      </c>
      <c r="H135" s="21">
        <v>44.658333333333303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 s="19"/>
    </row>
    <row r="136" spans="1:1027" x14ac:dyDescent="0.25">
      <c r="A136" s="19" t="s">
        <v>120</v>
      </c>
      <c r="B136" t="s">
        <v>183</v>
      </c>
      <c r="C136" s="19" t="s">
        <v>12</v>
      </c>
      <c r="D136" s="19">
        <v>1</v>
      </c>
      <c r="E136" t="s">
        <v>201</v>
      </c>
      <c r="F136" s="19">
        <v>18225</v>
      </c>
      <c r="G136" s="21" t="s">
        <v>177</v>
      </c>
      <c r="H136" s="21">
        <v>-124.09565000000001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 s="19"/>
    </row>
    <row r="137" spans="1:10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7" x14ac:dyDescent="0.25">
      <c r="A138" s="19" t="s">
        <v>126</v>
      </c>
      <c r="B138" t="s">
        <v>183</v>
      </c>
      <c r="C138" s="19" t="s">
        <v>12</v>
      </c>
      <c r="D138" s="19">
        <v>1</v>
      </c>
      <c r="E138" t="s">
        <v>202</v>
      </c>
      <c r="F138" s="19">
        <v>9668</v>
      </c>
      <c r="G138" s="19" t="s">
        <v>21</v>
      </c>
      <c r="H138" s="19">
        <v>44.658333333333303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7" x14ac:dyDescent="0.25">
      <c r="A139" s="19" t="s">
        <v>126</v>
      </c>
      <c r="B139" t="s">
        <v>183</v>
      </c>
      <c r="C139" s="19" t="s">
        <v>12</v>
      </c>
      <c r="D139" s="19">
        <v>1</v>
      </c>
      <c r="E139" t="s">
        <v>202</v>
      </c>
      <c r="F139" s="19">
        <v>9668</v>
      </c>
      <c r="G139" s="19" t="s">
        <v>22</v>
      </c>
      <c r="H139" s="19">
        <v>-124.09565000000001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7" x14ac:dyDescent="0.25">
      <c r="A140" s="19"/>
      <c r="C140" s="19"/>
      <c r="D140" s="19"/>
      <c r="F140" s="19"/>
      <c r="G140" s="19"/>
      <c r="H140" s="19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7" x14ac:dyDescent="0.25">
      <c r="A141" s="14" t="s">
        <v>127</v>
      </c>
      <c r="B141" t="s">
        <v>183</v>
      </c>
      <c r="C141" s="14" t="s">
        <v>12</v>
      </c>
      <c r="D141" s="14">
        <v>1</v>
      </c>
      <c r="E141" t="s">
        <v>203</v>
      </c>
      <c r="F141" t="s">
        <v>204</v>
      </c>
      <c r="G141" s="14" t="s">
        <v>128</v>
      </c>
      <c r="H141" s="14">
        <v>603.86189999999999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7" x14ac:dyDescent="0.25">
      <c r="A142" s="14" t="s">
        <v>127</v>
      </c>
      <c r="B142" t="s">
        <v>183</v>
      </c>
      <c r="C142" s="14" t="s">
        <v>12</v>
      </c>
      <c r="D142" s="14">
        <v>1</v>
      </c>
      <c r="E142" t="s">
        <v>203</v>
      </c>
      <c r="F142" t="s">
        <v>204</v>
      </c>
      <c r="G142" s="14" t="s">
        <v>129</v>
      </c>
      <c r="H142" s="14">
        <v>-13.9087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7" x14ac:dyDescent="0.25">
      <c r="A143" s="14" t="s">
        <v>127</v>
      </c>
      <c r="B143" t="s">
        <v>183</v>
      </c>
      <c r="C143" s="14" t="s">
        <v>12</v>
      </c>
      <c r="D143" s="14">
        <v>1</v>
      </c>
      <c r="E143" t="s">
        <v>203</v>
      </c>
      <c r="F143" t="s">
        <v>204</v>
      </c>
      <c r="G143" s="14" t="s">
        <v>130</v>
      </c>
      <c r="H143" s="14">
        <v>-997.23829999999998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7" x14ac:dyDescent="0.25">
      <c r="A144" s="14" t="s">
        <v>127</v>
      </c>
      <c r="B144" t="s">
        <v>183</v>
      </c>
      <c r="C144" s="14" t="s">
        <v>12</v>
      </c>
      <c r="D144" s="14">
        <v>1</v>
      </c>
      <c r="E144" t="s">
        <v>203</v>
      </c>
      <c r="F144" t="s">
        <v>204</v>
      </c>
      <c r="G144" s="14" t="s">
        <v>131</v>
      </c>
      <c r="H144" s="14">
        <v>2.2398000000000001E-2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14" t="s">
        <v>127</v>
      </c>
      <c r="B145" t="s">
        <v>183</v>
      </c>
      <c r="C145" s="14" t="s">
        <v>12</v>
      </c>
      <c r="D145" s="14">
        <v>1</v>
      </c>
      <c r="E145" t="s">
        <v>203</v>
      </c>
      <c r="F145" t="s">
        <v>204</v>
      </c>
      <c r="G145" s="14" t="s">
        <v>132</v>
      </c>
      <c r="H145" s="14">
        <v>0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14" t="s">
        <v>127</v>
      </c>
      <c r="B146" t="s">
        <v>183</v>
      </c>
      <c r="C146" s="14" t="s">
        <v>12</v>
      </c>
      <c r="D146" s="14">
        <v>1</v>
      </c>
      <c r="E146" t="s">
        <v>203</v>
      </c>
      <c r="F146" t="s">
        <v>204</v>
      </c>
      <c r="G146" s="14" t="s">
        <v>133</v>
      </c>
      <c r="H146" s="14">
        <v>0</v>
      </c>
      <c r="I146" s="14" t="s">
        <v>33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4" t="s">
        <v>127</v>
      </c>
      <c r="B147" t="s">
        <v>183</v>
      </c>
      <c r="C147" s="14" t="s">
        <v>12</v>
      </c>
      <c r="D147" s="14">
        <v>1</v>
      </c>
      <c r="E147" t="s">
        <v>203</v>
      </c>
      <c r="F147" t="s">
        <v>204</v>
      </c>
      <c r="G147" s="14" t="s">
        <v>134</v>
      </c>
      <c r="H147" s="14">
        <v>-0.1447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4" t="s">
        <v>127</v>
      </c>
      <c r="B148" t="s">
        <v>183</v>
      </c>
      <c r="C148" s="14" t="s">
        <v>12</v>
      </c>
      <c r="D148" s="14">
        <v>1</v>
      </c>
      <c r="E148" t="s">
        <v>203</v>
      </c>
      <c r="F148" t="s">
        <v>204</v>
      </c>
      <c r="G148" s="14" t="s">
        <v>135</v>
      </c>
      <c r="H148" s="14">
        <v>1</v>
      </c>
      <c r="I148" s="14" t="s">
        <v>33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4" t="s">
        <v>127</v>
      </c>
      <c r="B149" t="s">
        <v>183</v>
      </c>
      <c r="C149" s="14" t="s">
        <v>12</v>
      </c>
      <c r="D149" s="14">
        <v>1</v>
      </c>
      <c r="E149" t="s">
        <v>203</v>
      </c>
      <c r="F149" t="s">
        <v>204</v>
      </c>
      <c r="G149" s="14" t="s">
        <v>136</v>
      </c>
      <c r="H149" s="14">
        <v>27.660640000000001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4" t="s">
        <v>127</v>
      </c>
      <c r="B150" t="s">
        <v>183</v>
      </c>
      <c r="C150" s="14" t="s">
        <v>12</v>
      </c>
      <c r="D150" s="14">
        <v>1</v>
      </c>
      <c r="E150" t="s">
        <v>203</v>
      </c>
      <c r="F150" t="s">
        <v>204</v>
      </c>
      <c r="G150" s="14" t="s">
        <v>137</v>
      </c>
      <c r="H150" s="14">
        <v>0.61512900000000004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4" t="s">
        <v>127</v>
      </c>
      <c r="B151" t="s">
        <v>183</v>
      </c>
      <c r="C151" s="14" t="s">
        <v>12</v>
      </c>
      <c r="D151" s="14">
        <v>1</v>
      </c>
      <c r="E151" t="s">
        <v>203</v>
      </c>
      <c r="F151" t="s">
        <v>204</v>
      </c>
      <c r="G151" s="14" t="s">
        <v>138</v>
      </c>
      <c r="H151" s="14">
        <v>18.523299999999999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4" t="s">
        <v>127</v>
      </c>
      <c r="B152" t="s">
        <v>183</v>
      </c>
      <c r="C152" s="14" t="s">
        <v>12</v>
      </c>
      <c r="D152" s="14">
        <v>1</v>
      </c>
      <c r="E152" t="s">
        <v>203</v>
      </c>
      <c r="F152" t="s">
        <v>204</v>
      </c>
      <c r="G152" s="14" t="s">
        <v>139</v>
      </c>
      <c r="H152" s="14">
        <v>25.793759999999999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25">
      <c r="A153" s="14" t="s">
        <v>127</v>
      </c>
      <c r="B153" t="s">
        <v>183</v>
      </c>
      <c r="C153" s="14" t="s">
        <v>12</v>
      </c>
      <c r="D153" s="14">
        <v>1</v>
      </c>
      <c r="E153" t="s">
        <v>203</v>
      </c>
      <c r="F153" t="s">
        <v>204</v>
      </c>
      <c r="G153" s="14" t="s">
        <v>140</v>
      </c>
      <c r="H153" s="14">
        <v>5.8431860000000002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4" t="s">
        <v>127</v>
      </c>
      <c r="B154" t="s">
        <v>183</v>
      </c>
      <c r="C154" s="14" t="s">
        <v>12</v>
      </c>
      <c r="D154" s="14">
        <v>1</v>
      </c>
      <c r="E154" t="s">
        <v>203</v>
      </c>
      <c r="F154" t="s">
        <v>204</v>
      </c>
      <c r="G154" s="14" t="s">
        <v>141</v>
      </c>
      <c r="H154" s="14">
        <v>-3843.931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14" t="s">
        <v>127</v>
      </c>
      <c r="B155" t="s">
        <v>183</v>
      </c>
      <c r="C155" s="14" t="s">
        <v>12</v>
      </c>
      <c r="D155" s="14">
        <v>1</v>
      </c>
      <c r="E155" t="s">
        <v>203</v>
      </c>
      <c r="F155" t="s">
        <v>204</v>
      </c>
      <c r="G155" s="14" t="s">
        <v>142</v>
      </c>
      <c r="H155" s="14">
        <v>-9856.4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14" t="s">
        <v>127</v>
      </c>
      <c r="B156" t="s">
        <v>183</v>
      </c>
      <c r="C156" s="14" t="s">
        <v>12</v>
      </c>
      <c r="D156" s="14">
        <v>1</v>
      </c>
      <c r="E156" t="s">
        <v>203</v>
      </c>
      <c r="F156" t="s">
        <v>204</v>
      </c>
      <c r="G156" s="14" t="s">
        <v>143</v>
      </c>
      <c r="H156" s="14">
        <v>0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14" t="s">
        <v>127</v>
      </c>
      <c r="B157" t="s">
        <v>183</v>
      </c>
      <c r="C157" s="14" t="s">
        <v>12</v>
      </c>
      <c r="D157" s="14">
        <v>1</v>
      </c>
      <c r="E157" t="s">
        <v>203</v>
      </c>
      <c r="F157" t="s">
        <v>204</v>
      </c>
      <c r="G157" s="14" t="s">
        <v>144</v>
      </c>
      <c r="H157" s="14">
        <v>8388.6</v>
      </c>
      <c r="K157"/>
    </row>
    <row r="158" spans="1:1026" x14ac:dyDescent="0.25">
      <c r="A158" s="14" t="s">
        <v>127</v>
      </c>
      <c r="B158" t="s">
        <v>183</v>
      </c>
      <c r="C158" s="14" t="s">
        <v>12</v>
      </c>
      <c r="D158" s="14">
        <v>1</v>
      </c>
      <c r="E158" t="s">
        <v>203</v>
      </c>
      <c r="F158" t="s">
        <v>204</v>
      </c>
      <c r="G158" s="14" t="s">
        <v>145</v>
      </c>
      <c r="H158" s="14">
        <v>125829.1</v>
      </c>
      <c r="K158"/>
    </row>
    <row r="159" spans="1:1026" x14ac:dyDescent="0.25">
      <c r="A159"/>
      <c r="B159"/>
      <c r="C159"/>
      <c r="D159"/>
      <c r="E159"/>
      <c r="F159"/>
      <c r="G159"/>
      <c r="H159"/>
      <c r="K159"/>
    </row>
    <row r="160" spans="1:1026" x14ac:dyDescent="0.25">
      <c r="A160" s="14" t="s">
        <v>146</v>
      </c>
      <c r="B160" t="s">
        <v>183</v>
      </c>
      <c r="C160" s="14" t="s">
        <v>12</v>
      </c>
      <c r="D160" s="14">
        <v>1</v>
      </c>
      <c r="E160" t="s">
        <v>205</v>
      </c>
      <c r="F160" s="14" t="s">
        <v>147</v>
      </c>
      <c r="G160" s="14" t="s">
        <v>148</v>
      </c>
      <c r="H160" s="14">
        <v>-0.12920000000000001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4" t="s">
        <v>146</v>
      </c>
      <c r="B161" t="s">
        <v>183</v>
      </c>
      <c r="C161" s="14" t="s">
        <v>12</v>
      </c>
      <c r="D161" s="14">
        <v>1</v>
      </c>
      <c r="E161" t="s">
        <v>205</v>
      </c>
      <c r="F161" s="14" t="s">
        <v>147</v>
      </c>
      <c r="G161" s="14" t="s">
        <v>149</v>
      </c>
      <c r="H161" s="14">
        <v>1.4294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4" t="s">
        <v>146</v>
      </c>
      <c r="B162" t="s">
        <v>183</v>
      </c>
      <c r="C162" s="14" t="s">
        <v>12</v>
      </c>
      <c r="D162" s="14">
        <v>1</v>
      </c>
      <c r="E162" t="s">
        <v>205</v>
      </c>
      <c r="F162" s="14" t="s">
        <v>147</v>
      </c>
      <c r="G162" s="14" t="s">
        <v>150</v>
      </c>
      <c r="H162" s="14">
        <v>-2.4643000000000002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4" t="s">
        <v>146</v>
      </c>
      <c r="B163" t="s">
        <v>183</v>
      </c>
      <c r="C163" s="14" t="s">
        <v>12</v>
      </c>
      <c r="D163" s="14">
        <v>1</v>
      </c>
      <c r="E163" t="s">
        <v>205</v>
      </c>
      <c r="F163" s="14" t="s">
        <v>147</v>
      </c>
      <c r="G163" s="14" t="s">
        <v>151</v>
      </c>
      <c r="H163" s="14">
        <v>14.69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4" t="s">
        <v>146</v>
      </c>
      <c r="B164" t="s">
        <v>183</v>
      </c>
      <c r="C164" s="14" t="s">
        <v>12</v>
      </c>
      <c r="D164" s="14">
        <v>1</v>
      </c>
      <c r="E164" t="s">
        <v>205</v>
      </c>
      <c r="F164" s="14" t="s">
        <v>147</v>
      </c>
      <c r="G164" s="14" t="s">
        <v>26</v>
      </c>
      <c r="H164" s="14">
        <v>19706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14" t="s">
        <v>146</v>
      </c>
      <c r="B165" t="s">
        <v>183</v>
      </c>
      <c r="C165" s="14" t="s">
        <v>12</v>
      </c>
      <c r="D165" s="14">
        <v>1</v>
      </c>
      <c r="E165" t="s">
        <v>205</v>
      </c>
      <c r="F165" s="14" t="s">
        <v>147</v>
      </c>
      <c r="G165" s="14" t="s">
        <v>152</v>
      </c>
      <c r="H165" s="14">
        <v>34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14" t="s">
        <v>146</v>
      </c>
      <c r="B166" t="s">
        <v>183</v>
      </c>
      <c r="C166" s="14" t="s">
        <v>12</v>
      </c>
      <c r="D166" s="14">
        <v>1</v>
      </c>
      <c r="E166" t="s">
        <v>205</v>
      </c>
      <c r="F166" s="14" t="s">
        <v>147</v>
      </c>
      <c r="G166" s="14" t="s">
        <v>28</v>
      </c>
      <c r="H166" s="14">
        <v>3073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4" t="s">
        <v>146</v>
      </c>
      <c r="B167" t="s">
        <v>183</v>
      </c>
      <c r="C167" s="14" t="s">
        <v>12</v>
      </c>
      <c r="D167" s="14">
        <v>1</v>
      </c>
      <c r="E167" t="s">
        <v>205</v>
      </c>
      <c r="F167" s="14" t="s">
        <v>147</v>
      </c>
      <c r="G167" s="14" t="s">
        <v>153</v>
      </c>
      <c r="H167" s="14">
        <v>44327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4" t="s">
        <v>154</v>
      </c>
      <c r="B169" t="s">
        <v>183</v>
      </c>
      <c r="C169" s="14" t="s">
        <v>12</v>
      </c>
      <c r="D169" s="14">
        <v>1</v>
      </c>
      <c r="E169" t="s">
        <v>206</v>
      </c>
      <c r="F169" s="14" t="s">
        <v>155</v>
      </c>
      <c r="G169" s="14" t="s">
        <v>148</v>
      </c>
      <c r="H169" s="14">
        <v>-0.1754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4" t="s">
        <v>154</v>
      </c>
      <c r="B170" t="s">
        <v>183</v>
      </c>
      <c r="C170" s="14" t="s">
        <v>12</v>
      </c>
      <c r="D170" s="14">
        <v>1</v>
      </c>
      <c r="E170" t="s">
        <v>206</v>
      </c>
      <c r="F170" s="14" t="s">
        <v>155</v>
      </c>
      <c r="G170" s="14" t="s">
        <v>149</v>
      </c>
      <c r="H170" s="14">
        <v>1.6986000000000001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4" t="s">
        <v>154</v>
      </c>
      <c r="B171" t="s">
        <v>183</v>
      </c>
      <c r="C171" s="14" t="s">
        <v>12</v>
      </c>
      <c r="D171" s="14">
        <v>1</v>
      </c>
      <c r="E171" t="s">
        <v>206</v>
      </c>
      <c r="F171" s="14" t="s">
        <v>155</v>
      </c>
      <c r="G171" s="14" t="s">
        <v>150</v>
      </c>
      <c r="H171" s="14">
        <v>-2.8828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4" t="s">
        <v>154</v>
      </c>
      <c r="B172" t="s">
        <v>183</v>
      </c>
      <c r="C172" s="14" t="s">
        <v>12</v>
      </c>
      <c r="D172" s="14">
        <v>1</v>
      </c>
      <c r="E172" t="s">
        <v>206</v>
      </c>
      <c r="F172" s="14" t="s">
        <v>155</v>
      </c>
      <c r="G172" s="14" t="s">
        <v>151</v>
      </c>
      <c r="H172" s="14">
        <v>14.8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4" t="s">
        <v>154</v>
      </c>
      <c r="B173" t="s">
        <v>183</v>
      </c>
      <c r="C173" s="14" t="s">
        <v>12</v>
      </c>
      <c r="D173" s="14">
        <v>1</v>
      </c>
      <c r="E173" t="s">
        <v>206</v>
      </c>
      <c r="F173" s="14" t="s">
        <v>155</v>
      </c>
      <c r="G173" s="14" t="s">
        <v>26</v>
      </c>
      <c r="H173" s="14">
        <v>19706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4" t="s">
        <v>154</v>
      </c>
      <c r="B174" t="s">
        <v>183</v>
      </c>
      <c r="C174" s="14" t="s">
        <v>12</v>
      </c>
      <c r="D174" s="14">
        <v>1</v>
      </c>
      <c r="E174" t="s">
        <v>206</v>
      </c>
      <c r="F174" s="14" t="s">
        <v>155</v>
      </c>
      <c r="G174" s="14" t="s">
        <v>152</v>
      </c>
      <c r="H174" s="14">
        <v>34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4" t="s">
        <v>154</v>
      </c>
      <c r="B175" t="s">
        <v>183</v>
      </c>
      <c r="C175" s="14" t="s">
        <v>12</v>
      </c>
      <c r="D175" s="14">
        <v>1</v>
      </c>
      <c r="E175" t="s">
        <v>206</v>
      </c>
      <c r="F175" s="14" t="s">
        <v>155</v>
      </c>
      <c r="G175" s="14" t="s">
        <v>28</v>
      </c>
      <c r="H175" s="14">
        <v>3073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4" t="s">
        <v>154</v>
      </c>
      <c r="B176" t="s">
        <v>183</v>
      </c>
      <c r="C176" s="14" t="s">
        <v>12</v>
      </c>
      <c r="D176" s="14">
        <v>1</v>
      </c>
      <c r="E176" t="s">
        <v>206</v>
      </c>
      <c r="F176" s="14" t="s">
        <v>155</v>
      </c>
      <c r="G176" s="14" t="s">
        <v>153</v>
      </c>
      <c r="H176" s="14">
        <v>44327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J178" s="14" t="s">
        <v>156</v>
      </c>
      <c r="K178"/>
    </row>
    <row r="179" spans="1:1026" x14ac:dyDescent="0.25">
      <c r="J179" s="14" t="s">
        <v>157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K180"/>
    </row>
    <row r="181" spans="1:1026" x14ac:dyDescent="0.25">
      <c r="A181" s="14" t="s">
        <v>158</v>
      </c>
      <c r="B181" t="s">
        <v>183</v>
      </c>
      <c r="C181" s="14" t="s">
        <v>12</v>
      </c>
      <c r="D181" s="14">
        <v>1</v>
      </c>
      <c r="E181" t="s">
        <v>207</v>
      </c>
      <c r="F181" s="20" t="s">
        <v>159</v>
      </c>
      <c r="I181" s="20" t="s">
        <v>160</v>
      </c>
      <c r="K181"/>
    </row>
    <row r="182" spans="1:1026" x14ac:dyDescent="0.25">
      <c r="A182" s="14" t="s">
        <v>161</v>
      </c>
      <c r="B182" t="s">
        <v>183</v>
      </c>
      <c r="C182" s="14" t="s">
        <v>12</v>
      </c>
      <c r="D182" s="14">
        <v>1</v>
      </c>
      <c r="E182" t="s">
        <v>208</v>
      </c>
      <c r="F182" s="20" t="s">
        <v>162</v>
      </c>
      <c r="I182" s="20" t="s">
        <v>160</v>
      </c>
      <c r="K182"/>
    </row>
    <row r="183" spans="1:1026" x14ac:dyDescent="0.25">
      <c r="F183" s="20"/>
      <c r="I183" s="20"/>
      <c r="K183"/>
    </row>
    <row r="184" spans="1:1026" x14ac:dyDescent="0.25">
      <c r="A184" s="14" t="s">
        <v>163</v>
      </c>
      <c r="B184" t="s">
        <v>183</v>
      </c>
      <c r="C184" s="14" t="s">
        <v>12</v>
      </c>
      <c r="D184" s="14">
        <v>1</v>
      </c>
      <c r="E184" t="s">
        <v>209</v>
      </c>
      <c r="F184" s="20" t="s">
        <v>164</v>
      </c>
      <c r="I184" s="20" t="s">
        <v>160</v>
      </c>
      <c r="K184"/>
    </row>
    <row r="185" spans="1:1026" x14ac:dyDescent="0.25">
      <c r="A185" s="14" t="s">
        <v>165</v>
      </c>
      <c r="B185" t="s">
        <v>183</v>
      </c>
      <c r="C185" s="14" t="s">
        <v>12</v>
      </c>
      <c r="D185" s="14">
        <v>1</v>
      </c>
      <c r="E185" t="s">
        <v>210</v>
      </c>
      <c r="F185" s="20" t="s">
        <v>166</v>
      </c>
      <c r="I185" s="20" t="s">
        <v>160</v>
      </c>
      <c r="K185"/>
    </row>
    <row r="186" spans="1:1026" x14ac:dyDescent="0.25">
      <c r="A186" s="14" t="s">
        <v>167</v>
      </c>
      <c r="B186" t="s">
        <v>183</v>
      </c>
      <c r="C186" s="14" t="s">
        <v>12</v>
      </c>
      <c r="D186" s="14">
        <v>1</v>
      </c>
      <c r="E186" t="s">
        <v>211</v>
      </c>
      <c r="F186" s="20" t="s">
        <v>168</v>
      </c>
      <c r="I186" s="20" t="s">
        <v>160</v>
      </c>
      <c r="K186"/>
    </row>
    <row r="187" spans="1:1026" x14ac:dyDescent="0.25">
      <c r="A187" s="14" t="s">
        <v>169</v>
      </c>
      <c r="B187" t="s">
        <v>183</v>
      </c>
      <c r="C187" s="14" t="s">
        <v>12</v>
      </c>
      <c r="D187" s="14">
        <v>1</v>
      </c>
      <c r="E187" t="s">
        <v>212</v>
      </c>
      <c r="F187" s="20" t="s">
        <v>170</v>
      </c>
      <c r="I187" s="20" t="s">
        <v>160</v>
      </c>
      <c r="K187"/>
    </row>
    <row r="188" spans="1:1026" x14ac:dyDescent="0.25">
      <c r="K188"/>
    </row>
    <row r="189" spans="1:1026" x14ac:dyDescent="0.25">
      <c r="K189"/>
    </row>
    <row r="190" spans="1:1026" x14ac:dyDescent="0.25">
      <c r="K190"/>
    </row>
    <row r="191" spans="1:1026" x14ac:dyDescent="0.25">
      <c r="K191"/>
    </row>
    <row r="192" spans="1:1026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  <row r="231" spans="11:11" x14ac:dyDescent="0.25">
      <c r="K231"/>
    </row>
    <row r="232" spans="11:11" x14ac:dyDescent="0.25">
      <c r="K232"/>
    </row>
    <row r="233" spans="11:11" x14ac:dyDescent="0.25">
      <c r="K233"/>
    </row>
    <row r="234" spans="11:11" x14ac:dyDescent="0.25">
      <c r="K234"/>
    </row>
    <row r="235" spans="11:11" x14ac:dyDescent="0.25">
      <c r="K235"/>
    </row>
    <row r="236" spans="11:11" x14ac:dyDescent="0.25">
      <c r="K236"/>
    </row>
    <row r="237" spans="11:11" x14ac:dyDescent="0.25">
      <c r="K237"/>
    </row>
    <row r="238" spans="11:11" x14ac:dyDescent="0.25">
      <c r="K238"/>
    </row>
    <row r="239" spans="11:11" x14ac:dyDescent="0.25">
      <c r="K239"/>
    </row>
    <row r="240" spans="11:11" x14ac:dyDescent="0.25">
      <c r="K240"/>
    </row>
    <row r="241" spans="11:11" x14ac:dyDescent="0.25">
      <c r="K241"/>
    </row>
    <row r="242" spans="11:11" x14ac:dyDescent="0.25">
      <c r="K242"/>
    </row>
    <row r="243" spans="11:11" x14ac:dyDescent="0.25">
      <c r="K243"/>
    </row>
    <row r="244" spans="11:11" x14ac:dyDescent="0.25">
      <c r="K244"/>
    </row>
    <row r="245" spans="11:11" x14ac:dyDescent="0.25">
      <c r="K245"/>
    </row>
    <row r="246" spans="11:11" x14ac:dyDescent="0.25">
      <c r="K246"/>
    </row>
    <row r="247" spans="11:11" x14ac:dyDescent="0.25">
      <c r="K247"/>
    </row>
    <row r="248" spans="11:11" x14ac:dyDescent="0.25">
      <c r="K24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5" x14ac:dyDescent="0.25"/>
  <cols>
    <col min="1" max="1025" width="8.7109375"/>
  </cols>
  <sheetData>
    <row r="1" spans="1:37" x14ac:dyDescent="0.25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25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25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25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25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25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25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25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25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25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25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25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25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25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25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25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25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25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25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25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25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25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25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25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25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25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25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25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25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25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25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25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25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25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25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25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25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25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25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25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25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25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25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25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25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25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25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25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25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25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25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25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25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25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25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25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25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25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25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25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25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25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25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25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25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25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25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25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25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25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25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25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25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25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25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25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25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25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25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25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25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25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25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25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25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5" x14ac:dyDescent="0.25"/>
  <cols>
    <col min="1" max="1025" width="8.7109375"/>
  </cols>
  <sheetData>
    <row r="1" spans="1:37" x14ac:dyDescent="0.25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25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25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25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25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25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25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25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25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25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25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25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25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25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25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25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25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25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25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25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25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25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25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25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25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25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25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25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25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25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25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25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25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25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25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25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25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25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25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25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25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25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25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25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25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25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25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25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25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25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25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25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25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25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25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25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25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25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25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25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25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25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25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25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25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25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25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25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25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25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25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25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25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25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25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25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25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25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25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25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25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25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25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25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25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5" x14ac:dyDescent="0.25"/>
  <cols>
    <col min="1" max="1025" width="8.7109375"/>
  </cols>
  <sheetData>
    <row r="1" spans="1:35" x14ac:dyDescent="0.25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25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25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25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25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25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25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25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25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25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25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25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25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25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25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25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25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25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25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25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25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25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25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25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25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25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25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25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25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25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25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25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25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25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25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25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25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25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25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25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25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25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25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25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25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25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25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25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25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25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25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25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25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25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25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25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25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25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25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25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25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25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25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25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25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25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25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25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25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25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25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25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25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25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25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25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25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25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25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25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25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25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25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25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5" x14ac:dyDescent="0.25"/>
  <cols>
    <col min="1" max="1025" width="8.7109375"/>
  </cols>
  <sheetData>
    <row r="1" spans="1:35" x14ac:dyDescent="0.25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25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25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25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25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25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25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25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25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25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25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25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25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25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25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25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25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25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25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25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25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25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25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25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25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25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25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25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25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25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25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25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25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25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25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25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25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25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25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25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25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25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25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25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25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25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25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25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25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25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25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25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25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25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25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25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25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25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25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25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25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25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25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25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25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25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25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25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25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25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25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25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25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25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25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25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25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25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25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25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25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25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25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25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2016-06-27T17:54:27Z</dcterms:modified>
  <dc:language>en-US</dc:language>
</cp:coreProperties>
</file>