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AST1799\Documents\OOI\OOI Douments\CI\asset-management\deployment\"/>
    </mc:Choice>
  </mc:AlternateContent>
  <bookViews>
    <workbookView xWindow="9765" yWindow="4425" windowWidth="25185" windowHeight="13860" activeTab="1"/>
  </bookViews>
  <sheets>
    <sheet name="Moorings" sheetId="2" r:id="rId1"/>
    <sheet name="Asset_Cal_Info" sheetId="1" r:id="rId2"/>
  </sheets>
  <externalReferences>
    <externalReference r:id="rId3"/>
  </externalReferences>
  <definedNames>
    <definedName name="_FilterDatabase_0">[1]Moorings!#REF!</definedName>
    <definedName name="_FilterDatabase_0_0_0">[1]Moorings!#REF!</definedName>
  </definedNames>
  <calcPr calcId="152511" concurrentCalc="0"/>
</workbook>
</file>

<file path=xl/calcChain.xml><?xml version="1.0" encoding="utf-8"?>
<calcChain xmlns="http://schemas.openxmlformats.org/spreadsheetml/2006/main">
  <c r="N2" i="2" l="1"/>
  <c r="M2" i="2"/>
</calcChain>
</file>

<file path=xl/sharedStrings.xml><?xml version="1.0" encoding="utf-8"?>
<sst xmlns="http://schemas.openxmlformats.org/spreadsheetml/2006/main" count="629" uniqueCount="132">
  <si>
    <t>Ref Des</t>
  </si>
  <si>
    <t>Mooring Serial Number</t>
  </si>
  <si>
    <t>Sensor Serial Number</t>
  </si>
  <si>
    <t>Calibration Cofficient Name</t>
  </si>
  <si>
    <t>Calibration Cofficient Value</t>
  </si>
  <si>
    <t>CC_p_range</t>
  </si>
  <si>
    <t>CC_lat</t>
  </si>
  <si>
    <t>CC_lon</t>
  </si>
  <si>
    <t>CC_latitude</t>
  </si>
  <si>
    <t>CC_longitude</t>
  </si>
  <si>
    <t>CC_dark_counts_volume_scatter</t>
  </si>
  <si>
    <t>CC_scale_factor_volume_scatter</t>
  </si>
  <si>
    <t>CC_dark_counts_chlorophyll_a</t>
  </si>
  <si>
    <t>CC_scale_factor_chlorophyll_a</t>
  </si>
  <si>
    <t>Depth</t>
  </si>
  <si>
    <t>CC_csv</t>
  </si>
  <si>
    <t>CC_scale_factor_cdom</t>
  </si>
  <si>
    <t>CC_dark_counts_cdom</t>
  </si>
  <si>
    <t>CC_ea434</t>
  </si>
  <si>
    <t>CC_eb434</t>
  </si>
  <si>
    <t>CC_ea578</t>
  </si>
  <si>
    <t>CC_eb578</t>
  </si>
  <si>
    <t>CC_ind_slp</t>
  </si>
  <si>
    <t>CC_ind_off</t>
  </si>
  <si>
    <t>CC_depth</t>
  </si>
  <si>
    <t>CC_scale_factor1</t>
  </si>
  <si>
    <t>CC_scale_factor2</t>
  </si>
  <si>
    <t>CC_scale_factor3</t>
  </si>
  <si>
    <t>CC_scale_factor4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</si>
  <si>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</si>
  <si>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</si>
  <si>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</si>
  <si>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</si>
  <si>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</si>
  <si>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</si>
  <si>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</si>
  <si>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</si>
  <si>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</si>
  <si>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CC_psal</t>
  </si>
  <si>
    <t>Requires TEMPWAT and PRACSAL (PD2927/2929) from a nearby CTD</t>
  </si>
  <si>
    <t>Deployment Number</t>
  </si>
  <si>
    <t>Constant</t>
  </si>
  <si>
    <t>CC_scattering_angle</t>
  </si>
  <si>
    <t>CC_measurement_wavelength</t>
  </si>
  <si>
    <t>CC_angular_resolution</t>
  </si>
  <si>
    <t>CC_depolarization_ratio</t>
  </si>
  <si>
    <t>Requires TEMPWAT, PRESWAT, and PRACSAL from GI03FLMA-RIS02-03-CTDMOG000</t>
  </si>
  <si>
    <t>Inductive ID</t>
  </si>
  <si>
    <t>GI03FLMB-00002</t>
  </si>
  <si>
    <t>P0173</t>
  </si>
  <si>
    <t>37-13430</t>
  </si>
  <si>
    <t>37-13431</t>
  </si>
  <si>
    <t>37-13432</t>
  </si>
  <si>
    <t>37-13433</t>
  </si>
  <si>
    <t>37-13434</t>
  </si>
  <si>
    <t>37-13435</t>
  </si>
  <si>
    <t>37-13436</t>
  </si>
  <si>
    <t>37-13437</t>
  </si>
  <si>
    <t>37-13438</t>
  </si>
  <si>
    <t>37-13451</t>
  </si>
  <si>
    <t>37-13452</t>
  </si>
  <si>
    <t>37-13453</t>
  </si>
  <si>
    <t>37-13454</t>
  </si>
  <si>
    <t>37-13455</t>
  </si>
  <si>
    <t>37-13456</t>
  </si>
  <si>
    <t>37-13457</t>
  </si>
  <si>
    <t>AQD 12652</t>
  </si>
  <si>
    <t>AQD 12095</t>
  </si>
  <si>
    <t>AQD 12459</t>
  </si>
  <si>
    <t>AQD 12197</t>
  </si>
  <si>
    <t>[2.85179E-03, 1.21990E-04, 2.37240E-06, 2.32010E+02, -3.09932E-01, -5.43607E+01, 4.56618E+00]</t>
  </si>
  <si>
    <t>59° 43.094' N</t>
  </si>
  <si>
    <t>39° 21.217' W</t>
  </si>
  <si>
    <t>GI03FLMB</t>
  </si>
  <si>
    <t>Secondary Controller</t>
  </si>
  <si>
    <t>Main Controller</t>
  </si>
  <si>
    <t>GI03FLMB-RIS01-03-DOSTAD000</t>
  </si>
  <si>
    <r>
      <t>AT</t>
    </r>
    <r>
      <rPr>
        <sz val="10"/>
        <color rgb="FF0000FF"/>
        <rFont val="Arial"/>
        <family val="2"/>
      </rPr>
      <t>-</t>
    </r>
    <r>
      <rPr>
        <sz val="10"/>
        <rFont val="Arial"/>
        <family val="2"/>
      </rPr>
      <t>30-01</t>
    </r>
  </si>
  <si>
    <t>GI03FLMB-RIS01-05-FLORTD000</t>
  </si>
  <si>
    <t>GI03FLMB-RIS01-04-PHSENF000</t>
  </si>
  <si>
    <t>GI03FLMB-RIM01-02-ADCPSL007</t>
  </si>
  <si>
    <t>Mooring OOIBARCODE</t>
  </si>
  <si>
    <t>Sensor OOIBARCODE</t>
  </si>
  <si>
    <t>N00227</t>
  </si>
  <si>
    <t>A01425</t>
  </si>
  <si>
    <t>A01641</t>
  </si>
  <si>
    <t>A01306</t>
  </si>
  <si>
    <t>A01510</t>
  </si>
  <si>
    <t>A01449</t>
  </si>
  <si>
    <t>A01450</t>
  </si>
  <si>
    <t>A01451</t>
  </si>
  <si>
    <t>A01452</t>
  </si>
  <si>
    <t>A01453</t>
  </si>
  <si>
    <t>A01454</t>
  </si>
  <si>
    <t>A01455</t>
  </si>
  <si>
    <t>A01456</t>
  </si>
  <si>
    <t>A01457</t>
  </si>
  <si>
    <t>A01466</t>
  </si>
  <si>
    <t>A01467</t>
  </si>
  <si>
    <t>A01468</t>
  </si>
  <si>
    <t>A01469</t>
  </si>
  <si>
    <t>A01470</t>
  </si>
  <si>
    <t>A01471</t>
  </si>
  <si>
    <t>A01472</t>
  </si>
  <si>
    <t>N00520</t>
  </si>
  <si>
    <t>N00521</t>
  </si>
  <si>
    <t>N00522</t>
  </si>
  <si>
    <t>N00523</t>
  </si>
  <si>
    <t>GI03FLMB-RIS01-00-SIOENG000</t>
  </si>
  <si>
    <t>GI03FLMB-RIM01-00-SIOENG000</t>
  </si>
  <si>
    <t>OL000025</t>
  </si>
  <si>
    <t>OL000026</t>
  </si>
  <si>
    <t>GI03FLMB-RIM01-02-CTDMOG060</t>
  </si>
  <si>
    <t>GI03FLMB-RIM01-02-CTDMOG061</t>
  </si>
  <si>
    <t>GI03FLMB-RIM01-02-CTDMOG062</t>
  </si>
  <si>
    <t>GI03FLMB-RIM01-02-CTDMOG063</t>
  </si>
  <si>
    <t>GI03FLMB-RIM01-02-CTDMOG064</t>
  </si>
  <si>
    <t>GI03FLMB-RIM01-02-CTDMOG065</t>
  </si>
  <si>
    <t>GI03FLMB-RIM01-02-CTDMOG066</t>
  </si>
  <si>
    <t>GI03FLMB-RIM01-02-CTDMOG067</t>
  </si>
  <si>
    <t>GI03FLMB-RIM01-02-CTDMOG068</t>
  </si>
  <si>
    <t>GI03FLMB-RIM01-02-CTDMOH069</t>
  </si>
  <si>
    <t>GI03FLMB-RIM01-02-CTDMOH070</t>
  </si>
  <si>
    <t>GI03FLMB-RIM01-02-CTDMOH071</t>
  </si>
  <si>
    <t>GI03FLMB-RI000-00-CTDMOH000</t>
  </si>
  <si>
    <t>GI03FLMB-RI000-00-CTDMOH700</t>
  </si>
  <si>
    <t>GI03FLMB-RI000-00-CTDMOH400</t>
  </si>
  <si>
    <t>GI03FLMB-RI000-00-CTDMOH100</t>
  </si>
  <si>
    <t>GI03FLMB-RI000-00-VELPTB000</t>
  </si>
  <si>
    <t>GI03FLMB-RI000-00-VELPTB700</t>
  </si>
  <si>
    <t>GI03FLMB-RI000-00-VELPTB400</t>
  </si>
  <si>
    <t>GI03FLMB-RI000-00-VELPTB100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</si>
</sst>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F400]h:mm:ss\ AM/PM"/>
    <numFmt numFmtId="165" formatCode="[$-409]d\-mmm\-yy;@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u/>
      <sz val="11"/>
      <color indexed="12"/>
      <name val="Calibri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0"/>
      <color indexed="17"/>
      <name val="Lucida Sans"/>
      <family val="2"/>
    </font>
    <font>
      <sz val="10"/>
      <color indexed="8"/>
      <name val="Lucida Sans"/>
      <family val="2"/>
    </font>
    <font>
      <sz val="10"/>
      <color indexed="16"/>
      <name val="Lucida Sans"/>
      <family val="2"/>
    </font>
    <font>
      <sz val="10"/>
      <name val="Lucida Sans"/>
      <family val="2"/>
    </font>
    <font>
      <sz val="10"/>
      <color indexed="10"/>
      <name val="Lucida Sans"/>
      <family val="2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0"/>
      <color rgb="FF00B050"/>
      <name val="Calibri"/>
      <family val="2"/>
      <scheme val="minor"/>
    </font>
    <font>
      <sz val="11"/>
      <color rgb="FF000000"/>
      <name val="Calibri"/>
      <family val="2"/>
    </font>
    <font>
      <sz val="8"/>
      <color theme="1"/>
      <name val="Calibri"/>
      <family val="2"/>
      <scheme val="minor"/>
    </font>
    <font>
      <u/>
      <sz val="12"/>
      <color theme="10"/>
      <name val="Arial"/>
      <family val="2"/>
    </font>
    <font>
      <sz val="12"/>
      <color rgb="FF9C6500"/>
      <name val="Arial"/>
      <family val="2"/>
    </font>
    <font>
      <sz val="10"/>
      <name val="Verdana"/>
      <family val="2"/>
    </font>
    <font>
      <sz val="8"/>
      <color theme="1"/>
      <name val="Calibri"/>
      <family val="2"/>
    </font>
    <font>
      <sz val="10"/>
      <color theme="1"/>
      <name val="Arial"/>
      <family val="2"/>
    </font>
    <font>
      <sz val="11"/>
      <color rgb="FF000000"/>
      <name val="Arial"/>
      <family val="2"/>
    </font>
    <font>
      <sz val="10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0"/>
      <color rgb="FF0000FF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23"/>
      </patternFill>
    </fill>
    <fill>
      <patternFill patternType="solid">
        <fgColor rgb="FFCCECFF"/>
        <bgColor rgb="FFCCFFFF"/>
      </patternFill>
    </fill>
    <fill>
      <patternFill patternType="solid">
        <fgColor rgb="FF92D050"/>
        <bgColor indexed="64"/>
      </patternFill>
    </fill>
    <fill>
      <patternFill patternType="solid">
        <fgColor rgb="FFFFEB9C"/>
      </patternFill>
    </fill>
    <fill>
      <patternFill patternType="solid">
        <fgColor indexed="55"/>
        <bgColor indexed="50"/>
      </patternFill>
    </fill>
  </fills>
  <borders count="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93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3" fillId="0" borderId="0"/>
    <xf numFmtId="0" fontId="4" fillId="0" borderId="0"/>
    <xf numFmtId="0" fontId="6" fillId="0" borderId="0"/>
    <xf numFmtId="0" fontId="8" fillId="0" borderId="0"/>
    <xf numFmtId="0" fontId="9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11" fillId="0" borderId="0"/>
    <xf numFmtId="0" fontId="10" fillId="0" borderId="0"/>
    <xf numFmtId="0" fontId="12" fillId="0" borderId="0"/>
    <xf numFmtId="0" fontId="13" fillId="2" borderId="0"/>
    <xf numFmtId="0" fontId="12" fillId="0" borderId="0"/>
    <xf numFmtId="0" fontId="10" fillId="0" borderId="0"/>
    <xf numFmtId="0" fontId="11" fillId="0" borderId="0"/>
    <xf numFmtId="0" fontId="14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2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21" fillId="0" borderId="0"/>
    <xf numFmtId="0" fontId="7" fillId="0" borderId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5" borderId="0" applyNumberFormat="0" applyBorder="0" applyAlignment="0" applyProtection="0"/>
    <xf numFmtId="0" fontId="5" fillId="0" borderId="0"/>
    <xf numFmtId="0" fontId="4" fillId="0" borderId="0"/>
    <xf numFmtId="0" fontId="25" fillId="0" borderId="0"/>
    <xf numFmtId="0" fontId="4" fillId="0" borderId="0"/>
    <xf numFmtId="0" fontId="9" fillId="0" borderId="0"/>
    <xf numFmtId="0" fontId="4" fillId="0" borderId="0"/>
    <xf numFmtId="0" fontId="4" fillId="0" borderId="0"/>
    <xf numFmtId="0" fontId="1" fillId="0" borderId="0"/>
    <xf numFmtId="0" fontId="3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2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26" fillId="0" borderId="0"/>
    <xf numFmtId="9" fontId="3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6" borderId="0" applyNumberFormat="0" applyBorder="0" applyAlignment="0" applyProtection="0"/>
    <xf numFmtId="0" fontId="12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1" fillId="0" borderId="0"/>
  </cellStyleXfs>
  <cellXfs count="53">
    <xf numFmtId="0" fontId="0" fillId="0" borderId="0" xfId="0"/>
    <xf numFmtId="0" fontId="17" fillId="0" borderId="0" xfId="1" applyNumberFormat="1" applyFont="1" applyFill="1" applyAlignment="1">
      <alignment horizontal="left" vertical="center"/>
    </xf>
    <xf numFmtId="0" fontId="17" fillId="0" borderId="0" xfId="0" applyNumberFormat="1" applyFont="1" applyFill="1" applyAlignment="1">
      <alignment horizontal="left" vertical="center"/>
    </xf>
    <xf numFmtId="0" fontId="15" fillId="0" borderId="0" xfId="1" applyNumberFormat="1" applyFont="1" applyFill="1" applyBorder="1" applyAlignment="1">
      <alignment horizontal="left" vertical="center" wrapText="1"/>
    </xf>
    <xf numFmtId="0" fontId="16" fillId="0" borderId="0" xfId="60" applyNumberFormat="1" applyFont="1" applyFill="1" applyBorder="1" applyAlignment="1">
      <alignment horizontal="left" vertical="center"/>
    </xf>
    <xf numFmtId="0" fontId="16" fillId="0" borderId="0" xfId="60" applyNumberFormat="1" applyFont="1" applyFill="1" applyBorder="1" applyAlignment="1">
      <alignment horizontal="left" vertical="center" wrapText="1"/>
    </xf>
    <xf numFmtId="0" fontId="15" fillId="0" borderId="0" xfId="60" applyNumberFormat="1" applyFont="1" applyFill="1" applyBorder="1" applyAlignment="1">
      <alignment horizontal="left" vertical="center" wrapText="1"/>
    </xf>
    <xf numFmtId="0" fontId="17" fillId="0" borderId="0" xfId="0" applyFont="1" applyAlignment="1">
      <alignment horizontal="left" vertical="center"/>
    </xf>
    <xf numFmtId="0" fontId="16" fillId="0" borderId="0" xfId="0" applyNumberFormat="1" applyFont="1" applyFill="1" applyAlignment="1">
      <alignment horizontal="left" vertical="center"/>
    </xf>
    <xf numFmtId="164" fontId="17" fillId="0" borderId="0" xfId="0" applyNumberFormat="1" applyFont="1" applyAlignment="1">
      <alignment horizontal="left" vertical="center"/>
    </xf>
    <xf numFmtId="0" fontId="17" fillId="0" borderId="0" xfId="0" applyNumberFormat="1" applyFont="1" applyFill="1" applyAlignment="1">
      <alignment horizontal="center" vertical="center"/>
    </xf>
    <xf numFmtId="165" fontId="17" fillId="0" borderId="0" xfId="0" applyNumberFormat="1" applyFont="1" applyAlignment="1">
      <alignment horizontal="left" vertical="center"/>
    </xf>
    <xf numFmtId="0" fontId="20" fillId="0" borderId="0" xfId="0" applyFont="1" applyAlignment="1">
      <alignment horizontal="left" vertical="center"/>
    </xf>
    <xf numFmtId="0" fontId="15" fillId="0" borderId="0" xfId="0" applyNumberFormat="1" applyFont="1" applyFill="1" applyBorder="1" applyAlignment="1">
      <alignment horizontal="center" vertical="center" wrapText="1"/>
    </xf>
    <xf numFmtId="0" fontId="16" fillId="0" borderId="0" xfId="0" applyNumberFormat="1" applyFont="1" applyFill="1" applyBorder="1" applyAlignment="1">
      <alignment horizontal="center" vertical="center" wrapText="1"/>
    </xf>
    <xf numFmtId="0" fontId="17" fillId="0" borderId="0" xfId="0" applyNumberFormat="1" applyFont="1" applyFill="1" applyBorder="1" applyAlignment="1">
      <alignment horizontal="center" vertical="center"/>
    </xf>
    <xf numFmtId="0" fontId="17" fillId="0" borderId="0" xfId="0" applyNumberFormat="1" applyFont="1" applyFill="1" applyBorder="1" applyAlignment="1">
      <alignment horizontal="left" vertical="center"/>
    </xf>
    <xf numFmtId="0" fontId="16" fillId="0" borderId="0" xfId="0" applyNumberFormat="1" applyFont="1" applyFill="1" applyBorder="1" applyAlignment="1">
      <alignment horizontal="left" vertical="center"/>
    </xf>
    <xf numFmtId="0" fontId="16" fillId="0" borderId="0" xfId="3" applyNumberFormat="1" applyFont="1" applyFill="1" applyBorder="1" applyAlignment="1">
      <alignment horizontal="left" vertical="center" wrapText="1"/>
    </xf>
    <xf numFmtId="0" fontId="16" fillId="0" borderId="0" xfId="4" applyNumberFormat="1" applyFont="1" applyFill="1" applyBorder="1" applyAlignment="1">
      <alignment horizontal="left" vertical="center"/>
    </xf>
    <xf numFmtId="0" fontId="19" fillId="0" borderId="0" xfId="3" applyNumberFormat="1" applyFont="1" applyFill="1" applyBorder="1" applyAlignment="1">
      <alignment horizontal="left" vertical="center" wrapText="1"/>
    </xf>
    <xf numFmtId="0" fontId="15" fillId="0" borderId="0" xfId="4" applyNumberFormat="1" applyFont="1" applyFill="1" applyBorder="1" applyAlignment="1">
      <alignment horizontal="left" vertical="center" wrapText="1"/>
    </xf>
    <xf numFmtId="0" fontId="16" fillId="0" borderId="0" xfId="4" applyNumberFormat="1" applyFont="1" applyFill="1" applyBorder="1" applyAlignment="1">
      <alignment horizontal="left" vertical="center" wrapText="1"/>
    </xf>
    <xf numFmtId="0" fontId="16" fillId="0" borderId="0" xfId="1" applyNumberFormat="1" applyFont="1" applyFill="1" applyBorder="1" applyAlignment="1">
      <alignment horizontal="left" vertical="center"/>
    </xf>
    <xf numFmtId="0" fontId="17" fillId="0" borderId="0" xfId="1" applyNumberFormat="1" applyFont="1" applyFill="1" applyBorder="1" applyAlignment="1">
      <alignment horizontal="left" vertical="center"/>
    </xf>
    <xf numFmtId="0" fontId="19" fillId="0" borderId="0" xfId="1" applyNumberFormat="1" applyFont="1" applyFill="1" applyBorder="1" applyAlignment="1">
      <alignment horizontal="left" vertical="center" wrapText="1"/>
    </xf>
    <xf numFmtId="0" fontId="16" fillId="4" borderId="0" xfId="60" applyNumberFormat="1" applyFont="1" applyFill="1" applyBorder="1" applyAlignment="1">
      <alignment horizontal="left" vertical="center"/>
    </xf>
    <xf numFmtId="0" fontId="18" fillId="0" borderId="0" xfId="6" applyNumberFormat="1" applyFont="1" applyFill="1" applyBorder="1" applyAlignment="1">
      <alignment horizontal="left" vertical="center"/>
    </xf>
    <xf numFmtId="0" fontId="17" fillId="0" borderId="0" xfId="4" applyFont="1" applyBorder="1"/>
    <xf numFmtId="0" fontId="19" fillId="0" borderId="0" xfId="4" applyFont="1" applyBorder="1"/>
    <xf numFmtId="0" fontId="16" fillId="0" borderId="0" xfId="4" applyFont="1" applyBorder="1"/>
    <xf numFmtId="0" fontId="19" fillId="0" borderId="0" xfId="0" applyNumberFormat="1" applyFont="1" applyFill="1" applyAlignment="1">
      <alignment horizontal="left" vertical="center"/>
    </xf>
    <xf numFmtId="0" fontId="19" fillId="0" borderId="0" xfId="0" applyNumberFormat="1" applyFont="1" applyFill="1" applyBorder="1" applyAlignment="1">
      <alignment horizontal="left"/>
    </xf>
    <xf numFmtId="0" fontId="27" fillId="0" borderId="0" xfId="0" applyFont="1" applyAlignment="1">
      <alignment horizontal="center" vertical="center"/>
    </xf>
    <xf numFmtId="0" fontId="3" fillId="0" borderId="3" xfId="4" applyNumberFormat="1" applyFont="1" applyFill="1" applyBorder="1" applyAlignment="1">
      <alignment horizontal="left" vertical="center"/>
    </xf>
    <xf numFmtId="0" fontId="28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3" xfId="4" applyNumberFormat="1" applyFont="1" applyFill="1" applyBorder="1" applyAlignment="1">
      <alignment horizontal="center" vertical="center"/>
    </xf>
    <xf numFmtId="165" fontId="3" fillId="0" borderId="3" xfId="4" applyNumberFormat="1" applyFont="1" applyFill="1" applyBorder="1" applyAlignment="1">
      <alignment horizontal="center" vertical="center"/>
    </xf>
    <xf numFmtId="20" fontId="3" fillId="0" borderId="3" xfId="4" applyNumberFormat="1" applyFont="1" applyFill="1" applyBorder="1" applyAlignment="1">
      <alignment horizontal="center" vertical="center"/>
    </xf>
    <xf numFmtId="0" fontId="29" fillId="0" borderId="0" xfId="0" applyNumberFormat="1" applyFont="1" applyFill="1" applyAlignment="1">
      <alignment horizontal="left" vertical="center"/>
    </xf>
    <xf numFmtId="0" fontId="29" fillId="0" borderId="0" xfId="60" applyNumberFormat="1" applyFont="1" applyFill="1" applyBorder="1" applyAlignment="1">
      <alignment horizontal="left" vertical="center" wrapText="1"/>
    </xf>
    <xf numFmtId="0" fontId="29" fillId="0" borderId="0" xfId="0" applyFont="1" applyAlignment="1">
      <alignment horizontal="left" vertical="center" wrapText="1"/>
    </xf>
    <xf numFmtId="0" fontId="15" fillId="0" borderId="0" xfId="0" applyFont="1" applyAlignment="1">
      <alignment horizontal="left" vertical="center" wrapText="1"/>
    </xf>
    <xf numFmtId="11" fontId="15" fillId="0" borderId="0" xfId="60" applyNumberFormat="1" applyFont="1" applyFill="1" applyBorder="1" applyAlignment="1">
      <alignment horizontal="left" vertical="center" wrapText="1"/>
    </xf>
    <xf numFmtId="0" fontId="29" fillId="4" borderId="0" xfId="60" applyNumberFormat="1" applyFont="1" applyFill="1" applyBorder="1" applyAlignment="1">
      <alignment horizontal="left" vertical="center"/>
    </xf>
    <xf numFmtId="0" fontId="29" fillId="0" borderId="0" xfId="0" applyNumberFormat="1" applyFont="1" applyFill="1" applyBorder="1" applyAlignment="1">
      <alignment horizontal="left" vertical="center"/>
    </xf>
    <xf numFmtId="0" fontId="29" fillId="0" borderId="0" xfId="4" applyFont="1" applyBorder="1"/>
    <xf numFmtId="0" fontId="16" fillId="0" borderId="0" xfId="0" applyNumberFormat="1" applyFont="1" applyFill="1" applyBorder="1" applyAlignment="1">
      <alignment horizontal="left"/>
    </xf>
    <xf numFmtId="0" fontId="29" fillId="0" borderId="0" xfId="1" applyNumberFormat="1" applyFont="1" applyFill="1" applyBorder="1" applyAlignment="1">
      <alignment horizontal="left" vertical="center" wrapText="1"/>
    </xf>
    <xf numFmtId="0" fontId="15" fillId="0" borderId="2" xfId="0" applyNumberFormat="1" applyFont="1" applyFill="1" applyBorder="1" applyAlignment="1">
      <alignment horizontal="center" vertical="center" wrapText="1"/>
    </xf>
    <xf numFmtId="0" fontId="15" fillId="0" borderId="0" xfId="2" applyNumberFormat="1" applyFont="1" applyFill="1" applyBorder="1" applyAlignment="1">
      <alignment horizontal="center" vertical="center" wrapText="1"/>
    </xf>
    <xf numFmtId="0" fontId="16" fillId="3" borderId="1" xfId="0" applyFont="1" applyFill="1" applyBorder="1" applyAlignment="1">
      <alignment horizontal="center" vertical="center" wrapText="1"/>
    </xf>
  </cellXfs>
  <cellStyles count="193">
    <cellStyle name="Comma 2" xfId="63"/>
    <cellStyle name="Comma 2 2" xfId="64"/>
    <cellStyle name="Comma 2 2 2" xfId="65"/>
    <cellStyle name="Comma 2 3" xfId="66"/>
    <cellStyle name="Comma 2 4" xfId="67"/>
    <cellStyle name="Currency 2" xfId="68"/>
    <cellStyle name="Currency 2 2" xfId="69"/>
    <cellStyle name="Currency 2 3" xfId="70"/>
    <cellStyle name="Excel Built-in Normal" xfId="6"/>
    <cellStyle name="Excel Built-in Normal 2" xfId="7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 2" xfId="9"/>
    <cellStyle name="Hyperlink 2 2" xfId="72"/>
    <cellStyle name="Hyperlink 2 3" xfId="73"/>
    <cellStyle name="Hyperlink 3" xfId="10"/>
    <cellStyle name="Hyperlink 3 2" xfId="74"/>
    <cellStyle name="Hyperlink 4" xfId="11"/>
    <cellStyle name="Hyperlink 4 2" xfId="75"/>
    <cellStyle name="Hyperlink 5" xfId="12"/>
    <cellStyle name="Hyperlink 5 2" xfId="76"/>
    <cellStyle name="Hyperlink 6" xfId="13"/>
    <cellStyle name="Hyperlink 6 2" xfId="77"/>
    <cellStyle name="Hyperlink 7" xfId="14"/>
    <cellStyle name="Hyperlink 7 2" xfId="78"/>
    <cellStyle name="Hyperlink 8" xfId="15"/>
    <cellStyle name="Neutral 2" xfId="79"/>
    <cellStyle name="Normal" xfId="0" builtinId="0"/>
    <cellStyle name="Normal 10" xfId="16"/>
    <cellStyle name="Normal 11" xfId="17"/>
    <cellStyle name="Normal 11 2" xfId="192"/>
    <cellStyle name="Normal 12" xfId="18"/>
    <cellStyle name="Normal 13" xfId="19"/>
    <cellStyle name="Normal 14" xfId="58"/>
    <cellStyle name="Normal 15" xfId="4"/>
    <cellStyle name="Normal 15 2" xfId="80"/>
    <cellStyle name="Normal 16" xfId="62"/>
    <cellStyle name="Normal 2" xfId="3"/>
    <cellStyle name="Normal 2 2" xfId="7"/>
    <cellStyle name="Normal 2 2 2" xfId="20"/>
    <cellStyle name="Normal 2 2 2 2" xfId="81"/>
    <cellStyle name="Normal 2 2 3" xfId="21"/>
    <cellStyle name="Normal 2 2 3 2" xfId="82"/>
    <cellStyle name="Normal 2 2 4" xfId="83"/>
    <cellStyle name="Normal 2 2 5" xfId="84"/>
    <cellStyle name="Normal 2 3" xfId="22"/>
    <cellStyle name="Normal 2 3 2" xfId="85"/>
    <cellStyle name="Normal 2 4" xfId="23"/>
    <cellStyle name="Normal 2 4 2" xfId="24"/>
    <cellStyle name="Normal 2 4 3" xfId="86"/>
    <cellStyle name="Normal 2 5" xfId="8"/>
    <cellStyle name="Normal 2 5 2" xfId="60"/>
    <cellStyle name="Normal 2 5 3" xfId="87"/>
    <cellStyle name="Normal 2 6" xfId="5"/>
    <cellStyle name="Normal 2 6 2" xfId="88"/>
    <cellStyle name="Normal 2 7" xfId="89"/>
    <cellStyle name="Normal 3" xfId="25"/>
    <cellStyle name="Normal 3 2" xfId="26"/>
    <cellStyle name="Normal 3 2 2" xfId="27"/>
    <cellStyle name="Normal 3 2 2 2" xfId="28"/>
    <cellStyle name="Normal 3 2 2 2 2" xfId="29"/>
    <cellStyle name="Normal 3 2 2 2 2 2" xfId="90"/>
    <cellStyle name="Normal 3 2 2 2 3" xfId="91"/>
    <cellStyle name="Normal 3 2 2 2 4" xfId="92"/>
    <cellStyle name="Normal 3 2 2 3" xfId="30"/>
    <cellStyle name="Normal 3 2 2 3 2" xfId="93"/>
    <cellStyle name="Normal 3 2 2 4" xfId="94"/>
    <cellStyle name="Normal 3 2 2 4 2" xfId="95"/>
    <cellStyle name="Normal 3 2 2 5" xfId="96"/>
    <cellStyle name="Normal 3 2 3" xfId="31"/>
    <cellStyle name="Normal 3 2 3 2" xfId="32"/>
    <cellStyle name="Normal 3 2 3 2 2" xfId="97"/>
    <cellStyle name="Normal 3 2 3 3" xfId="98"/>
    <cellStyle name="Normal 3 2 3 4" xfId="99"/>
    <cellStyle name="Normal 3 2 4" xfId="33"/>
    <cellStyle name="Normal 3 2 4 2" xfId="100"/>
    <cellStyle name="Normal 3 2 5" xfId="101"/>
    <cellStyle name="Normal 3 2 5 2" xfId="102"/>
    <cellStyle name="Normal 3 2 6" xfId="103"/>
    <cellStyle name="Normal 3 3" xfId="34"/>
    <cellStyle name="Normal 3 3 2" xfId="35"/>
    <cellStyle name="Normal 3 3 2 2" xfId="36"/>
    <cellStyle name="Normal 3 3 2 2 2" xfId="104"/>
    <cellStyle name="Normal 3 3 2 3" xfId="105"/>
    <cellStyle name="Normal 3 3 2 4" xfId="106"/>
    <cellStyle name="Normal 3 3 3" xfId="37"/>
    <cellStyle name="Normal 3 3 3 2" xfId="107"/>
    <cellStyle name="Normal 3 3 4" xfId="108"/>
    <cellStyle name="Normal 3 3 4 2" xfId="109"/>
    <cellStyle name="Normal 3 3 5" xfId="110"/>
    <cellStyle name="Normal 3 4" xfId="38"/>
    <cellStyle name="Normal 3 4 2" xfId="39"/>
    <cellStyle name="Normal 3 4 2 2" xfId="111"/>
    <cellStyle name="Normal 3 4 3" xfId="112"/>
    <cellStyle name="Normal 3 4 3 2" xfId="113"/>
    <cellStyle name="Normal 3 4 4" xfId="114"/>
    <cellStyle name="Normal 3 5" xfId="40"/>
    <cellStyle name="Normal 3 5 2" xfId="41"/>
    <cellStyle name="Normal 3 5 3" xfId="115"/>
    <cellStyle name="Normal 3 6" xfId="42"/>
    <cellStyle name="Normal 3 6 2" xfId="116"/>
    <cellStyle name="Normal 3 7" xfId="59"/>
    <cellStyle name="Normal 3 8" xfId="117"/>
    <cellStyle name="Normal 3 8 2" xfId="118"/>
    <cellStyle name="Normal 4" xfId="43"/>
    <cellStyle name="Normal 4 2" xfId="119"/>
    <cellStyle name="Normal 5" xfId="44"/>
    <cellStyle name="Normal 5 2" xfId="120"/>
    <cellStyle name="Normal 6" xfId="45"/>
    <cellStyle name="Normal 6 2" xfId="61"/>
    <cellStyle name="Normal 6 2 2" xfId="121"/>
    <cellStyle name="Normal 7" xfId="46"/>
    <cellStyle name="Normal 8" xfId="47"/>
    <cellStyle name="Normal 9" xfId="48"/>
    <cellStyle name="Percent" xfId="1" builtinId="5"/>
    <cellStyle name="Percent 2" xfId="122"/>
    <cellStyle name="TableStyleLight1" xfId="2"/>
    <cellStyle name="Untitled1" xfId="49"/>
    <cellStyle name="Untitled1 2" xfId="123"/>
    <cellStyle name="Untitled2" xfId="50"/>
    <cellStyle name="Untitled2 2" xfId="124"/>
    <cellStyle name="Untitled3" xfId="51"/>
    <cellStyle name="Untitled3 2" xfId="125"/>
    <cellStyle name="Untitled4" xfId="52"/>
    <cellStyle name="Untitled4 2" xfId="126"/>
    <cellStyle name="Untitled5" xfId="53"/>
    <cellStyle name="Untitled5 2" xfId="127"/>
    <cellStyle name="Untitled6" xfId="54"/>
    <cellStyle name="Untitled6 2" xfId="128"/>
    <cellStyle name="Untitled7" xfId="55"/>
    <cellStyle name="Untitled7 2" xfId="129"/>
    <cellStyle name="Untitled8" xfId="56"/>
    <cellStyle name="Untitled8 2" xfId="130"/>
    <cellStyle name="Untitled9" xfId="57"/>
    <cellStyle name="Untitled9 2" xfId="13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ofgrej/Documents/OOI%20Project/Group%202A/Group%202A%20Platform%20Deployment%20Templates/Omaha_Cal_Info_CP02PMCI_0000#_v#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Moorings"/>
      <sheetName val="Asset_Cal_Info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workbookViewId="0">
      <selection activeCell="G36" sqref="G36"/>
    </sheetView>
  </sheetViews>
  <sheetFormatPr defaultColWidth="8.85546875" defaultRowHeight="12.75" x14ac:dyDescent="0.25"/>
  <cols>
    <col min="1" max="1" width="11.85546875" style="7" customWidth="1"/>
    <col min="2" max="2" width="22.28515625" style="7" customWidth="1"/>
    <col min="3" max="3" width="15.7109375" style="7" bestFit="1" customWidth="1"/>
    <col min="4" max="4" width="15.7109375" style="12" customWidth="1"/>
    <col min="5" max="5" width="11.28515625" style="11" bestFit="1" customWidth="1"/>
    <col min="6" max="6" width="11.28515625" style="9" bestFit="1" customWidth="1"/>
    <col min="7" max="7" width="11" style="11" bestFit="1" customWidth="1"/>
    <col min="8" max="8" width="11.85546875" style="7" bestFit="1" customWidth="1"/>
    <col min="9" max="9" width="13.42578125" style="7" bestFit="1" customWidth="1"/>
    <col min="10" max="10" width="12.7109375" style="7" customWidth="1"/>
    <col min="11" max="11" width="11.42578125" style="7" bestFit="1" customWidth="1"/>
    <col min="12" max="12" width="18.42578125" style="7" customWidth="1"/>
    <col min="13" max="13" width="13.42578125" style="7" customWidth="1"/>
    <col min="14" max="14" width="12.42578125" style="7" customWidth="1"/>
    <col min="15" max="16384" width="8.85546875" style="7"/>
  </cols>
  <sheetData>
    <row r="1" spans="1:14" s="33" customFormat="1" ht="25.5" x14ac:dyDescent="0.25">
      <c r="A1" s="52" t="s">
        <v>81</v>
      </c>
      <c r="B1" s="52" t="s">
        <v>0</v>
      </c>
      <c r="C1" s="52" t="s">
        <v>29</v>
      </c>
      <c r="D1" s="52" t="s">
        <v>40</v>
      </c>
      <c r="E1" s="52" t="s">
        <v>30</v>
      </c>
      <c r="F1" s="52" t="s">
        <v>31</v>
      </c>
      <c r="G1" s="52" t="s">
        <v>32</v>
      </c>
      <c r="H1" s="52" t="s">
        <v>33</v>
      </c>
      <c r="I1" s="52" t="s">
        <v>34</v>
      </c>
      <c r="J1" s="52" t="s">
        <v>35</v>
      </c>
      <c r="K1" s="52" t="s">
        <v>36</v>
      </c>
      <c r="L1" s="52" t="s">
        <v>37</v>
      </c>
      <c r="M1" s="52"/>
    </row>
    <row r="2" spans="1:14" s="36" customFormat="1" ht="15" x14ac:dyDescent="0.25">
      <c r="A2" t="s">
        <v>83</v>
      </c>
      <c r="B2" s="37" t="s">
        <v>73</v>
      </c>
      <c r="C2" s="37" t="s">
        <v>48</v>
      </c>
      <c r="D2" s="37">
        <v>2</v>
      </c>
      <c r="E2" s="38">
        <v>42236</v>
      </c>
      <c r="F2" s="39">
        <v>0.71597222222222223</v>
      </c>
      <c r="G2" s="38"/>
      <c r="H2" s="37" t="s">
        <v>71</v>
      </c>
      <c r="I2" s="37" t="s">
        <v>72</v>
      </c>
      <c r="J2" s="37">
        <v>2812</v>
      </c>
      <c r="K2" s="37" t="s">
        <v>77</v>
      </c>
      <c r="L2" s="34"/>
      <c r="M2" s="35">
        <f>((LEFT(H2,(FIND("°",H2,1)-1)))+(MID(H2,(FIND("°",H2,1)+1),(FIND("'",H2,1))-(FIND("°",H2,1)+1))/60))*(IF(RIGHT(H2,1)="N",1,-1))</f>
        <v>59.71823333333333</v>
      </c>
      <c r="N2" s="35">
        <f>((LEFT(I2,(FIND("°",I2,1)-1)))+(MID(I2,(FIND("°",I2,1)+1),(FIND("'",I2,1))-(FIND("°",I2,1)+1))/60))*(IF(RIGHT(I2,1)="E",1,-1))</f>
        <v>-39.353616666666667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4"/>
  <sheetViews>
    <sheetView tabSelected="1" zoomScale="90" zoomScaleNormal="90" zoomScalePageLayoutView="90" workbookViewId="0">
      <pane ySplit="1" topLeftCell="A2" activePane="bottomLeft" state="frozen"/>
      <selection pane="bottomLeft" activeCell="I30" sqref="I30"/>
    </sheetView>
  </sheetViews>
  <sheetFormatPr defaultColWidth="8.85546875" defaultRowHeight="12.75" x14ac:dyDescent="0.25"/>
  <cols>
    <col min="1" max="1" width="31.28515625" style="2" bestFit="1" customWidth="1"/>
    <col min="2" max="2" width="16.28515625" style="2" customWidth="1"/>
    <col min="3" max="3" width="12.140625" style="2" customWidth="1"/>
    <col min="4" max="4" width="11.140625" style="8" customWidth="1"/>
    <col min="5" max="5" width="12.28515625" style="8" customWidth="1"/>
    <col min="6" max="6" width="20.140625" style="2" bestFit="1" customWidth="1"/>
    <col min="7" max="7" width="27.42578125" style="2" customWidth="1"/>
    <col min="8" max="8" width="31" style="2" customWidth="1"/>
    <col min="9" max="9" width="10.7109375" style="8" customWidth="1"/>
    <col min="10" max="13" width="10.7109375" style="2" customWidth="1"/>
    <col min="14" max="14" width="5" style="2" bestFit="1" customWidth="1"/>
    <col min="15" max="16" width="8.85546875" style="2"/>
    <col min="17" max="17" width="31.140625" style="2" customWidth="1"/>
    <col min="18" max="16384" width="8.85546875" style="2"/>
  </cols>
  <sheetData>
    <row r="1" spans="1:15" s="10" customFormat="1" ht="25.5" x14ac:dyDescent="0.25">
      <c r="A1" s="13" t="s">
        <v>0</v>
      </c>
      <c r="B1" s="50" t="s">
        <v>81</v>
      </c>
      <c r="C1" s="13" t="s">
        <v>1</v>
      </c>
      <c r="D1" s="14" t="s">
        <v>40</v>
      </c>
      <c r="E1" s="50" t="s">
        <v>82</v>
      </c>
      <c r="F1" s="13" t="s">
        <v>2</v>
      </c>
      <c r="G1" s="51" t="s">
        <v>3</v>
      </c>
      <c r="H1" s="51" t="s">
        <v>4</v>
      </c>
      <c r="I1" s="14" t="s">
        <v>37</v>
      </c>
      <c r="J1" s="15"/>
      <c r="K1" s="15"/>
      <c r="L1" s="15"/>
      <c r="M1" s="15"/>
      <c r="N1" s="15"/>
      <c r="O1" s="15"/>
    </row>
    <row r="2" spans="1:15" x14ac:dyDescent="0.25">
      <c r="A2" s="16"/>
      <c r="B2" s="16"/>
      <c r="C2" s="16"/>
      <c r="D2" s="17"/>
      <c r="E2" s="17"/>
      <c r="F2" s="16"/>
      <c r="G2" s="16"/>
      <c r="H2" s="16"/>
      <c r="I2" s="17"/>
      <c r="J2" s="16"/>
      <c r="K2" s="16"/>
      <c r="L2" s="16"/>
      <c r="M2" s="16"/>
      <c r="N2" s="16"/>
      <c r="O2" s="16"/>
    </row>
    <row r="3" spans="1:15" ht="15" x14ac:dyDescent="0.25">
      <c r="A3" s="2" t="s">
        <v>78</v>
      </c>
      <c r="B3" t="s">
        <v>83</v>
      </c>
      <c r="C3" s="28" t="s">
        <v>48</v>
      </c>
      <c r="D3" s="8">
        <v>2</v>
      </c>
      <c r="E3" t="s">
        <v>84</v>
      </c>
      <c r="F3" s="19">
        <v>1299</v>
      </c>
      <c r="G3" s="6" t="s">
        <v>11</v>
      </c>
      <c r="H3" s="44">
        <v>1.7850000000000001E-6</v>
      </c>
      <c r="I3" s="17" t="s">
        <v>14</v>
      </c>
      <c r="J3" s="16">
        <v>29</v>
      </c>
      <c r="K3" s="16"/>
      <c r="L3" s="19"/>
      <c r="M3" s="16"/>
      <c r="N3" s="16"/>
      <c r="O3" s="16"/>
    </row>
    <row r="4" spans="1:15" ht="15" x14ac:dyDescent="0.25">
      <c r="A4" s="20" t="s">
        <v>78</v>
      </c>
      <c r="B4" t="s">
        <v>83</v>
      </c>
      <c r="C4" s="29" t="s">
        <v>48</v>
      </c>
      <c r="D4" s="31">
        <v>2</v>
      </c>
      <c r="E4" t="s">
        <v>84</v>
      </c>
      <c r="F4" s="32">
        <v>1299</v>
      </c>
      <c r="G4" s="6" t="s">
        <v>10</v>
      </c>
      <c r="H4" s="6">
        <v>50</v>
      </c>
      <c r="I4" s="17" t="s">
        <v>39</v>
      </c>
      <c r="J4" s="16"/>
      <c r="K4" s="16"/>
      <c r="L4" s="19"/>
      <c r="M4" s="16"/>
      <c r="N4" s="16"/>
      <c r="O4" s="16"/>
    </row>
    <row r="5" spans="1:15" ht="15" x14ac:dyDescent="0.25">
      <c r="A5" s="20" t="s">
        <v>78</v>
      </c>
      <c r="B5" t="s">
        <v>83</v>
      </c>
      <c r="C5" s="29" t="s">
        <v>48</v>
      </c>
      <c r="D5" s="31">
        <v>2</v>
      </c>
      <c r="E5" t="s">
        <v>84</v>
      </c>
      <c r="F5" s="32">
        <v>1299</v>
      </c>
      <c r="G5" s="5" t="s">
        <v>13</v>
      </c>
      <c r="H5" s="5">
        <v>1.21E-2</v>
      </c>
      <c r="I5" s="17"/>
      <c r="J5" s="16"/>
      <c r="K5" s="16"/>
      <c r="L5" s="19"/>
      <c r="M5" s="16"/>
      <c r="N5" s="16"/>
      <c r="O5" s="16"/>
    </row>
    <row r="6" spans="1:15" ht="15" x14ac:dyDescent="0.25">
      <c r="A6" s="20" t="s">
        <v>78</v>
      </c>
      <c r="B6" t="s">
        <v>83</v>
      </c>
      <c r="C6" s="29" t="s">
        <v>48</v>
      </c>
      <c r="D6" s="31">
        <v>2</v>
      </c>
      <c r="E6" t="s">
        <v>84</v>
      </c>
      <c r="F6" s="32">
        <v>1299</v>
      </c>
      <c r="G6" s="5" t="s">
        <v>12</v>
      </c>
      <c r="H6" s="5">
        <v>50</v>
      </c>
      <c r="I6" s="17"/>
      <c r="J6" s="16"/>
      <c r="K6" s="16"/>
      <c r="L6" s="19"/>
      <c r="M6" s="16"/>
      <c r="N6" s="16"/>
      <c r="O6" s="16"/>
    </row>
    <row r="7" spans="1:15" ht="15" x14ac:dyDescent="0.25">
      <c r="A7" s="20" t="s">
        <v>78</v>
      </c>
      <c r="B7" t="s">
        <v>83</v>
      </c>
      <c r="C7" s="29" t="s">
        <v>48</v>
      </c>
      <c r="D7" s="31">
        <v>2</v>
      </c>
      <c r="E7" t="s">
        <v>84</v>
      </c>
      <c r="F7" s="32">
        <v>1299</v>
      </c>
      <c r="G7" s="5" t="s">
        <v>16</v>
      </c>
      <c r="H7" s="5">
        <v>9.06E-2</v>
      </c>
      <c r="I7" s="17"/>
      <c r="J7" s="16"/>
      <c r="K7" s="16"/>
      <c r="L7" s="19"/>
      <c r="M7" s="16"/>
      <c r="N7" s="16"/>
      <c r="O7" s="16"/>
    </row>
    <row r="8" spans="1:15" ht="15" x14ac:dyDescent="0.25">
      <c r="A8" s="20" t="s">
        <v>78</v>
      </c>
      <c r="B8" t="s">
        <v>83</v>
      </c>
      <c r="C8" s="29" t="s">
        <v>48</v>
      </c>
      <c r="D8" s="31">
        <v>2</v>
      </c>
      <c r="E8" t="s">
        <v>84</v>
      </c>
      <c r="F8" s="32">
        <v>1299</v>
      </c>
      <c r="G8" s="4" t="s">
        <v>17</v>
      </c>
      <c r="H8" s="4">
        <v>44</v>
      </c>
      <c r="I8" s="17"/>
      <c r="J8" s="16"/>
      <c r="K8" s="16"/>
      <c r="L8" s="19"/>
      <c r="M8" s="16"/>
      <c r="N8" s="16"/>
      <c r="O8" s="16"/>
    </row>
    <row r="9" spans="1:15" ht="15" x14ac:dyDescent="0.25">
      <c r="A9" s="20" t="s">
        <v>78</v>
      </c>
      <c r="B9" t="s">
        <v>83</v>
      </c>
      <c r="C9" s="29" t="s">
        <v>48</v>
      </c>
      <c r="D9" s="31">
        <v>2</v>
      </c>
      <c r="E9" t="s">
        <v>84</v>
      </c>
      <c r="F9" s="32">
        <v>1299</v>
      </c>
      <c r="G9" s="26" t="s">
        <v>42</v>
      </c>
      <c r="H9" s="45">
        <v>124</v>
      </c>
      <c r="I9" s="17" t="s">
        <v>41</v>
      </c>
      <c r="J9" s="16"/>
      <c r="K9" s="16"/>
      <c r="L9" s="19"/>
      <c r="M9" s="16"/>
      <c r="N9" s="16"/>
      <c r="O9" s="16"/>
    </row>
    <row r="10" spans="1:15" ht="15" x14ac:dyDescent="0.25">
      <c r="A10" s="20" t="s">
        <v>78</v>
      </c>
      <c r="B10" t="s">
        <v>83</v>
      </c>
      <c r="C10" s="29" t="s">
        <v>48</v>
      </c>
      <c r="D10" s="31">
        <v>2</v>
      </c>
      <c r="E10" t="s">
        <v>84</v>
      </c>
      <c r="F10" s="32">
        <v>1299</v>
      </c>
      <c r="G10" s="26" t="s">
        <v>43</v>
      </c>
      <c r="H10" s="26">
        <v>700</v>
      </c>
      <c r="I10" s="17" t="s">
        <v>41</v>
      </c>
      <c r="J10" s="16"/>
      <c r="K10" s="16"/>
      <c r="L10" s="19"/>
      <c r="M10" s="16"/>
      <c r="N10" s="16"/>
      <c r="O10" s="16"/>
    </row>
    <row r="11" spans="1:15" ht="15" x14ac:dyDescent="0.25">
      <c r="A11" s="20" t="s">
        <v>78</v>
      </c>
      <c r="B11" t="s">
        <v>83</v>
      </c>
      <c r="C11" s="29" t="s">
        <v>48</v>
      </c>
      <c r="D11" s="31">
        <v>2</v>
      </c>
      <c r="E11" t="s">
        <v>84</v>
      </c>
      <c r="F11" s="32">
        <v>1299</v>
      </c>
      <c r="G11" s="26" t="s">
        <v>44</v>
      </c>
      <c r="H11" s="45">
        <v>1.0760000000000001</v>
      </c>
      <c r="I11" s="17" t="s">
        <v>41</v>
      </c>
      <c r="J11" s="16"/>
      <c r="K11" s="8"/>
      <c r="L11" s="19"/>
      <c r="M11" s="16"/>
      <c r="N11" s="16"/>
      <c r="O11" s="16"/>
    </row>
    <row r="12" spans="1:15" ht="15" x14ac:dyDescent="0.25">
      <c r="A12" s="20" t="s">
        <v>78</v>
      </c>
      <c r="B12" t="s">
        <v>83</v>
      </c>
      <c r="C12" s="29" t="s">
        <v>48</v>
      </c>
      <c r="D12" s="31">
        <v>2</v>
      </c>
      <c r="E12" t="s">
        <v>84</v>
      </c>
      <c r="F12" s="32">
        <v>1299</v>
      </c>
      <c r="G12" s="26" t="s">
        <v>45</v>
      </c>
      <c r="H12" s="26">
        <v>3.9E-2</v>
      </c>
      <c r="I12" s="17" t="s">
        <v>41</v>
      </c>
      <c r="J12" s="16"/>
      <c r="K12" s="8"/>
      <c r="L12" s="19"/>
      <c r="M12" s="16"/>
      <c r="N12" s="16"/>
      <c r="O12" s="16"/>
    </row>
    <row r="13" spans="1:15" x14ac:dyDescent="0.2">
      <c r="A13" s="20"/>
      <c r="B13" s="20"/>
      <c r="C13" s="29"/>
      <c r="D13" s="31"/>
      <c r="E13" s="31"/>
      <c r="F13" s="32"/>
      <c r="G13" s="4"/>
      <c r="H13" s="4"/>
      <c r="I13" s="17"/>
      <c r="J13" s="16"/>
      <c r="K13" s="16"/>
      <c r="L13" s="19"/>
      <c r="M13" s="16"/>
      <c r="N13" s="16"/>
      <c r="O13" s="16"/>
    </row>
    <row r="14" spans="1:15" ht="15" x14ac:dyDescent="0.25">
      <c r="A14" s="2" t="s">
        <v>79</v>
      </c>
      <c r="B14" t="s">
        <v>83</v>
      </c>
      <c r="C14" s="30" t="s">
        <v>48</v>
      </c>
      <c r="D14" s="8">
        <v>2</v>
      </c>
      <c r="E14" t="s">
        <v>85</v>
      </c>
      <c r="F14" s="19" t="s">
        <v>49</v>
      </c>
      <c r="G14" s="6" t="s">
        <v>18</v>
      </c>
      <c r="H14" s="6">
        <v>17533</v>
      </c>
      <c r="I14" s="17" t="s">
        <v>14</v>
      </c>
      <c r="J14" s="16">
        <v>29</v>
      </c>
      <c r="K14" s="16"/>
      <c r="L14" s="19"/>
      <c r="M14" s="16"/>
      <c r="N14" s="16"/>
      <c r="O14" s="16"/>
    </row>
    <row r="15" spans="1:15" ht="15" x14ac:dyDescent="0.25">
      <c r="A15" s="20" t="s">
        <v>79</v>
      </c>
      <c r="B15" t="s">
        <v>83</v>
      </c>
      <c r="C15" s="29" t="s">
        <v>48</v>
      </c>
      <c r="D15" s="31">
        <v>2</v>
      </c>
      <c r="E15" t="s">
        <v>85</v>
      </c>
      <c r="F15" s="32" t="s">
        <v>49</v>
      </c>
      <c r="G15" s="6" t="s">
        <v>19</v>
      </c>
      <c r="H15" s="6">
        <v>2229</v>
      </c>
      <c r="I15" s="17"/>
      <c r="J15" s="16"/>
      <c r="K15" s="16"/>
      <c r="L15" s="19"/>
      <c r="M15" s="16"/>
      <c r="N15" s="16"/>
      <c r="O15" s="16"/>
    </row>
    <row r="16" spans="1:15" ht="15" x14ac:dyDescent="0.25">
      <c r="A16" s="20" t="s">
        <v>79</v>
      </c>
      <c r="B16" t="s">
        <v>83</v>
      </c>
      <c r="C16" s="29" t="s">
        <v>48</v>
      </c>
      <c r="D16" s="31">
        <v>2</v>
      </c>
      <c r="E16" t="s">
        <v>85</v>
      </c>
      <c r="F16" s="32" t="s">
        <v>49</v>
      </c>
      <c r="G16" s="5" t="s">
        <v>20</v>
      </c>
      <c r="H16" s="5">
        <v>101</v>
      </c>
      <c r="I16" s="17"/>
      <c r="J16" s="16"/>
      <c r="K16" s="16"/>
      <c r="L16" s="19"/>
      <c r="M16" s="16"/>
      <c r="N16" s="16"/>
      <c r="O16" s="16"/>
    </row>
    <row r="17" spans="1:17" ht="15" x14ac:dyDescent="0.25">
      <c r="A17" s="20" t="s">
        <v>79</v>
      </c>
      <c r="B17" t="s">
        <v>83</v>
      </c>
      <c r="C17" s="29" t="s">
        <v>48</v>
      </c>
      <c r="D17" s="31">
        <v>2</v>
      </c>
      <c r="E17" t="s">
        <v>85</v>
      </c>
      <c r="F17" s="32" t="s">
        <v>49</v>
      </c>
      <c r="G17" s="5" t="s">
        <v>21</v>
      </c>
      <c r="H17" s="5">
        <v>38502</v>
      </c>
      <c r="I17" s="17"/>
      <c r="J17" s="16"/>
      <c r="K17" s="16"/>
      <c r="L17" s="19"/>
      <c r="M17" s="16"/>
      <c r="N17" s="16"/>
      <c r="O17" s="16"/>
    </row>
    <row r="18" spans="1:17" ht="15" x14ac:dyDescent="0.25">
      <c r="A18" s="20" t="s">
        <v>79</v>
      </c>
      <c r="B18" t="s">
        <v>83</v>
      </c>
      <c r="C18" s="29" t="s">
        <v>48</v>
      </c>
      <c r="D18" s="31">
        <v>2</v>
      </c>
      <c r="E18" t="s">
        <v>85</v>
      </c>
      <c r="F18" s="32" t="s">
        <v>49</v>
      </c>
      <c r="G18" s="5" t="s">
        <v>22</v>
      </c>
      <c r="H18" s="5">
        <v>1</v>
      </c>
      <c r="I18" s="17"/>
      <c r="J18" s="16"/>
      <c r="K18" s="16"/>
      <c r="L18" s="19"/>
      <c r="M18" s="16"/>
      <c r="N18" s="16"/>
      <c r="O18" s="16"/>
    </row>
    <row r="19" spans="1:17" ht="15" x14ac:dyDescent="0.25">
      <c r="A19" s="20" t="s">
        <v>79</v>
      </c>
      <c r="B19" t="s">
        <v>83</v>
      </c>
      <c r="C19" s="29" t="s">
        <v>48</v>
      </c>
      <c r="D19" s="31">
        <v>2</v>
      </c>
      <c r="E19" t="s">
        <v>85</v>
      </c>
      <c r="F19" s="32" t="s">
        <v>49</v>
      </c>
      <c r="G19" s="4" t="s">
        <v>23</v>
      </c>
      <c r="H19" s="4">
        <v>0</v>
      </c>
      <c r="I19" s="17"/>
      <c r="J19" s="16"/>
      <c r="K19" s="16"/>
      <c r="L19" s="19"/>
      <c r="M19" s="16"/>
      <c r="N19" s="16"/>
      <c r="O19" s="16"/>
    </row>
    <row r="20" spans="1:17" ht="15" x14ac:dyDescent="0.25">
      <c r="A20" s="20" t="s">
        <v>79</v>
      </c>
      <c r="B20" t="s">
        <v>83</v>
      </c>
      <c r="C20" s="29" t="s">
        <v>48</v>
      </c>
      <c r="D20" s="31">
        <v>2</v>
      </c>
      <c r="E20" t="s">
        <v>85</v>
      </c>
      <c r="F20" s="32" t="s">
        <v>49</v>
      </c>
      <c r="G20" s="26" t="s">
        <v>38</v>
      </c>
      <c r="H20" s="26">
        <v>35</v>
      </c>
      <c r="I20" s="17" t="s">
        <v>41</v>
      </c>
      <c r="J20" s="16"/>
      <c r="K20" s="16"/>
      <c r="L20" s="19"/>
      <c r="M20" s="16"/>
      <c r="N20" s="16"/>
      <c r="O20" s="16"/>
    </row>
    <row r="21" spans="1:17" x14ac:dyDescent="0.2">
      <c r="A21" s="20"/>
      <c r="B21" s="20"/>
      <c r="C21" s="29"/>
      <c r="D21" s="31"/>
      <c r="E21" s="31"/>
      <c r="F21" s="32"/>
      <c r="G21" s="4"/>
      <c r="H21" s="4"/>
      <c r="I21" s="17"/>
      <c r="J21" s="16"/>
      <c r="K21" s="16"/>
      <c r="L21" s="19"/>
      <c r="M21" s="16"/>
      <c r="N21" s="16"/>
      <c r="O21" s="16"/>
    </row>
    <row r="22" spans="1:17" ht="15" x14ac:dyDescent="0.25">
      <c r="A22" s="18" t="s">
        <v>76</v>
      </c>
      <c r="B22" t="s">
        <v>83</v>
      </c>
      <c r="C22" s="30" t="s">
        <v>48</v>
      </c>
      <c r="D22" s="8">
        <v>2</v>
      </c>
      <c r="E22" t="s">
        <v>86</v>
      </c>
      <c r="F22" s="19">
        <v>466</v>
      </c>
      <c r="G22" s="21" t="s">
        <v>6</v>
      </c>
      <c r="H22" s="8">
        <v>59.71823333333333</v>
      </c>
      <c r="I22" s="17" t="s">
        <v>14</v>
      </c>
      <c r="J22" s="16">
        <v>29</v>
      </c>
      <c r="K22" s="16"/>
      <c r="L22" s="19"/>
      <c r="M22" s="16"/>
      <c r="N22" s="16"/>
      <c r="O22" s="16"/>
    </row>
    <row r="23" spans="1:17" ht="15" x14ac:dyDescent="0.25">
      <c r="A23" s="20" t="s">
        <v>76</v>
      </c>
      <c r="B23" t="s">
        <v>83</v>
      </c>
      <c r="C23" s="29" t="s">
        <v>48</v>
      </c>
      <c r="D23" s="31">
        <v>2</v>
      </c>
      <c r="E23" t="s">
        <v>86</v>
      </c>
      <c r="F23" s="32">
        <v>466</v>
      </c>
      <c r="G23" s="21" t="s">
        <v>7</v>
      </c>
      <c r="H23" s="8">
        <v>-39.353616666666667</v>
      </c>
      <c r="I23" s="17" t="s">
        <v>46</v>
      </c>
      <c r="J23" s="16"/>
      <c r="K23" s="16"/>
      <c r="L23" s="19"/>
      <c r="M23" s="16"/>
      <c r="N23" s="16"/>
      <c r="O23" s="16"/>
    </row>
    <row r="24" spans="1:17" ht="15" x14ac:dyDescent="0.25">
      <c r="A24" s="20" t="s">
        <v>76</v>
      </c>
      <c r="B24" t="s">
        <v>83</v>
      </c>
      <c r="C24" s="29" t="s">
        <v>48</v>
      </c>
      <c r="D24" s="31">
        <v>2</v>
      </c>
      <c r="E24" t="s">
        <v>86</v>
      </c>
      <c r="F24" s="32">
        <v>466</v>
      </c>
      <c r="G24" s="22" t="s">
        <v>15</v>
      </c>
      <c r="H24" s="16" t="s">
        <v>70</v>
      </c>
      <c r="I24" s="17"/>
      <c r="J24" s="16"/>
      <c r="K24" s="16"/>
      <c r="L24" s="19"/>
      <c r="M24" s="16"/>
      <c r="N24" s="16"/>
      <c r="O24" s="16"/>
    </row>
    <row r="25" spans="1:17" x14ac:dyDescent="0.2">
      <c r="A25" s="20"/>
      <c r="B25" s="20"/>
      <c r="C25" s="29"/>
      <c r="D25" s="31"/>
      <c r="E25" s="31"/>
      <c r="F25" s="32"/>
      <c r="G25" s="22"/>
      <c r="H25" s="16"/>
      <c r="I25" s="17"/>
      <c r="J25" s="16"/>
      <c r="K25" s="16"/>
      <c r="L25" s="19"/>
      <c r="M25" s="16"/>
      <c r="N25" s="16"/>
      <c r="O25" s="16"/>
    </row>
    <row r="26" spans="1:17" ht="15" x14ac:dyDescent="0.25">
      <c r="A26" s="2" t="s">
        <v>80</v>
      </c>
      <c r="B26" t="s">
        <v>83</v>
      </c>
      <c r="C26" s="30" t="s">
        <v>48</v>
      </c>
      <c r="D26" s="8">
        <v>2</v>
      </c>
      <c r="E26" t="s">
        <v>87</v>
      </c>
      <c r="F26" s="19">
        <v>23381</v>
      </c>
      <c r="G26" s="6" t="s">
        <v>6</v>
      </c>
      <c r="H26" s="8">
        <v>59.71823333333333</v>
      </c>
      <c r="I26" s="17" t="s">
        <v>14</v>
      </c>
      <c r="J26" s="16">
        <v>500</v>
      </c>
      <c r="K26" s="16"/>
      <c r="L26" s="19"/>
      <c r="M26" s="16"/>
      <c r="N26" s="16"/>
      <c r="O26" s="16"/>
    </row>
    <row r="27" spans="1:17" ht="15" x14ac:dyDescent="0.25">
      <c r="A27" s="20" t="s">
        <v>80</v>
      </c>
      <c r="B27" t="s">
        <v>83</v>
      </c>
      <c r="C27" s="29" t="s">
        <v>48</v>
      </c>
      <c r="D27" s="31">
        <v>2</v>
      </c>
      <c r="E27" t="s">
        <v>87</v>
      </c>
      <c r="F27" s="32">
        <v>23381</v>
      </c>
      <c r="G27" s="6" t="s">
        <v>7</v>
      </c>
      <c r="H27" s="8">
        <v>-39.353616666666667</v>
      </c>
      <c r="I27" s="17"/>
      <c r="J27" s="16"/>
      <c r="K27" s="16"/>
      <c r="L27" s="19"/>
      <c r="M27" s="16"/>
      <c r="N27" s="16"/>
      <c r="O27" s="16"/>
    </row>
    <row r="28" spans="1:17" ht="15" x14ac:dyDescent="0.25">
      <c r="A28" s="20" t="s">
        <v>80</v>
      </c>
      <c r="B28" t="s">
        <v>83</v>
      </c>
      <c r="C28" s="29" t="s">
        <v>48</v>
      </c>
      <c r="D28" s="31">
        <v>2</v>
      </c>
      <c r="E28" t="s">
        <v>87</v>
      </c>
      <c r="F28" s="32">
        <v>23381</v>
      </c>
      <c r="G28" s="27" t="s">
        <v>8</v>
      </c>
      <c r="H28" s="8">
        <v>59.71823333333333</v>
      </c>
      <c r="I28" s="17"/>
      <c r="J28" s="16"/>
      <c r="K28" s="16"/>
      <c r="L28" s="19"/>
      <c r="M28" s="16"/>
      <c r="N28" s="16"/>
      <c r="O28" s="16"/>
    </row>
    <row r="29" spans="1:17" ht="15" x14ac:dyDescent="0.25">
      <c r="A29" s="20" t="s">
        <v>80</v>
      </c>
      <c r="B29" t="s">
        <v>83</v>
      </c>
      <c r="C29" s="29" t="s">
        <v>48</v>
      </c>
      <c r="D29" s="31">
        <v>2</v>
      </c>
      <c r="E29" t="s">
        <v>87</v>
      </c>
      <c r="F29" s="32">
        <v>23381</v>
      </c>
      <c r="G29" s="27" t="s">
        <v>9</v>
      </c>
      <c r="H29" s="8">
        <v>-39.353616666666667</v>
      </c>
      <c r="I29" s="17"/>
      <c r="J29" s="16"/>
      <c r="K29" s="16"/>
      <c r="L29" s="19"/>
      <c r="M29" s="16"/>
      <c r="N29" s="16"/>
      <c r="O29" s="16"/>
    </row>
    <row r="30" spans="1:17" ht="15" x14ac:dyDescent="0.25">
      <c r="A30" s="20" t="s">
        <v>80</v>
      </c>
      <c r="B30" t="s">
        <v>83</v>
      </c>
      <c r="C30" s="29" t="s">
        <v>48</v>
      </c>
      <c r="D30" s="31">
        <v>2</v>
      </c>
      <c r="E30" t="s">
        <v>87</v>
      </c>
      <c r="F30" s="32">
        <v>23381</v>
      </c>
      <c r="G30" s="5" t="s">
        <v>24</v>
      </c>
      <c r="H30" s="5">
        <v>5000</v>
      </c>
      <c r="I30" s="17"/>
      <c r="J30" s="16"/>
      <c r="K30" s="16"/>
      <c r="L30" s="19"/>
      <c r="M30" s="16"/>
      <c r="N30" s="16"/>
      <c r="O30" s="16"/>
    </row>
    <row r="31" spans="1:17" ht="15" x14ac:dyDescent="0.25">
      <c r="A31" s="20" t="s">
        <v>80</v>
      </c>
      <c r="B31" t="s">
        <v>83</v>
      </c>
      <c r="C31" s="29" t="s">
        <v>48</v>
      </c>
      <c r="D31" s="31">
        <v>2</v>
      </c>
      <c r="E31" t="s">
        <v>87</v>
      </c>
      <c r="F31" s="32">
        <v>23381</v>
      </c>
      <c r="G31" s="5" t="s">
        <v>25</v>
      </c>
      <c r="H31" s="5">
        <v>0.45</v>
      </c>
      <c r="I31" s="17"/>
      <c r="J31" s="16"/>
      <c r="K31" s="16"/>
      <c r="L31" s="19"/>
      <c r="M31" s="16"/>
      <c r="N31" s="16"/>
      <c r="O31" s="16"/>
    </row>
    <row r="32" spans="1:17" ht="15" x14ac:dyDescent="0.25">
      <c r="A32" s="20" t="s">
        <v>80</v>
      </c>
      <c r="B32" t="s">
        <v>83</v>
      </c>
      <c r="C32" s="29" t="s">
        <v>48</v>
      </c>
      <c r="D32" s="31">
        <v>2</v>
      </c>
      <c r="E32" t="s">
        <v>87</v>
      </c>
      <c r="F32" s="32">
        <v>23381</v>
      </c>
      <c r="G32" s="5" t="s">
        <v>26</v>
      </c>
      <c r="H32" s="5">
        <v>0.45</v>
      </c>
      <c r="I32" s="17"/>
      <c r="J32" s="16"/>
      <c r="K32" s="16"/>
      <c r="L32" s="19"/>
      <c r="M32" s="16"/>
      <c r="N32" s="16"/>
      <c r="O32" s="16"/>
      <c r="Q32" s="18"/>
    </row>
    <row r="33" spans="1:17" ht="15" x14ac:dyDescent="0.25">
      <c r="A33" s="20" t="s">
        <v>80</v>
      </c>
      <c r="B33" t="s">
        <v>83</v>
      </c>
      <c r="C33" s="29" t="s">
        <v>48</v>
      </c>
      <c r="D33" s="31">
        <v>2</v>
      </c>
      <c r="E33" t="s">
        <v>87</v>
      </c>
      <c r="F33" s="32">
        <v>23381</v>
      </c>
      <c r="G33" s="5" t="s">
        <v>27</v>
      </c>
      <c r="H33" s="5">
        <v>0.45</v>
      </c>
      <c r="I33" s="17"/>
      <c r="J33" s="16"/>
      <c r="K33" s="16"/>
      <c r="L33" s="19"/>
      <c r="M33" s="16"/>
      <c r="N33" s="16"/>
      <c r="O33" s="16"/>
      <c r="Q33" s="18"/>
    </row>
    <row r="34" spans="1:17" ht="15" x14ac:dyDescent="0.25">
      <c r="A34" s="20" t="s">
        <v>80</v>
      </c>
      <c r="B34" t="s">
        <v>83</v>
      </c>
      <c r="C34" s="29" t="s">
        <v>48</v>
      </c>
      <c r="D34" s="31">
        <v>2</v>
      </c>
      <c r="E34" t="s">
        <v>87</v>
      </c>
      <c r="F34" s="32">
        <v>23381</v>
      </c>
      <c r="G34" s="5" t="s">
        <v>28</v>
      </c>
      <c r="H34" s="5">
        <v>0.45</v>
      </c>
      <c r="I34" s="17"/>
      <c r="J34" s="16"/>
      <c r="K34" s="16"/>
      <c r="L34" s="19"/>
      <c r="M34" s="16"/>
      <c r="N34" s="16"/>
      <c r="O34" s="16"/>
    </row>
    <row r="35" spans="1:17" x14ac:dyDescent="0.2">
      <c r="A35" s="20"/>
      <c r="B35" s="20"/>
      <c r="C35" s="29"/>
      <c r="D35" s="31"/>
      <c r="E35" s="31"/>
      <c r="F35" s="32"/>
      <c r="G35" s="5"/>
      <c r="H35" s="5"/>
      <c r="I35" s="17"/>
      <c r="J35" s="16"/>
      <c r="K35" s="16"/>
      <c r="L35" s="19"/>
      <c r="M35" s="16"/>
      <c r="N35" s="16"/>
      <c r="O35" s="16"/>
    </row>
    <row r="36" spans="1:17" ht="15" x14ac:dyDescent="0.25">
      <c r="A36" s="16" t="s">
        <v>112</v>
      </c>
      <c r="B36" t="s">
        <v>83</v>
      </c>
      <c r="C36" s="30" t="s">
        <v>48</v>
      </c>
      <c r="D36" s="8">
        <v>2</v>
      </c>
      <c r="E36" t="s">
        <v>88</v>
      </c>
      <c r="F36" s="19" t="s">
        <v>50</v>
      </c>
      <c r="G36" s="6" t="s">
        <v>5</v>
      </c>
      <c r="H36" s="41">
        <v>1450</v>
      </c>
      <c r="I36" s="17" t="s">
        <v>14</v>
      </c>
      <c r="J36" s="16">
        <v>29</v>
      </c>
      <c r="K36" s="16"/>
      <c r="L36" s="19"/>
      <c r="M36" s="16"/>
      <c r="N36" s="16"/>
      <c r="O36" s="16"/>
    </row>
    <row r="37" spans="1:17" ht="15" x14ac:dyDescent="0.25">
      <c r="A37" s="16" t="s">
        <v>112</v>
      </c>
      <c r="B37" t="s">
        <v>83</v>
      </c>
      <c r="C37" s="29" t="s">
        <v>48</v>
      </c>
      <c r="D37" s="31">
        <v>2</v>
      </c>
      <c r="E37" t="s">
        <v>88</v>
      </c>
      <c r="F37" s="32" t="s">
        <v>50</v>
      </c>
      <c r="G37" s="6" t="s">
        <v>6</v>
      </c>
      <c r="H37" s="8">
        <v>59.71823333333333</v>
      </c>
      <c r="I37" s="17"/>
      <c r="J37" s="16"/>
      <c r="K37" s="16"/>
      <c r="L37" s="19"/>
      <c r="M37" s="16"/>
      <c r="N37" s="16"/>
      <c r="O37" s="16"/>
    </row>
    <row r="38" spans="1:17" ht="15" x14ac:dyDescent="0.25">
      <c r="A38" s="16" t="s">
        <v>112</v>
      </c>
      <c r="B38" t="s">
        <v>83</v>
      </c>
      <c r="C38" s="29" t="s">
        <v>48</v>
      </c>
      <c r="D38" s="31">
        <v>2</v>
      </c>
      <c r="E38" t="s">
        <v>88</v>
      </c>
      <c r="F38" s="32" t="s">
        <v>50</v>
      </c>
      <c r="G38" s="5" t="s">
        <v>7</v>
      </c>
      <c r="H38" s="8">
        <v>-39.353616666666667</v>
      </c>
      <c r="I38" s="17"/>
      <c r="J38" s="16"/>
      <c r="K38" s="16"/>
      <c r="L38" s="19"/>
      <c r="M38" s="16"/>
      <c r="N38" s="16"/>
      <c r="O38" s="16"/>
    </row>
    <row r="39" spans="1:17" ht="15" x14ac:dyDescent="0.25">
      <c r="A39" s="16" t="s">
        <v>112</v>
      </c>
      <c r="B39" t="s">
        <v>83</v>
      </c>
      <c r="C39" s="29" t="s">
        <v>48</v>
      </c>
      <c r="D39" s="31">
        <v>2</v>
      </c>
      <c r="E39" t="s">
        <v>88</v>
      </c>
      <c r="F39" s="32" t="s">
        <v>50</v>
      </c>
      <c r="G39" s="41" t="s">
        <v>47</v>
      </c>
      <c r="H39" s="6">
        <v>60</v>
      </c>
      <c r="I39" s="17"/>
      <c r="J39" s="16"/>
      <c r="K39" s="16"/>
      <c r="L39" s="19"/>
      <c r="M39" s="16"/>
      <c r="N39" s="16"/>
      <c r="O39" s="16"/>
    </row>
    <row r="40" spans="1:17" x14ac:dyDescent="0.2">
      <c r="A40" s="20"/>
      <c r="B40" s="20"/>
      <c r="C40" s="29"/>
      <c r="D40" s="31"/>
      <c r="E40" s="31"/>
      <c r="F40" s="32"/>
      <c r="G40" s="6"/>
      <c r="H40" s="6"/>
      <c r="I40" s="17"/>
      <c r="J40" s="16"/>
      <c r="K40" s="16"/>
      <c r="L40" s="19"/>
      <c r="M40" s="16"/>
      <c r="N40" s="16"/>
      <c r="O40" s="16"/>
    </row>
    <row r="41" spans="1:17" ht="15" x14ac:dyDescent="0.25">
      <c r="A41" s="16" t="s">
        <v>113</v>
      </c>
      <c r="B41" t="s">
        <v>83</v>
      </c>
      <c r="C41" s="30" t="s">
        <v>48</v>
      </c>
      <c r="D41" s="8">
        <v>2</v>
      </c>
      <c r="E41" t="s">
        <v>89</v>
      </c>
      <c r="F41" s="19" t="s">
        <v>51</v>
      </c>
      <c r="G41" s="6" t="s">
        <v>5</v>
      </c>
      <c r="H41" s="41">
        <v>1450</v>
      </c>
      <c r="I41" s="17" t="s">
        <v>14</v>
      </c>
      <c r="J41" s="19">
        <v>39</v>
      </c>
      <c r="K41" s="16"/>
      <c r="L41" s="19"/>
      <c r="M41" s="16"/>
      <c r="N41" s="16"/>
      <c r="O41" s="16"/>
    </row>
    <row r="42" spans="1:17" ht="15" x14ac:dyDescent="0.25">
      <c r="A42" s="16" t="s">
        <v>113</v>
      </c>
      <c r="B42" t="s">
        <v>83</v>
      </c>
      <c r="C42" s="29" t="s">
        <v>48</v>
      </c>
      <c r="D42" s="31">
        <v>2</v>
      </c>
      <c r="E42" t="s">
        <v>89</v>
      </c>
      <c r="F42" s="32" t="s">
        <v>51</v>
      </c>
      <c r="G42" s="6" t="s">
        <v>6</v>
      </c>
      <c r="H42" s="8">
        <v>59.71823333333333</v>
      </c>
      <c r="I42" s="17"/>
      <c r="J42" s="16"/>
      <c r="K42" s="16"/>
      <c r="L42" s="19"/>
      <c r="M42" s="16"/>
      <c r="N42" s="16"/>
      <c r="O42" s="16"/>
    </row>
    <row r="43" spans="1:17" ht="15" x14ac:dyDescent="0.25">
      <c r="A43" s="16" t="s">
        <v>113</v>
      </c>
      <c r="B43" t="s">
        <v>83</v>
      </c>
      <c r="C43" s="29" t="s">
        <v>48</v>
      </c>
      <c r="D43" s="31">
        <v>2</v>
      </c>
      <c r="E43" t="s">
        <v>89</v>
      </c>
      <c r="F43" s="32" t="s">
        <v>51</v>
      </c>
      <c r="G43" s="5" t="s">
        <v>7</v>
      </c>
      <c r="H43" s="8">
        <v>-39.353616666666667</v>
      </c>
      <c r="I43" s="17"/>
      <c r="J43" s="16"/>
      <c r="K43" s="16"/>
      <c r="L43" s="19"/>
      <c r="M43" s="16"/>
      <c r="N43" s="16"/>
      <c r="O43" s="16"/>
    </row>
    <row r="44" spans="1:17" ht="15" x14ac:dyDescent="0.25">
      <c r="A44" s="16" t="s">
        <v>113</v>
      </c>
      <c r="B44" t="s">
        <v>83</v>
      </c>
      <c r="C44" s="29" t="s">
        <v>48</v>
      </c>
      <c r="D44" s="31">
        <v>2</v>
      </c>
      <c r="E44" t="s">
        <v>89</v>
      </c>
      <c r="F44" s="32" t="s">
        <v>51</v>
      </c>
      <c r="G44" s="41" t="s">
        <v>47</v>
      </c>
      <c r="H44" s="6">
        <v>61</v>
      </c>
      <c r="I44" s="17"/>
      <c r="J44" s="16"/>
      <c r="K44" s="16"/>
      <c r="L44" s="19"/>
      <c r="M44" s="16"/>
      <c r="N44" s="16"/>
      <c r="O44" s="16"/>
    </row>
    <row r="45" spans="1:17" x14ac:dyDescent="0.2">
      <c r="A45" s="20"/>
      <c r="B45" s="20"/>
      <c r="C45" s="29"/>
      <c r="D45" s="31"/>
      <c r="E45" s="31"/>
      <c r="F45" s="32"/>
      <c r="G45" s="6"/>
      <c r="H45" s="6"/>
      <c r="I45" s="17"/>
      <c r="J45" s="16"/>
      <c r="K45" s="16"/>
      <c r="L45" s="19"/>
      <c r="M45" s="16"/>
      <c r="N45" s="16"/>
      <c r="O45" s="16"/>
    </row>
    <row r="46" spans="1:17" ht="15" x14ac:dyDescent="0.25">
      <c r="A46" s="16" t="s">
        <v>114</v>
      </c>
      <c r="B46" t="s">
        <v>83</v>
      </c>
      <c r="C46" s="30" t="s">
        <v>48</v>
      </c>
      <c r="D46" s="8">
        <v>2</v>
      </c>
      <c r="E46" t="s">
        <v>90</v>
      </c>
      <c r="F46" s="19" t="s">
        <v>52</v>
      </c>
      <c r="G46" s="6" t="s">
        <v>5</v>
      </c>
      <c r="H46" s="41">
        <v>1450</v>
      </c>
      <c r="I46" s="17" t="s">
        <v>14</v>
      </c>
      <c r="J46" s="19">
        <v>59</v>
      </c>
      <c r="K46" s="16"/>
      <c r="L46" s="19"/>
      <c r="M46" s="16"/>
      <c r="N46" s="16"/>
      <c r="O46" s="16"/>
    </row>
    <row r="47" spans="1:17" ht="15" x14ac:dyDescent="0.25">
      <c r="A47" s="16" t="s">
        <v>114</v>
      </c>
      <c r="B47" t="s">
        <v>83</v>
      </c>
      <c r="C47" s="29" t="s">
        <v>48</v>
      </c>
      <c r="D47" s="31">
        <v>2</v>
      </c>
      <c r="E47" t="s">
        <v>90</v>
      </c>
      <c r="F47" s="32" t="s">
        <v>52</v>
      </c>
      <c r="G47" s="6" t="s">
        <v>6</v>
      </c>
      <c r="H47" s="8">
        <v>59.71823333333333</v>
      </c>
      <c r="I47" s="17"/>
      <c r="J47" s="16"/>
      <c r="K47" s="16"/>
      <c r="L47" s="19"/>
      <c r="M47" s="16"/>
      <c r="N47" s="16"/>
      <c r="O47" s="16"/>
    </row>
    <row r="48" spans="1:17" ht="15" x14ac:dyDescent="0.25">
      <c r="A48" s="16" t="s">
        <v>114</v>
      </c>
      <c r="B48" t="s">
        <v>83</v>
      </c>
      <c r="C48" s="29" t="s">
        <v>48</v>
      </c>
      <c r="D48" s="31">
        <v>2</v>
      </c>
      <c r="E48" t="s">
        <v>90</v>
      </c>
      <c r="F48" s="32" t="s">
        <v>52</v>
      </c>
      <c r="G48" s="5" t="s">
        <v>7</v>
      </c>
      <c r="H48" s="8">
        <v>-39.353616666666667</v>
      </c>
      <c r="I48" s="17"/>
      <c r="J48" s="16"/>
      <c r="K48" s="16"/>
      <c r="L48" s="19"/>
      <c r="M48" s="16"/>
      <c r="N48" s="16"/>
      <c r="O48" s="16"/>
    </row>
    <row r="49" spans="1:17" ht="15" x14ac:dyDescent="0.25">
      <c r="A49" s="16" t="s">
        <v>114</v>
      </c>
      <c r="B49" t="s">
        <v>83</v>
      </c>
      <c r="C49" s="29" t="s">
        <v>48</v>
      </c>
      <c r="D49" s="31">
        <v>2</v>
      </c>
      <c r="E49" t="s">
        <v>90</v>
      </c>
      <c r="F49" s="32" t="s">
        <v>52</v>
      </c>
      <c r="G49" s="42" t="s">
        <v>47</v>
      </c>
      <c r="H49" s="43">
        <v>62</v>
      </c>
      <c r="I49" s="17"/>
      <c r="J49" s="16"/>
      <c r="K49" s="16"/>
      <c r="L49" s="19"/>
      <c r="M49" s="16"/>
      <c r="N49" s="16"/>
      <c r="O49" s="16"/>
    </row>
    <row r="50" spans="1:17" x14ac:dyDescent="0.2">
      <c r="A50" s="20"/>
      <c r="B50" s="20"/>
      <c r="C50" s="29"/>
      <c r="D50" s="31"/>
      <c r="E50" s="31"/>
      <c r="F50" s="32"/>
      <c r="G50" s="6"/>
      <c r="H50" s="6"/>
      <c r="I50" s="17"/>
      <c r="J50" s="16"/>
      <c r="K50" s="16"/>
      <c r="L50" s="19"/>
      <c r="M50" s="16"/>
      <c r="N50" s="16"/>
      <c r="O50" s="16"/>
    </row>
    <row r="51" spans="1:17" ht="15" x14ac:dyDescent="0.25">
      <c r="A51" s="16" t="s">
        <v>115</v>
      </c>
      <c r="B51" t="s">
        <v>83</v>
      </c>
      <c r="C51" s="30" t="s">
        <v>48</v>
      </c>
      <c r="D51" s="8">
        <v>2</v>
      </c>
      <c r="E51" t="s">
        <v>91</v>
      </c>
      <c r="F51" s="19" t="s">
        <v>53</v>
      </c>
      <c r="G51" s="6" t="s">
        <v>5</v>
      </c>
      <c r="H51" s="41">
        <v>1450</v>
      </c>
      <c r="I51" s="17" t="s">
        <v>14</v>
      </c>
      <c r="J51" s="19">
        <v>90</v>
      </c>
      <c r="K51" s="16"/>
      <c r="L51" s="19"/>
      <c r="M51" s="16"/>
      <c r="N51" s="16"/>
      <c r="O51" s="16"/>
    </row>
    <row r="52" spans="1:17" ht="15" x14ac:dyDescent="0.25">
      <c r="A52" s="16" t="s">
        <v>115</v>
      </c>
      <c r="B52" t="s">
        <v>83</v>
      </c>
      <c r="C52" s="29" t="s">
        <v>48</v>
      </c>
      <c r="D52" s="31">
        <v>2</v>
      </c>
      <c r="E52" t="s">
        <v>91</v>
      </c>
      <c r="F52" s="32" t="s">
        <v>53</v>
      </c>
      <c r="G52" s="6" t="s">
        <v>6</v>
      </c>
      <c r="H52" s="8">
        <v>59.71823333333333</v>
      </c>
      <c r="I52" s="17"/>
      <c r="J52" s="16"/>
      <c r="K52" s="16"/>
      <c r="L52" s="19"/>
      <c r="M52" s="16"/>
      <c r="N52" s="16"/>
      <c r="O52" s="16"/>
    </row>
    <row r="53" spans="1:17" ht="15" x14ac:dyDescent="0.25">
      <c r="A53" s="16" t="s">
        <v>115</v>
      </c>
      <c r="B53" t="s">
        <v>83</v>
      </c>
      <c r="C53" s="29" t="s">
        <v>48</v>
      </c>
      <c r="D53" s="31">
        <v>2</v>
      </c>
      <c r="E53" t="s">
        <v>91</v>
      </c>
      <c r="F53" s="32" t="s">
        <v>53</v>
      </c>
      <c r="G53" s="5" t="s">
        <v>7</v>
      </c>
      <c r="H53" s="8">
        <v>-39.353616666666667</v>
      </c>
      <c r="I53" s="17"/>
      <c r="J53" s="16"/>
      <c r="K53" s="16"/>
      <c r="L53" s="19"/>
      <c r="M53" s="16"/>
      <c r="N53" s="16"/>
      <c r="O53" s="16"/>
    </row>
    <row r="54" spans="1:17" ht="15" x14ac:dyDescent="0.25">
      <c r="A54" s="16" t="s">
        <v>115</v>
      </c>
      <c r="B54" t="s">
        <v>83</v>
      </c>
      <c r="C54" s="29" t="s">
        <v>48</v>
      </c>
      <c r="D54" s="31">
        <v>2</v>
      </c>
      <c r="E54" t="s">
        <v>91</v>
      </c>
      <c r="F54" s="32" t="s">
        <v>53</v>
      </c>
      <c r="G54" s="42" t="s">
        <v>47</v>
      </c>
      <c r="H54" s="43">
        <v>63</v>
      </c>
      <c r="I54" s="17"/>
      <c r="J54" s="16"/>
      <c r="K54" s="16"/>
      <c r="L54" s="19"/>
      <c r="M54" s="16"/>
      <c r="N54" s="16"/>
      <c r="O54" s="16"/>
    </row>
    <row r="55" spans="1:17" x14ac:dyDescent="0.2">
      <c r="A55" s="20"/>
      <c r="B55" s="20"/>
      <c r="C55" s="29"/>
      <c r="D55" s="31"/>
      <c r="E55" s="31"/>
      <c r="F55" s="32"/>
      <c r="G55" s="6"/>
      <c r="H55" s="6"/>
      <c r="I55" s="17"/>
      <c r="J55" s="16"/>
      <c r="K55" s="16"/>
      <c r="L55" s="19"/>
      <c r="M55" s="16"/>
      <c r="N55" s="16"/>
      <c r="O55" s="16"/>
    </row>
    <row r="56" spans="1:17" ht="15" x14ac:dyDescent="0.25">
      <c r="A56" s="16" t="s">
        <v>116</v>
      </c>
      <c r="B56" t="s">
        <v>83</v>
      </c>
      <c r="C56" s="30" t="s">
        <v>48</v>
      </c>
      <c r="D56" s="8">
        <v>2</v>
      </c>
      <c r="E56" t="s">
        <v>92</v>
      </c>
      <c r="F56" s="19" t="s">
        <v>54</v>
      </c>
      <c r="G56" s="6" t="s">
        <v>5</v>
      </c>
      <c r="H56" s="41">
        <v>1450</v>
      </c>
      <c r="I56" s="17" t="s">
        <v>14</v>
      </c>
      <c r="J56" s="19">
        <v>130</v>
      </c>
      <c r="K56" s="16"/>
      <c r="L56" s="19"/>
      <c r="M56" s="16"/>
      <c r="N56" s="16"/>
      <c r="O56" s="16"/>
    </row>
    <row r="57" spans="1:17" ht="15" x14ac:dyDescent="0.25">
      <c r="A57" s="16" t="s">
        <v>116</v>
      </c>
      <c r="B57" t="s">
        <v>83</v>
      </c>
      <c r="C57" s="29" t="s">
        <v>48</v>
      </c>
      <c r="D57" s="31">
        <v>2</v>
      </c>
      <c r="E57" t="s">
        <v>92</v>
      </c>
      <c r="F57" s="32" t="s">
        <v>54</v>
      </c>
      <c r="G57" s="6" t="s">
        <v>6</v>
      </c>
      <c r="H57" s="8">
        <v>59.71823333333333</v>
      </c>
      <c r="I57" s="17"/>
      <c r="J57" s="16"/>
      <c r="K57" s="16"/>
      <c r="L57" s="19"/>
      <c r="M57" s="16"/>
      <c r="N57" s="16"/>
      <c r="O57" s="16"/>
    </row>
    <row r="58" spans="1:17" ht="15" x14ac:dyDescent="0.25">
      <c r="A58" s="16" t="s">
        <v>116</v>
      </c>
      <c r="B58" t="s">
        <v>83</v>
      </c>
      <c r="C58" s="29" t="s">
        <v>48</v>
      </c>
      <c r="D58" s="31">
        <v>2</v>
      </c>
      <c r="E58" t="s">
        <v>92</v>
      </c>
      <c r="F58" s="32" t="s">
        <v>54</v>
      </c>
      <c r="G58" s="5" t="s">
        <v>7</v>
      </c>
      <c r="H58" s="8">
        <v>-39.353616666666667</v>
      </c>
      <c r="I58" s="17"/>
      <c r="J58" s="16"/>
      <c r="K58" s="16"/>
      <c r="L58" s="19"/>
      <c r="M58" s="16"/>
      <c r="N58" s="16"/>
      <c r="O58" s="16"/>
    </row>
    <row r="59" spans="1:17" ht="15" x14ac:dyDescent="0.25">
      <c r="A59" s="16" t="s">
        <v>116</v>
      </c>
      <c r="B59" t="s">
        <v>83</v>
      </c>
      <c r="C59" s="29" t="s">
        <v>48</v>
      </c>
      <c r="D59" s="31">
        <v>2</v>
      </c>
      <c r="E59" t="s">
        <v>92</v>
      </c>
      <c r="F59" s="32" t="s">
        <v>54</v>
      </c>
      <c r="G59" s="42" t="s">
        <v>47</v>
      </c>
      <c r="H59" s="43">
        <v>64</v>
      </c>
      <c r="I59" s="17"/>
      <c r="J59" s="16"/>
      <c r="K59" s="16"/>
      <c r="L59" s="19"/>
      <c r="M59" s="16"/>
      <c r="N59" s="16"/>
      <c r="O59" s="16"/>
    </row>
    <row r="60" spans="1:17" x14ac:dyDescent="0.2">
      <c r="A60" s="20"/>
      <c r="B60" s="20"/>
      <c r="C60" s="29"/>
      <c r="D60" s="31"/>
      <c r="E60" s="31"/>
      <c r="F60" s="32"/>
      <c r="G60" s="6"/>
      <c r="H60" s="6"/>
      <c r="I60" s="17"/>
      <c r="J60" s="16"/>
      <c r="K60" s="16"/>
      <c r="L60" s="19"/>
      <c r="M60" s="16"/>
      <c r="N60" s="16"/>
      <c r="O60" s="16"/>
    </row>
    <row r="61" spans="1:17" ht="15" x14ac:dyDescent="0.25">
      <c r="A61" s="16" t="s">
        <v>117</v>
      </c>
      <c r="B61" t="s">
        <v>83</v>
      </c>
      <c r="C61" s="30" t="s">
        <v>48</v>
      </c>
      <c r="D61" s="8">
        <v>2</v>
      </c>
      <c r="E61" t="s">
        <v>93</v>
      </c>
      <c r="F61" s="19" t="s">
        <v>55</v>
      </c>
      <c r="G61" s="6" t="s">
        <v>5</v>
      </c>
      <c r="H61" s="41">
        <v>1450</v>
      </c>
      <c r="I61" s="17" t="s">
        <v>14</v>
      </c>
      <c r="J61" s="19">
        <v>180</v>
      </c>
      <c r="K61" s="16"/>
      <c r="L61" s="19"/>
      <c r="M61" s="16"/>
      <c r="N61" s="16"/>
      <c r="O61" s="16"/>
      <c r="Q61" s="18"/>
    </row>
    <row r="62" spans="1:17" ht="15" x14ac:dyDescent="0.25">
      <c r="A62" s="16" t="s">
        <v>117</v>
      </c>
      <c r="B62" t="s">
        <v>83</v>
      </c>
      <c r="C62" s="29" t="s">
        <v>48</v>
      </c>
      <c r="D62" s="31">
        <v>2</v>
      </c>
      <c r="E62" t="s">
        <v>93</v>
      </c>
      <c r="F62" s="32" t="s">
        <v>55</v>
      </c>
      <c r="G62" s="6" t="s">
        <v>6</v>
      </c>
      <c r="H62" s="8">
        <v>59.71823333333333</v>
      </c>
      <c r="I62" s="17"/>
      <c r="J62" s="16"/>
      <c r="K62" s="16"/>
      <c r="L62" s="19"/>
      <c r="M62" s="16"/>
      <c r="N62" s="16"/>
      <c r="O62" s="16"/>
      <c r="Q62" s="18"/>
    </row>
    <row r="63" spans="1:17" ht="15" x14ac:dyDescent="0.25">
      <c r="A63" s="16" t="s">
        <v>117</v>
      </c>
      <c r="B63" t="s">
        <v>83</v>
      </c>
      <c r="C63" s="29" t="s">
        <v>48</v>
      </c>
      <c r="D63" s="31">
        <v>2</v>
      </c>
      <c r="E63" t="s">
        <v>93</v>
      </c>
      <c r="F63" s="32" t="s">
        <v>55</v>
      </c>
      <c r="G63" s="5" t="s">
        <v>7</v>
      </c>
      <c r="H63" s="8">
        <v>-39.353616666666667</v>
      </c>
      <c r="I63" s="17"/>
      <c r="J63" s="16"/>
      <c r="K63" s="16"/>
      <c r="L63" s="19"/>
      <c r="M63" s="16"/>
      <c r="N63" s="16"/>
      <c r="O63" s="16"/>
    </row>
    <row r="64" spans="1:17" ht="15" x14ac:dyDescent="0.25">
      <c r="A64" s="16" t="s">
        <v>117</v>
      </c>
      <c r="B64" t="s">
        <v>83</v>
      </c>
      <c r="C64" s="29" t="s">
        <v>48</v>
      </c>
      <c r="D64" s="31">
        <v>2</v>
      </c>
      <c r="E64" t="s">
        <v>93</v>
      </c>
      <c r="F64" s="32" t="s">
        <v>55</v>
      </c>
      <c r="G64" s="42" t="s">
        <v>47</v>
      </c>
      <c r="H64" s="43">
        <v>65</v>
      </c>
      <c r="I64" s="17"/>
      <c r="J64" s="16"/>
      <c r="K64" s="16"/>
      <c r="L64" s="19"/>
      <c r="M64" s="16"/>
      <c r="N64" s="16"/>
      <c r="O64" s="16"/>
    </row>
    <row r="65" spans="1:15" x14ac:dyDescent="0.2">
      <c r="A65" s="20"/>
      <c r="B65" s="20"/>
      <c r="C65" s="29"/>
      <c r="D65" s="31"/>
      <c r="E65" s="31"/>
      <c r="F65" s="32"/>
      <c r="G65" s="6"/>
      <c r="H65" s="6"/>
      <c r="I65" s="17"/>
      <c r="J65" s="16"/>
      <c r="K65" s="16"/>
      <c r="L65" s="19"/>
      <c r="M65" s="16"/>
      <c r="N65" s="16"/>
      <c r="O65" s="16"/>
    </row>
    <row r="66" spans="1:15" ht="15" x14ac:dyDescent="0.25">
      <c r="A66" s="16" t="s">
        <v>118</v>
      </c>
      <c r="B66" t="s">
        <v>83</v>
      </c>
      <c r="C66" s="30" t="s">
        <v>48</v>
      </c>
      <c r="D66" s="8">
        <v>2</v>
      </c>
      <c r="E66" t="s">
        <v>94</v>
      </c>
      <c r="F66" s="19" t="s">
        <v>56</v>
      </c>
      <c r="G66" s="6" t="s">
        <v>5</v>
      </c>
      <c r="H66" s="41">
        <v>1450</v>
      </c>
      <c r="I66" s="17" t="s">
        <v>14</v>
      </c>
      <c r="J66" s="19">
        <v>250</v>
      </c>
      <c r="K66" s="16"/>
      <c r="L66" s="19"/>
      <c r="M66" s="16"/>
      <c r="N66" s="16"/>
      <c r="O66" s="16"/>
    </row>
    <row r="67" spans="1:15" ht="15" x14ac:dyDescent="0.25">
      <c r="A67" s="16" t="s">
        <v>118</v>
      </c>
      <c r="B67" t="s">
        <v>83</v>
      </c>
      <c r="C67" s="29" t="s">
        <v>48</v>
      </c>
      <c r="D67" s="31">
        <v>2</v>
      </c>
      <c r="E67" t="s">
        <v>94</v>
      </c>
      <c r="F67" s="32" t="s">
        <v>56</v>
      </c>
      <c r="G67" s="6" t="s">
        <v>6</v>
      </c>
      <c r="H67" s="8">
        <v>59.71823333333333</v>
      </c>
      <c r="I67" s="17"/>
      <c r="J67" s="16"/>
      <c r="K67" s="16"/>
      <c r="L67" s="19"/>
      <c r="M67" s="16"/>
      <c r="N67" s="16"/>
      <c r="O67" s="16"/>
    </row>
    <row r="68" spans="1:15" ht="15" x14ac:dyDescent="0.25">
      <c r="A68" s="16" t="s">
        <v>118</v>
      </c>
      <c r="B68" t="s">
        <v>83</v>
      </c>
      <c r="C68" s="29" t="s">
        <v>48</v>
      </c>
      <c r="D68" s="31">
        <v>2</v>
      </c>
      <c r="E68" t="s">
        <v>94</v>
      </c>
      <c r="F68" s="32" t="s">
        <v>56</v>
      </c>
      <c r="G68" s="5" t="s">
        <v>7</v>
      </c>
      <c r="H68" s="8">
        <v>-39.353616666666667</v>
      </c>
      <c r="I68" s="17"/>
      <c r="J68" s="16"/>
      <c r="K68" s="16"/>
      <c r="L68" s="19"/>
      <c r="M68" s="16"/>
      <c r="N68" s="16"/>
      <c r="O68" s="16"/>
    </row>
    <row r="69" spans="1:15" ht="15" x14ac:dyDescent="0.25">
      <c r="A69" s="16" t="s">
        <v>118</v>
      </c>
      <c r="B69" t="s">
        <v>83</v>
      </c>
      <c r="C69" s="29" t="s">
        <v>48</v>
      </c>
      <c r="D69" s="31">
        <v>2</v>
      </c>
      <c r="E69" t="s">
        <v>94</v>
      </c>
      <c r="F69" s="32" t="s">
        <v>56</v>
      </c>
      <c r="G69" s="42" t="s">
        <v>47</v>
      </c>
      <c r="H69" s="43">
        <v>66</v>
      </c>
      <c r="I69" s="17"/>
      <c r="J69" s="16"/>
      <c r="K69" s="16"/>
      <c r="L69" s="19"/>
      <c r="M69" s="16"/>
      <c r="N69" s="16"/>
      <c r="O69" s="16"/>
    </row>
    <row r="70" spans="1:15" x14ac:dyDescent="0.2">
      <c r="A70" s="20"/>
      <c r="B70" s="20"/>
      <c r="C70" s="29"/>
      <c r="D70" s="31"/>
      <c r="E70" s="31"/>
      <c r="F70" s="32"/>
      <c r="G70" s="6"/>
      <c r="H70" s="6"/>
      <c r="I70" s="17"/>
      <c r="J70" s="16"/>
      <c r="K70" s="16"/>
      <c r="L70" s="19"/>
      <c r="M70" s="16"/>
      <c r="N70" s="16"/>
      <c r="O70" s="16"/>
    </row>
    <row r="71" spans="1:15" ht="15" x14ac:dyDescent="0.25">
      <c r="A71" s="16" t="s">
        <v>119</v>
      </c>
      <c r="B71" t="s">
        <v>83</v>
      </c>
      <c r="C71" s="30" t="s">
        <v>48</v>
      </c>
      <c r="D71" s="8">
        <v>2</v>
      </c>
      <c r="E71" t="s">
        <v>95</v>
      </c>
      <c r="F71" s="19" t="s">
        <v>57</v>
      </c>
      <c r="G71" s="6" t="s">
        <v>5</v>
      </c>
      <c r="H71" s="41">
        <v>1450</v>
      </c>
      <c r="I71" s="17" t="s">
        <v>14</v>
      </c>
      <c r="J71" s="19">
        <v>350</v>
      </c>
      <c r="K71" s="16"/>
      <c r="L71" s="19"/>
      <c r="M71" s="16"/>
      <c r="N71" s="16"/>
      <c r="O71" s="16"/>
    </row>
    <row r="72" spans="1:15" ht="15" x14ac:dyDescent="0.25">
      <c r="A72" s="16" t="s">
        <v>119</v>
      </c>
      <c r="B72" t="s">
        <v>83</v>
      </c>
      <c r="C72" s="29" t="s">
        <v>48</v>
      </c>
      <c r="D72" s="31">
        <v>2</v>
      </c>
      <c r="E72" t="s">
        <v>95</v>
      </c>
      <c r="F72" s="32" t="s">
        <v>57</v>
      </c>
      <c r="G72" s="6" t="s">
        <v>6</v>
      </c>
      <c r="H72" s="8">
        <v>59.71823333333333</v>
      </c>
      <c r="I72" s="17"/>
      <c r="J72" s="16"/>
      <c r="K72" s="16"/>
      <c r="L72" s="19"/>
      <c r="M72" s="16"/>
      <c r="N72" s="16"/>
      <c r="O72" s="16"/>
    </row>
    <row r="73" spans="1:15" ht="15" x14ac:dyDescent="0.25">
      <c r="A73" s="16" t="s">
        <v>119</v>
      </c>
      <c r="B73" t="s">
        <v>83</v>
      </c>
      <c r="C73" s="29" t="s">
        <v>48</v>
      </c>
      <c r="D73" s="31">
        <v>2</v>
      </c>
      <c r="E73" t="s">
        <v>95</v>
      </c>
      <c r="F73" s="32" t="s">
        <v>57</v>
      </c>
      <c r="G73" s="5" t="s">
        <v>7</v>
      </c>
      <c r="H73" s="8">
        <v>-39.353616666666667</v>
      </c>
      <c r="I73" s="17"/>
      <c r="J73" s="16"/>
      <c r="K73" s="16"/>
      <c r="L73" s="19"/>
      <c r="M73" s="16"/>
      <c r="N73" s="16"/>
      <c r="O73" s="16"/>
    </row>
    <row r="74" spans="1:15" ht="15" x14ac:dyDescent="0.25">
      <c r="A74" s="16" t="s">
        <v>119</v>
      </c>
      <c r="B74" t="s">
        <v>83</v>
      </c>
      <c r="C74" s="29" t="s">
        <v>48</v>
      </c>
      <c r="D74" s="31">
        <v>2</v>
      </c>
      <c r="E74" t="s">
        <v>95</v>
      </c>
      <c r="F74" s="32" t="s">
        <v>57</v>
      </c>
      <c r="G74" s="42" t="s">
        <v>47</v>
      </c>
      <c r="H74" s="43">
        <v>67</v>
      </c>
      <c r="I74" s="17"/>
      <c r="J74" s="16"/>
      <c r="K74" s="16"/>
      <c r="L74" s="19"/>
      <c r="M74" s="16"/>
      <c r="N74" s="16"/>
      <c r="O74" s="16"/>
    </row>
    <row r="75" spans="1:15" x14ac:dyDescent="0.2">
      <c r="A75" s="20"/>
      <c r="B75" s="20"/>
      <c r="C75" s="29"/>
      <c r="D75" s="31"/>
      <c r="E75" s="31"/>
      <c r="F75" s="32"/>
      <c r="G75" s="6"/>
      <c r="H75" s="6"/>
      <c r="I75" s="17"/>
      <c r="J75" s="16"/>
      <c r="K75" s="16"/>
      <c r="L75" s="19"/>
      <c r="M75" s="16"/>
      <c r="N75" s="16"/>
      <c r="O75" s="16"/>
    </row>
    <row r="76" spans="1:15" ht="15" x14ac:dyDescent="0.25">
      <c r="A76" s="16" t="s">
        <v>120</v>
      </c>
      <c r="B76" t="s">
        <v>83</v>
      </c>
      <c r="C76" s="30" t="s">
        <v>48</v>
      </c>
      <c r="D76" s="8">
        <v>2</v>
      </c>
      <c r="E76" t="s">
        <v>96</v>
      </c>
      <c r="F76" s="19" t="s">
        <v>58</v>
      </c>
      <c r="G76" s="6" t="s">
        <v>5</v>
      </c>
      <c r="H76" s="41">
        <v>1450</v>
      </c>
      <c r="I76" s="17" t="s">
        <v>14</v>
      </c>
      <c r="J76" s="19">
        <v>501</v>
      </c>
      <c r="K76" s="16"/>
      <c r="L76" s="19"/>
      <c r="M76" s="16"/>
      <c r="N76" s="16"/>
      <c r="O76" s="16"/>
    </row>
    <row r="77" spans="1:15" ht="15" x14ac:dyDescent="0.25">
      <c r="A77" s="16" t="s">
        <v>120</v>
      </c>
      <c r="B77" t="s">
        <v>83</v>
      </c>
      <c r="C77" s="29" t="s">
        <v>48</v>
      </c>
      <c r="D77" s="31">
        <v>2</v>
      </c>
      <c r="E77" t="s">
        <v>96</v>
      </c>
      <c r="F77" s="32" t="s">
        <v>58</v>
      </c>
      <c r="G77" s="6" t="s">
        <v>6</v>
      </c>
      <c r="H77" s="8">
        <v>59.71823333333333</v>
      </c>
      <c r="I77" s="17"/>
      <c r="J77" s="16"/>
      <c r="K77" s="16"/>
      <c r="L77" s="19"/>
      <c r="M77" s="16"/>
      <c r="N77" s="16"/>
      <c r="O77" s="16"/>
    </row>
    <row r="78" spans="1:15" ht="15" x14ac:dyDescent="0.25">
      <c r="A78" s="16" t="s">
        <v>120</v>
      </c>
      <c r="B78" t="s">
        <v>83</v>
      </c>
      <c r="C78" s="29" t="s">
        <v>48</v>
      </c>
      <c r="D78" s="31">
        <v>2</v>
      </c>
      <c r="E78" t="s">
        <v>96</v>
      </c>
      <c r="F78" s="32" t="s">
        <v>58</v>
      </c>
      <c r="G78" s="5" t="s">
        <v>7</v>
      </c>
      <c r="H78" s="8">
        <v>-39.353616666666667</v>
      </c>
      <c r="I78" s="17"/>
      <c r="J78" s="16"/>
      <c r="K78" s="16"/>
      <c r="L78" s="19"/>
      <c r="M78" s="16"/>
      <c r="N78" s="16"/>
      <c r="O78" s="16"/>
    </row>
    <row r="79" spans="1:15" ht="15" x14ac:dyDescent="0.25">
      <c r="A79" s="16" t="s">
        <v>120</v>
      </c>
      <c r="B79" t="s">
        <v>83</v>
      </c>
      <c r="C79" s="29" t="s">
        <v>48</v>
      </c>
      <c r="D79" s="31">
        <v>2</v>
      </c>
      <c r="E79" t="s">
        <v>96</v>
      </c>
      <c r="F79" s="32" t="s">
        <v>58</v>
      </c>
      <c r="G79" s="42" t="s">
        <v>47</v>
      </c>
      <c r="H79" s="43">
        <v>68</v>
      </c>
      <c r="I79" s="17"/>
      <c r="J79" s="16"/>
      <c r="K79" s="16"/>
      <c r="L79" s="19"/>
      <c r="M79" s="16"/>
      <c r="N79" s="16"/>
      <c r="O79" s="16"/>
    </row>
    <row r="80" spans="1:15" x14ac:dyDescent="0.2">
      <c r="A80" s="20"/>
      <c r="B80" s="20"/>
      <c r="C80" s="29"/>
      <c r="D80" s="31"/>
      <c r="E80" s="31"/>
      <c r="F80" s="32"/>
      <c r="G80" s="6"/>
      <c r="H80" s="6"/>
      <c r="I80" s="17"/>
      <c r="J80" s="16"/>
      <c r="K80" s="16"/>
      <c r="L80" s="19"/>
      <c r="M80" s="16"/>
      <c r="N80" s="16"/>
      <c r="O80" s="16"/>
    </row>
    <row r="81" spans="1:15" s="1" customFormat="1" ht="15" x14ac:dyDescent="0.25">
      <c r="A81" s="16" t="s">
        <v>121</v>
      </c>
      <c r="B81" t="s">
        <v>83</v>
      </c>
      <c r="C81" s="30" t="s">
        <v>48</v>
      </c>
      <c r="D81" s="8">
        <v>2</v>
      </c>
      <c r="E81" t="s">
        <v>97</v>
      </c>
      <c r="F81" s="23" t="s">
        <v>59</v>
      </c>
      <c r="G81" s="3" t="s">
        <v>5</v>
      </c>
      <c r="H81" s="49">
        <v>5076</v>
      </c>
      <c r="I81" s="23" t="s">
        <v>14</v>
      </c>
      <c r="J81" s="23">
        <v>748</v>
      </c>
      <c r="K81" s="24"/>
      <c r="L81" s="19"/>
      <c r="M81" s="24"/>
      <c r="N81" s="24"/>
      <c r="O81" s="24"/>
    </row>
    <row r="82" spans="1:15" ht="15" x14ac:dyDescent="0.25">
      <c r="A82" s="16" t="s">
        <v>121</v>
      </c>
      <c r="B82" t="s">
        <v>83</v>
      </c>
      <c r="C82" s="29" t="s">
        <v>48</v>
      </c>
      <c r="D82" s="31">
        <v>2</v>
      </c>
      <c r="E82" t="s">
        <v>97</v>
      </c>
      <c r="F82" s="32" t="s">
        <v>59</v>
      </c>
      <c r="G82" s="6" t="s">
        <v>6</v>
      </c>
      <c r="H82" s="8">
        <v>59.71823333333333</v>
      </c>
      <c r="I82" s="17"/>
      <c r="J82" s="16"/>
      <c r="K82" s="16"/>
      <c r="L82" s="19"/>
      <c r="M82" s="16"/>
      <c r="N82" s="16"/>
      <c r="O82" s="16"/>
    </row>
    <row r="83" spans="1:15" ht="15" x14ac:dyDescent="0.25">
      <c r="A83" s="16" t="s">
        <v>121</v>
      </c>
      <c r="B83" t="s">
        <v>83</v>
      </c>
      <c r="C83" s="29" t="s">
        <v>48</v>
      </c>
      <c r="D83" s="31">
        <v>2</v>
      </c>
      <c r="E83" t="s">
        <v>97</v>
      </c>
      <c r="F83" s="32" t="s">
        <v>59</v>
      </c>
      <c r="G83" s="5" t="s">
        <v>7</v>
      </c>
      <c r="H83" s="8">
        <v>-39.353616666666667</v>
      </c>
      <c r="I83" s="17"/>
      <c r="J83" s="16"/>
      <c r="K83" s="16"/>
      <c r="L83" s="19"/>
      <c r="M83" s="16"/>
      <c r="N83" s="16"/>
      <c r="O83" s="16"/>
    </row>
    <row r="84" spans="1:15" ht="15" x14ac:dyDescent="0.25">
      <c r="A84" s="16" t="s">
        <v>121</v>
      </c>
      <c r="B84" t="s">
        <v>83</v>
      </c>
      <c r="C84" s="29" t="s">
        <v>48</v>
      </c>
      <c r="D84" s="31">
        <v>2</v>
      </c>
      <c r="E84" t="s">
        <v>97</v>
      </c>
      <c r="F84" s="32" t="s">
        <v>59</v>
      </c>
      <c r="G84" s="42" t="s">
        <v>47</v>
      </c>
      <c r="H84" s="43">
        <v>69</v>
      </c>
      <c r="I84" s="17"/>
      <c r="J84" s="16"/>
      <c r="K84" s="16"/>
      <c r="L84" s="19"/>
      <c r="M84" s="16"/>
      <c r="N84" s="16"/>
      <c r="O84" s="16"/>
    </row>
    <row r="85" spans="1:15" x14ac:dyDescent="0.2">
      <c r="A85" s="25"/>
      <c r="B85" s="25"/>
      <c r="C85" s="29"/>
      <c r="D85" s="31"/>
      <c r="E85" s="31"/>
      <c r="F85" s="32"/>
      <c r="G85" s="6"/>
      <c r="H85" s="6"/>
      <c r="I85" s="17"/>
      <c r="J85" s="16"/>
      <c r="K85" s="16"/>
      <c r="L85" s="19"/>
      <c r="M85" s="16"/>
      <c r="N85" s="16"/>
      <c r="O85" s="16"/>
    </row>
    <row r="86" spans="1:15" ht="15" x14ac:dyDescent="0.25">
      <c r="A86" s="16" t="s">
        <v>122</v>
      </c>
      <c r="B86" t="s">
        <v>83</v>
      </c>
      <c r="C86" s="30" t="s">
        <v>48</v>
      </c>
      <c r="D86" s="8">
        <v>2</v>
      </c>
      <c r="E86" t="s">
        <v>98</v>
      </c>
      <c r="F86" s="19" t="s">
        <v>60</v>
      </c>
      <c r="G86" s="6" t="s">
        <v>5</v>
      </c>
      <c r="H86" s="49">
        <v>5076</v>
      </c>
      <c r="I86" s="17" t="s">
        <v>14</v>
      </c>
      <c r="J86" s="19">
        <v>999</v>
      </c>
      <c r="K86" s="16"/>
      <c r="L86" s="19"/>
      <c r="M86" s="16"/>
      <c r="N86" s="16"/>
      <c r="O86" s="16"/>
    </row>
    <row r="87" spans="1:15" ht="15" x14ac:dyDescent="0.25">
      <c r="A87" s="16" t="s">
        <v>122</v>
      </c>
      <c r="B87" t="s">
        <v>83</v>
      </c>
      <c r="C87" s="29" t="s">
        <v>48</v>
      </c>
      <c r="D87" s="31">
        <v>2</v>
      </c>
      <c r="E87" t="s">
        <v>98</v>
      </c>
      <c r="F87" s="32" t="s">
        <v>60</v>
      </c>
      <c r="G87" s="6" t="s">
        <v>6</v>
      </c>
      <c r="H87" s="8">
        <v>59.71823333333333</v>
      </c>
      <c r="I87" s="17"/>
      <c r="J87" s="16"/>
      <c r="K87" s="16"/>
      <c r="L87" s="19"/>
      <c r="M87" s="16"/>
      <c r="N87" s="16"/>
      <c r="O87" s="16"/>
    </row>
    <row r="88" spans="1:15" ht="15" x14ac:dyDescent="0.25">
      <c r="A88" s="16" t="s">
        <v>122</v>
      </c>
      <c r="B88" t="s">
        <v>83</v>
      </c>
      <c r="C88" s="29" t="s">
        <v>48</v>
      </c>
      <c r="D88" s="31">
        <v>2</v>
      </c>
      <c r="E88" t="s">
        <v>98</v>
      </c>
      <c r="F88" s="32" t="s">
        <v>60</v>
      </c>
      <c r="G88" s="5" t="s">
        <v>7</v>
      </c>
      <c r="H88" s="8">
        <v>-39.353616666666667</v>
      </c>
      <c r="I88" s="17"/>
      <c r="J88" s="16"/>
      <c r="K88" s="16"/>
      <c r="L88" s="19"/>
      <c r="M88" s="16"/>
      <c r="N88" s="16"/>
      <c r="O88" s="16"/>
    </row>
    <row r="89" spans="1:15" ht="15" x14ac:dyDescent="0.25">
      <c r="A89" s="16" t="s">
        <v>122</v>
      </c>
      <c r="B89" t="s">
        <v>83</v>
      </c>
      <c r="C89" s="29" t="s">
        <v>48</v>
      </c>
      <c r="D89" s="31">
        <v>2</v>
      </c>
      <c r="E89" t="s">
        <v>98</v>
      </c>
      <c r="F89" s="32" t="s">
        <v>60</v>
      </c>
      <c r="G89" s="42" t="s">
        <v>47</v>
      </c>
      <c r="H89" s="43">
        <v>70</v>
      </c>
      <c r="I89" s="17"/>
      <c r="J89" s="16"/>
      <c r="K89" s="16"/>
      <c r="L89" s="19"/>
      <c r="M89" s="16"/>
      <c r="N89" s="16"/>
      <c r="O89" s="16"/>
    </row>
    <row r="90" spans="1:15" x14ac:dyDescent="0.2">
      <c r="A90" s="20"/>
      <c r="B90" s="20"/>
      <c r="C90" s="29"/>
      <c r="D90" s="31"/>
      <c r="E90" s="31"/>
      <c r="F90" s="32"/>
      <c r="G90" s="6"/>
      <c r="H90" s="6"/>
      <c r="I90" s="17"/>
      <c r="J90" s="16"/>
      <c r="K90" s="16"/>
      <c r="L90" s="19"/>
      <c r="M90" s="16"/>
      <c r="N90" s="16"/>
      <c r="O90" s="16"/>
    </row>
    <row r="91" spans="1:15" ht="15" x14ac:dyDescent="0.25">
      <c r="A91" s="16" t="s">
        <v>123</v>
      </c>
      <c r="B91" t="s">
        <v>83</v>
      </c>
      <c r="C91" s="30" t="s">
        <v>48</v>
      </c>
      <c r="D91" s="8">
        <v>2</v>
      </c>
      <c r="E91" t="s">
        <v>99</v>
      </c>
      <c r="F91" s="19" t="s">
        <v>61</v>
      </c>
      <c r="G91" s="6" t="s">
        <v>5</v>
      </c>
      <c r="H91" s="49">
        <v>5076</v>
      </c>
      <c r="I91" s="17" t="s">
        <v>14</v>
      </c>
      <c r="J91" s="19">
        <v>1501</v>
      </c>
      <c r="K91" s="16"/>
      <c r="L91" s="19"/>
      <c r="M91" s="16"/>
      <c r="N91" s="16"/>
      <c r="O91" s="16"/>
    </row>
    <row r="92" spans="1:15" ht="15" x14ac:dyDescent="0.25">
      <c r="A92" s="16" t="s">
        <v>123</v>
      </c>
      <c r="B92" t="s">
        <v>83</v>
      </c>
      <c r="C92" s="29" t="s">
        <v>48</v>
      </c>
      <c r="D92" s="31">
        <v>2</v>
      </c>
      <c r="E92" t="s">
        <v>99</v>
      </c>
      <c r="F92" s="32" t="s">
        <v>61</v>
      </c>
      <c r="G92" s="6" t="s">
        <v>6</v>
      </c>
      <c r="H92" s="8">
        <v>59.71823333333333</v>
      </c>
      <c r="I92" s="17"/>
      <c r="J92" s="16"/>
      <c r="K92" s="16"/>
      <c r="L92" s="19"/>
      <c r="M92" s="16"/>
      <c r="N92" s="16"/>
      <c r="O92" s="16"/>
    </row>
    <row r="93" spans="1:15" ht="15" x14ac:dyDescent="0.25">
      <c r="A93" s="16" t="s">
        <v>123</v>
      </c>
      <c r="B93" t="s">
        <v>83</v>
      </c>
      <c r="C93" s="29" t="s">
        <v>48</v>
      </c>
      <c r="D93" s="31">
        <v>2</v>
      </c>
      <c r="E93" t="s">
        <v>99</v>
      </c>
      <c r="F93" s="32" t="s">
        <v>61</v>
      </c>
      <c r="G93" s="5" t="s">
        <v>7</v>
      </c>
      <c r="H93" s="8">
        <v>-39.353616666666667</v>
      </c>
      <c r="I93" s="17"/>
      <c r="J93" s="16"/>
      <c r="K93" s="16"/>
      <c r="L93" s="19"/>
      <c r="M93" s="16"/>
      <c r="N93" s="16"/>
      <c r="O93" s="16"/>
    </row>
    <row r="94" spans="1:15" ht="15" x14ac:dyDescent="0.25">
      <c r="A94" s="16" t="s">
        <v>123</v>
      </c>
      <c r="B94" t="s">
        <v>83</v>
      </c>
      <c r="C94" s="29" t="s">
        <v>48</v>
      </c>
      <c r="D94" s="31">
        <v>2</v>
      </c>
      <c r="E94" t="s">
        <v>99</v>
      </c>
      <c r="F94" s="32" t="s">
        <v>61</v>
      </c>
      <c r="G94" s="42" t="s">
        <v>47</v>
      </c>
      <c r="H94" s="43">
        <v>71</v>
      </c>
      <c r="I94" s="17"/>
      <c r="J94" s="16"/>
      <c r="K94" s="16"/>
      <c r="L94" s="19"/>
      <c r="M94" s="16"/>
      <c r="N94" s="16"/>
      <c r="O94" s="16"/>
    </row>
    <row r="95" spans="1:15" x14ac:dyDescent="0.2">
      <c r="A95" s="20"/>
      <c r="B95" s="20"/>
      <c r="C95" s="29"/>
      <c r="D95" s="31"/>
      <c r="E95" s="31"/>
      <c r="F95" s="32"/>
      <c r="G95" s="6"/>
      <c r="H95" s="6"/>
      <c r="I95" s="17"/>
      <c r="J95" s="16"/>
      <c r="K95" s="16"/>
      <c r="L95" s="19"/>
      <c r="M95" s="16"/>
      <c r="N95" s="16"/>
      <c r="O95" s="16"/>
    </row>
    <row r="96" spans="1:15" s="1" customFormat="1" ht="15" x14ac:dyDescent="0.25">
      <c r="A96" s="16" t="s">
        <v>124</v>
      </c>
      <c r="B96" t="s">
        <v>83</v>
      </c>
      <c r="C96" s="30" t="s">
        <v>48</v>
      </c>
      <c r="D96" s="8">
        <v>2</v>
      </c>
      <c r="E96" t="s">
        <v>100</v>
      </c>
      <c r="F96" s="23" t="s">
        <v>62</v>
      </c>
      <c r="G96" s="3" t="s">
        <v>5</v>
      </c>
      <c r="H96" s="49">
        <v>5076</v>
      </c>
      <c r="I96" s="23" t="s">
        <v>14</v>
      </c>
      <c r="J96" s="23">
        <v>1806</v>
      </c>
      <c r="K96" s="24"/>
      <c r="L96" s="19"/>
      <c r="M96" s="24"/>
      <c r="N96" s="24"/>
      <c r="O96" s="24"/>
    </row>
    <row r="97" spans="1:15" ht="15" x14ac:dyDescent="0.25">
      <c r="A97" s="16" t="s">
        <v>124</v>
      </c>
      <c r="B97" t="s">
        <v>83</v>
      </c>
      <c r="C97" s="29" t="s">
        <v>48</v>
      </c>
      <c r="D97" s="31">
        <v>2</v>
      </c>
      <c r="E97" t="s">
        <v>100</v>
      </c>
      <c r="F97" s="32" t="s">
        <v>62</v>
      </c>
      <c r="G97" s="6" t="s">
        <v>6</v>
      </c>
      <c r="H97" s="8">
        <v>59.71823333333333</v>
      </c>
      <c r="I97" s="17"/>
      <c r="J97" s="16"/>
      <c r="K97" s="16"/>
      <c r="L97" s="19"/>
      <c r="M97" s="16"/>
      <c r="N97" s="16"/>
      <c r="O97" s="16"/>
    </row>
    <row r="98" spans="1:15" ht="15" x14ac:dyDescent="0.25">
      <c r="A98" s="16" t="s">
        <v>124</v>
      </c>
      <c r="B98" t="s">
        <v>83</v>
      </c>
      <c r="C98" s="29" t="s">
        <v>48</v>
      </c>
      <c r="D98" s="31">
        <v>2</v>
      </c>
      <c r="E98" t="s">
        <v>100</v>
      </c>
      <c r="F98" s="32" t="s">
        <v>62</v>
      </c>
      <c r="G98" s="5" t="s">
        <v>7</v>
      </c>
      <c r="H98" s="8">
        <v>-39.353616666666667</v>
      </c>
      <c r="I98" s="17"/>
      <c r="J98" s="16"/>
      <c r="K98" s="16"/>
      <c r="L98" s="19"/>
      <c r="M98" s="16"/>
      <c r="N98" s="16"/>
      <c r="O98" s="16"/>
    </row>
    <row r="99" spans="1:15" x14ac:dyDescent="0.2">
      <c r="A99" s="25"/>
      <c r="B99" s="25"/>
      <c r="C99" s="29"/>
      <c r="D99" s="31"/>
      <c r="E99" s="31"/>
      <c r="F99" s="32"/>
      <c r="G99" s="6"/>
      <c r="H99" s="6"/>
      <c r="I99" s="17"/>
      <c r="J99" s="16"/>
      <c r="K99" s="16"/>
      <c r="L99" s="19"/>
      <c r="M99" s="16"/>
      <c r="N99" s="16"/>
      <c r="O99" s="16"/>
    </row>
    <row r="100" spans="1:15" ht="15" x14ac:dyDescent="0.25">
      <c r="A100" s="16" t="s">
        <v>125</v>
      </c>
      <c r="B100" t="s">
        <v>83</v>
      </c>
      <c r="C100" s="30" t="s">
        <v>48</v>
      </c>
      <c r="D100" s="8">
        <v>2</v>
      </c>
      <c r="E100" t="s">
        <v>101</v>
      </c>
      <c r="F100" s="19" t="s">
        <v>63</v>
      </c>
      <c r="G100" s="6" t="s">
        <v>5</v>
      </c>
      <c r="H100" s="49">
        <v>5076</v>
      </c>
      <c r="I100" s="17" t="s">
        <v>14</v>
      </c>
      <c r="J100" s="19">
        <v>2109</v>
      </c>
      <c r="K100" s="16"/>
      <c r="L100" s="19"/>
      <c r="M100" s="16"/>
      <c r="N100" s="16"/>
      <c r="O100" s="16"/>
    </row>
    <row r="101" spans="1:15" ht="15" x14ac:dyDescent="0.25">
      <c r="A101" s="16" t="s">
        <v>125</v>
      </c>
      <c r="B101" t="s">
        <v>83</v>
      </c>
      <c r="C101" s="29" t="s">
        <v>48</v>
      </c>
      <c r="D101" s="31">
        <v>2</v>
      </c>
      <c r="E101" t="s">
        <v>101</v>
      </c>
      <c r="F101" s="32" t="s">
        <v>63</v>
      </c>
      <c r="G101" s="6" t="s">
        <v>6</v>
      </c>
      <c r="H101" s="8">
        <v>59.71823333333333</v>
      </c>
      <c r="I101" s="17"/>
      <c r="J101" s="16"/>
      <c r="K101" s="16"/>
      <c r="L101" s="19"/>
      <c r="M101" s="16"/>
      <c r="N101" s="16"/>
      <c r="O101" s="16"/>
    </row>
    <row r="102" spans="1:15" ht="15" x14ac:dyDescent="0.25">
      <c r="A102" s="16" t="s">
        <v>125</v>
      </c>
      <c r="B102" t="s">
        <v>83</v>
      </c>
      <c r="C102" s="29" t="s">
        <v>48</v>
      </c>
      <c r="D102" s="31">
        <v>2</v>
      </c>
      <c r="E102" t="s">
        <v>101</v>
      </c>
      <c r="F102" s="32" t="s">
        <v>63</v>
      </c>
      <c r="G102" s="5" t="s">
        <v>7</v>
      </c>
      <c r="H102" s="8">
        <v>-39.353616666666667</v>
      </c>
      <c r="I102" s="17"/>
      <c r="J102" s="16"/>
      <c r="K102" s="16"/>
      <c r="L102" s="19"/>
      <c r="M102" s="16"/>
      <c r="N102" s="16"/>
      <c r="O102" s="16"/>
    </row>
    <row r="103" spans="1:15" x14ac:dyDescent="0.2">
      <c r="A103" s="20"/>
      <c r="B103" s="20"/>
      <c r="C103" s="29"/>
      <c r="D103" s="31"/>
      <c r="E103" s="31"/>
      <c r="F103" s="32"/>
      <c r="G103" s="6"/>
      <c r="H103" s="6"/>
      <c r="I103" s="17"/>
      <c r="J103" s="16"/>
      <c r="K103" s="16"/>
      <c r="L103" s="19"/>
      <c r="M103" s="16"/>
      <c r="N103" s="16"/>
      <c r="O103" s="16"/>
    </row>
    <row r="104" spans="1:15" ht="15" x14ac:dyDescent="0.25">
      <c r="A104" s="16" t="s">
        <v>126</v>
      </c>
      <c r="B104" t="s">
        <v>83</v>
      </c>
      <c r="C104" s="30" t="s">
        <v>48</v>
      </c>
      <c r="D104" s="8">
        <v>2</v>
      </c>
      <c r="E104" t="s">
        <v>102</v>
      </c>
      <c r="F104" s="19" t="s">
        <v>64</v>
      </c>
      <c r="G104" s="6" t="s">
        <v>5</v>
      </c>
      <c r="H104" s="49">
        <v>5076</v>
      </c>
      <c r="I104" s="17" t="s">
        <v>14</v>
      </c>
      <c r="J104" s="19">
        <v>2410</v>
      </c>
      <c r="K104" s="16"/>
      <c r="L104" s="19"/>
      <c r="M104" s="16"/>
      <c r="N104" s="16"/>
      <c r="O104" s="16"/>
    </row>
    <row r="105" spans="1:15" ht="15" x14ac:dyDescent="0.25">
      <c r="A105" s="16" t="s">
        <v>126</v>
      </c>
      <c r="B105" t="s">
        <v>83</v>
      </c>
      <c r="C105" s="29" t="s">
        <v>48</v>
      </c>
      <c r="D105" s="31">
        <v>2</v>
      </c>
      <c r="E105" t="s">
        <v>102</v>
      </c>
      <c r="F105" s="32" t="s">
        <v>64</v>
      </c>
      <c r="G105" s="6" t="s">
        <v>6</v>
      </c>
      <c r="H105" s="8">
        <v>59.71823333333333</v>
      </c>
      <c r="I105" s="17"/>
      <c r="J105" s="16"/>
      <c r="K105" s="16"/>
      <c r="L105" s="19"/>
      <c r="M105" s="16"/>
      <c r="N105" s="16"/>
      <c r="O105" s="16"/>
    </row>
    <row r="106" spans="1:15" ht="15" x14ac:dyDescent="0.25">
      <c r="A106" s="16" t="s">
        <v>126</v>
      </c>
      <c r="B106" t="s">
        <v>83</v>
      </c>
      <c r="C106" s="29" t="s">
        <v>48</v>
      </c>
      <c r="D106" s="31">
        <v>2</v>
      </c>
      <c r="E106" t="s">
        <v>102</v>
      </c>
      <c r="F106" s="32" t="s">
        <v>64</v>
      </c>
      <c r="G106" s="5" t="s">
        <v>7</v>
      </c>
      <c r="H106" s="8">
        <v>-39.353616666666667</v>
      </c>
      <c r="I106" s="17"/>
      <c r="J106" s="16"/>
      <c r="K106" s="16"/>
      <c r="L106" s="19"/>
      <c r="M106" s="16"/>
      <c r="N106" s="16"/>
      <c r="O106" s="16"/>
    </row>
    <row r="107" spans="1:15" x14ac:dyDescent="0.2">
      <c r="A107" s="25"/>
      <c r="B107" s="25"/>
      <c r="C107" s="29"/>
      <c r="D107" s="31"/>
      <c r="E107" s="31"/>
      <c r="F107" s="32"/>
      <c r="G107" s="6"/>
      <c r="H107" s="6"/>
      <c r="I107" s="17"/>
      <c r="J107" s="16"/>
      <c r="K107" s="16"/>
      <c r="L107" s="19"/>
      <c r="M107" s="16"/>
      <c r="N107" s="16"/>
      <c r="O107" s="16"/>
    </row>
    <row r="108" spans="1:15" ht="15" x14ac:dyDescent="0.25">
      <c r="A108" s="16" t="s">
        <v>127</v>
      </c>
      <c r="B108" t="s">
        <v>83</v>
      </c>
      <c r="C108" s="30" t="s">
        <v>48</v>
      </c>
      <c r="D108" s="8">
        <v>2</v>
      </c>
      <c r="E108" t="s">
        <v>103</v>
      </c>
      <c r="F108" s="19" t="s">
        <v>65</v>
      </c>
      <c r="G108" s="6" t="s">
        <v>5</v>
      </c>
      <c r="H108" s="49">
        <v>5076</v>
      </c>
      <c r="I108" s="17" t="s">
        <v>14</v>
      </c>
      <c r="J108" s="19">
        <v>2710</v>
      </c>
      <c r="K108" s="16"/>
      <c r="L108" s="19"/>
      <c r="M108" s="16"/>
      <c r="N108" s="16"/>
      <c r="O108" s="16"/>
    </row>
    <row r="109" spans="1:15" ht="15" x14ac:dyDescent="0.25">
      <c r="A109" s="16" t="s">
        <v>127</v>
      </c>
      <c r="B109" t="s">
        <v>83</v>
      </c>
      <c r="C109" s="29" t="s">
        <v>48</v>
      </c>
      <c r="D109" s="31">
        <v>2</v>
      </c>
      <c r="E109" t="s">
        <v>103</v>
      </c>
      <c r="F109" s="32" t="s">
        <v>65</v>
      </c>
      <c r="G109" s="6" t="s">
        <v>6</v>
      </c>
      <c r="H109" s="8">
        <v>59.71823333333333</v>
      </c>
      <c r="I109" s="17"/>
      <c r="J109" s="16"/>
      <c r="K109" s="16"/>
      <c r="L109" s="19"/>
      <c r="M109" s="16"/>
      <c r="N109" s="16"/>
      <c r="O109" s="16"/>
    </row>
    <row r="110" spans="1:15" ht="15" x14ac:dyDescent="0.25">
      <c r="A110" s="16" t="s">
        <v>127</v>
      </c>
      <c r="B110" t="s">
        <v>83</v>
      </c>
      <c r="C110" s="29" t="s">
        <v>48</v>
      </c>
      <c r="D110" s="31">
        <v>2</v>
      </c>
      <c r="E110" t="s">
        <v>103</v>
      </c>
      <c r="F110" s="32" t="s">
        <v>65</v>
      </c>
      <c r="G110" s="5" t="s">
        <v>7</v>
      </c>
      <c r="H110" s="8">
        <v>-39.353616666666667</v>
      </c>
      <c r="I110" s="17"/>
      <c r="J110" s="16"/>
      <c r="K110" s="16"/>
      <c r="L110" s="19"/>
      <c r="M110" s="16"/>
      <c r="N110" s="16"/>
      <c r="O110" s="16"/>
    </row>
    <row r="111" spans="1:15" x14ac:dyDescent="0.2">
      <c r="A111" s="20"/>
      <c r="B111" s="20"/>
      <c r="C111" s="29"/>
      <c r="D111" s="31"/>
      <c r="E111" s="31"/>
      <c r="I111" s="2"/>
      <c r="L111" s="19"/>
    </row>
    <row r="112" spans="1:15" ht="15" x14ac:dyDescent="0.25">
      <c r="A112" s="16" t="s">
        <v>128</v>
      </c>
      <c r="B112" t="s">
        <v>83</v>
      </c>
      <c r="C112" s="30" t="s">
        <v>48</v>
      </c>
      <c r="D112" s="8">
        <v>2</v>
      </c>
      <c r="E112" t="s">
        <v>104</v>
      </c>
      <c r="F112" s="2" t="s">
        <v>66</v>
      </c>
      <c r="G112" s="2" t="s">
        <v>6</v>
      </c>
      <c r="H112" s="8">
        <v>59.71823333333333</v>
      </c>
      <c r="I112" s="17" t="s">
        <v>14</v>
      </c>
      <c r="J112" s="19">
        <v>1805</v>
      </c>
      <c r="L112" s="19"/>
    </row>
    <row r="113" spans="1:15" ht="15" x14ac:dyDescent="0.25">
      <c r="A113" s="16" t="s">
        <v>128</v>
      </c>
      <c r="B113" t="s">
        <v>83</v>
      </c>
      <c r="C113" s="29" t="s">
        <v>48</v>
      </c>
      <c r="D113" s="31">
        <v>2</v>
      </c>
      <c r="E113" t="s">
        <v>104</v>
      </c>
      <c r="F113" s="31" t="s">
        <v>66</v>
      </c>
      <c r="G113" s="2" t="s">
        <v>7</v>
      </c>
      <c r="H113" s="8">
        <v>-39.353616666666667</v>
      </c>
      <c r="I113" s="2"/>
      <c r="L113" s="19"/>
    </row>
    <row r="114" spans="1:15" x14ac:dyDescent="0.2">
      <c r="A114" s="20"/>
      <c r="B114" s="20"/>
      <c r="C114" s="29"/>
      <c r="D114" s="31"/>
      <c r="E114" s="31"/>
      <c r="F114" s="32"/>
      <c r="G114" s="6"/>
      <c r="H114" s="6"/>
      <c r="I114" s="17"/>
      <c r="J114" s="16"/>
      <c r="K114" s="16"/>
      <c r="L114" s="19"/>
      <c r="M114" s="16"/>
      <c r="N114" s="16"/>
      <c r="O114" s="16"/>
    </row>
    <row r="115" spans="1:15" ht="15" x14ac:dyDescent="0.25">
      <c r="A115" s="16" t="s">
        <v>129</v>
      </c>
      <c r="B115" t="s">
        <v>83</v>
      </c>
      <c r="C115" s="30" t="s">
        <v>48</v>
      </c>
      <c r="D115" s="8">
        <v>2</v>
      </c>
      <c r="E115" t="s">
        <v>105</v>
      </c>
      <c r="F115" s="2" t="s">
        <v>67</v>
      </c>
      <c r="G115" s="2" t="s">
        <v>6</v>
      </c>
      <c r="H115" s="8">
        <v>59.71823333333333</v>
      </c>
      <c r="I115" s="17" t="s">
        <v>14</v>
      </c>
      <c r="J115" s="19">
        <v>2108</v>
      </c>
      <c r="L115" s="19"/>
    </row>
    <row r="116" spans="1:15" ht="15" x14ac:dyDescent="0.25">
      <c r="A116" s="16" t="s">
        <v>129</v>
      </c>
      <c r="B116" t="s">
        <v>83</v>
      </c>
      <c r="C116" s="29" t="s">
        <v>48</v>
      </c>
      <c r="D116" s="31">
        <v>2</v>
      </c>
      <c r="E116" t="s">
        <v>105</v>
      </c>
      <c r="F116" s="31" t="s">
        <v>67</v>
      </c>
      <c r="G116" s="2" t="s">
        <v>7</v>
      </c>
      <c r="H116" s="8">
        <v>-39.353616666666667</v>
      </c>
      <c r="I116" s="2"/>
      <c r="L116" s="19"/>
    </row>
    <row r="117" spans="1:15" x14ac:dyDescent="0.2">
      <c r="A117" s="20"/>
      <c r="B117" s="20"/>
      <c r="C117" s="29"/>
      <c r="D117" s="31"/>
      <c r="E117" s="31"/>
      <c r="F117" s="32"/>
      <c r="G117" s="6"/>
      <c r="H117" s="6"/>
      <c r="I117" s="17"/>
      <c r="J117" s="16"/>
      <c r="K117" s="16"/>
      <c r="L117" s="19"/>
      <c r="M117" s="16"/>
      <c r="N117" s="16"/>
      <c r="O117" s="16"/>
    </row>
    <row r="118" spans="1:15" ht="15" x14ac:dyDescent="0.25">
      <c r="A118" s="16" t="s">
        <v>130</v>
      </c>
      <c r="B118" t="s">
        <v>83</v>
      </c>
      <c r="C118" s="30" t="s">
        <v>48</v>
      </c>
      <c r="D118" s="8">
        <v>2</v>
      </c>
      <c r="E118" t="s">
        <v>106</v>
      </c>
      <c r="F118" s="2" t="s">
        <v>68</v>
      </c>
      <c r="G118" s="2" t="s">
        <v>6</v>
      </c>
      <c r="H118" s="8">
        <v>59.71823333333333</v>
      </c>
      <c r="I118" s="17" t="s">
        <v>14</v>
      </c>
      <c r="J118" s="19">
        <v>2409</v>
      </c>
      <c r="L118" s="19"/>
    </row>
    <row r="119" spans="1:15" ht="15" x14ac:dyDescent="0.25">
      <c r="A119" s="16" t="s">
        <v>130</v>
      </c>
      <c r="B119" t="s">
        <v>83</v>
      </c>
      <c r="C119" s="29" t="s">
        <v>48</v>
      </c>
      <c r="D119" s="31">
        <v>2</v>
      </c>
      <c r="E119" t="s">
        <v>106</v>
      </c>
      <c r="F119" s="31" t="s">
        <v>68</v>
      </c>
      <c r="G119" s="2" t="s">
        <v>7</v>
      </c>
      <c r="H119" s="8">
        <v>-39.353616666666667</v>
      </c>
      <c r="I119" s="2"/>
      <c r="L119" s="19"/>
    </row>
    <row r="120" spans="1:15" x14ac:dyDescent="0.2">
      <c r="A120" s="20"/>
      <c r="B120" s="20"/>
      <c r="C120" s="29"/>
      <c r="D120" s="31"/>
      <c r="E120" s="31"/>
      <c r="F120" s="32"/>
      <c r="G120" s="6"/>
      <c r="H120" s="6"/>
      <c r="I120" s="17"/>
      <c r="J120" s="16"/>
      <c r="K120" s="16"/>
      <c r="L120" s="19"/>
      <c r="M120" s="16"/>
      <c r="N120" s="16"/>
      <c r="O120" s="16"/>
    </row>
    <row r="121" spans="1:15" ht="15" x14ac:dyDescent="0.25">
      <c r="A121" s="16" t="s">
        <v>131</v>
      </c>
      <c r="B121" t="s">
        <v>83</v>
      </c>
      <c r="C121" s="30" t="s">
        <v>48</v>
      </c>
      <c r="D121" s="8">
        <v>2</v>
      </c>
      <c r="E121" t="s">
        <v>107</v>
      </c>
      <c r="F121" s="2" t="s">
        <v>69</v>
      </c>
      <c r="G121" s="2" t="s">
        <v>6</v>
      </c>
      <c r="H121" s="8">
        <v>59.71823333333333</v>
      </c>
      <c r="I121" s="17" t="s">
        <v>14</v>
      </c>
      <c r="J121" s="19">
        <v>2709</v>
      </c>
      <c r="L121" s="19"/>
    </row>
    <row r="122" spans="1:15" ht="15" x14ac:dyDescent="0.25">
      <c r="A122" s="16" t="s">
        <v>131</v>
      </c>
      <c r="B122" t="s">
        <v>83</v>
      </c>
      <c r="C122" s="29" t="s">
        <v>48</v>
      </c>
      <c r="D122" s="31">
        <v>2</v>
      </c>
      <c r="E122" t="s">
        <v>107</v>
      </c>
      <c r="F122" s="31" t="s">
        <v>69</v>
      </c>
      <c r="G122" s="2" t="s">
        <v>7</v>
      </c>
      <c r="H122" s="8">
        <v>-39.353616666666667</v>
      </c>
      <c r="I122" s="2"/>
      <c r="L122" s="19"/>
    </row>
    <row r="123" spans="1:15" x14ac:dyDescent="0.2">
      <c r="A123" s="20"/>
      <c r="B123" s="20"/>
      <c r="C123" s="29"/>
      <c r="D123" s="31"/>
      <c r="E123" s="31"/>
      <c r="F123" s="32"/>
      <c r="G123" s="6"/>
      <c r="H123" s="6"/>
      <c r="I123" s="17"/>
      <c r="J123" s="16"/>
      <c r="K123" s="16"/>
      <c r="L123" s="19"/>
      <c r="M123" s="16"/>
      <c r="N123" s="16"/>
      <c r="O123" s="16"/>
    </row>
    <row r="124" spans="1:15" ht="15" x14ac:dyDescent="0.25">
      <c r="A124" s="2" t="s">
        <v>108</v>
      </c>
      <c r="B124" t="s">
        <v>83</v>
      </c>
      <c r="C124" s="30" t="s">
        <v>48</v>
      </c>
      <c r="D124" s="8">
        <v>2</v>
      </c>
      <c r="E124" t="s">
        <v>110</v>
      </c>
      <c r="F124" s="48">
        <v>14874</v>
      </c>
      <c r="G124" s="6"/>
      <c r="H124" s="6"/>
      <c r="I124" s="46" t="s">
        <v>74</v>
      </c>
      <c r="J124" s="16"/>
      <c r="K124" s="40"/>
      <c r="L124" s="19"/>
      <c r="M124" s="16"/>
      <c r="N124" s="16"/>
      <c r="O124" s="16"/>
    </row>
    <row r="125" spans="1:15" x14ac:dyDescent="0.25">
      <c r="I125" s="2"/>
      <c r="L125" s="19"/>
    </row>
    <row r="126" spans="1:15" s="40" customFormat="1" ht="15" x14ac:dyDescent="0.25">
      <c r="A126" s="2" t="s">
        <v>109</v>
      </c>
      <c r="B126" t="s">
        <v>83</v>
      </c>
      <c r="C126" s="47" t="s">
        <v>48</v>
      </c>
      <c r="D126" s="40">
        <v>2</v>
      </c>
      <c r="E126" t="s">
        <v>111</v>
      </c>
      <c r="F126" s="46">
        <v>14876</v>
      </c>
      <c r="G126" s="46"/>
      <c r="H126" s="46"/>
      <c r="I126" s="46" t="s">
        <v>75</v>
      </c>
      <c r="J126" s="46"/>
      <c r="K126" s="46"/>
      <c r="L126" s="19"/>
      <c r="M126" s="46"/>
      <c r="N126" s="46"/>
      <c r="O126" s="46"/>
    </row>
    <row r="127" spans="1:15" x14ac:dyDescent="0.25">
      <c r="A127" s="16"/>
      <c r="B127" s="16"/>
      <c r="C127" s="16"/>
      <c r="D127" s="17"/>
      <c r="E127" s="17"/>
      <c r="F127" s="16"/>
      <c r="G127" s="16"/>
      <c r="H127" s="16"/>
      <c r="I127" s="17"/>
      <c r="J127" s="16"/>
      <c r="K127" s="16"/>
      <c r="L127" s="16"/>
      <c r="M127" s="16"/>
      <c r="N127" s="16"/>
      <c r="O127" s="16"/>
    </row>
    <row r="128" spans="1:15" x14ac:dyDescent="0.25">
      <c r="A128" s="16"/>
      <c r="B128" s="16"/>
      <c r="C128" s="16"/>
      <c r="D128" s="17"/>
      <c r="E128" s="17"/>
      <c r="F128" s="16"/>
      <c r="G128" s="16"/>
      <c r="H128" s="16"/>
      <c r="J128" s="16"/>
      <c r="K128" s="16"/>
      <c r="L128" s="16"/>
      <c r="M128" s="16"/>
      <c r="N128" s="16"/>
      <c r="O128" s="16"/>
    </row>
    <row r="129" spans="1:15" x14ac:dyDescent="0.25">
      <c r="A129" s="16"/>
      <c r="B129" s="16"/>
      <c r="C129" s="16"/>
      <c r="D129" s="17"/>
      <c r="E129" s="17"/>
      <c r="F129" s="16"/>
      <c r="H129" s="16"/>
      <c r="J129" s="16"/>
      <c r="K129" s="16"/>
      <c r="L129" s="16"/>
      <c r="M129" s="16"/>
      <c r="N129" s="16"/>
      <c r="O129" s="16"/>
    </row>
    <row r="130" spans="1:15" x14ac:dyDescent="0.25">
      <c r="A130" s="16"/>
      <c r="B130" s="16"/>
      <c r="C130" s="16"/>
      <c r="D130" s="17"/>
      <c r="E130" s="17"/>
      <c r="F130" s="16"/>
      <c r="H130" s="16"/>
      <c r="I130" s="17"/>
      <c r="J130" s="16"/>
      <c r="K130" s="16"/>
      <c r="L130" s="16"/>
      <c r="M130" s="16"/>
      <c r="N130" s="16"/>
      <c r="O130" s="16"/>
    </row>
    <row r="131" spans="1:15" x14ac:dyDescent="0.25">
      <c r="A131" s="16"/>
      <c r="B131" s="16"/>
      <c r="C131" s="16"/>
      <c r="D131" s="17"/>
      <c r="E131" s="17"/>
      <c r="H131" s="16"/>
      <c r="I131" s="17"/>
      <c r="J131" s="16"/>
      <c r="K131" s="16"/>
      <c r="L131" s="16"/>
      <c r="M131" s="16"/>
      <c r="N131" s="16"/>
      <c r="O131" s="16"/>
    </row>
    <row r="132" spans="1:15" x14ac:dyDescent="0.25">
      <c r="F132" s="16"/>
    </row>
    <row r="133" spans="1:15" x14ac:dyDescent="0.25">
      <c r="F133" s="16"/>
    </row>
    <row r="134" spans="1:15" x14ac:dyDescent="0.25">
      <c r="F134" s="1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Moorings</vt:lpstr>
      <vt:lpstr>Asset_Cal_Info</vt:lpstr>
    </vt:vector>
  </TitlesOfParts>
  <Company>Raytheon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AST1799</cp:lastModifiedBy>
  <dcterms:created xsi:type="dcterms:W3CDTF">2015-02-22T17:16:37Z</dcterms:created>
  <dcterms:modified xsi:type="dcterms:W3CDTF">2016-06-20T17:18:01Z</dcterms:modified>
</cp:coreProperties>
</file>