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445" yWindow="11145" windowWidth="29865" windowHeight="106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Moorings!$B$1:$K$94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<sst xmlns="http://schemas.openxmlformats.org/spreadsheetml/2006/main" count="61" uniqueCount="37">
  <si>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</si>
  <si>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</si>
  <si>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</si>
  <si>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</si>
  <si>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</si>
  <si>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</si>
  <si>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</si>
  <si>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</si>
  <si>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</si>
  <si>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</si>
  <si>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</si>
  <si>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</si>
  <si>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</si>
  <si>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</si>
  <si>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</si>
  <si>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</si>
  <si>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</si>
  <si>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</si>
  <si>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</si>
  <si>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</si>
  <si>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</si>
  <si>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TN-323</t>
  </si>
  <si>
    <t>GP05MOAS-GL537</t>
  </si>
  <si>
    <t>GP05MOAS-GL537-01-FLORDM000</t>
  </si>
  <si>
    <t>GP05MOAS-GL537-02-DOSTAM000</t>
  </si>
  <si>
    <t>GP05MOAS-GL537-04-CTDGVM000</t>
  </si>
  <si>
    <t>GP05MOAS-GL537-00-ENG000000</t>
  </si>
  <si>
    <t>50° 10.529' N</t>
  </si>
  <si>
    <t>144° 33.207' W</t>
  </si>
  <si>
    <t>Mooring OOIBARCODE</t>
  </si>
  <si>
    <t>Sensor OOIBARCODE</t>
  </si>
  <si>
    <t>N00647</t>
  </si>
  <si>
    <t>N00648</t>
  </si>
  <si>
    <t>N00649</t>
  </si>
  <si>
    <t>FLBBSLC-3582</t>
  </si>
  <si>
    <t>A01432</t>
  </si>
  <si>
    <t>OL000132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</si>
</sst>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FF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9" fillId="3" borderId="0" xfId="2" applyFont="1" applyFill="1" applyAlignment="1">
      <alignment horizontal="left"/>
    </xf>
    <xf numFmtId="15" fontId="5" fillId="0" borderId="4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5546875" defaultRowHeight="15" x14ac:dyDescent="0.25"/>
  <cols>
    <col min="1" max="1" width="12.85546875" customWidth="1"/>
    <col min="2" max="2" width="23.140625" customWidth="1"/>
    <col min="3" max="3" width="18.42578125" customWidth="1"/>
    <col min="4" max="4" width="14.42578125" customWidth="1"/>
    <col min="5" max="9" width="19.28515625" customWidth="1"/>
    <col min="10" max="11" width="11.140625" customWidth="1"/>
    <col min="12" max="12" width="35.42578125" customWidth="1"/>
    <col min="13" max="13" width="19.28515625" customWidth="1"/>
    <col min="14" max="14" width="19.7109375" customWidth="1"/>
  </cols>
  <sheetData>
    <row r="1" spans="1:14" ht="25.5" x14ac:dyDescent="0.25">
      <c r="A1" s="25" t="s">
        <v>29</v>
      </c>
      <c r="B1" s="25" t="s">
        <v>0</v>
      </c>
      <c r="C1" s="25" t="s">
        <v>1</v>
      </c>
      <c r="D1" s="25" t="s">
        <v>13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s="3" customFormat="1" x14ac:dyDescent="0.25">
      <c r="A2" t="s">
        <v>35</v>
      </c>
      <c r="B2" s="5" t="s">
        <v>22</v>
      </c>
      <c r="C2" s="5">
        <v>537</v>
      </c>
      <c r="D2" s="5">
        <v>1</v>
      </c>
      <c r="E2" s="6">
        <v>42157</v>
      </c>
      <c r="F2" s="7">
        <v>0.46180555555555558</v>
      </c>
      <c r="G2" s="22"/>
      <c r="H2" s="23" t="s">
        <v>27</v>
      </c>
      <c r="I2" s="23" t="s">
        <v>28</v>
      </c>
      <c r="J2" s="5">
        <v>1000</v>
      </c>
      <c r="K2" s="5" t="s">
        <v>21</v>
      </c>
      <c r="L2" s="4"/>
      <c r="M2" s="20">
        <f>((LEFT(H2,(FIND("°",H2,1)-1)))+(MID(H2,(FIND("°",H2,1)+1),(FIND("'",H2,1))-(FIND("°",H2,1)+1))/60))*(IF(RIGHT(H2,1)="N",1,-1))</f>
        <v>50.175483333333332</v>
      </c>
      <c r="N2" s="20">
        <f>((LEFT(I2,(FIND("°",I2,1)-1)))+(MID(I2,(FIND("°",I2,1)+1),(FIND("'",I2,1))-(FIND("°",I2,1)+1))/60))*(IF(RIGHT(I2,1)="E",1,-1))</f>
        <v>-144.55345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34.42578125" bestFit="1" customWidth="1"/>
    <col min="2" max="2" width="14.85546875" customWidth="1"/>
    <col min="3" max="3" width="17.28515625" customWidth="1"/>
    <col min="4" max="4" width="16.140625" customWidth="1"/>
    <col min="5" max="5" width="16.7109375" customWidth="1"/>
    <col min="6" max="6" width="17.4257812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4" ht="25.5" x14ac:dyDescent="0.25">
      <c r="A1" s="26" t="s">
        <v>0</v>
      </c>
      <c r="B1" s="26" t="s">
        <v>29</v>
      </c>
      <c r="C1" s="26" t="s">
        <v>14</v>
      </c>
      <c r="D1" s="26" t="s">
        <v>13</v>
      </c>
      <c r="E1" s="26" t="s">
        <v>30</v>
      </c>
      <c r="F1" s="26" t="s">
        <v>10</v>
      </c>
      <c r="G1" s="26" t="s">
        <v>11</v>
      </c>
      <c r="H1" s="26" t="s">
        <v>12</v>
      </c>
    </row>
    <row r="2" spans="1:14" s="1" customFormat="1" x14ac:dyDescent="0.25">
      <c r="A2" s="8" t="s">
        <v>23</v>
      </c>
      <c r="B2" t="s">
        <v>35</v>
      </c>
      <c r="C2" s="17">
        <v>537</v>
      </c>
      <c r="D2" s="17">
        <v>1</v>
      </c>
      <c r="E2" t="s">
        <v>33</v>
      </c>
      <c r="F2" s="9" t="s">
        <v>34</v>
      </c>
      <c r="G2" s="12" t="s">
        <v>16</v>
      </c>
      <c r="H2" s="16">
        <v>140</v>
      </c>
      <c r="I2" s="9" t="s">
        <v>17</v>
      </c>
    </row>
    <row r="3" spans="1:14" s="1" customFormat="1" x14ac:dyDescent="0.25">
      <c r="A3" s="2" t="s">
        <v>23</v>
      </c>
      <c r="B3" t="s">
        <v>35</v>
      </c>
      <c r="C3" s="18">
        <v>537</v>
      </c>
      <c r="D3" s="15">
        <v>1</v>
      </c>
      <c r="E3" t="s">
        <v>33</v>
      </c>
      <c r="F3" s="9" t="s">
        <v>34</v>
      </c>
      <c r="G3" s="12" t="s">
        <v>18</v>
      </c>
      <c r="H3" s="16">
        <v>700</v>
      </c>
      <c r="I3" s="9" t="s">
        <v>17</v>
      </c>
    </row>
    <row r="4" spans="1:14" s="1" customFormat="1" x14ac:dyDescent="0.25">
      <c r="A4" s="2" t="s">
        <v>23</v>
      </c>
      <c r="B4" t="s">
        <v>35</v>
      </c>
      <c r="C4" s="18">
        <v>537</v>
      </c>
      <c r="D4" s="15">
        <v>1</v>
      </c>
      <c r="E4" t="s">
        <v>33</v>
      </c>
      <c r="F4" s="9" t="s">
        <v>34</v>
      </c>
      <c r="G4" s="12" t="s">
        <v>19</v>
      </c>
      <c r="H4" s="21">
        <v>1.0960000000000001</v>
      </c>
      <c r="I4" s="9" t="s">
        <v>17</v>
      </c>
    </row>
    <row r="5" spans="1:14" s="1" customFormat="1" x14ac:dyDescent="0.25">
      <c r="A5" s="2" t="s">
        <v>23</v>
      </c>
      <c r="B5" t="s">
        <v>35</v>
      </c>
      <c r="C5" s="18">
        <v>537</v>
      </c>
      <c r="D5" s="15">
        <v>1</v>
      </c>
      <c r="E5" t="s">
        <v>33</v>
      </c>
      <c r="F5" s="9" t="s">
        <v>34</v>
      </c>
      <c r="G5" s="12" t="s">
        <v>20</v>
      </c>
      <c r="H5" s="16">
        <v>3.9E-2</v>
      </c>
      <c r="I5" s="9" t="s">
        <v>17</v>
      </c>
    </row>
    <row r="6" spans="1:14" s="1" customFormat="1" ht="12.75" x14ac:dyDescent="0.2">
      <c r="A6" s="2"/>
      <c r="B6" s="2"/>
      <c r="C6" s="18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 x14ac:dyDescent="0.25">
      <c r="A7" s="8" t="s">
        <v>24</v>
      </c>
      <c r="B7" t="s">
        <v>35</v>
      </c>
      <c r="C7" s="19">
        <v>537</v>
      </c>
      <c r="D7" s="11">
        <v>1</v>
      </c>
      <c r="E7" t="s">
        <v>32</v>
      </c>
      <c r="F7" s="24">
        <v>400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 ht="12.75" x14ac:dyDescent="0.2">
      <c r="A8" s="8"/>
      <c r="B8" s="8"/>
      <c r="C8" s="18"/>
      <c r="D8" s="11"/>
      <c r="E8" s="11"/>
      <c r="F8" s="24"/>
      <c r="G8" s="9"/>
      <c r="H8" s="10"/>
      <c r="I8" s="9"/>
      <c r="J8" s="9"/>
      <c r="K8" s="9"/>
      <c r="L8" s="9"/>
      <c r="M8" s="9"/>
      <c r="N8" s="9"/>
    </row>
    <row r="9" spans="1:14" s="1" customFormat="1" x14ac:dyDescent="0.25">
      <c r="A9" s="8" t="s">
        <v>25</v>
      </c>
      <c r="B9" t="s">
        <v>35</v>
      </c>
      <c r="C9" s="19">
        <v>537</v>
      </c>
      <c r="D9" s="11">
        <v>1</v>
      </c>
      <c r="E9" t="s">
        <v>31</v>
      </c>
      <c r="F9" s="24">
        <v>9237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 ht="12.75" x14ac:dyDescent="0.2">
      <c r="A10" s="8"/>
      <c r="B10" s="8"/>
      <c r="C10" s="18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 x14ac:dyDescent="0.25">
      <c r="A11" s="8" t="s">
        <v>26</v>
      </c>
      <c r="B11" t="s">
        <v>35</v>
      </c>
      <c r="C11" s="19">
        <v>537</v>
      </c>
      <c r="D11" s="11">
        <v>1</v>
      </c>
      <c r="E11" t="s">
        <v>36</v>
      </c>
      <c r="F11" s="19">
        <v>537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 ht="12.75" x14ac:dyDescent="0.25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2016-05-31T16:14:58Z</dcterms:modified>
</cp:coreProperties>
</file>