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4575" yWindow="2685" windowWidth="19395" windowHeight="1224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Asset_Cal_Info!$A$1:$H$23</definedName>
    <definedName name="_xlnm._FilterDatabase">Asset_Cal_Info!$A$1:$H$23</definedName>
    <definedName name="_FilterDatabase_0">Moorings!#REF!</definedName>
    <definedName name="_FilterDatabase_0_0">Moorings!$B$1:$K$98</definedName>
    <definedName name="_FilterDatabase_0_0_0">Moorings!#REF!</definedName>
    <definedName name="_FilterDatabase_0_0_0_0">Moorings!$B$1:$K$98</definedName>
    <definedName name="_FilterDatabase_0_0_0_0_0">Asset_Cal_Info!$A$1:$H$1</definedName>
    <definedName name="_FilterDatabase_0_0_0_0_0_0">Asset_Cal_Info!$A$1:$H$390</definedName>
    <definedName name="_FilterDatabase_0_0_0_0_0_0_0">Asset_Cal_Info!$A$1:$H$1</definedName>
    <definedName name="_FilterDatabase_0_0_0_0_0_0_0_0">Asset_Cal_Info!$A$1:$H$390</definedName>
    <definedName name="_FilterDatabase_0_0_0_0_1">Asset_Cal_Info!$A$1:$H$390</definedName>
    <definedName name="_FilterDatabase_0_0_0_1">Asset_Cal_Info!$A$1:$H$1</definedName>
    <definedName name="_FilterDatabase_0_0_1">Asset_Cal_Info!$A$1:$H$390</definedName>
    <definedName name="_FilterDatabase_0_1">Asset_Cal_Info!$A$1:$H$1</definedName>
    <definedName name="_FilterDatabase_1">Asset_Cal_Info!$A$1:$H$23</definedName>
    <definedName name="_FilterDatabase_1_1">Asset_Cal_Info!$A$1:$H$1</definedName>
    <definedName name="_FilterDatabase_1_1_1">Moorings!$B$1:$K$98</definedName>
    <definedName name="_FilterDatabase_2">Asset_Cal_Info!$A$1:$H$390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<sst xmlns="http://schemas.openxmlformats.org/spreadsheetml/2006/main" count="70" uniqueCount="37">
  <si>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</si>
  <si>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</si>
  <si>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</si>
  <si>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</si>
  <si>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</si>
  <si>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</si>
  <si>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</si>
  <si>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</si>
  <si>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</si>
  <si>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</si>
  <si>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</si>
  <si>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</si>
  <si>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</si>
  <si>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</si>
  <si>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</si>
  <si>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</si>
  <si>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CC_scattering_angle</t>
  </si>
  <si>
    <t>CC_measurement_wavelength</t>
  </si>
  <si>
    <t>CC_angular_resolution</t>
  </si>
  <si>
    <t>CC_depolarization_ratio</t>
  </si>
  <si>
    <t>CC_1_measurement_wavelength</t>
  </si>
  <si>
    <t>CC_3_measurement_wavelength</t>
  </si>
  <si>
    <t>CC_2_measurement_wavelength</t>
  </si>
  <si>
    <t>NBP-15-11</t>
  </si>
  <si>
    <t>GA05MOAS-PG566</t>
  </si>
  <si>
    <t>54° 07.5355’ S</t>
  </si>
  <si>
    <t>89° 45.0518’ W</t>
  </si>
  <si>
    <t>GS05MOAS-PG566-01-CTDGVM000</t>
  </si>
  <si>
    <t>GS05MOAS-PG566-02-DOSTAM000</t>
  </si>
  <si>
    <t>GS05MOAS-PG566-03-NUTNRM000</t>
  </si>
  <si>
    <t>GS05MOAS-PG566-04-PARADM000</t>
  </si>
  <si>
    <t>GS05MOAS-PG566-05-FLORTM000</t>
  </si>
  <si>
    <t>GS05MOAS-PG566-06-FLORTO000</t>
  </si>
  <si>
    <t>GS05MOAS-PG566-00-ENG000000</t>
  </si>
  <si>
    <t>Mooring OOIBARCODE</t>
  </si>
  <si>
    <t>Sensor OOIBARCODE</t>
  </si>
  <si>
    <t>OL000152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</si>
</sst>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2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CCFFCC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5">
    <xf numFmtId="0" fontId="0" fillId="0" borderId="0"/>
    <xf numFmtId="0" fontId="4" fillId="0" borderId="0"/>
    <xf numFmtId="0" fontId="7" fillId="0" borderId="0"/>
    <xf numFmtId="0" fontId="12" fillId="0" borderId="0"/>
    <xf numFmtId="0" fontId="13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4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5" fillId="0" borderId="5" xfId="1" applyNumberFormat="1" applyFont="1" applyFill="1" applyBorder="1" applyAlignment="1">
      <alignment horizontal="left" vertical="center"/>
    </xf>
    <xf numFmtId="0" fontId="6" fillId="0" borderId="4" xfId="1" applyNumberFormat="1" applyFont="1" applyFill="1" applyBorder="1" applyAlignment="1">
      <alignment horizontal="center" vertical="center"/>
    </xf>
    <xf numFmtId="15" fontId="6" fillId="0" borderId="4" xfId="1" applyNumberFormat="1" applyFont="1" applyFill="1" applyBorder="1" applyAlignment="1">
      <alignment horizontal="center" vertical="center"/>
    </xf>
    <xf numFmtId="20" fontId="6" fillId="0" borderId="4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2" applyFont="1" applyFill="1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2" fillId="0" borderId="0" xfId="1" applyFont="1" applyBorder="1" applyAlignment="1">
      <alignment horizontal="center"/>
    </xf>
    <xf numFmtId="0" fontId="11" fillId="0" borderId="0" xfId="0" applyFont="1" applyBorder="1" applyAlignment="1">
      <alignment horizontal="center" vertical="center"/>
    </xf>
    <xf numFmtId="0" fontId="8" fillId="0" borderId="0" xfId="2" applyFont="1" applyFill="1" applyAlignment="1">
      <alignment horizontal="left"/>
    </xf>
    <xf numFmtId="0" fontId="5" fillId="0" borderId="0" xfId="0" applyNumberFormat="1" applyFont="1" applyFill="1"/>
    <xf numFmtId="0" fontId="9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/>
    <xf numFmtId="0" fontId="3" fillId="0" borderId="0" xfId="1" applyFont="1" applyBorder="1" applyAlignment="1">
      <alignment horizontal="center"/>
    </xf>
    <xf numFmtId="0" fontId="3" fillId="0" borderId="0" xfId="0" applyNumberFormat="1" applyFont="1" applyFill="1" applyAlignment="1">
      <alignment horizontal="center" vertical="center"/>
    </xf>
    <xf numFmtId="0" fontId="5" fillId="0" borderId="0" xfId="4" applyFont="1" applyFill="1"/>
    <xf numFmtId="0" fontId="5" fillId="0" borderId="0" xfId="2" applyFont="1" applyFill="1"/>
    <xf numFmtId="0" fontId="10" fillId="0" borderId="2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/>
    </xf>
    <xf numFmtId="0" fontId="8" fillId="0" borderId="0" xfId="2" applyFont="1" applyFill="1" applyAlignment="1">
      <alignment horizontal="center"/>
    </xf>
    <xf numFmtId="0" fontId="5" fillId="0" borderId="0" xfId="2" applyFont="1" applyFill="1" applyAlignment="1">
      <alignment horizontal="left"/>
    </xf>
    <xf numFmtId="164" fontId="5" fillId="0" borderId="0" xfId="4" applyNumberFormat="1" applyFont="1" applyFill="1" applyAlignment="1">
      <alignment horizontal="left"/>
    </xf>
    <xf numFmtId="0" fontId="5" fillId="0" borderId="0" xfId="1" applyFont="1" applyFill="1" applyAlignment="1">
      <alignment horizontal="left"/>
    </xf>
    <xf numFmtId="0" fontId="0" fillId="0" borderId="0" xfId="0" applyFill="1"/>
    <xf numFmtId="15" fontId="6" fillId="0" borderId="7" xfId="1" applyNumberFormat="1" applyFont="1" applyFill="1" applyBorder="1" applyAlignment="1">
      <alignment horizontal="center" vertical="center"/>
    </xf>
    <xf numFmtId="0" fontId="6" fillId="0" borderId="8" xfId="1" applyNumberFormat="1" applyFont="1" applyFill="1" applyBorder="1" applyAlignment="1">
      <alignment horizontal="center" vertical="center"/>
    </xf>
    <xf numFmtId="0" fontId="16" fillId="0" borderId="4" xfId="0" applyFont="1" applyBorder="1" applyAlignment="1">
      <alignment horizontal="center" vertical="center" wrapText="1"/>
    </xf>
    <xf numFmtId="0" fontId="8" fillId="3" borderId="0" xfId="2" applyFont="1" applyFill="1" applyAlignment="1">
      <alignment horizontal="center"/>
    </xf>
    <xf numFmtId="0" fontId="3" fillId="3" borderId="0" xfId="2" applyFont="1" applyFill="1" applyAlignment="1">
      <alignment horizontal="center"/>
    </xf>
    <xf numFmtId="0" fontId="5" fillId="3" borderId="0" xfId="0" applyNumberFormat="1" applyFont="1" applyFill="1" applyAlignment="1">
      <alignment horizontal="center" vertical="center"/>
    </xf>
    <xf numFmtId="0" fontId="3" fillId="3" borderId="0" xfId="0" applyNumberFormat="1" applyFont="1" applyFill="1" applyAlignment="1">
      <alignment horizontal="center" vertical="center"/>
    </xf>
    <xf numFmtId="0" fontId="2" fillId="3" borderId="0" xfId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center" vertical="center" wrapText="1"/>
    </xf>
  </cellXfs>
  <cellStyles count="75">
    <cellStyle name="Excel Built-in Normal" xfId="3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  <cellStyle name="Normal 14" xfId="4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F13" sqref="F13"/>
    </sheetView>
  </sheetViews>
  <sheetFormatPr defaultColWidth="8.85546875" defaultRowHeight="15" x14ac:dyDescent="0.25"/>
  <cols>
    <col min="2" max="2" width="20.85546875" customWidth="1"/>
    <col min="3" max="3" width="10.42578125" customWidth="1"/>
    <col min="4" max="4" width="13.85546875" customWidth="1"/>
    <col min="5" max="5" width="20.85546875" customWidth="1"/>
    <col min="6" max="6" width="14.7109375" customWidth="1"/>
    <col min="7" max="7" width="17.42578125" customWidth="1"/>
    <col min="8" max="9" width="20.85546875" customWidth="1"/>
    <col min="10" max="10" width="11.7109375" customWidth="1"/>
    <col min="11" max="11" width="15.85546875" customWidth="1"/>
    <col min="12" max="12" width="29.140625" customWidth="1"/>
    <col min="13" max="13" width="17.85546875" customWidth="1"/>
    <col min="14" max="14" width="18.28515625" customWidth="1"/>
  </cols>
  <sheetData>
    <row r="1" spans="1:14" ht="47.25" x14ac:dyDescent="0.25">
      <c r="A1" s="44" t="s">
        <v>34</v>
      </c>
      <c r="B1" s="1" t="s">
        <v>0</v>
      </c>
      <c r="C1" s="2" t="s">
        <v>1</v>
      </c>
      <c r="D1" s="2" t="s">
        <v>13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3" t="s">
        <v>9</v>
      </c>
    </row>
    <row r="2" spans="1:14" s="6" customFormat="1" x14ac:dyDescent="0.25">
      <c r="A2" t="s">
        <v>36</v>
      </c>
      <c r="B2" s="8" t="s">
        <v>24</v>
      </c>
      <c r="C2" s="8">
        <v>566</v>
      </c>
      <c r="D2" s="8">
        <v>1</v>
      </c>
      <c r="E2" s="9">
        <v>42358</v>
      </c>
      <c r="F2" s="10">
        <v>0.59444444444444444</v>
      </c>
      <c r="G2" s="36"/>
      <c r="H2" s="38" t="s">
        <v>25</v>
      </c>
      <c r="I2" s="38" t="s">
        <v>26</v>
      </c>
      <c r="J2" s="37">
        <v>200</v>
      </c>
      <c r="K2" s="8" t="s">
        <v>23</v>
      </c>
      <c r="L2" s="7"/>
      <c r="M2" s="19" t="e">
        <f>((LEFT(H2,(FIND("°",H2,1)-1)))+(MID(H2,(FIND("°",H2,1)+1),(FIND("'",H2,1))-(FIND("°",H2,1)+1))/60))*(IF(RIGHT(H2,1)="N",1,-1))</f>
        <v>#VALUE!</v>
      </c>
      <c r="N2" s="19" t="e">
        <f>((LEFT(I2,(FIND("°",I2,1)-1)))+(MID(I2,(FIND("°",I2,1)+1),(FIND("'",I2,1))-(FIND("°",I2,1)+1))/60))*(IF(RIGHT(I2,1)="E",1,-1))</f>
        <v>#VALUE!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A30" sqref="A30"/>
    </sheetView>
  </sheetViews>
  <sheetFormatPr defaultColWidth="8.85546875" defaultRowHeight="15" x14ac:dyDescent="0.25"/>
  <cols>
    <col min="1" max="1" width="32.28515625" bestFit="1" customWidth="1"/>
    <col min="2" max="2" width="32.28515625" customWidth="1"/>
    <col min="3" max="3" width="25" customWidth="1"/>
    <col min="4" max="4" width="26.140625" style="35" bestFit="1" customWidth="1"/>
    <col min="5" max="5" width="26.140625" style="35" customWidth="1"/>
    <col min="6" max="6" width="26.85546875" style="35" bestFit="1" customWidth="1"/>
    <col min="7" max="7" width="29.42578125" style="35" customWidth="1"/>
    <col min="8" max="8" width="28.85546875" style="35" bestFit="1" customWidth="1"/>
    <col min="9" max="9" width="11.42578125" bestFit="1" customWidth="1"/>
  </cols>
  <sheetData>
    <row r="1" spans="1:14" ht="31.5" x14ac:dyDescent="0.25">
      <c r="A1" s="16" t="s">
        <v>0</v>
      </c>
      <c r="B1" s="45" t="s">
        <v>34</v>
      </c>
      <c r="C1" s="17" t="s">
        <v>14</v>
      </c>
      <c r="D1" s="28" t="s">
        <v>13</v>
      </c>
      <c r="E1" s="45" t="s">
        <v>35</v>
      </c>
      <c r="F1" s="28" t="s">
        <v>10</v>
      </c>
      <c r="G1" s="29" t="s">
        <v>11</v>
      </c>
      <c r="H1" s="29" t="s">
        <v>12</v>
      </c>
    </row>
    <row r="2" spans="1:14" s="4" customFormat="1" x14ac:dyDescent="0.25">
      <c r="A2" s="11" t="s">
        <v>27</v>
      </c>
      <c r="B2" t="s">
        <v>36</v>
      </c>
      <c r="C2" s="18">
        <v>566</v>
      </c>
      <c r="D2" s="30">
        <v>1</v>
      </c>
      <c r="E2" s="30"/>
      <c r="F2" s="39">
        <v>9288</v>
      </c>
      <c r="G2" s="12"/>
      <c r="H2" s="13"/>
      <c r="I2" s="12" t="s">
        <v>15</v>
      </c>
      <c r="J2" s="12"/>
      <c r="K2" s="12"/>
      <c r="L2" s="12"/>
      <c r="M2" s="12"/>
      <c r="N2" s="12"/>
    </row>
    <row r="3" spans="1:14" s="4" customFormat="1" ht="12.75" x14ac:dyDescent="0.2">
      <c r="A3" s="11"/>
      <c r="B3" s="11"/>
      <c r="C3" s="18"/>
      <c r="D3" s="30"/>
      <c r="E3" s="30"/>
      <c r="F3" s="31"/>
      <c r="G3" s="12"/>
      <c r="H3" s="13"/>
      <c r="I3" s="12"/>
      <c r="J3" s="12"/>
      <c r="K3" s="12"/>
      <c r="L3" s="12"/>
      <c r="M3" s="12"/>
      <c r="N3" s="12"/>
    </row>
    <row r="4" spans="1:14" s="4" customFormat="1" x14ac:dyDescent="0.25">
      <c r="A4" s="11" t="s">
        <v>28</v>
      </c>
      <c r="B4" t="s">
        <v>36</v>
      </c>
      <c r="C4" s="18">
        <v>566</v>
      </c>
      <c r="D4" s="14">
        <v>1</v>
      </c>
      <c r="E4" s="14"/>
      <c r="F4" s="39">
        <v>414</v>
      </c>
      <c r="G4" s="12"/>
      <c r="H4" s="13"/>
      <c r="I4" s="12" t="s">
        <v>15</v>
      </c>
      <c r="J4" s="12"/>
      <c r="K4" s="12"/>
      <c r="L4" s="12"/>
      <c r="M4" s="12"/>
      <c r="N4" s="12"/>
    </row>
    <row r="5" spans="1:14" s="4" customFormat="1" ht="12.75" x14ac:dyDescent="0.2">
      <c r="A5" s="11"/>
      <c r="B5" s="11"/>
      <c r="C5" s="18"/>
      <c r="D5" s="14"/>
      <c r="E5" s="14"/>
      <c r="F5" s="31"/>
      <c r="G5" s="12"/>
      <c r="H5" s="13"/>
      <c r="I5" s="12"/>
      <c r="J5" s="12"/>
      <c r="K5" s="12"/>
      <c r="L5" s="12"/>
      <c r="M5" s="12"/>
      <c r="N5" s="12"/>
    </row>
    <row r="6" spans="1:14" s="4" customFormat="1" x14ac:dyDescent="0.25">
      <c r="A6" s="11" t="s">
        <v>29</v>
      </c>
      <c r="B6" t="s">
        <v>36</v>
      </c>
      <c r="C6" s="18">
        <v>566</v>
      </c>
      <c r="D6" s="14">
        <v>1</v>
      </c>
      <c r="E6" s="14"/>
      <c r="F6" s="41">
        <v>660</v>
      </c>
      <c r="G6" s="15"/>
      <c r="H6" s="20"/>
      <c r="I6" s="12" t="s">
        <v>15</v>
      </c>
    </row>
    <row r="7" spans="1:14" s="4" customFormat="1" ht="12.75" x14ac:dyDescent="0.2">
      <c r="A7" s="5"/>
      <c r="B7" s="5"/>
      <c r="C7" s="18"/>
      <c r="D7" s="14"/>
      <c r="E7" s="14"/>
      <c r="F7" s="31"/>
      <c r="G7" s="15"/>
      <c r="H7" s="15"/>
      <c r="I7" s="12"/>
      <c r="J7" s="12"/>
      <c r="K7" s="12"/>
      <c r="L7" s="12"/>
      <c r="M7" s="12"/>
      <c r="N7" s="12"/>
    </row>
    <row r="8" spans="1:14" s="4" customFormat="1" x14ac:dyDescent="0.25">
      <c r="A8" s="11" t="s">
        <v>30</v>
      </c>
      <c r="B8" t="s">
        <v>36</v>
      </c>
      <c r="C8" s="18">
        <v>566</v>
      </c>
      <c r="D8" s="14">
        <v>1</v>
      </c>
      <c r="E8" s="14"/>
      <c r="F8" s="41">
        <v>50201</v>
      </c>
      <c r="G8" s="15"/>
      <c r="H8" s="20"/>
      <c r="I8" s="12" t="s">
        <v>15</v>
      </c>
    </row>
    <row r="9" spans="1:14" s="4" customFormat="1" ht="12.75" x14ac:dyDescent="0.2">
      <c r="A9" s="5"/>
      <c r="B9" s="5"/>
      <c r="C9" s="18"/>
      <c r="D9" s="14"/>
      <c r="E9" s="14"/>
      <c r="F9" s="31"/>
      <c r="G9" s="15"/>
      <c r="H9" s="15"/>
      <c r="I9" s="12"/>
      <c r="J9" s="12"/>
      <c r="K9" s="12"/>
      <c r="L9" s="12"/>
      <c r="M9" s="12"/>
      <c r="N9" s="12"/>
    </row>
    <row r="10" spans="1:14" s="4" customFormat="1" x14ac:dyDescent="0.25">
      <c r="A10" s="21" t="s">
        <v>31</v>
      </c>
      <c r="B10" t="s">
        <v>36</v>
      </c>
      <c r="C10" s="18">
        <v>566</v>
      </c>
      <c r="D10" s="14">
        <v>1</v>
      </c>
      <c r="E10" s="14"/>
      <c r="F10" s="39">
        <v>4039</v>
      </c>
      <c r="G10" s="26" t="s">
        <v>16</v>
      </c>
      <c r="H10" s="32">
        <v>124</v>
      </c>
      <c r="I10" s="22"/>
      <c r="J10" s="22"/>
      <c r="K10" s="12"/>
      <c r="L10" s="12"/>
      <c r="M10" s="12"/>
      <c r="N10" s="12"/>
    </row>
    <row r="11" spans="1:14" s="4" customFormat="1" x14ac:dyDescent="0.25">
      <c r="A11" s="23" t="s">
        <v>31</v>
      </c>
      <c r="B11" t="s">
        <v>36</v>
      </c>
      <c r="C11" s="24">
        <v>566</v>
      </c>
      <c r="D11" s="25">
        <v>1</v>
      </c>
      <c r="E11" s="25"/>
      <c r="F11" s="40">
        <v>4039</v>
      </c>
      <c r="G11" s="26" t="s">
        <v>17</v>
      </c>
      <c r="H11" s="33">
        <v>700</v>
      </c>
      <c r="I11" s="22"/>
      <c r="J11" s="22"/>
      <c r="K11" s="12"/>
      <c r="L11" s="12"/>
      <c r="M11" s="12"/>
      <c r="N11" s="12"/>
    </row>
    <row r="12" spans="1:14" s="4" customFormat="1" x14ac:dyDescent="0.25">
      <c r="A12" s="23" t="s">
        <v>31</v>
      </c>
      <c r="B12" t="s">
        <v>36</v>
      </c>
      <c r="C12" s="24">
        <v>566</v>
      </c>
      <c r="D12" s="25">
        <v>1</v>
      </c>
      <c r="E12" s="25"/>
      <c r="F12" s="40">
        <v>4039</v>
      </c>
      <c r="G12" s="26" t="s">
        <v>18</v>
      </c>
      <c r="H12" s="33">
        <v>1.0760000000000001</v>
      </c>
      <c r="I12" s="22"/>
      <c r="J12" s="22"/>
      <c r="K12" s="12"/>
      <c r="L12" s="12"/>
      <c r="M12" s="12"/>
      <c r="N12" s="12"/>
    </row>
    <row r="13" spans="1:14" s="4" customFormat="1" x14ac:dyDescent="0.25">
      <c r="A13" s="23" t="s">
        <v>31</v>
      </c>
      <c r="B13" t="s">
        <v>36</v>
      </c>
      <c r="C13" s="24">
        <v>566</v>
      </c>
      <c r="D13" s="25">
        <v>1</v>
      </c>
      <c r="E13" s="25"/>
      <c r="F13" s="40">
        <v>4039</v>
      </c>
      <c r="G13" s="26" t="s">
        <v>19</v>
      </c>
      <c r="H13" s="34">
        <v>3.9E-2</v>
      </c>
      <c r="I13" s="22"/>
      <c r="J13" s="22"/>
      <c r="K13" s="12"/>
      <c r="L13" s="12"/>
      <c r="M13" s="12"/>
      <c r="N13" s="12"/>
    </row>
    <row r="14" spans="1:14" s="4" customFormat="1" ht="12.75" x14ac:dyDescent="0.2">
      <c r="A14" s="11"/>
      <c r="B14" s="11"/>
      <c r="C14" s="18"/>
      <c r="D14" s="14"/>
      <c r="E14" s="14"/>
      <c r="F14" s="31"/>
      <c r="G14" s="12"/>
      <c r="H14" s="13"/>
      <c r="I14" s="12"/>
      <c r="J14" s="12"/>
      <c r="K14" s="12"/>
      <c r="L14" s="12"/>
      <c r="M14" s="12"/>
      <c r="N14" s="12"/>
    </row>
    <row r="15" spans="1:14" s="4" customFormat="1" x14ac:dyDescent="0.25">
      <c r="A15" s="21" t="s">
        <v>32</v>
      </c>
      <c r="B15" t="s">
        <v>36</v>
      </c>
      <c r="C15" s="18">
        <v>566</v>
      </c>
      <c r="D15" s="14">
        <v>1</v>
      </c>
      <c r="E15" s="14"/>
      <c r="F15" s="41">
        <v>1333</v>
      </c>
      <c r="G15" s="26" t="s">
        <v>20</v>
      </c>
      <c r="H15" s="32">
        <v>650</v>
      </c>
      <c r="I15" s="22"/>
    </row>
    <row r="16" spans="1:14" s="4" customFormat="1" x14ac:dyDescent="0.25">
      <c r="A16" s="23" t="s">
        <v>32</v>
      </c>
      <c r="B16" t="s">
        <v>36</v>
      </c>
      <c r="C16" s="24">
        <v>566</v>
      </c>
      <c r="D16" s="25">
        <v>1</v>
      </c>
      <c r="E16" s="25"/>
      <c r="F16" s="42">
        <v>1333</v>
      </c>
      <c r="G16" s="26" t="s">
        <v>22</v>
      </c>
      <c r="H16" s="32">
        <v>532</v>
      </c>
      <c r="I16" s="22"/>
    </row>
    <row r="17" spans="1:14" s="4" customFormat="1" x14ac:dyDescent="0.25">
      <c r="A17" s="23" t="s">
        <v>32</v>
      </c>
      <c r="B17" t="s">
        <v>36</v>
      </c>
      <c r="C17" s="24">
        <v>566</v>
      </c>
      <c r="D17" s="25">
        <v>1</v>
      </c>
      <c r="E17" s="25"/>
      <c r="F17" s="42">
        <v>1333</v>
      </c>
      <c r="G17" s="26" t="s">
        <v>21</v>
      </c>
      <c r="H17" s="32">
        <v>470</v>
      </c>
      <c r="I17" s="22"/>
    </row>
    <row r="18" spans="1:14" s="4" customFormat="1" x14ac:dyDescent="0.25">
      <c r="A18" s="23" t="s">
        <v>32</v>
      </c>
      <c r="B18" t="s">
        <v>36</v>
      </c>
      <c r="C18" s="24">
        <v>566</v>
      </c>
      <c r="D18" s="25">
        <v>1</v>
      </c>
      <c r="E18" s="25"/>
      <c r="F18" s="42">
        <v>1333</v>
      </c>
      <c r="G18" s="26" t="s">
        <v>16</v>
      </c>
      <c r="H18" s="32">
        <v>124</v>
      </c>
      <c r="I18" s="22"/>
      <c r="J18" s="22"/>
      <c r="K18" s="12"/>
      <c r="L18" s="12"/>
      <c r="M18" s="12"/>
      <c r="N18" s="12"/>
    </row>
    <row r="19" spans="1:14" s="4" customFormat="1" x14ac:dyDescent="0.25">
      <c r="A19" s="23" t="s">
        <v>32</v>
      </c>
      <c r="B19" t="s">
        <v>36</v>
      </c>
      <c r="C19" s="24">
        <v>566</v>
      </c>
      <c r="D19" s="25">
        <v>1</v>
      </c>
      <c r="E19" s="25"/>
      <c r="F19" s="42">
        <v>1333</v>
      </c>
      <c r="G19" s="26" t="s">
        <v>18</v>
      </c>
      <c r="H19" s="33">
        <v>1.0760000000000001</v>
      </c>
      <c r="I19" s="22"/>
      <c r="J19" s="22"/>
      <c r="K19" s="12"/>
      <c r="L19" s="12"/>
      <c r="M19" s="12"/>
      <c r="N19" s="12"/>
    </row>
    <row r="20" spans="1:14" s="4" customFormat="1" x14ac:dyDescent="0.25">
      <c r="A20" s="23" t="s">
        <v>32</v>
      </c>
      <c r="B20" t="s">
        <v>36</v>
      </c>
      <c r="C20" s="24">
        <v>566</v>
      </c>
      <c r="D20" s="25">
        <v>1</v>
      </c>
      <c r="E20" s="25"/>
      <c r="F20" s="42">
        <v>1333</v>
      </c>
      <c r="G20" s="26" t="s">
        <v>19</v>
      </c>
      <c r="H20" s="34">
        <v>3.9E-2</v>
      </c>
      <c r="I20" s="22"/>
      <c r="J20" s="22"/>
      <c r="K20" s="12"/>
      <c r="L20" s="12"/>
      <c r="M20" s="12"/>
      <c r="N20" s="12"/>
    </row>
    <row r="21" spans="1:14" s="4" customFormat="1" ht="12.75" x14ac:dyDescent="0.2">
      <c r="A21" s="5"/>
      <c r="B21" s="5"/>
      <c r="C21" s="18"/>
      <c r="D21" s="14"/>
      <c r="E21" s="14"/>
      <c r="F21" s="31"/>
      <c r="G21" s="27"/>
      <c r="H21" s="27"/>
      <c r="I21" s="12"/>
      <c r="J21" s="12"/>
      <c r="K21" s="12"/>
      <c r="L21" s="12"/>
      <c r="M21" s="12"/>
      <c r="N21" s="12"/>
    </row>
    <row r="22" spans="1:14" s="4" customFormat="1" x14ac:dyDescent="0.25">
      <c r="A22" s="11" t="s">
        <v>33</v>
      </c>
      <c r="B22" t="s">
        <v>36</v>
      </c>
      <c r="C22" s="18">
        <v>566</v>
      </c>
      <c r="D22" s="14">
        <v>1</v>
      </c>
      <c r="E22" s="14"/>
      <c r="F22" s="43">
        <v>566</v>
      </c>
      <c r="G22" s="12"/>
      <c r="H22" s="13"/>
      <c r="I22" s="12" t="s">
        <v>15</v>
      </c>
      <c r="J22" s="12"/>
      <c r="K22" s="12"/>
      <c r="L22" s="12"/>
      <c r="M22" s="12"/>
      <c r="N22" s="12"/>
    </row>
    <row r="23" spans="1:14" s="4" customFormat="1" ht="12.75" x14ac:dyDescent="0.25">
      <c r="A23" s="12"/>
      <c r="B23" s="12"/>
      <c r="C23" s="14"/>
      <c r="D23" s="14"/>
      <c r="E23" s="14"/>
      <c r="F23" s="14"/>
      <c r="G23" s="12"/>
      <c r="H23" s="13"/>
      <c r="I23" s="12"/>
      <c r="J23" s="12"/>
      <c r="K23" s="12"/>
      <c r="L23" s="12"/>
      <c r="M23" s="12"/>
      <c r="N23" s="12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2016-05-31T16:59:06Z</dcterms:modified>
</cp:coreProperties>
</file>