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127"/>
  <workbookPr autoCompressPictures="0"/>
  <bookViews>
    <workbookView xWindow="41380" yWindow="4900" windowWidth="19940" windowHeight="1004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Asset_Cal_Info!$A$1:$H$19</definedName>
    <definedName name="_xlnm._FilterDatabase">Asset_Cal_Info!$A$1:$H$19</definedName>
    <definedName name="_FilterDatabase_0">Moorings!#REF!</definedName>
    <definedName name="_FilterDatabase_0_0">Moorings!$B$1:$K$99</definedName>
    <definedName name="_FilterDatabase_0_0_0">Moorings!#REF!</definedName>
    <definedName name="_FilterDatabase_0_0_0_0">Moorings!$B$1:$K$99</definedName>
    <definedName name="_FilterDatabase_0_0_0_0_0">Asset_Cal_Info!$A$1:$H$1</definedName>
    <definedName name="_FilterDatabase_0_0_0_0_0_0">Asset_Cal_Info!$A$1:$H$386</definedName>
    <definedName name="_FilterDatabase_0_0_0_0_0_0_0">Asset_Cal_Info!$A$1:$H$1</definedName>
    <definedName name="_FilterDatabase_0_0_0_0_0_0_0_0">Asset_Cal_Info!$A$1:$H$386</definedName>
    <definedName name="_FilterDatabase_0_0_0_0_1">Asset_Cal_Info!$A$1:$H$386</definedName>
    <definedName name="_FilterDatabase_0_0_0_1">Asset_Cal_Info!$A$1:$H$1</definedName>
    <definedName name="_FilterDatabase_0_0_1">Asset_Cal_Info!$A$1:$H$386</definedName>
    <definedName name="_FilterDatabase_0_1">Asset_Cal_Info!$A$1:$H$1</definedName>
    <definedName name="_FilterDatabase_1">Asset_Cal_Info!$A$1:$H$19</definedName>
    <definedName name="_FilterDatabase_1_1">Asset_Cal_Info!$A$1:$H$1</definedName>
    <definedName name="_FilterDatabase_1_1_1">Moorings!$B$1:$K$99</definedName>
    <definedName name="_FilterDatabase_2">Asset_Cal_Info!$A$1:$H$386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<sst xmlns="http://schemas.openxmlformats.org/spreadsheetml/2006/main" count="83" uniqueCount="47">
  <si>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</si>
  <si>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</si>
  <si>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</si>
  <si>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</si>
  <si>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</si>
  <si>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</si>
  <si>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</si>
  <si>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</si>
  <si>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</si>
  <si>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</si>
  <si>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</si>
  <si>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</si>
  <si>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</si>
  <si>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</si>
  <si>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</si>
  <si>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</si>
  <si>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</si>
  <si>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</si>
  <si>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 xml:space="preserve">Constant.  Per Chris Wingard: For all ADCPT and ADCPS instruments use a value of 0.45 dB/count. For ADCPA, use a value of 0.61 dB/count.  </t>
  </si>
  <si>
    <t xml:space="preserve">Constant.   </t>
  </si>
  <si>
    <t>CC_scattering_angle</t>
  </si>
  <si>
    <t>CC_measurement_wavelength</t>
  </si>
  <si>
    <t>CC_angular_resolution</t>
  </si>
  <si>
    <t>CC_depolarization_ratio</t>
  </si>
  <si>
    <t>Mooring Serial Number</t>
  </si>
  <si>
    <t>No calibration coefficient</t>
  </si>
  <si>
    <r>
      <t>CP05MOAS-GL</t>
    </r>
    <r>
      <rPr>
        <sz val="12"/>
        <color rgb="FF0000FF"/>
        <rFont val="Arial"/>
        <family val="2"/>
      </rPr>
      <t>335</t>
    </r>
  </si>
  <si>
    <t>39° 50' N</t>
  </si>
  <si>
    <t>70° 42.5' W</t>
  </si>
  <si>
    <t>CP05MOAS-GL335-01-ADCPAM000</t>
  </si>
  <si>
    <t>CP05MOAS-GL335-02-FLORTM000</t>
  </si>
  <si>
    <t>CP05MOAS-GL335-03-CTDGVM000</t>
  </si>
  <si>
    <t>CP05MOAS-GL335-04-DOSTAM000</t>
  </si>
  <si>
    <t>CP05MOAS-GL335-05-PARADM000</t>
  </si>
  <si>
    <t>CP05MOAS-GL335-00-ENG000000</t>
  </si>
  <si>
    <t>Mooring OOIBARCODE</t>
  </si>
  <si>
    <t>A01774</t>
  </si>
  <si>
    <t>Sensor OOIBARCODE</t>
  </si>
  <si>
    <t>N00728</t>
  </si>
  <si>
    <t>N00729</t>
  </si>
  <si>
    <t>N00730</t>
  </si>
  <si>
    <t>N00731</t>
  </si>
  <si>
    <t>N00732</t>
  </si>
  <si>
    <t>CC_bsipar_par_scaling</t>
  </si>
  <si>
    <t>OL000347</t>
  </si>
  <si>
    <t>AR-04</t>
  </si>
  <si>
    <t>FZ-1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</si>
</sst>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2"/>
      <color rgb="FF0000FF"/>
      <name val="Arial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  <scheme val="minor"/>
    </font>
    <font>
      <sz val="9"/>
      <color rgb="FF484848"/>
      <name val="Verdan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2">
    <xf numFmtId="0" fontId="0" fillId="0" borderId="0"/>
    <xf numFmtId="0" fontId="4" fillId="0" borderId="0"/>
    <xf numFmtId="0" fontId="7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6" fillId="0" borderId="2" xfId="1" applyNumberFormat="1" applyFont="1" applyFill="1" applyBorder="1" applyAlignment="1">
      <alignment horizontal="center" vertical="center"/>
    </xf>
    <xf numFmtId="20" fontId="6" fillId="0" borderId="2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0" applyFont="1" applyFill="1"/>
    <xf numFmtId="0" fontId="8" fillId="0" borderId="0" xfId="2" applyFont="1"/>
    <xf numFmtId="0" fontId="8" fillId="0" borderId="0" xfId="0" applyFont="1"/>
    <xf numFmtId="0" fontId="8" fillId="0" borderId="0" xfId="2" applyFont="1" applyFill="1"/>
    <xf numFmtId="0" fontId="8" fillId="3" borderId="0" xfId="0" applyFont="1" applyFill="1" applyAlignment="1">
      <alignment horizontal="left" wrapText="1"/>
    </xf>
    <xf numFmtId="0" fontId="8" fillId="0" borderId="0" xfId="0" applyFont="1" applyFill="1" applyAlignment="1">
      <alignment horizontal="left" wrapText="1"/>
    </xf>
    <xf numFmtId="0" fontId="8" fillId="3" borderId="0" xfId="2" applyFont="1" applyFill="1" applyAlignment="1">
      <alignment horizontal="left"/>
    </xf>
    <xf numFmtId="0" fontId="11" fillId="0" borderId="2" xfId="1" applyNumberFormat="1" applyFont="1" applyFill="1" applyBorder="1" applyAlignment="1">
      <alignment horizontal="center" vertical="center"/>
    </xf>
    <xf numFmtId="0" fontId="8" fillId="0" borderId="0" xfId="2" applyFont="1" applyFill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2" xfId="1" applyNumberFormat="1" applyFont="1" applyFill="1" applyBorder="1" applyAlignment="1">
      <alignment horizontal="left" vertical="center"/>
    </xf>
    <xf numFmtId="0" fontId="12" fillId="0" borderId="0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4" fillId="0" borderId="0" xfId="0" applyFont="1"/>
    <xf numFmtId="14" fontId="15" fillId="0" borderId="0" xfId="21" applyNumberFormat="1" applyFont="1" applyFill="1" applyBorder="1" applyAlignment="1">
      <alignment horizontal="center" vertical="center"/>
    </xf>
    <xf numFmtId="14" fontId="15" fillId="0" borderId="0" xfId="21" applyNumberFormat="1" applyFont="1" applyFill="1" applyBorder="1" applyAlignment="1">
      <alignment horizontal="center" vertical="center"/>
    </xf>
  </cellXfs>
  <cellStyles count="22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  <cellStyle name="Normal 15" xfId="1"/>
    <cellStyle name="Normal 2" xfId="2"/>
    <cellStyle name="Normal 3" xfId="2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selection activeCell="E13" sqref="E13"/>
    </sheetView>
  </sheetViews>
  <sheetFormatPr baseColWidth="10" defaultColWidth="8.83203125" defaultRowHeight="14" x14ac:dyDescent="0"/>
  <cols>
    <col min="1" max="1" width="12.6640625" customWidth="1"/>
    <col min="2" max="2" width="23.33203125" customWidth="1"/>
    <col min="4" max="4" width="14.5" customWidth="1"/>
    <col min="5" max="7" width="17.6640625" customWidth="1"/>
    <col min="8" max="9" width="19.83203125" customWidth="1"/>
    <col min="10" max="11" width="9.6640625" customWidth="1"/>
    <col min="12" max="12" width="18" customWidth="1"/>
  </cols>
  <sheetData>
    <row r="1" spans="1:14" ht="28">
      <c r="A1" s="24" t="s">
        <v>35</v>
      </c>
      <c r="B1" s="24" t="s">
        <v>0</v>
      </c>
      <c r="C1" s="24" t="s">
        <v>1</v>
      </c>
      <c r="D1" s="24" t="s">
        <v>13</v>
      </c>
      <c r="E1" s="24" t="s">
        <v>2</v>
      </c>
      <c r="F1" s="24" t="s">
        <v>3</v>
      </c>
      <c r="G1" s="24" t="s">
        <v>4</v>
      </c>
      <c r="H1" s="24" t="s">
        <v>5</v>
      </c>
      <c r="I1" s="24" t="s">
        <v>6</v>
      </c>
      <c r="J1" s="24" t="s">
        <v>7</v>
      </c>
      <c r="K1" s="24" t="s">
        <v>8</v>
      </c>
      <c r="L1" s="24" t="s">
        <v>9</v>
      </c>
    </row>
    <row r="2" spans="1:14" s="4" customFormat="1" ht="15">
      <c r="A2" t="s">
        <v>36</v>
      </c>
      <c r="B2" s="5" t="s">
        <v>26</v>
      </c>
      <c r="C2" s="5">
        <v>335</v>
      </c>
      <c r="D2" s="18">
        <v>4</v>
      </c>
      <c r="E2" s="27">
        <v>42517</v>
      </c>
      <c r="F2" s="6">
        <v>6.25E-2</v>
      </c>
      <c r="G2" s="28">
        <v>42548</v>
      </c>
      <c r="H2" s="20" t="s">
        <v>27</v>
      </c>
      <c r="I2" s="21" t="s">
        <v>28</v>
      </c>
      <c r="J2" s="21">
        <v>200</v>
      </c>
      <c r="K2" s="5" t="s">
        <v>45</v>
      </c>
      <c r="L2" s="22" t="s">
        <v>46</v>
      </c>
      <c r="M2" s="23">
        <f>((LEFT(H2,(FIND("°",H2,1)-1)))+(MID(H2,(FIND("°",H2,1)+1),(FIND("'",H2,1))-(FIND("°",H2,1)+1))/60))*(IF(RIGHT(H2,1)="N",1,-1))</f>
        <v>39.833333333333336</v>
      </c>
      <c r="N2" s="23">
        <f>((LEFT(I2,(FIND("°",I2,1)-1)))+(MID(I2,(FIND("°",I2,1)+1),(FIND("'",I2,1))-(FIND("°",I2,1)+1))/60))*(IF(RIGHT(I2,1)="E",1,-1))</f>
        <v>-70.708333333333329</v>
      </c>
    </row>
    <row r="3" spans="1:14">
      <c r="E3" s="1"/>
      <c r="F3" s="1"/>
    </row>
    <row r="4" spans="1:14">
      <c r="E4" s="1"/>
      <c r="F4" s="1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zoomScale="80" zoomScaleNormal="80" zoomScalePageLayoutView="80" workbookViewId="0">
      <selection activeCell="H22" sqref="H22"/>
    </sheetView>
  </sheetViews>
  <sheetFormatPr baseColWidth="10" defaultColWidth="8.83203125" defaultRowHeight="14" x14ac:dyDescent="0"/>
  <cols>
    <col min="1" max="1" width="30.5" customWidth="1"/>
    <col min="2" max="2" width="11.5" customWidth="1"/>
    <col min="3" max="3" width="14.83203125" customWidth="1"/>
    <col min="4" max="4" width="11.6640625" customWidth="1"/>
    <col min="5" max="5" width="12.83203125" customWidth="1"/>
    <col min="6" max="6" width="13.6640625" customWidth="1"/>
    <col min="7" max="7" width="29.5" customWidth="1"/>
    <col min="8" max="8" width="28.83203125" bestFit="1" customWidth="1"/>
    <col min="9" max="9" width="11.5" bestFit="1" customWidth="1"/>
  </cols>
  <sheetData>
    <row r="1" spans="1:19" ht="28">
      <c r="A1" s="25" t="s">
        <v>0</v>
      </c>
      <c r="B1" s="25" t="s">
        <v>35</v>
      </c>
      <c r="C1" s="25" t="s">
        <v>24</v>
      </c>
      <c r="D1" s="25" t="s">
        <v>13</v>
      </c>
      <c r="E1" s="25" t="s">
        <v>37</v>
      </c>
      <c r="F1" s="25" t="s">
        <v>10</v>
      </c>
      <c r="G1" s="25" t="s">
        <v>11</v>
      </c>
      <c r="H1" s="25" t="s">
        <v>12</v>
      </c>
    </row>
    <row r="2" spans="1:19">
      <c r="A2" s="7" t="s">
        <v>29</v>
      </c>
      <c r="B2" t="s">
        <v>36</v>
      </c>
      <c r="C2" s="10">
        <v>335</v>
      </c>
      <c r="D2" s="10">
        <v>4</v>
      </c>
      <c r="E2" t="s">
        <v>38</v>
      </c>
      <c r="F2" s="19">
        <v>643111</v>
      </c>
      <c r="G2" s="11" t="s">
        <v>14</v>
      </c>
      <c r="H2" s="15">
        <v>0.61</v>
      </c>
      <c r="I2" s="11" t="s">
        <v>18</v>
      </c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1:19">
      <c r="A3" s="3" t="s">
        <v>29</v>
      </c>
      <c r="B3" t="s">
        <v>36</v>
      </c>
      <c r="C3" s="10">
        <v>335</v>
      </c>
      <c r="D3" s="10">
        <v>4</v>
      </c>
      <c r="E3" t="s">
        <v>38</v>
      </c>
      <c r="F3" s="19">
        <v>643111</v>
      </c>
      <c r="G3" s="11" t="s">
        <v>15</v>
      </c>
      <c r="H3" s="15">
        <v>0.61</v>
      </c>
      <c r="I3" s="11" t="s">
        <v>18</v>
      </c>
      <c r="J3" s="13"/>
      <c r="K3" s="13"/>
      <c r="L3" s="13"/>
      <c r="M3" s="13"/>
      <c r="N3" s="13"/>
      <c r="O3" s="13"/>
      <c r="P3" s="13"/>
      <c r="Q3" s="13"/>
      <c r="R3" s="13"/>
      <c r="S3" s="13"/>
    </row>
    <row r="4" spans="1:19">
      <c r="A4" s="3" t="s">
        <v>29</v>
      </c>
      <c r="B4" t="s">
        <v>36</v>
      </c>
      <c r="C4" s="10">
        <v>335</v>
      </c>
      <c r="D4" s="10">
        <v>4</v>
      </c>
      <c r="E4" t="s">
        <v>38</v>
      </c>
      <c r="F4" s="19">
        <v>643111</v>
      </c>
      <c r="G4" s="11" t="s">
        <v>16</v>
      </c>
      <c r="H4" s="15">
        <v>0.61</v>
      </c>
      <c r="I4" s="11" t="s">
        <v>18</v>
      </c>
      <c r="J4" s="13"/>
      <c r="K4" s="13"/>
      <c r="L4" s="13"/>
      <c r="M4" s="13"/>
      <c r="N4" s="13"/>
      <c r="O4" s="13"/>
      <c r="P4" s="13"/>
      <c r="Q4" s="13"/>
      <c r="R4" s="13"/>
      <c r="S4" s="13"/>
    </row>
    <row r="5" spans="1:19">
      <c r="A5" s="3" t="s">
        <v>29</v>
      </c>
      <c r="B5" t="s">
        <v>36</v>
      </c>
      <c r="C5" s="10">
        <v>335</v>
      </c>
      <c r="D5" s="10">
        <v>4</v>
      </c>
      <c r="E5" t="s">
        <v>38</v>
      </c>
      <c r="F5" s="19">
        <v>643111</v>
      </c>
      <c r="G5" s="11" t="s">
        <v>17</v>
      </c>
      <c r="H5" s="15">
        <v>0.61</v>
      </c>
      <c r="I5" s="11" t="s">
        <v>18</v>
      </c>
      <c r="J5" s="13"/>
      <c r="K5" s="13"/>
      <c r="L5" s="13"/>
      <c r="M5" s="13"/>
      <c r="N5" s="13"/>
      <c r="O5" s="13"/>
      <c r="P5" s="13"/>
      <c r="Q5" s="13"/>
      <c r="R5" s="13"/>
      <c r="S5" s="13"/>
    </row>
    <row r="6" spans="1:19">
      <c r="A6" s="3"/>
      <c r="B6" s="3"/>
      <c r="C6" s="10"/>
      <c r="D6" s="10"/>
      <c r="E6" s="10"/>
      <c r="F6" s="19"/>
      <c r="G6" s="11"/>
      <c r="H6" s="16"/>
      <c r="I6" s="11"/>
      <c r="J6" s="13"/>
      <c r="K6" s="13"/>
      <c r="L6" s="13"/>
      <c r="M6" s="13"/>
      <c r="N6" s="13"/>
      <c r="O6" s="13"/>
      <c r="P6" s="13"/>
      <c r="Q6" s="13"/>
      <c r="R6" s="13"/>
      <c r="S6" s="13"/>
    </row>
    <row r="7" spans="1:19" s="2" customFormat="1">
      <c r="A7" s="7" t="s">
        <v>30</v>
      </c>
      <c r="B7" t="s">
        <v>36</v>
      </c>
      <c r="C7" s="10">
        <v>335</v>
      </c>
      <c r="D7" s="10">
        <v>4</v>
      </c>
      <c r="E7" t="s">
        <v>39</v>
      </c>
      <c r="F7" s="19">
        <v>2809</v>
      </c>
      <c r="G7" s="12" t="s">
        <v>20</v>
      </c>
      <c r="H7" s="17">
        <v>124</v>
      </c>
      <c r="I7" s="8" t="s">
        <v>19</v>
      </c>
      <c r="J7" s="8"/>
      <c r="K7" s="8"/>
      <c r="L7" s="8"/>
      <c r="M7" s="8"/>
      <c r="N7" s="8"/>
    </row>
    <row r="8" spans="1:19" s="2" customFormat="1">
      <c r="A8" s="3" t="s">
        <v>30</v>
      </c>
      <c r="B8" t="s">
        <v>36</v>
      </c>
      <c r="C8" s="10">
        <v>335</v>
      </c>
      <c r="D8" s="10">
        <v>4</v>
      </c>
      <c r="E8" t="s">
        <v>39</v>
      </c>
      <c r="F8" s="19">
        <v>2809</v>
      </c>
      <c r="G8" s="12" t="s">
        <v>21</v>
      </c>
      <c r="H8" s="17">
        <v>700</v>
      </c>
      <c r="I8" s="8" t="s">
        <v>19</v>
      </c>
      <c r="J8" s="8"/>
      <c r="K8" s="8"/>
      <c r="L8" s="8"/>
      <c r="M8" s="8"/>
      <c r="N8" s="8"/>
    </row>
    <row r="9" spans="1:19" s="2" customFormat="1">
      <c r="A9" s="3" t="s">
        <v>30</v>
      </c>
      <c r="B9" t="s">
        <v>36</v>
      </c>
      <c r="C9" s="10">
        <v>335</v>
      </c>
      <c r="D9" s="10">
        <v>4</v>
      </c>
      <c r="E9" t="s">
        <v>39</v>
      </c>
      <c r="F9" s="19">
        <v>2809</v>
      </c>
      <c r="G9" s="12" t="s">
        <v>22</v>
      </c>
      <c r="H9" s="17">
        <v>1.0760000000000001</v>
      </c>
      <c r="I9" s="8" t="s">
        <v>19</v>
      </c>
      <c r="J9" s="8"/>
      <c r="K9" s="8"/>
      <c r="L9" s="8"/>
      <c r="M9" s="8"/>
      <c r="N9" s="8"/>
    </row>
    <row r="10" spans="1:19" s="2" customFormat="1">
      <c r="A10" s="3" t="s">
        <v>30</v>
      </c>
      <c r="B10" t="s">
        <v>36</v>
      </c>
      <c r="C10" s="10">
        <v>335</v>
      </c>
      <c r="D10" s="10">
        <v>4</v>
      </c>
      <c r="E10" t="s">
        <v>39</v>
      </c>
      <c r="F10" s="19">
        <v>2809</v>
      </c>
      <c r="G10" s="12" t="s">
        <v>23</v>
      </c>
      <c r="H10" s="17">
        <v>3.9E-2</v>
      </c>
      <c r="I10" s="8" t="s">
        <v>19</v>
      </c>
      <c r="J10" s="8"/>
      <c r="K10" s="8"/>
      <c r="L10" s="8"/>
      <c r="M10" s="8"/>
      <c r="N10" s="8"/>
    </row>
    <row r="11" spans="1:19" s="2" customFormat="1">
      <c r="A11" s="3"/>
      <c r="B11" s="3"/>
      <c r="C11" s="10"/>
      <c r="D11" s="10"/>
      <c r="E11" s="10"/>
      <c r="F11" s="19"/>
      <c r="G11" s="12"/>
      <c r="H11" s="14"/>
      <c r="I11" s="8"/>
      <c r="J11" s="8"/>
      <c r="K11" s="8"/>
      <c r="L11" s="8"/>
      <c r="M11" s="8"/>
      <c r="N11" s="8"/>
    </row>
    <row r="12" spans="1:19" s="2" customFormat="1">
      <c r="A12" s="7" t="s">
        <v>31</v>
      </c>
      <c r="B12" t="s">
        <v>36</v>
      </c>
      <c r="C12" s="10">
        <v>335</v>
      </c>
      <c r="D12" s="10">
        <v>4</v>
      </c>
      <c r="E12" t="s">
        <v>40</v>
      </c>
      <c r="F12" s="19">
        <v>9029</v>
      </c>
      <c r="G12" s="8"/>
      <c r="H12" s="9"/>
      <c r="I12" s="8" t="s">
        <v>25</v>
      </c>
      <c r="J12" s="8"/>
      <c r="K12" s="8"/>
      <c r="L12" s="8"/>
      <c r="M12" s="8"/>
      <c r="N12" s="8"/>
    </row>
    <row r="13" spans="1:19" s="2" customFormat="1">
      <c r="A13" s="7"/>
      <c r="B13" s="7"/>
      <c r="C13" s="10"/>
      <c r="D13" s="10"/>
      <c r="E13" s="10"/>
      <c r="F13" s="19"/>
      <c r="G13" s="8"/>
      <c r="H13" s="9"/>
      <c r="I13" s="8"/>
      <c r="J13" s="8"/>
      <c r="K13" s="8"/>
      <c r="L13" s="8"/>
      <c r="M13" s="8"/>
      <c r="N13" s="8"/>
    </row>
    <row r="14" spans="1:19" s="2" customFormat="1">
      <c r="A14" s="7" t="s">
        <v>32</v>
      </c>
      <c r="B14" t="s">
        <v>36</v>
      </c>
      <c r="C14" s="10">
        <v>335</v>
      </c>
      <c r="D14" s="10">
        <v>4</v>
      </c>
      <c r="E14" t="s">
        <v>41</v>
      </c>
      <c r="F14" s="19">
        <v>105</v>
      </c>
      <c r="G14" s="8"/>
      <c r="H14" s="9"/>
      <c r="I14" s="8" t="s">
        <v>25</v>
      </c>
      <c r="J14" s="8"/>
      <c r="K14" s="8"/>
      <c r="L14" s="8"/>
      <c r="M14" s="8"/>
      <c r="N14" s="8"/>
    </row>
    <row r="15" spans="1:19" s="2" customFormat="1">
      <c r="A15" s="7"/>
      <c r="B15" s="7"/>
      <c r="C15" s="10"/>
      <c r="D15" s="10"/>
      <c r="E15" s="10"/>
      <c r="F15" s="19"/>
      <c r="G15" s="8"/>
      <c r="H15" s="9"/>
      <c r="I15" s="8"/>
      <c r="J15" s="8"/>
      <c r="K15" s="8"/>
      <c r="L15" s="8"/>
      <c r="M15" s="8"/>
      <c r="N15" s="8"/>
    </row>
    <row r="16" spans="1:19" s="2" customFormat="1">
      <c r="A16" s="7" t="s">
        <v>33</v>
      </c>
      <c r="B16" t="s">
        <v>36</v>
      </c>
      <c r="C16" s="10">
        <v>335</v>
      </c>
      <c r="D16" s="10">
        <v>4</v>
      </c>
      <c r="E16" t="s">
        <v>42</v>
      </c>
      <c r="F16" s="19">
        <v>50151</v>
      </c>
      <c r="G16" s="26" t="s">
        <v>43</v>
      </c>
      <c r="H16" s="9">
        <v>1</v>
      </c>
      <c r="I16" s="8" t="s">
        <v>25</v>
      </c>
      <c r="J16" s="8"/>
      <c r="K16" s="8"/>
      <c r="L16" s="8"/>
      <c r="M16" s="8"/>
      <c r="N16" s="8"/>
    </row>
    <row r="17" spans="1:14" s="2" customFormat="1">
      <c r="A17" s="7"/>
      <c r="B17" s="7"/>
      <c r="C17" s="10"/>
      <c r="D17" s="10"/>
      <c r="E17" s="10"/>
      <c r="F17" s="19"/>
      <c r="G17" s="8"/>
      <c r="H17" s="9"/>
      <c r="I17" s="8"/>
      <c r="J17" s="8"/>
      <c r="K17" s="8"/>
      <c r="L17" s="8"/>
      <c r="M17" s="8"/>
      <c r="N17" s="8"/>
    </row>
    <row r="18" spans="1:14" s="2" customFormat="1">
      <c r="A18" s="7" t="s">
        <v>34</v>
      </c>
      <c r="B18" t="s">
        <v>36</v>
      </c>
      <c r="C18" s="10">
        <v>335</v>
      </c>
      <c r="D18" s="10">
        <v>4</v>
      </c>
      <c r="E18" t="s">
        <v>44</v>
      </c>
      <c r="F18" s="10">
        <v>335</v>
      </c>
      <c r="G18" s="8"/>
      <c r="H18" s="9"/>
      <c r="I18" s="8" t="s">
        <v>25</v>
      </c>
      <c r="J18" s="8"/>
      <c r="K18" s="8"/>
      <c r="L18" s="8"/>
      <c r="M18" s="8"/>
      <c r="N18" s="8"/>
    </row>
    <row r="19" spans="1:14" s="2" customFormat="1">
      <c r="A19" s="8"/>
      <c r="B19" s="8"/>
      <c r="C19" s="10"/>
      <c r="D19" s="10"/>
      <c r="E19" s="10"/>
      <c r="F19" s="10"/>
      <c r="G19" s="8"/>
      <c r="H19" s="9"/>
      <c r="I19" s="8"/>
      <c r="J19" s="8"/>
      <c r="K19" s="8"/>
      <c r="L19" s="8"/>
      <c r="M19" s="8"/>
      <c r="N19" s="8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Lori Garzio</cp:lastModifiedBy>
  <cp:revision>0</cp:revision>
  <dcterms:created xsi:type="dcterms:W3CDTF">2015-04-09T19:32:17Z</dcterms:created>
  <dcterms:modified xsi:type="dcterms:W3CDTF">2016-07-06T21:18:29Z</dcterms:modified>
</cp:coreProperties>
</file>