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P02HYPM\"/>
    </mc:Choice>
  </mc:AlternateContent>
  <bookViews>
    <workbookView xWindow="6456" yWindow="5940" windowWidth="29604" windowHeight="14424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" i="2" l="1"/>
  <c r="N2" i="2"/>
</calcChain>
</file>

<file path=xl/sharedStrings.xml><?xml version="1.0" encoding="utf-8"?>
<sst xmlns="http://schemas.openxmlformats.org/spreadsheetml/2006/main" count="222" uniqueCount="79">
  <si>
    <t>Ref Des</t>
  </si>
  <si>
    <t>Mooring Serial Number</t>
  </si>
  <si>
    <t>Sensor Serial Number</t>
  </si>
  <si>
    <t>Calibration Cofficient Name</t>
  </si>
  <si>
    <t>Calibration Cofficient Value</t>
  </si>
  <si>
    <t>GP02HYPM-WFP02-01-FLORDL000</t>
  </si>
  <si>
    <t>GP02HYPM-WFP02-03-DOSTAL000</t>
  </si>
  <si>
    <t>GP02HYPM-WFP02-04-CTDPFL000</t>
  </si>
  <si>
    <t>GP02HYPM-WFP02-05-VEL3DL000</t>
  </si>
  <si>
    <t>GP02HYPM-WFP03-01-FLORDL000</t>
  </si>
  <si>
    <t>GP02HYPM-WFP03-03-DOSTAL000</t>
  </si>
  <si>
    <t>GP02HYPM-WFP03-04-CTDPFL000</t>
  </si>
  <si>
    <t>GP02HYPM-WFP03-05-VEL3DL000</t>
  </si>
  <si>
    <t>GP02HYPM-00001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</si>
  <si>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</si>
  <si>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</si>
  <si>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</si>
  <si>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</si>
  <si>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</si>
  <si>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</si>
  <si>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</si>
  <si>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</si>
  <si>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</si>
  <si>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</si>
  <si>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</si>
  <si>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</si>
  <si>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</si>
  <si>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</si>
  <si>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</si>
  <si>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</si>
  <si>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</si>
  <si>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</si>
  <si>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</si>
  <si>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Requires PD1960/1962 (tempwat/pracsal) from nearby CTD (GP02HYPM-WFP03-04-CTDPFL000?)</t>
  </si>
  <si>
    <t>Requires PD1960/1962 (tempwat/pracsal) from nearby CTD (GP02HYPM-WFP02-04-CTDPFL000?)</t>
  </si>
  <si>
    <t>Deployment Number</t>
  </si>
  <si>
    <t>CC_scattering_angle</t>
  </si>
  <si>
    <t>CC_measurement_wavelength</t>
  </si>
  <si>
    <t>CC_angular_resolution</t>
  </si>
  <si>
    <t>CC_depolarization_ratio</t>
  </si>
  <si>
    <t>144° 47.88' W</t>
  </si>
  <si>
    <t>50° 04.24' N</t>
  </si>
  <si>
    <t>GP02HYPM</t>
  </si>
  <si>
    <t>Default per &lt;flo_scat_seawater(degC, psu, theta=117.0, wlngth=700.0, delta=0.039)&gt;</t>
  </si>
  <si>
    <t>Default per &lt;flo_bback_total(beta, degC=20.0, psu=32.0, theta=117.0, wlngth=700.0, xfactor=1.08)&gt;</t>
  </si>
  <si>
    <t>Lat</t>
  </si>
  <si>
    <t>Lon</t>
  </si>
  <si>
    <t>Data Start</t>
  </si>
  <si>
    <t>Data End</t>
  </si>
  <si>
    <t>GP02HYPM-MPM01-02-ZPLSGA009 will be added in later deployments</t>
  </si>
  <si>
    <t>GP02HYPM-MPM01-02-ZPLSGA010 will be added in later deployments</t>
  </si>
  <si>
    <r>
      <t>GP02HYPM-WFP02-00-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</si>
  <si>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r>
      <t>GP02HYPM-WFP03-00-</t>
    </r>
    <r>
      <rPr>
        <sz val="10"/>
        <color rgb="FFFF0000"/>
        <rFont val="Calibri"/>
        <family val="2"/>
        <scheme val="minor"/>
      </rPr>
      <t>WFPENG</t>
    </r>
    <r>
      <rPr>
        <sz val="10"/>
        <color theme="1"/>
        <rFont val="Calibri"/>
        <family val="2"/>
        <scheme val="minor"/>
      </rPr>
      <t>000</t>
    </r>
  </si>
  <si>
    <r>
      <t>GP02HYPM-GP</t>
    </r>
    <r>
      <rPr>
        <sz val="10"/>
        <color rgb="FFFF0000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01-00-</t>
    </r>
    <r>
      <rPr>
        <sz val="10"/>
        <color rgb="FFFF0000"/>
        <rFont val="Calibri"/>
        <family val="2"/>
        <scheme val="minor"/>
      </rPr>
      <t>SIOENG</t>
    </r>
    <r>
      <rPr>
        <sz val="10"/>
        <color theme="1"/>
        <rFont val="Calibri"/>
        <family val="2"/>
        <scheme val="minor"/>
      </rPr>
      <t>000</t>
    </r>
  </si>
  <si>
    <t>GP02HYPM-00001-GPM01</t>
  </si>
  <si>
    <t>This is a made-up serial number for the controller card</t>
  </si>
  <si>
    <r>
      <t>GP02HYPM-RI</t>
    </r>
    <r>
      <rPr>
        <sz val="10"/>
        <color rgb="FFFF0000"/>
        <rFont val="Calibri"/>
        <family val="2"/>
        <scheme val="minor"/>
      </rPr>
      <t>M</t>
    </r>
    <r>
      <rPr>
        <sz val="10"/>
        <color theme="1"/>
        <rFont val="Calibri"/>
        <family val="2"/>
        <scheme val="minor"/>
      </rPr>
      <t>01-</t>
    </r>
    <r>
      <rPr>
        <sz val="10"/>
        <color rgb="FFFF0000"/>
        <rFont val="Calibri"/>
        <family val="2"/>
        <scheme val="minor"/>
      </rPr>
      <t>02</t>
    </r>
    <r>
      <rPr>
        <sz val="10"/>
        <color theme="1"/>
        <rFont val="Calibri"/>
        <family val="2"/>
        <scheme val="minor"/>
      </rPr>
      <t>-CTDMOG</t>
    </r>
    <r>
      <rPr>
        <sz val="10"/>
        <color rgb="FFFF0000"/>
        <rFont val="Calibri"/>
        <family val="2"/>
        <scheme val="minor"/>
      </rPr>
      <t>061</t>
    </r>
  </si>
  <si>
    <t>GP02HYPM-RIM01-02-CTDMOG061</t>
  </si>
  <si>
    <t>Nominal imodem ID is 39, but actual for this deployment is 61</t>
  </si>
  <si>
    <t>MV-130</t>
  </si>
  <si>
    <t>GP02HYPM-MPM01-02-ZPLSGA009</t>
  </si>
  <si>
    <t>GP02HYPM-MPM01-02-ZPLSGA010</t>
  </si>
  <si>
    <t>Mooring OOIBARCODE</t>
  </si>
  <si>
    <t>A00363</t>
  </si>
  <si>
    <t>Sensor OOIBARCODE</t>
  </si>
  <si>
    <t>A01080</t>
  </si>
  <si>
    <t>A00267</t>
  </si>
  <si>
    <t>ML12936-02</t>
  </si>
  <si>
    <t>ML12774-01</t>
  </si>
  <si>
    <t>N00604</t>
  </si>
  <si>
    <t>N00605</t>
  </si>
  <si>
    <t>N00606</t>
  </si>
  <si>
    <t>N00607</t>
  </si>
  <si>
    <t>N00172</t>
  </si>
  <si>
    <t>N00171</t>
  </si>
  <si>
    <t>N00170</t>
  </si>
  <si>
    <t>N00173</t>
  </si>
  <si>
    <t>37-10261</t>
  </si>
  <si>
    <t>A00146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</si>
</sst>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h:mm;@"/>
  </numFmts>
  <fonts count="3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0000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20" fillId="0" borderId="0"/>
    <xf numFmtId="0" fontId="6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4" fillId="0" borderId="0"/>
    <xf numFmtId="0" fontId="3" fillId="0" borderId="0"/>
    <xf numFmtId="0" fontId="25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21" fillId="0" borderId="0"/>
    <xf numFmtId="0" fontId="2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6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59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 wrapText="1"/>
    </xf>
    <xf numFmtId="0" fontId="15" fillId="0" borderId="3" xfId="3" applyNumberFormat="1" applyFont="1" applyFill="1" applyBorder="1" applyAlignment="1">
      <alignment horizontal="left" vertical="center"/>
    </xf>
    <xf numFmtId="0" fontId="14" fillId="0" borderId="0" xfId="59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0" borderId="0" xfId="0" applyNumberFormat="1" applyFont="1" applyFill="1" applyAlignment="1">
      <alignment horizontal="left" vertical="center"/>
    </xf>
    <xf numFmtId="164" fontId="16" fillId="0" borderId="0" xfId="0" applyNumberFormat="1" applyFont="1" applyAlignment="1">
      <alignment horizontal="left" vertical="center"/>
    </xf>
    <xf numFmtId="0" fontId="14" fillId="0" borderId="1" xfId="0" applyNumberFormat="1" applyFont="1" applyFill="1" applyBorder="1" applyAlignment="1">
      <alignment horizontal="center" vertical="center" wrapText="1"/>
    </xf>
    <xf numFmtId="0" fontId="14" fillId="0" borderId="2" xfId="0" applyNumberFormat="1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Alignment="1">
      <alignment horizontal="center" vertical="center"/>
    </xf>
    <xf numFmtId="165" fontId="16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5" fillId="0" borderId="2" xfId="0" applyNumberFormat="1" applyFont="1" applyFill="1" applyBorder="1" applyAlignment="1">
      <alignment horizontal="center" vertical="center" wrapText="1"/>
    </xf>
    <xf numFmtId="0" fontId="14" fillId="0" borderId="0" xfId="0" applyNumberFormat="1" applyFont="1" applyFill="1" applyBorder="1" applyAlignment="1">
      <alignment horizontal="center" vertical="center" wrapText="1"/>
    </xf>
    <xf numFmtId="0" fontId="15" fillId="0" borderId="0" xfId="0" applyNumberFormat="1" applyFont="1" applyFill="1" applyBorder="1" applyAlignment="1">
      <alignment horizontal="center" vertical="center" wrapText="1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0" fontId="18" fillId="0" borderId="0" xfId="59" applyNumberFormat="1" applyFont="1" applyFill="1" applyBorder="1" applyAlignment="1">
      <alignment horizontal="left" vertical="center"/>
    </xf>
    <xf numFmtId="15" fontId="27" fillId="0" borderId="0" xfId="0" applyNumberFormat="1" applyFont="1" applyAlignment="1">
      <alignment horizontal="left" vertical="center"/>
    </xf>
    <xf numFmtId="0" fontId="28" fillId="0" borderId="0" xfId="0" applyFont="1" applyBorder="1" applyAlignment="1">
      <alignment horizontal="center" vertical="top"/>
    </xf>
    <xf numFmtId="0" fontId="27" fillId="0" borderId="0" xfId="0" applyFont="1" applyAlignment="1">
      <alignment horizontal="center" vertical="center"/>
    </xf>
    <xf numFmtId="0" fontId="17" fillId="0" borderId="0" xfId="5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 wrapText="1"/>
    </xf>
    <xf numFmtId="0" fontId="18" fillId="0" borderId="0" xfId="0" applyNumberFormat="1" applyFont="1" applyFill="1" applyAlignment="1">
      <alignment horizontal="left" vertical="center"/>
    </xf>
    <xf numFmtId="0" fontId="18" fillId="0" borderId="4" xfId="2" applyNumberFormat="1" applyFont="1" applyFill="1" applyBorder="1" applyAlignment="1">
      <alignment horizontal="left" vertical="center" wrapText="1"/>
    </xf>
    <xf numFmtId="0" fontId="15" fillId="0" borderId="4" xfId="2" applyNumberFormat="1" applyFont="1" applyFill="1" applyBorder="1" applyAlignment="1">
      <alignment horizontal="left" vertical="center" wrapText="1"/>
    </xf>
    <xf numFmtId="0" fontId="27" fillId="0" borderId="0" xfId="0" applyNumberFormat="1" applyFont="1" applyFill="1" applyAlignment="1">
      <alignment horizontal="left" vertical="center"/>
    </xf>
    <xf numFmtId="0" fontId="27" fillId="0" borderId="4" xfId="2" applyNumberFormat="1" applyFont="1" applyFill="1" applyBorder="1" applyAlignment="1">
      <alignment horizontal="left" vertical="center"/>
    </xf>
    <xf numFmtId="0" fontId="15" fillId="0" borderId="0" xfId="3" applyNumberFormat="1" applyFont="1" applyFill="1" applyAlignment="1">
      <alignment horizontal="left" vertical="center"/>
    </xf>
    <xf numFmtId="0" fontId="15" fillId="0" borderId="0" xfId="5" applyNumberFormat="1" applyFont="1" applyFill="1" applyAlignment="1">
      <alignment horizontal="left" vertical="center"/>
    </xf>
    <xf numFmtId="0" fontId="16" fillId="0" borderId="0" xfId="3" applyNumberFormat="1" applyFont="1" applyFill="1" applyAlignment="1">
      <alignment horizontal="left" vertical="center"/>
    </xf>
    <xf numFmtId="0" fontId="15" fillId="0" borderId="0" xfId="57" applyNumberFormat="1" applyFont="1" applyFill="1" applyAlignment="1">
      <alignment horizontal="left" vertical="center"/>
    </xf>
    <xf numFmtId="0" fontId="15" fillId="0" borderId="0" xfId="59" applyNumberFormat="1" applyFont="1" applyFill="1" applyAlignment="1">
      <alignment horizontal="left" vertical="center"/>
    </xf>
    <xf numFmtId="0" fontId="16" fillId="0" borderId="0" xfId="57" applyNumberFormat="1" applyFont="1" applyFill="1" applyAlignment="1">
      <alignment horizontal="left" vertical="center"/>
    </xf>
    <xf numFmtId="0" fontId="27" fillId="0" borderId="0" xfId="2" applyNumberFormat="1" applyFont="1" applyFill="1" applyBorder="1" applyAlignment="1">
      <alignment horizontal="left" vertical="center"/>
    </xf>
    <xf numFmtId="0" fontId="18" fillId="0" borderId="0" xfId="2" applyNumberFormat="1" applyFont="1" applyFill="1" applyBorder="1" applyAlignment="1">
      <alignment horizontal="left" vertical="center" wrapText="1"/>
    </xf>
    <xf numFmtId="0" fontId="16" fillId="6" borderId="0" xfId="57" applyNumberFormat="1" applyFont="1" applyFill="1" applyAlignment="1">
      <alignment horizontal="left" vertical="center"/>
    </xf>
    <xf numFmtId="0" fontId="16" fillId="6" borderId="0" xfId="0" applyFont="1" applyFill="1"/>
    <xf numFmtId="0" fontId="16" fillId="6" borderId="0" xfId="0" applyNumberFormat="1" applyFont="1" applyFill="1" applyAlignment="1">
      <alignment horizontal="left" vertical="center"/>
    </xf>
    <xf numFmtId="0" fontId="15" fillId="6" borderId="0" xfId="0" applyNumberFormat="1" applyFont="1" applyFill="1" applyAlignment="1">
      <alignment horizontal="left" vertical="center"/>
    </xf>
    <xf numFmtId="0" fontId="27" fillId="6" borderId="0" xfId="0" applyNumberFormat="1" applyFont="1" applyFill="1" applyAlignment="1">
      <alignment horizontal="left" vertical="center"/>
    </xf>
    <xf numFmtId="0" fontId="17" fillId="6" borderId="0" xfId="5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center" vertical="center"/>
    </xf>
    <xf numFmtId="165" fontId="27" fillId="0" borderId="3" xfId="3" applyNumberFormat="1" applyFont="1" applyFill="1" applyBorder="1" applyAlignment="1">
      <alignment horizontal="center" vertical="center"/>
    </xf>
    <xf numFmtId="166" fontId="27" fillId="0" borderId="3" xfId="3" applyNumberFormat="1" applyFont="1" applyFill="1" applyBorder="1" applyAlignment="1">
      <alignment horizontal="center" vertical="center"/>
    </xf>
    <xf numFmtId="0" fontId="29" fillId="0" borderId="3" xfId="3" applyNumberFormat="1" applyFont="1" applyFill="1" applyBorder="1" applyAlignment="1">
      <alignment horizontal="center" vertical="center"/>
    </xf>
    <xf numFmtId="0" fontId="29" fillId="0" borderId="0" xfId="0" applyFont="1" applyFill="1" applyAlignment="1">
      <alignment horizontal="left" vertical="top"/>
    </xf>
    <xf numFmtId="0" fontId="29" fillId="6" borderId="0" xfId="57" applyNumberFormat="1" applyFont="1" applyFill="1" applyAlignment="1">
      <alignment horizontal="left" vertical="center"/>
    </xf>
    <xf numFmtId="15" fontId="29" fillId="0" borderId="3" xfId="3" applyNumberFormat="1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14" fillId="0" borderId="0" xfId="1" applyNumberFormat="1" applyFont="1" applyFill="1" applyAlignment="1">
      <alignment horizontal="center" vertical="center" wrapText="1"/>
    </xf>
    <xf numFmtId="0" fontId="15" fillId="0" borderId="0" xfId="0" applyNumberFormat="1" applyFont="1" applyFill="1" applyAlignment="1">
      <alignment horizontal="center" vertical="center" wrapText="1"/>
    </xf>
    <xf numFmtId="0" fontId="16" fillId="0" borderId="0" xfId="0" applyNumberFormat="1" applyFont="1" applyFill="1" applyAlignment="1">
      <alignment horizontal="center" vertical="center" wrapText="1"/>
    </xf>
    <xf numFmtId="0" fontId="0" fillId="0" borderId="0" xfId="0" applyFont="1"/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A2" sqref="A2"/>
    </sheetView>
  </sheetViews>
  <sheetFormatPr defaultColWidth="8.77734375" defaultRowHeight="13.8" x14ac:dyDescent="0.3"/>
  <cols>
    <col min="1" max="1" width="11.77734375" style="5" customWidth="1"/>
    <col min="2" max="2" width="16.33203125" style="5" bestFit="1" customWidth="1"/>
    <col min="3" max="3" width="15.44140625" style="5" bestFit="1" customWidth="1"/>
    <col min="4" max="4" width="14.44140625" style="16" bestFit="1" customWidth="1"/>
    <col min="5" max="5" width="11.33203125" style="14" bestFit="1" customWidth="1"/>
    <col min="6" max="6" width="11.33203125" style="8" bestFit="1" customWidth="1"/>
    <col min="7" max="7" width="14.33203125" style="14" customWidth="1"/>
    <col min="8" max="8" width="13.109375" style="5" customWidth="1"/>
    <col min="9" max="9" width="13.44140625" style="5" bestFit="1" customWidth="1"/>
    <col min="10" max="10" width="13.6640625" style="5" customWidth="1"/>
    <col min="11" max="11" width="11.44140625" style="5" bestFit="1" customWidth="1"/>
    <col min="12" max="12" width="22.6640625" style="5" customWidth="1"/>
    <col min="13" max="13" width="17.109375" style="5" customWidth="1"/>
    <col min="14" max="14" width="17.77734375" style="5" customWidth="1"/>
    <col min="15" max="15" width="8.77734375" style="5"/>
    <col min="16" max="16" width="9.33203125" style="5" bestFit="1" customWidth="1"/>
    <col min="17" max="16384" width="8.77734375" style="5"/>
  </cols>
  <sheetData>
    <row r="1" spans="1:16" s="6" customFormat="1" ht="27.6" x14ac:dyDescent="0.3">
      <c r="A1" s="54" t="s">
        <v>62</v>
      </c>
      <c r="B1" s="54" t="s">
        <v>0</v>
      </c>
      <c r="C1" s="54" t="s">
        <v>23</v>
      </c>
      <c r="D1" s="54" t="s">
        <v>35</v>
      </c>
      <c r="E1" s="54" t="s">
        <v>24</v>
      </c>
      <c r="F1" s="54" t="s">
        <v>25</v>
      </c>
      <c r="G1" s="54" t="s">
        <v>26</v>
      </c>
      <c r="H1" s="54" t="s">
        <v>27</v>
      </c>
      <c r="I1" s="54" t="s">
        <v>28</v>
      </c>
      <c r="J1" s="54" t="s">
        <v>29</v>
      </c>
      <c r="K1" s="54" t="s">
        <v>30</v>
      </c>
      <c r="L1" s="54" t="s">
        <v>31</v>
      </c>
      <c r="M1" s="25" t="s">
        <v>45</v>
      </c>
      <c r="N1" s="25" t="s">
        <v>46</v>
      </c>
      <c r="O1" s="25" t="s">
        <v>47</v>
      </c>
      <c r="P1" s="25" t="s">
        <v>48</v>
      </c>
    </row>
    <row r="2" spans="1:16" s="15" customFormat="1" ht="14.4" x14ac:dyDescent="0.3">
      <c r="A2" t="s">
        <v>63</v>
      </c>
      <c r="B2" s="3" t="s">
        <v>42</v>
      </c>
      <c r="C2" s="3" t="s">
        <v>13</v>
      </c>
      <c r="D2" s="47">
        <v>1</v>
      </c>
      <c r="E2" s="48">
        <v>41481</v>
      </c>
      <c r="F2" s="49">
        <v>0.34097222222222223</v>
      </c>
      <c r="G2" s="48">
        <v>41842</v>
      </c>
      <c r="H2" s="47" t="s">
        <v>41</v>
      </c>
      <c r="I2" s="47" t="s">
        <v>40</v>
      </c>
      <c r="J2" s="47">
        <v>4219</v>
      </c>
      <c r="K2" s="50" t="s">
        <v>59</v>
      </c>
      <c r="L2" s="53">
        <v>41804</v>
      </c>
      <c r="M2" s="24">
        <f>((LEFT(H2,(FIND("°",H2,1)-1)))+(MID(H2,(FIND("°",H2,1)+1),(FIND("'",H2,1))-(FIND("°",H2,1)+1))/60))*(IF(RIGHT(H2,1)="N",1,-1))</f>
        <v>50.070666666666668</v>
      </c>
      <c r="N2" s="24">
        <f>((LEFT(I2,(FIND("°",I2,1)-1)))+(MID(I2,(FIND("°",I2,1)+1),(FIND("'",I2,1))-(FIND("°",I2,1)+1))/60))*(IF(RIGHT(I2,1)="E",1,-1))</f>
        <v>-144.798</v>
      </c>
      <c r="O2" s="23">
        <v>41451</v>
      </c>
      <c r="P2" s="23">
        <v>41593</v>
      </c>
    </row>
    <row r="3" spans="1:16" s="15" customFormat="1" x14ac:dyDescent="0.3">
      <c r="E3" s="20"/>
      <c r="F3" s="21"/>
      <c r="G3" s="20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E46" sqref="E46:E48"/>
    </sheetView>
  </sheetViews>
  <sheetFormatPr defaultColWidth="8.77734375" defaultRowHeight="13.8" x14ac:dyDescent="0.3"/>
  <cols>
    <col min="1" max="1" width="33.109375" style="1" bestFit="1" customWidth="1"/>
    <col min="2" max="2" width="17.77734375" style="1" customWidth="1"/>
    <col min="3" max="3" width="13.44140625" style="1" customWidth="1"/>
    <col min="4" max="4" width="11" style="7" customWidth="1"/>
    <col min="5" max="5" width="12" style="7" customWidth="1"/>
    <col min="6" max="6" width="13.88671875" style="1" customWidth="1"/>
    <col min="7" max="7" width="28.77734375" style="1" bestFit="1" customWidth="1"/>
    <col min="8" max="8" width="24.109375" style="1" bestFit="1" customWidth="1"/>
    <col min="9" max="9" width="84.44140625" style="7" bestFit="1" customWidth="1"/>
    <col min="10" max="13" width="10.6640625" style="1" customWidth="1"/>
    <col min="14" max="14" width="5" style="1" bestFit="1" customWidth="1"/>
    <col min="15" max="16384" width="8.77734375" style="1"/>
  </cols>
  <sheetData>
    <row r="1" spans="1:9" s="57" customFormat="1" ht="27.6" x14ac:dyDescent="0.3">
      <c r="A1" s="9" t="s">
        <v>0</v>
      </c>
      <c r="B1" s="10" t="s">
        <v>62</v>
      </c>
      <c r="C1" s="10" t="s">
        <v>1</v>
      </c>
      <c r="D1" s="17" t="s">
        <v>35</v>
      </c>
      <c r="E1" s="10" t="s">
        <v>64</v>
      </c>
      <c r="F1" s="10" t="s">
        <v>2</v>
      </c>
      <c r="G1" s="55" t="s">
        <v>3</v>
      </c>
      <c r="H1" s="55" t="s">
        <v>4</v>
      </c>
      <c r="I1" s="56" t="s">
        <v>31</v>
      </c>
    </row>
    <row r="2" spans="1:9" s="12" customFormat="1" x14ac:dyDescent="0.3">
      <c r="A2" s="18"/>
      <c r="B2" s="18"/>
      <c r="C2" s="18"/>
      <c r="D2" s="19"/>
      <c r="E2" s="19"/>
      <c r="F2" s="18"/>
      <c r="G2" s="11"/>
      <c r="H2" s="11"/>
      <c r="I2" s="13"/>
    </row>
    <row r="3" spans="1:9" ht="14.4" x14ac:dyDescent="0.3">
      <c r="A3" s="30" t="s">
        <v>5</v>
      </c>
      <c r="B3" t="s">
        <v>63</v>
      </c>
      <c r="C3" s="7" t="s">
        <v>13</v>
      </c>
      <c r="D3" s="7">
        <v>1</v>
      </c>
      <c r="E3" s="58" t="s">
        <v>69</v>
      </c>
      <c r="F3" s="4">
        <v>2736</v>
      </c>
      <c r="G3" s="26" t="s">
        <v>19</v>
      </c>
      <c r="H3" s="26">
        <v>51</v>
      </c>
      <c r="I3" s="37" t="s">
        <v>34</v>
      </c>
    </row>
    <row r="4" spans="1:9" ht="14.4" x14ac:dyDescent="0.3">
      <c r="A4" s="29" t="s">
        <v>5</v>
      </c>
      <c r="B4" t="s">
        <v>63</v>
      </c>
      <c r="C4" s="28" t="s">
        <v>13</v>
      </c>
      <c r="D4" s="7">
        <v>1</v>
      </c>
      <c r="E4" s="58" t="s">
        <v>69</v>
      </c>
      <c r="F4" s="22">
        <v>2736</v>
      </c>
      <c r="G4" s="26" t="s">
        <v>20</v>
      </c>
      <c r="H4" s="26">
        <v>1.871E-6</v>
      </c>
      <c r="I4" s="37"/>
    </row>
    <row r="5" spans="1:9" ht="14.4" x14ac:dyDescent="0.3">
      <c r="A5" s="29" t="s">
        <v>5</v>
      </c>
      <c r="B5" t="s">
        <v>63</v>
      </c>
      <c r="C5" s="28" t="s">
        <v>13</v>
      </c>
      <c r="D5" s="7">
        <v>1</v>
      </c>
      <c r="E5" s="58" t="s">
        <v>69</v>
      </c>
      <c r="F5" s="22">
        <v>2736</v>
      </c>
      <c r="G5" s="38" t="s">
        <v>21</v>
      </c>
      <c r="H5" s="38">
        <v>52</v>
      </c>
      <c r="I5" s="37"/>
    </row>
    <row r="6" spans="1:9" ht="14.4" x14ac:dyDescent="0.3">
      <c r="A6" s="29" t="s">
        <v>5</v>
      </c>
      <c r="B6" t="s">
        <v>63</v>
      </c>
      <c r="C6" s="28" t="s">
        <v>13</v>
      </c>
      <c r="D6" s="7">
        <v>1</v>
      </c>
      <c r="E6" s="58" t="s">
        <v>69</v>
      </c>
      <c r="F6" s="22">
        <v>2736</v>
      </c>
      <c r="G6" s="38" t="s">
        <v>22</v>
      </c>
      <c r="H6" s="38">
        <v>7.3000000000000001E-3</v>
      </c>
      <c r="I6" s="37"/>
    </row>
    <row r="7" spans="1:9" ht="14.4" x14ac:dyDescent="0.3">
      <c r="A7" s="29" t="s">
        <v>5</v>
      </c>
      <c r="B7" t="s">
        <v>63</v>
      </c>
      <c r="C7" s="28" t="s">
        <v>13</v>
      </c>
      <c r="D7" s="7">
        <v>1</v>
      </c>
      <c r="E7" s="58" t="s">
        <v>69</v>
      </c>
      <c r="F7" s="22">
        <v>2736</v>
      </c>
      <c r="G7" s="38" t="s">
        <v>36</v>
      </c>
      <c r="H7" s="41">
        <v>140</v>
      </c>
      <c r="I7" s="36" t="s">
        <v>44</v>
      </c>
    </row>
    <row r="8" spans="1:9" ht="14.4" x14ac:dyDescent="0.3">
      <c r="A8" s="29" t="s">
        <v>5</v>
      </c>
      <c r="B8" t="s">
        <v>63</v>
      </c>
      <c r="C8" s="28" t="s">
        <v>13</v>
      </c>
      <c r="D8" s="7">
        <v>1</v>
      </c>
      <c r="E8" s="58" t="s">
        <v>69</v>
      </c>
      <c r="F8" s="22">
        <v>2736</v>
      </c>
      <c r="G8" s="38" t="s">
        <v>37</v>
      </c>
      <c r="H8" s="38">
        <v>700</v>
      </c>
      <c r="I8" s="36" t="s">
        <v>44</v>
      </c>
    </row>
    <row r="9" spans="1:9" ht="14.4" x14ac:dyDescent="0.3">
      <c r="A9" s="29" t="s">
        <v>5</v>
      </c>
      <c r="B9" t="s">
        <v>63</v>
      </c>
      <c r="C9" s="28" t="s">
        <v>13</v>
      </c>
      <c r="D9" s="7">
        <v>1</v>
      </c>
      <c r="E9" s="58" t="s">
        <v>69</v>
      </c>
      <c r="F9" s="22">
        <v>2736</v>
      </c>
      <c r="G9" s="38" t="s">
        <v>38</v>
      </c>
      <c r="H9" s="52">
        <v>1.0960000000000001</v>
      </c>
      <c r="I9" s="36" t="s">
        <v>44</v>
      </c>
    </row>
    <row r="10" spans="1:9" ht="14.4" x14ac:dyDescent="0.3">
      <c r="A10" s="29" t="s">
        <v>5</v>
      </c>
      <c r="B10" t="s">
        <v>63</v>
      </c>
      <c r="C10" s="28" t="s">
        <v>13</v>
      </c>
      <c r="D10" s="7">
        <v>1</v>
      </c>
      <c r="E10" s="58" t="s">
        <v>69</v>
      </c>
      <c r="F10" s="22">
        <v>2736</v>
      </c>
      <c r="G10" s="38" t="s">
        <v>39</v>
      </c>
      <c r="H10" s="37">
        <v>3.9E-2</v>
      </c>
      <c r="I10" s="36" t="s">
        <v>43</v>
      </c>
    </row>
    <row r="11" spans="1:9" x14ac:dyDescent="0.3">
      <c r="A11" s="29"/>
      <c r="B11" s="40"/>
      <c r="C11" s="28"/>
      <c r="F11" s="22"/>
      <c r="I11" s="36"/>
    </row>
    <row r="12" spans="1:9" ht="14.4" x14ac:dyDescent="0.3">
      <c r="A12" s="30" t="s">
        <v>6</v>
      </c>
      <c r="B12" t="s">
        <v>63</v>
      </c>
      <c r="C12" s="7" t="s">
        <v>13</v>
      </c>
      <c r="D12" s="7">
        <v>1</v>
      </c>
      <c r="E12" s="58" t="s">
        <v>70</v>
      </c>
      <c r="F12" s="4">
        <v>1086</v>
      </c>
      <c r="G12" s="34" t="s">
        <v>15</v>
      </c>
      <c r="H12" s="35">
        <v>50.070666666666668</v>
      </c>
      <c r="I12" s="7" t="s">
        <v>32</v>
      </c>
    </row>
    <row r="13" spans="1:9" ht="14.4" x14ac:dyDescent="0.3">
      <c r="A13" s="29" t="s">
        <v>6</v>
      </c>
      <c r="B13" t="s">
        <v>63</v>
      </c>
      <c r="C13" s="28" t="s">
        <v>13</v>
      </c>
      <c r="D13" s="7">
        <v>1</v>
      </c>
      <c r="E13" s="58" t="s">
        <v>70</v>
      </c>
      <c r="F13" s="22">
        <v>1086</v>
      </c>
      <c r="G13" s="34" t="s">
        <v>16</v>
      </c>
      <c r="H13" s="35">
        <v>-144.798</v>
      </c>
    </row>
    <row r="14" spans="1:9" x14ac:dyDescent="0.3">
      <c r="A14" s="29"/>
      <c r="B14" s="40"/>
      <c r="C14" s="28"/>
      <c r="F14" s="22"/>
      <c r="G14" s="34"/>
      <c r="H14" s="35"/>
    </row>
    <row r="15" spans="1:9" ht="14.4" x14ac:dyDescent="0.3">
      <c r="A15" s="30" t="s">
        <v>7</v>
      </c>
      <c r="B15" t="s">
        <v>63</v>
      </c>
      <c r="C15" s="7" t="s">
        <v>13</v>
      </c>
      <c r="D15" s="7">
        <v>1</v>
      </c>
      <c r="E15" s="58" t="s">
        <v>71</v>
      </c>
      <c r="F15" s="4">
        <v>107</v>
      </c>
      <c r="G15" s="26" t="s">
        <v>17</v>
      </c>
      <c r="H15" s="35">
        <v>50.070666666666668</v>
      </c>
    </row>
    <row r="16" spans="1:9" ht="14.4" x14ac:dyDescent="0.3">
      <c r="A16" s="29" t="s">
        <v>7</v>
      </c>
      <c r="B16" t="s">
        <v>63</v>
      </c>
      <c r="C16" s="28" t="s">
        <v>13</v>
      </c>
      <c r="D16" s="7">
        <v>1</v>
      </c>
      <c r="E16" s="58" t="s">
        <v>71</v>
      </c>
      <c r="F16" s="22">
        <v>107</v>
      </c>
      <c r="G16" s="26" t="s">
        <v>18</v>
      </c>
      <c r="H16" s="35">
        <v>-144.798</v>
      </c>
    </row>
    <row r="17" spans="1:9" x14ac:dyDescent="0.3">
      <c r="A17" s="29"/>
      <c r="B17" s="40"/>
      <c r="C17" s="28"/>
      <c r="F17" s="22"/>
      <c r="G17" s="26"/>
      <c r="H17" s="35"/>
    </row>
    <row r="18" spans="1:9" ht="14.4" x14ac:dyDescent="0.3">
      <c r="A18" s="30" t="s">
        <v>8</v>
      </c>
      <c r="B18" t="s">
        <v>63</v>
      </c>
      <c r="C18" s="7" t="s">
        <v>13</v>
      </c>
      <c r="D18" s="7">
        <v>1</v>
      </c>
      <c r="E18" s="58" t="s">
        <v>72</v>
      </c>
      <c r="F18" s="4">
        <v>1024</v>
      </c>
      <c r="G18" s="34" t="s">
        <v>15</v>
      </c>
      <c r="H18" s="35">
        <v>50.070666666666668</v>
      </c>
    </row>
    <row r="19" spans="1:9" ht="14.4" x14ac:dyDescent="0.3">
      <c r="A19" s="29" t="s">
        <v>8</v>
      </c>
      <c r="B19" t="s">
        <v>63</v>
      </c>
      <c r="C19" s="28" t="s">
        <v>13</v>
      </c>
      <c r="D19" s="28">
        <v>1</v>
      </c>
      <c r="E19" s="58" t="s">
        <v>72</v>
      </c>
      <c r="F19" s="22">
        <v>1024</v>
      </c>
      <c r="G19" s="34" t="s">
        <v>16</v>
      </c>
      <c r="H19" s="35">
        <v>-144.798</v>
      </c>
    </row>
    <row r="20" spans="1:9" x14ac:dyDescent="0.3">
      <c r="A20" s="29"/>
      <c r="B20" s="40"/>
      <c r="C20" s="28"/>
      <c r="D20" s="28"/>
      <c r="E20" s="28"/>
      <c r="F20" s="22"/>
      <c r="G20" s="34"/>
      <c r="H20" s="35"/>
    </row>
    <row r="21" spans="1:9" ht="14.4" x14ac:dyDescent="0.3">
      <c r="A21" s="42" t="s">
        <v>51</v>
      </c>
      <c r="B21" t="s">
        <v>63</v>
      </c>
      <c r="C21" s="43" t="s">
        <v>13</v>
      </c>
      <c r="D21" s="44">
        <v>1</v>
      </c>
      <c r="E21" t="s">
        <v>66</v>
      </c>
      <c r="F21" t="s">
        <v>67</v>
      </c>
      <c r="G21" s="34"/>
      <c r="H21" s="35"/>
      <c r="I21" s="31"/>
    </row>
    <row r="22" spans="1:9" x14ac:dyDescent="0.3">
      <c r="A22" s="29"/>
      <c r="B22" s="40"/>
      <c r="C22" s="28"/>
      <c r="D22" s="28"/>
      <c r="E22" s="28"/>
      <c r="F22" s="22"/>
      <c r="G22" s="34"/>
      <c r="H22" s="35"/>
    </row>
    <row r="23" spans="1:9" ht="14.4" x14ac:dyDescent="0.3">
      <c r="A23" s="30" t="s">
        <v>9</v>
      </c>
      <c r="B23" t="s">
        <v>63</v>
      </c>
      <c r="C23" s="7" t="s">
        <v>13</v>
      </c>
      <c r="D23" s="7">
        <v>1</v>
      </c>
      <c r="E23" t="s">
        <v>73</v>
      </c>
      <c r="F23" s="4">
        <v>2350</v>
      </c>
      <c r="G23" s="26" t="s">
        <v>19</v>
      </c>
      <c r="H23" s="26">
        <v>48</v>
      </c>
      <c r="I23" s="37" t="s">
        <v>33</v>
      </c>
    </row>
    <row r="24" spans="1:9" ht="14.4" x14ac:dyDescent="0.3">
      <c r="A24" s="29" t="s">
        <v>9</v>
      </c>
      <c r="B24" t="s">
        <v>63</v>
      </c>
      <c r="C24" s="28" t="s">
        <v>13</v>
      </c>
      <c r="D24" s="7">
        <v>1</v>
      </c>
      <c r="E24" t="s">
        <v>73</v>
      </c>
      <c r="F24" s="22">
        <v>2350</v>
      </c>
      <c r="G24" s="26" t="s">
        <v>20</v>
      </c>
      <c r="H24" s="26">
        <v>2.0339999999999999E-6</v>
      </c>
      <c r="I24" s="34"/>
    </row>
    <row r="25" spans="1:9" ht="14.4" x14ac:dyDescent="0.3">
      <c r="A25" s="29" t="s">
        <v>9</v>
      </c>
      <c r="B25" t="s">
        <v>63</v>
      </c>
      <c r="C25" s="28" t="s">
        <v>13</v>
      </c>
      <c r="D25" s="7">
        <v>1</v>
      </c>
      <c r="E25" t="s">
        <v>73</v>
      </c>
      <c r="F25" s="22">
        <v>2350</v>
      </c>
      <c r="G25" s="38" t="s">
        <v>21</v>
      </c>
      <c r="H25" s="38">
        <v>48</v>
      </c>
      <c r="I25" s="37"/>
    </row>
    <row r="26" spans="1:9" ht="14.4" x14ac:dyDescent="0.3">
      <c r="A26" s="29" t="s">
        <v>9</v>
      </c>
      <c r="B26" t="s">
        <v>63</v>
      </c>
      <c r="C26" s="28" t="s">
        <v>13</v>
      </c>
      <c r="D26" s="7">
        <v>1</v>
      </c>
      <c r="E26" t="s">
        <v>73</v>
      </c>
      <c r="F26" s="22">
        <v>2350</v>
      </c>
      <c r="G26" s="38" t="s">
        <v>22</v>
      </c>
      <c r="H26" s="38">
        <v>7.3000000000000001E-3</v>
      </c>
      <c r="I26" s="37"/>
    </row>
    <row r="27" spans="1:9" ht="14.4" x14ac:dyDescent="0.3">
      <c r="A27" s="29" t="s">
        <v>9</v>
      </c>
      <c r="B27" t="s">
        <v>63</v>
      </c>
      <c r="C27" s="28" t="s">
        <v>13</v>
      </c>
      <c r="D27" s="7">
        <v>1</v>
      </c>
      <c r="E27" t="s">
        <v>73</v>
      </c>
      <c r="F27" s="22">
        <v>2350</v>
      </c>
      <c r="G27" s="38" t="s">
        <v>36</v>
      </c>
      <c r="H27" s="41">
        <v>140</v>
      </c>
      <c r="I27" s="36" t="s">
        <v>44</v>
      </c>
    </row>
    <row r="28" spans="1:9" ht="14.4" x14ac:dyDescent="0.3">
      <c r="A28" s="29" t="s">
        <v>9</v>
      </c>
      <c r="B28" t="s">
        <v>63</v>
      </c>
      <c r="C28" s="28" t="s">
        <v>13</v>
      </c>
      <c r="D28" s="7">
        <v>1</v>
      </c>
      <c r="E28" t="s">
        <v>73</v>
      </c>
      <c r="F28" s="22">
        <v>2350</v>
      </c>
      <c r="G28" s="38" t="s">
        <v>37</v>
      </c>
      <c r="H28" s="38">
        <v>700</v>
      </c>
      <c r="I28" s="36" t="s">
        <v>44</v>
      </c>
    </row>
    <row r="29" spans="1:9" ht="14.4" x14ac:dyDescent="0.3">
      <c r="A29" s="29" t="s">
        <v>9</v>
      </c>
      <c r="B29" t="s">
        <v>63</v>
      </c>
      <c r="C29" s="28" t="s">
        <v>13</v>
      </c>
      <c r="D29" s="7">
        <v>1</v>
      </c>
      <c r="E29" t="s">
        <v>73</v>
      </c>
      <c r="F29" s="22">
        <v>2350</v>
      </c>
      <c r="G29" s="38" t="s">
        <v>38</v>
      </c>
      <c r="H29" s="52">
        <v>1.0960000000000001</v>
      </c>
      <c r="I29" s="36" t="s">
        <v>44</v>
      </c>
    </row>
    <row r="30" spans="1:9" ht="14.4" x14ac:dyDescent="0.3">
      <c r="A30" s="29" t="s">
        <v>9</v>
      </c>
      <c r="B30" t="s">
        <v>63</v>
      </c>
      <c r="C30" s="28" t="s">
        <v>13</v>
      </c>
      <c r="D30" s="7">
        <v>1</v>
      </c>
      <c r="E30" t="s">
        <v>73</v>
      </c>
      <c r="F30" s="22">
        <v>2350</v>
      </c>
      <c r="G30" s="38" t="s">
        <v>39</v>
      </c>
      <c r="H30" s="37">
        <v>3.9E-2</v>
      </c>
      <c r="I30" s="36" t="s">
        <v>43</v>
      </c>
    </row>
    <row r="31" spans="1:9" x14ac:dyDescent="0.3">
      <c r="A31" s="29"/>
      <c r="B31" s="40"/>
      <c r="C31" s="28"/>
      <c r="F31" s="22"/>
      <c r="I31" s="36"/>
    </row>
    <row r="32" spans="1:9" ht="14.4" x14ac:dyDescent="0.3">
      <c r="A32" s="30" t="s">
        <v>10</v>
      </c>
      <c r="B32" t="s">
        <v>63</v>
      </c>
      <c r="C32" s="7" t="s">
        <v>13</v>
      </c>
      <c r="D32" s="7">
        <v>1</v>
      </c>
      <c r="E32" t="s">
        <v>74</v>
      </c>
      <c r="F32" s="4">
        <v>1106</v>
      </c>
      <c r="G32" s="34" t="s">
        <v>15</v>
      </c>
      <c r="H32" s="33">
        <v>50.070666666666668</v>
      </c>
    </row>
    <row r="33" spans="1:13" ht="14.4" x14ac:dyDescent="0.3">
      <c r="A33" s="29" t="s">
        <v>10</v>
      </c>
      <c r="B33" t="s">
        <v>63</v>
      </c>
      <c r="C33" s="28" t="s">
        <v>13</v>
      </c>
      <c r="D33" s="7">
        <v>1</v>
      </c>
      <c r="E33" t="s">
        <v>74</v>
      </c>
      <c r="F33" s="22">
        <v>1106</v>
      </c>
      <c r="G33" s="34" t="s">
        <v>16</v>
      </c>
      <c r="H33" s="33">
        <v>-144.798</v>
      </c>
    </row>
    <row r="34" spans="1:13" x14ac:dyDescent="0.3">
      <c r="A34" s="29"/>
      <c r="B34" s="40"/>
      <c r="C34" s="28"/>
      <c r="F34" s="22"/>
      <c r="G34" s="34"/>
      <c r="H34" s="33"/>
    </row>
    <row r="35" spans="1:13" ht="14.4" x14ac:dyDescent="0.3">
      <c r="A35" s="30" t="s">
        <v>11</v>
      </c>
      <c r="B35" t="s">
        <v>63</v>
      </c>
      <c r="C35" s="7" t="s">
        <v>13</v>
      </c>
      <c r="D35" s="7">
        <v>1</v>
      </c>
      <c r="E35" t="s">
        <v>75</v>
      </c>
      <c r="F35" s="4">
        <v>97</v>
      </c>
      <c r="G35" s="26" t="s">
        <v>17</v>
      </c>
      <c r="H35" s="35">
        <v>50.070666666666668</v>
      </c>
    </row>
    <row r="36" spans="1:13" ht="14.4" x14ac:dyDescent="0.3">
      <c r="A36" s="29" t="s">
        <v>11</v>
      </c>
      <c r="B36" t="s">
        <v>63</v>
      </c>
      <c r="C36" s="28" t="s">
        <v>13</v>
      </c>
      <c r="D36" s="7">
        <v>1</v>
      </c>
      <c r="E36" t="s">
        <v>75</v>
      </c>
      <c r="F36" s="22">
        <v>97</v>
      </c>
      <c r="G36" s="26" t="s">
        <v>18</v>
      </c>
      <c r="H36" s="35">
        <v>-144.798</v>
      </c>
    </row>
    <row r="37" spans="1:13" x14ac:dyDescent="0.3">
      <c r="A37" s="29"/>
      <c r="B37" s="40"/>
      <c r="C37" s="28"/>
      <c r="F37" s="22"/>
      <c r="G37" s="26"/>
      <c r="H37" s="35"/>
    </row>
    <row r="38" spans="1:13" ht="14.4" x14ac:dyDescent="0.3">
      <c r="A38" s="30" t="s">
        <v>12</v>
      </c>
      <c r="B38" t="s">
        <v>63</v>
      </c>
      <c r="C38" s="1" t="s">
        <v>13</v>
      </c>
      <c r="D38" s="7">
        <v>1</v>
      </c>
      <c r="E38" t="s">
        <v>76</v>
      </c>
      <c r="F38" s="4">
        <v>1025</v>
      </c>
      <c r="G38" s="34" t="s">
        <v>15</v>
      </c>
      <c r="H38" s="33">
        <v>50.070666666666703</v>
      </c>
    </row>
    <row r="39" spans="1:13" ht="14.4" x14ac:dyDescent="0.3">
      <c r="A39" s="29" t="s">
        <v>12</v>
      </c>
      <c r="B39" t="s">
        <v>63</v>
      </c>
      <c r="C39" s="28" t="s">
        <v>13</v>
      </c>
      <c r="D39" s="28">
        <v>1</v>
      </c>
      <c r="E39" t="s">
        <v>76</v>
      </c>
      <c r="F39" s="22">
        <v>1025</v>
      </c>
      <c r="G39" s="34" t="s">
        <v>16</v>
      </c>
      <c r="H39" s="33">
        <v>-144.798</v>
      </c>
    </row>
    <row r="40" spans="1:13" x14ac:dyDescent="0.3">
      <c r="A40" s="40"/>
      <c r="B40" s="40"/>
      <c r="C40" s="28"/>
      <c r="D40" s="28"/>
      <c r="E40" s="28"/>
      <c r="F40" s="22"/>
      <c r="G40" s="34"/>
      <c r="H40" s="33"/>
    </row>
    <row r="41" spans="1:13" ht="14.4" x14ac:dyDescent="0.3">
      <c r="A41" s="42" t="s">
        <v>52</v>
      </c>
      <c r="B41" t="s">
        <v>63</v>
      </c>
      <c r="C41" s="43" t="s">
        <v>13</v>
      </c>
      <c r="D41" s="44">
        <v>1</v>
      </c>
      <c r="E41" t="s">
        <v>65</v>
      </c>
      <c r="F41" t="s">
        <v>68</v>
      </c>
      <c r="G41" s="34"/>
      <c r="H41" s="33"/>
      <c r="I41" s="31"/>
      <c r="J41" s="31"/>
      <c r="K41" s="31"/>
      <c r="L41" s="31"/>
      <c r="M41" s="31"/>
    </row>
    <row r="42" spans="1:13" x14ac:dyDescent="0.3">
      <c r="A42" s="29"/>
      <c r="B42" s="40"/>
      <c r="C42" s="28"/>
      <c r="D42" s="28"/>
      <c r="E42" s="28"/>
      <c r="F42" s="22"/>
      <c r="G42" s="34"/>
      <c r="H42" s="33"/>
      <c r="I42" s="32"/>
      <c r="J42" s="31"/>
      <c r="K42" s="31"/>
      <c r="L42" s="31"/>
      <c r="M42" s="31"/>
    </row>
    <row r="43" spans="1:13" ht="14.4" x14ac:dyDescent="0.3">
      <c r="A43" s="51" t="s">
        <v>60</v>
      </c>
      <c r="B43" t="s">
        <v>63</v>
      </c>
      <c r="C43" s="28"/>
      <c r="D43" s="28"/>
      <c r="E43" s="28"/>
      <c r="F43" s="22"/>
      <c r="G43" s="34"/>
      <c r="H43" s="33"/>
      <c r="I43" s="32" t="s">
        <v>49</v>
      </c>
      <c r="J43" s="31"/>
      <c r="K43" s="31"/>
      <c r="L43" s="31"/>
      <c r="M43" s="31"/>
    </row>
    <row r="44" spans="1:13" ht="14.4" x14ac:dyDescent="0.3">
      <c r="A44" s="51" t="s">
        <v>61</v>
      </c>
      <c r="B44" t="s">
        <v>63</v>
      </c>
      <c r="C44" s="28"/>
      <c r="D44" s="28"/>
      <c r="E44" s="28"/>
      <c r="F44" s="22"/>
      <c r="G44" s="34"/>
      <c r="H44" s="33"/>
      <c r="I44" s="32" t="s">
        <v>50</v>
      </c>
      <c r="J44" s="31"/>
      <c r="K44" s="31"/>
      <c r="L44" s="31"/>
      <c r="M44" s="31"/>
    </row>
    <row r="45" spans="1:13" x14ac:dyDescent="0.3">
      <c r="A45" s="40"/>
      <c r="B45" s="40"/>
      <c r="C45" s="28"/>
      <c r="D45" s="28"/>
      <c r="E45" s="28"/>
      <c r="F45" s="22"/>
      <c r="G45" s="34"/>
      <c r="H45" s="33"/>
      <c r="I45" s="39"/>
      <c r="J45" s="31"/>
      <c r="K45" s="31"/>
      <c r="L45" s="31"/>
      <c r="M45" s="31"/>
    </row>
    <row r="46" spans="1:13" ht="14.4" x14ac:dyDescent="0.3">
      <c r="A46" s="42" t="s">
        <v>56</v>
      </c>
      <c r="B46" t="s">
        <v>63</v>
      </c>
      <c r="C46" s="1" t="s">
        <v>13</v>
      </c>
      <c r="D46" s="7">
        <v>1</v>
      </c>
      <c r="E46" t="s">
        <v>78</v>
      </c>
      <c r="F46" t="s">
        <v>77</v>
      </c>
      <c r="G46" s="2" t="s">
        <v>14</v>
      </c>
      <c r="H46" s="46">
        <v>1450</v>
      </c>
      <c r="I46" s="31" t="s">
        <v>58</v>
      </c>
    </row>
    <row r="47" spans="1:13" ht="14.55" customHeight="1" x14ac:dyDescent="0.3">
      <c r="A47" s="29" t="s">
        <v>57</v>
      </c>
      <c r="B47" t="s">
        <v>63</v>
      </c>
      <c r="C47" s="28" t="s">
        <v>13</v>
      </c>
      <c r="D47" s="7">
        <v>1</v>
      </c>
      <c r="E47" t="s">
        <v>78</v>
      </c>
      <c r="F47" t="s">
        <v>77</v>
      </c>
      <c r="G47" s="2" t="s">
        <v>15</v>
      </c>
      <c r="H47" s="26">
        <v>50.070666666666668</v>
      </c>
    </row>
    <row r="48" spans="1:13" ht="14.55" customHeight="1" x14ac:dyDescent="0.3">
      <c r="A48" s="29" t="s">
        <v>57</v>
      </c>
      <c r="B48" t="s">
        <v>63</v>
      </c>
      <c r="C48" s="28" t="s">
        <v>13</v>
      </c>
      <c r="D48" s="7">
        <v>1</v>
      </c>
      <c r="E48" t="s">
        <v>78</v>
      </c>
      <c r="F48" t="s">
        <v>77</v>
      </c>
      <c r="G48" s="27" t="s">
        <v>16</v>
      </c>
      <c r="H48" s="26">
        <v>-144.798</v>
      </c>
    </row>
    <row r="50" spans="1:9" ht="14.4" x14ac:dyDescent="0.3">
      <c r="A50" s="42" t="s">
        <v>53</v>
      </c>
      <c r="B50" t="s">
        <v>63</v>
      </c>
      <c r="C50" s="43" t="s">
        <v>13</v>
      </c>
      <c r="D50" s="44">
        <v>1</v>
      </c>
      <c r="E50" s="44"/>
      <c r="F50" s="45" t="s">
        <v>54</v>
      </c>
      <c r="I50" s="31" t="s">
        <v>55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dcterms:created xsi:type="dcterms:W3CDTF">2015-02-22T17:16:37Z</dcterms:created>
  <dcterms:modified xsi:type="dcterms:W3CDTF">2015-12-10T17:47:18Z</dcterms:modified>
</cp:coreProperties>
</file>