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-180" yWindow="720" windowWidth="25596" windowHeight="16056" tabRatio="579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xlnm._FilterDatabase" localSheetId="1" hidden="1">Asset_Cal_Info!$A$1:$E$54</definedName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<sst xmlns="http://schemas.openxmlformats.org/spreadsheetml/2006/main" count="280" uniqueCount="113">
  <si>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</si>
  <si>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</si>
  <si>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</si>
  <si>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</si>
  <si>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</si>
  <si>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</si>
  <si>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</si>
  <si>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</si>
  <si>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</si>
  <si>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</si>
  <si>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</si>
  <si>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</si>
  <si>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</si>
  <si>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</si>
  <si>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</si>
  <si>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</si>
  <si>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</si>
  <si>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</si>
  <si>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</si>
  <si>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</si>
  <si>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</si>
  <si>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</si>
  <si>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</si>
  <si>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</si>
  <si>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</si>
  <si>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</si>
  <si>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</si>
  <si>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</si>
  <si>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</si>
  <si>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</si>
  <si>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</si>
  <si>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</si>
  <si>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</si>
  <si>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</si>
  <si>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</si>
  <si>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</si>
  <si>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</si>
  <si>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</si>
  <si>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</si>
  <si>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</si>
  <si>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</si>
  <si>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</si>
  <si>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</si>
  <si>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</si>
  <si>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</si>
  <si>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</si>
  <si>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</si>
  <si>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</si>
  <si>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</si>
  <si>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</si>
  <si>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</si>
  <si>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</si>
  <si>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</si>
  <si>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</si>
  <si>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</si>
  <si>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</si>
  <si>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</si>
  <si>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</si>
  <si>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</si>
  <si>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</si>
  <si>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</si>
  <si>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</si>
  <si>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</si>
  <si>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</si>
  <si>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</si>
  <si>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</si>
  <si>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</si>
  <si>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</si>
  <si>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</si>
  <si>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</si>
  <si>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</si>
  <si>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</si>
  <si>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</si>
  <si>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</si>
  <si>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</si>
  <si>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</si>
  <si>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</si>
  <si>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[19.91666667, 17.70833333, 20.25000000, 19.25000000, 19.50000000, 24.20833333, 23.33333333, 21.95833333, 24.75000000, 28.50000000, 64.87500000, 189.04166667, 552.79166667, 1387.83333333, 2985.87500000, 5531.70833333, 8813.95833333, 12250.91666667, 15202.25000000, 17372.29166667, 18824.58333333, 19772.12500000, 20495.04166667, 21190.33333333, 21975.12500000, 22940.91666667, 24156.95833333, 25618.29166667, 27373.62500000, 29408.70833333, 31672.45833333, 34115.50000000, 36637.83333333, 39058.79166667, 41311.83333333, 43174.66666667, 44493.66666667, 45173.91666667, 45134.41666667, 44429.16666667, 43163.20833333, 41509.37500000, 39650.66666667, 37852.91666667, 36161.25000000, 34695.33333333, 33587.54166667, 32773.41666667, 32319.16666667, 32180.04166667, 32353.58333333, 32845.33333333, 33635.29166667, 34699.79166667, 36010.79166667, 37532.79166667, 39241.25000000, 41116.04166667, 43071.45833333, 45061.25000000, 46971.37500000, 48766.37500000, 50298.08333333, 51542.08333333, 52240.54166667, 52474.62500000, 52170.16666667, 51313.79166667, 49939.16666667, 48167.62500000, 46066.00000000, 43762.75000000, 41448.79166667, 39165.62500000, 36987.04166667, 35000.25000000, 33188.87500000, 31562.54166667, 30173.16666667, 28958.54166667, 27917.87500000, 27073.29166667, 26371.29166667, 25818.37500000, 25421.79166667, 25166.04166667, 25036.08333333, 25058.04166667, 25193.04166667, 25454.37500000, 25838.58333333, 26313.25000000, 26901.29166667, 27567.37500000, 28280.54166667, 29045.37500000, 29800.04166667, 30478.12500000, 31088.04166667, 31571.04166667, 31837.04166667, 31947.54166667, 31797.54166667, 31425.33333333, 30855.00000000, 30084.04166667, 29183.41666667, 28191.70833333, 27127.37500000, 26039.12500000, 25001.62500000, 24012.87500000, 23079.29166667, 22232.91666667, 21476.83333333, 20818.33333333, 20261.58333333, 19780.58333333, 19384.62500000, 19084.50000000, 18862.66666667, 18720.70833333, 18653.75000000, 18682.20833333, 18781.62500000, 18956.45833333, 19190.79166667, 19509.16666667, 19906.50000000, 20349.91666667, 20862.91666667, 21424.83333333, 22025.91666667, 22678.08333333, 23365.08333333, 24074.25000000, 24807.25000000, 25554.91666667, 26284.29166667, 27046.50000000, 27740.54166667, 28400.45833333, 29024.62500000, 29579.45833333, 30032.20833333, 30395.08333333, 30650.08333333, 30797.12500000, 30847.16666667, 30749.70833333, 30539.66666667, 30226.54166667, 29809.04166667, 29296.50000000, 28736.87500000, 28103.45833333, 27438.62500000, 26749.91666667, 26047.62500000, 25376.29166667, 24713.37500000, 24067.45833333, 23487.54166667, 22935.45833333, 22402.20833333, 21873.62500000, 21366.50000000, 20865.33333333, 20383.29166667, 19909.66666667, 19450.20833333, 19027.58333333, 18621.00000000, 18246.20833333, 17933.83333333, 17649.20833333, 17402.95833333, 17197.62500000, 17001.08333333, 16846.54166667, 16724.04166667, 16614.25000000, 16521.79166667, 16447.79166667, 16374.75000000, 16310.58333333, 16265.33333333, 16216.50000000, 16189.62500000, 16167.75000000, 16126.66666667, 16099.58333333, 16079.20833333, 16060.58333333, 16066.83333333, 16088.16666667, 16095.33333333, 16113.16666667, 16125.50000000, 16137.41666667, 16161.66666667, 16189.66666667, 16208.75000000, 16247.75000000, 16253.95833333, 16239.00000000, 16228.91666667, 16191.12500000, 16144.29166667, 16077.37500000, 15978.33333333, 15861.62500000, 15718.79166667, 15547.87500000, 15350.12500000, 15152.70833333, 14921.16666667, 14670.08333333, 14430.33333333, 14173.58333333, 13914.54166667, 13671.12500000, 13389.75000000, 13083.79166667, 12737.12500000, 12380.29166667, 12053.83333333, 11745.16666667, 11461.58333333, 11215.66666667, 10988.00000000, 10780.25000000, 10595.45833333, 10435.20833333, 10291.87500000, 10172.58333333, 10074.95833333, 9958.54166667, 9810.87500000, 9622.54166667, 9447.29166667, 9304.16666667, 9169.16666667, 9052.54166667, 8945.08333333, 8869.04166667, 8806.58333333, 8759.75000000, 8712.70833333, 8677.12500000, 8645.00000000, 8513.91666667, 8193.91666667, 7745.91666667, 7175.45833333, 6388.54166667]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</si>
  <si>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</si>
  <si>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</si>
  <si>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</si>
  <si>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WLP-002</t>
  </si>
  <si>
    <t>49-349</t>
  </si>
  <si>
    <t>[2.81984E-03, 1.20300E-04, 2.37169E-06, 2.30373E02, -3.53858E-01, -5.65682E01, 4.56096E00]</t>
  </si>
  <si>
    <t>wl = (1 x 256) array of wavelength bins</t>
  </si>
  <si>
    <r>
      <t xml:space="preserve">di = (1 x 256) array of deionized water reference spectrum  </t>
    </r>
    <r>
      <rPr>
        <b/>
        <sz val="11"/>
        <color theme="1"/>
        <rFont val="Calibri"/>
        <family val="2"/>
        <scheme val="minor"/>
      </rPr>
      <t>(factory CALIBRATION DATE - 2014_04_30)</t>
    </r>
  </si>
  <si>
    <t>CE02SHSP</t>
  </si>
  <si>
    <t>CE02SHSP-00002</t>
  </si>
  <si>
    <t>44° 38.1516' N</t>
  </si>
  <si>
    <t>124° 17.9292 'W</t>
  </si>
  <si>
    <t>Elakha</t>
  </si>
  <si>
    <t>CE02SHSP-SP001-02-DOSTAJ000</t>
  </si>
  <si>
    <t>CE02SHSP-SP001-04-OPTAAJ000</t>
  </si>
  <si>
    <t>CE02SHSP-SP001-05-VELPTJ000</t>
  </si>
  <si>
    <t>CE02SHSP-SP001-06-NUTNRJ000</t>
  </si>
  <si>
    <t>CE02SHSP-SP001-07-SPKIRJ000</t>
  </si>
  <si>
    <t>CE02SHSP-SP001-08-FLORTJ000</t>
  </si>
  <si>
    <t>CE02SHSP-SP001-09-CTDPFJ000</t>
  </si>
  <si>
    <t>CE02SHSP-SP001-10-PARADJ000</t>
  </si>
  <si>
    <t>CE02SHSP-SP001-00-SPPENG000</t>
  </si>
  <si>
    <t>N00286</t>
  </si>
  <si>
    <t>Mooring OOIBARCODE</t>
  </si>
  <si>
    <t>Sensor OOIBARCODE</t>
  </si>
  <si>
    <t>N00122</t>
  </si>
  <si>
    <t>N00580</t>
  </si>
  <si>
    <t>N00581</t>
  </si>
  <si>
    <t>AQD 11912</t>
  </si>
  <si>
    <t>N00582</t>
  </si>
  <si>
    <t>N00583</t>
  </si>
  <si>
    <t>N00584</t>
  </si>
  <si>
    <t>N00585</t>
  </si>
  <si>
    <t>N00586</t>
  </si>
  <si>
    <t>N00587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</si>
</sst>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2.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42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0" xfId="0" applyFont="1" applyFill="1"/>
    <xf numFmtId="0" fontId="0" fillId="7" borderId="4" xfId="0" applyFill="1" applyBorder="1"/>
    <xf numFmtId="0" fontId="24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33" fillId="7" borderId="4" xfId="0" applyFont="1" applyFill="1" applyBorder="1" applyAlignment="1">
      <alignment horizontal="left"/>
    </xf>
    <xf numFmtId="0" fontId="33" fillId="0" borderId="4" xfId="0" applyFont="1" applyFill="1" applyBorder="1" applyAlignment="1">
      <alignment horizontal="left"/>
    </xf>
    <xf numFmtId="0" fontId="34" fillId="0" borderId="4" xfId="0" applyNumberFormat="1" applyFont="1" applyFill="1" applyBorder="1" applyAlignment="1">
      <alignment horizontal="left" vertical="center"/>
    </xf>
    <xf numFmtId="0" fontId="33" fillId="7" borderId="4" xfId="33" applyFont="1" applyFill="1" applyBorder="1"/>
    <xf numFmtId="11" fontId="0" fillId="7" borderId="0" xfId="0" applyNumberFormat="1" applyFill="1"/>
    <xf numFmtId="0" fontId="24" fillId="7" borderId="0" xfId="0" applyFont="1" applyFill="1"/>
    <xf numFmtId="165" fontId="24" fillId="7" borderId="0" xfId="0" applyNumberFormat="1" applyFont="1" applyFill="1"/>
    <xf numFmtId="20" fontId="24" fillId="7" borderId="0" xfId="0" applyNumberFormat="1" applyFont="1" applyFill="1"/>
    <xf numFmtId="15" fontId="24" fillId="7" borderId="0" xfId="0" applyNumberFormat="1" applyFont="1" applyFill="1"/>
    <xf numFmtId="0" fontId="35" fillId="7" borderId="0" xfId="0" applyFont="1" applyFill="1"/>
    <xf numFmtId="0" fontId="28" fillId="0" borderId="4" xfId="0" applyFont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left" vertical="center"/>
    </xf>
  </cellXfs>
  <cellStyles count="542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2" sqref="J2"/>
    </sheetView>
  </sheetViews>
  <sheetFormatPr defaultColWidth="11.44140625" defaultRowHeight="14.4" x14ac:dyDescent="0.3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77734375" bestFit="1" customWidth="1"/>
    <col min="7" max="7" width="18.33203125" customWidth="1"/>
    <col min="8" max="8" width="12" bestFit="1" customWidth="1"/>
    <col min="9" max="9" width="13.44140625" bestFit="1" customWidth="1"/>
    <col min="10" max="10" width="13.6640625" customWidth="1"/>
    <col min="11" max="11" width="14.33203125" customWidth="1"/>
    <col min="12" max="12" width="18.33203125" customWidth="1"/>
    <col min="13" max="13" width="15.109375" customWidth="1"/>
    <col min="14" max="14" width="13.77734375" customWidth="1"/>
  </cols>
  <sheetData>
    <row r="1" spans="1:14" s="6" customFormat="1" ht="27.6" x14ac:dyDescent="0.3">
      <c r="A1" s="1" t="s">
        <v>101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ht="15.6" x14ac:dyDescent="0.3">
      <c r="A2" t="s">
        <v>100</v>
      </c>
      <c r="B2" s="45" t="s">
        <v>86</v>
      </c>
      <c r="C2" s="45" t="s">
        <v>87</v>
      </c>
      <c r="D2" s="45">
        <v>2</v>
      </c>
      <c r="E2" s="46">
        <v>42081</v>
      </c>
      <c r="F2" s="47">
        <v>0.84375</v>
      </c>
      <c r="G2" s="48">
        <v>42124</v>
      </c>
      <c r="H2" s="49" t="s">
        <v>88</v>
      </c>
      <c r="I2" s="49" t="s">
        <v>89</v>
      </c>
      <c r="J2" s="45">
        <v>80</v>
      </c>
      <c r="K2" s="45" t="s">
        <v>90</v>
      </c>
      <c r="M2" s="8">
        <f>((LEFT(H2,(FIND("°",H2,1)-1)))+(MID(H2,(FIND("°",H2,1)+1),(FIND("'",H2,1))-(FIND("°",H2,1)+1))/60))*(IF(RIGHT(H2,1)="N",1,-1))</f>
        <v>44.635860000000001</v>
      </c>
      <c r="N2" s="8">
        <f>((LEFT(I2,(FIND("°",I2,1)-1)))+(MID(I2,(FIND("°",I2,1)+1),(FIND("'",I2,1))-(FIND("°",I2,1)+1))/60))*(IF(RIGHT(I2,1)="E",1,-1))</f>
        <v>-124.29882000000001</v>
      </c>
    </row>
    <row r="3" spans="1:14" s="9" customFormat="1" ht="13.8" x14ac:dyDescent="0.3">
      <c r="D3" s="10"/>
      <c r="E3" s="11"/>
      <c r="F3" s="12"/>
      <c r="G3" s="11"/>
    </row>
    <row r="4" spans="1:14" s="9" customFormat="1" ht="13.8" x14ac:dyDescent="0.3">
      <c r="D4" s="10"/>
      <c r="E4" s="11"/>
      <c r="F4" s="12"/>
      <c r="G4" s="11"/>
    </row>
    <row r="5" spans="1:14" s="9" customFormat="1" ht="13.8" x14ac:dyDescent="0.3">
      <c r="D5" s="10"/>
      <c r="E5" s="11"/>
      <c r="F5" s="12"/>
      <c r="G5" s="11"/>
    </row>
    <row r="6" spans="1:14" s="9" customFormat="1" ht="13.8" x14ac:dyDescent="0.3">
      <c r="D6" s="10"/>
      <c r="E6" s="11"/>
      <c r="F6" s="12"/>
      <c r="G6" s="11"/>
    </row>
    <row r="7" spans="1:14" s="9" customFormat="1" ht="13.8" x14ac:dyDescent="0.3">
      <c r="D7" s="10"/>
      <c r="E7" s="11"/>
      <c r="F7" s="12"/>
      <c r="G7" s="11"/>
      <c r="L7" s="50">
        <v>44.635860000000001</v>
      </c>
    </row>
    <row r="8" spans="1:14" s="9" customFormat="1" ht="13.8" x14ac:dyDescent="0.3">
      <c r="D8" s="10"/>
      <c r="E8" s="11"/>
      <c r="F8" s="12"/>
      <c r="G8" s="11"/>
      <c r="L8" s="50">
        <v>-124.29882000000001</v>
      </c>
    </row>
    <row r="9" spans="1:14" s="9" customFormat="1" ht="13.8" x14ac:dyDescent="0.3">
      <c r="D9" s="10"/>
      <c r="E9" s="11"/>
      <c r="F9" s="12"/>
      <c r="G9" s="11"/>
    </row>
    <row r="10" spans="1:14" s="9" customFormat="1" ht="13.8" x14ac:dyDescent="0.3">
      <c r="D10" s="10"/>
      <c r="E10" s="11"/>
      <c r="F10" s="12"/>
      <c r="G10" s="11"/>
    </row>
    <row r="11" spans="1:14" s="9" customFormat="1" ht="13.8" x14ac:dyDescent="0.3">
      <c r="D11" s="10"/>
      <c r="E11" s="11"/>
      <c r="F11" s="12"/>
      <c r="G11" s="11"/>
    </row>
    <row r="12" spans="1:14" s="9" customFormat="1" ht="13.8" x14ac:dyDescent="0.3">
      <c r="D12" s="10"/>
      <c r="E12" s="11"/>
      <c r="F12" s="12"/>
      <c r="G12" s="11"/>
    </row>
    <row r="13" spans="1:14" s="9" customFormat="1" ht="13.8" x14ac:dyDescent="0.3">
      <c r="D13" s="10"/>
      <c r="E13" s="11"/>
      <c r="F13" s="12"/>
      <c r="G13" s="11"/>
    </row>
    <row r="14" spans="1:14" s="9" customFormat="1" ht="13.8" x14ac:dyDescent="0.3">
      <c r="D14" s="10"/>
      <c r="E14" s="11"/>
      <c r="F14" s="12"/>
      <c r="G14" s="11"/>
    </row>
    <row r="15" spans="1:14" s="9" customFormat="1" ht="13.8" x14ac:dyDescent="0.3">
      <c r="D15" s="10"/>
      <c r="E15" s="11"/>
      <c r="F15" s="12"/>
      <c r="G15" s="11"/>
    </row>
    <row r="16" spans="1:14" s="9" customFormat="1" ht="13.8" x14ac:dyDescent="0.3">
      <c r="D16" s="10"/>
      <c r="E16" s="11"/>
      <c r="F16" s="12"/>
      <c r="G16" s="11"/>
    </row>
    <row r="17" spans="4:7" s="9" customFormat="1" ht="13.8" x14ac:dyDescent="0.3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opLeftCell="C34" zoomScale="125" zoomScaleNormal="125" zoomScalePageLayoutView="125" workbookViewId="0">
      <selection activeCell="H44" sqref="H44"/>
    </sheetView>
  </sheetViews>
  <sheetFormatPr defaultColWidth="11.44140625" defaultRowHeight="14.4" x14ac:dyDescent="0.3"/>
  <cols>
    <col min="1" max="1" width="33.44140625" bestFit="1" customWidth="1"/>
    <col min="2" max="2" width="13.44140625" customWidth="1"/>
    <col min="3" max="3" width="16.109375" customWidth="1"/>
    <col min="4" max="5" width="12.44140625" customWidth="1"/>
    <col min="6" max="6" width="17" style="7" customWidth="1"/>
    <col min="7" max="7" width="32.77734375" customWidth="1"/>
    <col min="8" max="8" width="57.33203125" style="7" customWidth="1"/>
    <col min="9" max="9" width="21.33203125" customWidth="1"/>
  </cols>
  <sheetData>
    <row r="1" spans="1:15" ht="27.6" x14ac:dyDescent="0.3">
      <c r="A1" s="14" t="s">
        <v>0</v>
      </c>
      <c r="B1" s="14" t="s">
        <v>101</v>
      </c>
      <c r="C1" s="14" t="s">
        <v>59</v>
      </c>
      <c r="D1" s="14" t="s">
        <v>1</v>
      </c>
      <c r="E1" s="14" t="s">
        <v>102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15" x14ac:dyDescent="0.3">
      <c r="A2" s="15"/>
      <c r="B2" s="15"/>
      <c r="C2" s="15"/>
      <c r="D2" s="15"/>
      <c r="E2" s="15"/>
      <c r="F2" s="16"/>
      <c r="G2" s="15"/>
      <c r="H2" s="16"/>
      <c r="I2" s="17"/>
    </row>
    <row r="3" spans="1:15" s="7" customFormat="1" x14ac:dyDescent="0.3">
      <c r="A3" s="18" t="s">
        <v>91</v>
      </c>
      <c r="B3" t="s">
        <v>100</v>
      </c>
      <c r="C3" s="19" t="s">
        <v>87</v>
      </c>
      <c r="D3" s="20">
        <v>2</v>
      </c>
      <c r="E3" t="s">
        <v>104</v>
      </c>
      <c r="F3" s="40">
        <v>351</v>
      </c>
      <c r="G3" s="16" t="s">
        <v>7</v>
      </c>
      <c r="H3" s="51">
        <v>44.635860000000001</v>
      </c>
      <c r="I3" s="16" t="s">
        <v>9</v>
      </c>
    </row>
    <row r="4" spans="1:15" s="7" customFormat="1" x14ac:dyDescent="0.3">
      <c r="A4" s="22" t="s">
        <v>91</v>
      </c>
      <c r="B4" t="s">
        <v>100</v>
      </c>
      <c r="C4" s="23" t="s">
        <v>87</v>
      </c>
      <c r="D4" s="24">
        <v>2</v>
      </c>
      <c r="E4" t="s">
        <v>104</v>
      </c>
      <c r="F4" s="40">
        <v>351</v>
      </c>
      <c r="G4" s="16" t="s">
        <v>8</v>
      </c>
      <c r="H4" s="51">
        <v>-124.29882000000001</v>
      </c>
      <c r="I4" s="16" t="s">
        <v>10</v>
      </c>
    </row>
    <row r="5" spans="1:15" s="7" customFormat="1" x14ac:dyDescent="0.3">
      <c r="A5" s="22" t="s">
        <v>91</v>
      </c>
      <c r="B5" t="s">
        <v>100</v>
      </c>
      <c r="C5" s="23" t="s">
        <v>87</v>
      </c>
      <c r="D5" s="24">
        <v>2</v>
      </c>
      <c r="E5" t="s">
        <v>104</v>
      </c>
      <c r="F5" s="40">
        <v>351</v>
      </c>
      <c r="G5" s="36" t="s">
        <v>6</v>
      </c>
      <c r="H5" s="44" t="s">
        <v>83</v>
      </c>
      <c r="I5" s="33"/>
      <c r="K5" s="33"/>
      <c r="L5" s="33"/>
      <c r="M5" s="33"/>
      <c r="N5" s="33"/>
      <c r="O5" s="33"/>
    </row>
    <row r="6" spans="1:15" s="7" customFormat="1" x14ac:dyDescent="0.3">
      <c r="A6" s="22" t="s">
        <v>91</v>
      </c>
      <c r="B6" t="s">
        <v>100</v>
      </c>
      <c r="C6" s="23" t="s">
        <v>87</v>
      </c>
      <c r="D6" s="24">
        <v>2</v>
      </c>
      <c r="E6" t="s">
        <v>104</v>
      </c>
      <c r="F6" s="40">
        <v>351</v>
      </c>
      <c r="G6" s="37" t="s">
        <v>62</v>
      </c>
      <c r="H6" s="35" t="s">
        <v>64</v>
      </c>
      <c r="I6" s="29" t="s">
        <v>63</v>
      </c>
    </row>
    <row r="7" spans="1:15" s="7" customFormat="1" x14ac:dyDescent="0.3">
      <c r="A7" s="18"/>
      <c r="B7" s="18"/>
      <c r="C7" s="23"/>
      <c r="D7" s="24"/>
      <c r="E7" s="24"/>
      <c r="F7" s="41"/>
      <c r="G7" s="16"/>
      <c r="H7" s="21"/>
      <c r="I7" s="16"/>
    </row>
    <row r="8" spans="1:15" s="7" customFormat="1" x14ac:dyDescent="0.3">
      <c r="A8" s="18" t="s">
        <v>92</v>
      </c>
      <c r="B8" t="s">
        <v>100</v>
      </c>
      <c r="C8" s="25" t="s">
        <v>87</v>
      </c>
      <c r="D8" s="20">
        <v>2</v>
      </c>
      <c r="E8" t="s">
        <v>105</v>
      </c>
      <c r="F8" s="40" t="s">
        <v>65</v>
      </c>
      <c r="G8" s="36" t="s">
        <v>51</v>
      </c>
      <c r="H8" s="36" t="s">
        <v>67</v>
      </c>
      <c r="I8" s="26" t="s">
        <v>66</v>
      </c>
    </row>
    <row r="9" spans="1:15" s="7" customFormat="1" x14ac:dyDescent="0.3">
      <c r="A9" s="22" t="s">
        <v>92</v>
      </c>
      <c r="B9" t="s">
        <v>100</v>
      </c>
      <c r="C9" s="23" t="s">
        <v>87</v>
      </c>
      <c r="D9" s="24">
        <v>2</v>
      </c>
      <c r="E9" t="s">
        <v>105</v>
      </c>
      <c r="F9" s="40" t="s">
        <v>65</v>
      </c>
      <c r="G9" s="36" t="s">
        <v>53</v>
      </c>
      <c r="H9" s="36" t="s">
        <v>68</v>
      </c>
      <c r="I9" s="27"/>
    </row>
    <row r="10" spans="1:15" s="7" customFormat="1" x14ac:dyDescent="0.3">
      <c r="A10" s="22" t="s">
        <v>92</v>
      </c>
      <c r="B10" t="s">
        <v>100</v>
      </c>
      <c r="C10" s="23" t="s">
        <v>87</v>
      </c>
      <c r="D10" s="24">
        <v>2</v>
      </c>
      <c r="E10" t="s">
        <v>105</v>
      </c>
      <c r="F10" s="40" t="s">
        <v>65</v>
      </c>
      <c r="G10" s="36" t="s">
        <v>49</v>
      </c>
      <c r="H10" s="36">
        <v>20.3</v>
      </c>
      <c r="I10" s="27"/>
    </row>
    <row r="11" spans="1:15" s="7" customFormat="1" x14ac:dyDescent="0.3">
      <c r="A11" s="22" t="s">
        <v>92</v>
      </c>
      <c r="B11" t="s">
        <v>100</v>
      </c>
      <c r="C11" s="23" t="s">
        <v>87</v>
      </c>
      <c r="D11" s="24">
        <v>2</v>
      </c>
      <c r="E11" t="s">
        <v>105</v>
      </c>
      <c r="F11" s="40" t="s">
        <v>65</v>
      </c>
      <c r="G11" s="36" t="s">
        <v>52</v>
      </c>
      <c r="H11" s="36" t="s">
        <v>69</v>
      </c>
      <c r="I11" s="27"/>
    </row>
    <row r="12" spans="1:15" s="7" customFormat="1" x14ac:dyDescent="0.3">
      <c r="A12" s="22" t="s">
        <v>92</v>
      </c>
      <c r="B12" t="s">
        <v>100</v>
      </c>
      <c r="C12" s="23" t="s">
        <v>87</v>
      </c>
      <c r="D12" s="24">
        <v>2</v>
      </c>
      <c r="E12" t="s">
        <v>105</v>
      </c>
      <c r="F12" s="40" t="s">
        <v>65</v>
      </c>
      <c r="G12" s="36" t="s">
        <v>47</v>
      </c>
      <c r="H12" s="36" t="s">
        <v>70</v>
      </c>
      <c r="I12" s="27"/>
    </row>
    <row r="13" spans="1:15" s="7" customFormat="1" x14ac:dyDescent="0.3">
      <c r="A13" s="22" t="s">
        <v>92</v>
      </c>
      <c r="B13" t="s">
        <v>100</v>
      </c>
      <c r="C13" s="23" t="s">
        <v>87</v>
      </c>
      <c r="D13" s="24">
        <v>2</v>
      </c>
      <c r="E13" t="s">
        <v>105</v>
      </c>
      <c r="F13" s="40" t="s">
        <v>65</v>
      </c>
      <c r="G13" s="36" t="s">
        <v>48</v>
      </c>
      <c r="H13" s="36" t="s">
        <v>71</v>
      </c>
      <c r="I13" s="27"/>
    </row>
    <row r="14" spans="1:15" s="7" customFormat="1" x14ac:dyDescent="0.3">
      <c r="A14" s="22" t="s">
        <v>92</v>
      </c>
      <c r="B14" t="s">
        <v>100</v>
      </c>
      <c r="C14" s="23" t="s">
        <v>87</v>
      </c>
      <c r="D14" s="24">
        <v>2</v>
      </c>
      <c r="E14" t="s">
        <v>105</v>
      </c>
      <c r="F14" s="40" t="s">
        <v>65</v>
      </c>
      <c r="G14" s="36" t="s">
        <v>50</v>
      </c>
      <c r="H14" s="36" t="s">
        <v>72</v>
      </c>
      <c r="I14" s="27"/>
    </row>
    <row r="15" spans="1:15" s="7" customFormat="1" x14ac:dyDescent="0.3">
      <c r="A15" s="22" t="s">
        <v>92</v>
      </c>
      <c r="B15" t="s">
        <v>100</v>
      </c>
      <c r="C15" s="23" t="s">
        <v>87</v>
      </c>
      <c r="D15" s="24">
        <v>2</v>
      </c>
      <c r="E15" t="s">
        <v>105</v>
      </c>
      <c r="F15" s="40" t="s">
        <v>65</v>
      </c>
      <c r="G15" s="36" t="s">
        <v>54</v>
      </c>
      <c r="H15" s="36" t="s">
        <v>73</v>
      </c>
      <c r="I15" s="27"/>
    </row>
    <row r="16" spans="1:15" s="7" customFormat="1" x14ac:dyDescent="0.3">
      <c r="A16" s="18"/>
      <c r="B16" s="18"/>
      <c r="C16" s="23"/>
      <c r="D16" s="24"/>
      <c r="E16" s="24"/>
      <c r="F16" s="41"/>
      <c r="G16" s="16"/>
      <c r="H16" s="21"/>
      <c r="I16" s="16"/>
    </row>
    <row r="17" spans="1:9" s="7" customFormat="1" x14ac:dyDescent="0.3">
      <c r="A17" s="18" t="s">
        <v>93</v>
      </c>
      <c r="B17" t="s">
        <v>100</v>
      </c>
      <c r="C17" s="19" t="s">
        <v>87</v>
      </c>
      <c r="D17" s="20">
        <v>2</v>
      </c>
      <c r="E17" t="s">
        <v>107</v>
      </c>
      <c r="F17" s="40" t="s">
        <v>106</v>
      </c>
      <c r="G17" s="16" t="s">
        <v>7</v>
      </c>
      <c r="H17" s="51">
        <v>44.635860000000001</v>
      </c>
      <c r="I17" s="16" t="s">
        <v>9</v>
      </c>
    </row>
    <row r="18" spans="1:9" s="7" customFormat="1" x14ac:dyDescent="0.3">
      <c r="A18" s="22" t="s">
        <v>93</v>
      </c>
      <c r="B18" t="s">
        <v>100</v>
      </c>
      <c r="C18" s="23" t="s">
        <v>87</v>
      </c>
      <c r="D18" s="24">
        <v>2</v>
      </c>
      <c r="E18" t="s">
        <v>107</v>
      </c>
      <c r="F18" s="40" t="s">
        <v>106</v>
      </c>
      <c r="G18" s="16" t="s">
        <v>8</v>
      </c>
      <c r="H18" s="52">
        <v>-124.29882000000001</v>
      </c>
      <c r="I18" s="16" t="s">
        <v>10</v>
      </c>
    </row>
    <row r="19" spans="1:9" s="7" customFormat="1" x14ac:dyDescent="0.3">
      <c r="A19" s="18"/>
      <c r="B19" s="18"/>
      <c r="C19" s="23"/>
      <c r="D19" s="24"/>
      <c r="E19" s="24"/>
      <c r="F19" s="41"/>
      <c r="G19" s="16"/>
      <c r="H19" s="21"/>
      <c r="I19" s="16"/>
    </row>
    <row r="20" spans="1:9" s="7" customFormat="1" x14ac:dyDescent="0.3">
      <c r="A20" s="18" t="s">
        <v>94</v>
      </c>
      <c r="B20" t="s">
        <v>100</v>
      </c>
      <c r="C20" s="19" t="s">
        <v>87</v>
      </c>
      <c r="D20" s="20">
        <v>2</v>
      </c>
      <c r="E20" t="s">
        <v>108</v>
      </c>
      <c r="F20" s="40">
        <v>425</v>
      </c>
      <c r="G20" s="36" t="s">
        <v>37</v>
      </c>
      <c r="H20" s="36">
        <v>217</v>
      </c>
      <c r="I20" s="16" t="s">
        <v>60</v>
      </c>
    </row>
    <row r="21" spans="1:9" s="7" customFormat="1" x14ac:dyDescent="0.3">
      <c r="A21" s="22" t="s">
        <v>94</v>
      </c>
      <c r="B21" t="s">
        <v>100</v>
      </c>
      <c r="C21" s="23" t="s">
        <v>87</v>
      </c>
      <c r="D21" s="24">
        <v>2</v>
      </c>
      <c r="E21" t="s">
        <v>108</v>
      </c>
      <c r="F21" s="40">
        <v>425</v>
      </c>
      <c r="G21" s="36" t="s">
        <v>38</v>
      </c>
      <c r="H21" s="36">
        <v>240</v>
      </c>
      <c r="I21" s="16" t="s">
        <v>61</v>
      </c>
    </row>
    <row r="22" spans="1:9" s="7" customFormat="1" x14ac:dyDescent="0.3">
      <c r="A22" s="22" t="s">
        <v>94</v>
      </c>
      <c r="B22" t="s">
        <v>100</v>
      </c>
      <c r="C22" s="23" t="s">
        <v>87</v>
      </c>
      <c r="D22" s="24">
        <v>2</v>
      </c>
      <c r="E22" t="s">
        <v>108</v>
      </c>
      <c r="F22" s="40">
        <v>425</v>
      </c>
      <c r="G22" s="36" t="s">
        <v>39</v>
      </c>
      <c r="H22" s="36">
        <v>20</v>
      </c>
      <c r="I22" s="16" t="s">
        <v>40</v>
      </c>
    </row>
    <row r="23" spans="1:9" s="7" customFormat="1" x14ac:dyDescent="0.3">
      <c r="A23" s="22" t="s">
        <v>94</v>
      </c>
      <c r="B23" t="s">
        <v>100</v>
      </c>
      <c r="C23" s="23" t="s">
        <v>87</v>
      </c>
      <c r="D23" s="24">
        <v>2</v>
      </c>
      <c r="E23" t="s">
        <v>108</v>
      </c>
      <c r="F23" s="40">
        <v>425</v>
      </c>
      <c r="G23" s="36" t="s">
        <v>41</v>
      </c>
      <c r="H23" s="36" t="s">
        <v>74</v>
      </c>
      <c r="I23" s="16" t="s">
        <v>84</v>
      </c>
    </row>
    <row r="24" spans="1:9" s="7" customFormat="1" x14ac:dyDescent="0.3">
      <c r="A24" s="22" t="s">
        <v>94</v>
      </c>
      <c r="B24" t="s">
        <v>100</v>
      </c>
      <c r="C24" s="23" t="s">
        <v>87</v>
      </c>
      <c r="D24" s="24">
        <v>2</v>
      </c>
      <c r="E24" t="s">
        <v>108</v>
      </c>
      <c r="F24" s="40">
        <v>425</v>
      </c>
      <c r="G24" s="36" t="s">
        <v>42</v>
      </c>
      <c r="H24" s="36" t="s">
        <v>75</v>
      </c>
      <c r="I24" s="16" t="s">
        <v>43</v>
      </c>
    </row>
    <row r="25" spans="1:9" s="7" customFormat="1" x14ac:dyDescent="0.3">
      <c r="A25" s="22" t="s">
        <v>94</v>
      </c>
      <c r="B25" t="s">
        <v>100</v>
      </c>
      <c r="C25" s="23" t="s">
        <v>87</v>
      </c>
      <c r="D25" s="24">
        <v>2</v>
      </c>
      <c r="E25" t="s">
        <v>108</v>
      </c>
      <c r="F25" s="40">
        <v>425</v>
      </c>
      <c r="G25" s="36" t="s">
        <v>44</v>
      </c>
      <c r="H25" s="36" t="s">
        <v>76</v>
      </c>
      <c r="I25" s="16" t="s">
        <v>45</v>
      </c>
    </row>
    <row r="26" spans="1:9" s="7" customFormat="1" x14ac:dyDescent="0.3">
      <c r="A26" s="22" t="s">
        <v>94</v>
      </c>
      <c r="B26" t="s">
        <v>100</v>
      </c>
      <c r="C26" s="23" t="s">
        <v>87</v>
      </c>
      <c r="D26" s="24">
        <v>2</v>
      </c>
      <c r="E26" t="s">
        <v>108</v>
      </c>
      <c r="F26" s="40">
        <v>425</v>
      </c>
      <c r="G26" s="36" t="s">
        <v>46</v>
      </c>
      <c r="H26" s="36" t="s">
        <v>77</v>
      </c>
      <c r="I26" s="16" t="s">
        <v>85</v>
      </c>
    </row>
    <row r="27" spans="1:9" s="7" customFormat="1" x14ac:dyDescent="0.3">
      <c r="A27" s="18"/>
      <c r="B27" s="18"/>
      <c r="C27" s="23"/>
      <c r="D27" s="24"/>
      <c r="E27" s="24"/>
      <c r="F27" s="41"/>
      <c r="G27" s="16"/>
      <c r="H27" s="21"/>
      <c r="I27" s="16"/>
    </row>
    <row r="28" spans="1:9" s="7" customFormat="1" x14ac:dyDescent="0.3">
      <c r="A28" s="18" t="s">
        <v>95</v>
      </c>
      <c r="B28" t="s">
        <v>100</v>
      </c>
      <c r="C28" s="19" t="s">
        <v>87</v>
      </c>
      <c r="D28" s="20">
        <v>2</v>
      </c>
      <c r="E28" t="s">
        <v>109</v>
      </c>
      <c r="F28" s="40">
        <v>264</v>
      </c>
      <c r="G28" s="36" t="s">
        <v>34</v>
      </c>
      <c r="H28" s="36" t="s">
        <v>78</v>
      </c>
      <c r="I28" s="16"/>
    </row>
    <row r="29" spans="1:9" s="7" customFormat="1" x14ac:dyDescent="0.3">
      <c r="A29" s="22" t="s">
        <v>95</v>
      </c>
      <c r="B29" t="s">
        <v>100</v>
      </c>
      <c r="C29" s="23" t="s">
        <v>87</v>
      </c>
      <c r="D29" s="24">
        <v>2</v>
      </c>
      <c r="E29" t="s">
        <v>109</v>
      </c>
      <c r="F29" s="40">
        <v>264</v>
      </c>
      <c r="G29" s="36" t="s">
        <v>35</v>
      </c>
      <c r="H29" s="36" t="s">
        <v>79</v>
      </c>
      <c r="I29" s="16"/>
    </row>
    <row r="30" spans="1:9" s="7" customFormat="1" x14ac:dyDescent="0.3">
      <c r="A30" s="22" t="s">
        <v>95</v>
      </c>
      <c r="B30" t="s">
        <v>100</v>
      </c>
      <c r="C30" s="23" t="s">
        <v>87</v>
      </c>
      <c r="D30" s="24">
        <v>2</v>
      </c>
      <c r="E30" t="s">
        <v>109</v>
      </c>
      <c r="F30" s="40">
        <v>264</v>
      </c>
      <c r="G30" s="36" t="s">
        <v>36</v>
      </c>
      <c r="H30" s="36" t="s">
        <v>80</v>
      </c>
      <c r="I30" s="16"/>
    </row>
    <row r="31" spans="1:9" s="7" customFormat="1" x14ac:dyDescent="0.3">
      <c r="A31" s="18"/>
      <c r="B31" s="18"/>
      <c r="C31" s="23"/>
      <c r="D31" s="24"/>
      <c r="E31" s="24"/>
      <c r="F31" s="41"/>
      <c r="G31" s="16"/>
      <c r="H31" s="21"/>
      <c r="I31" s="16"/>
    </row>
    <row r="32" spans="1:9" s="7" customFormat="1" x14ac:dyDescent="0.3">
      <c r="A32" s="18" t="s">
        <v>96</v>
      </c>
      <c r="B32" t="s">
        <v>100</v>
      </c>
      <c r="C32" s="19" t="s">
        <v>87</v>
      </c>
      <c r="D32" s="20">
        <v>2</v>
      </c>
      <c r="E32" t="s">
        <v>110</v>
      </c>
      <c r="F32" s="40">
        <v>1206</v>
      </c>
      <c r="G32" s="36" t="s">
        <v>11</v>
      </c>
      <c r="H32" s="38">
        <v>50</v>
      </c>
      <c r="I32" s="16" t="s">
        <v>12</v>
      </c>
    </row>
    <row r="33" spans="1:9" s="7" customFormat="1" x14ac:dyDescent="0.3">
      <c r="A33" s="22" t="s">
        <v>96</v>
      </c>
      <c r="B33" t="s">
        <v>100</v>
      </c>
      <c r="C33" s="23" t="s">
        <v>87</v>
      </c>
      <c r="D33" s="24">
        <v>2</v>
      </c>
      <c r="E33" t="s">
        <v>110</v>
      </c>
      <c r="F33" s="40">
        <v>1206</v>
      </c>
      <c r="G33" s="36" t="s">
        <v>13</v>
      </c>
      <c r="H33" s="39">
        <v>3.0120000000000001E-6</v>
      </c>
      <c r="I33" s="16" t="s">
        <v>14</v>
      </c>
    </row>
    <row r="34" spans="1:9" s="7" customFormat="1" x14ac:dyDescent="0.3">
      <c r="A34" s="22" t="s">
        <v>96</v>
      </c>
      <c r="B34" t="s">
        <v>100</v>
      </c>
      <c r="C34" s="23" t="s">
        <v>87</v>
      </c>
      <c r="D34" s="24">
        <v>2</v>
      </c>
      <c r="E34" t="s">
        <v>110</v>
      </c>
      <c r="F34" s="40">
        <v>1206</v>
      </c>
      <c r="G34" s="34" t="s">
        <v>15</v>
      </c>
      <c r="H34" s="38">
        <v>51</v>
      </c>
      <c r="I34" s="16" t="s">
        <v>12</v>
      </c>
    </row>
    <row r="35" spans="1:9" s="7" customFormat="1" x14ac:dyDescent="0.3">
      <c r="A35" s="22" t="s">
        <v>96</v>
      </c>
      <c r="B35" t="s">
        <v>100</v>
      </c>
      <c r="C35" s="23" t="s">
        <v>87</v>
      </c>
      <c r="D35" s="24">
        <v>2</v>
      </c>
      <c r="E35" t="s">
        <v>110</v>
      </c>
      <c r="F35" s="40">
        <v>1206</v>
      </c>
      <c r="G35" s="34" t="s">
        <v>16</v>
      </c>
      <c r="H35" s="38">
        <v>1.21E-2</v>
      </c>
      <c r="I35" s="16" t="s">
        <v>17</v>
      </c>
    </row>
    <row r="36" spans="1:9" s="7" customFormat="1" x14ac:dyDescent="0.3">
      <c r="A36" s="22" t="s">
        <v>96</v>
      </c>
      <c r="B36" t="s">
        <v>100</v>
      </c>
      <c r="C36" s="23" t="s">
        <v>87</v>
      </c>
      <c r="D36" s="24">
        <v>2</v>
      </c>
      <c r="E36" t="s">
        <v>110</v>
      </c>
      <c r="F36" s="40">
        <v>1206</v>
      </c>
      <c r="G36" s="36" t="s">
        <v>18</v>
      </c>
      <c r="H36" s="38">
        <v>43</v>
      </c>
      <c r="I36" s="16" t="s">
        <v>12</v>
      </c>
    </row>
    <row r="37" spans="1:9" s="7" customFormat="1" x14ac:dyDescent="0.3">
      <c r="A37" s="22" t="s">
        <v>96</v>
      </c>
      <c r="B37" t="s">
        <v>100</v>
      </c>
      <c r="C37" s="23" t="s">
        <v>87</v>
      </c>
      <c r="D37" s="24">
        <v>2</v>
      </c>
      <c r="E37" t="s">
        <v>110</v>
      </c>
      <c r="F37" s="40">
        <v>1206</v>
      </c>
      <c r="G37" s="36" t="s">
        <v>19</v>
      </c>
      <c r="H37" s="38">
        <v>9.0499999999999997E-2</v>
      </c>
      <c r="I37" s="16" t="s">
        <v>20</v>
      </c>
    </row>
    <row r="38" spans="1:9" s="7" customFormat="1" x14ac:dyDescent="0.3">
      <c r="A38" s="22" t="s">
        <v>96</v>
      </c>
      <c r="B38" t="s">
        <v>100</v>
      </c>
      <c r="C38" s="23" t="s">
        <v>87</v>
      </c>
      <c r="D38" s="24">
        <v>2</v>
      </c>
      <c r="E38" t="s">
        <v>110</v>
      </c>
      <c r="F38" s="40">
        <v>1206</v>
      </c>
      <c r="G38" s="34" t="s">
        <v>55</v>
      </c>
      <c r="H38" s="38">
        <v>124</v>
      </c>
      <c r="I38" s="16" t="s">
        <v>21</v>
      </c>
    </row>
    <row r="39" spans="1:9" s="7" customFormat="1" x14ac:dyDescent="0.3">
      <c r="A39" s="22" t="s">
        <v>96</v>
      </c>
      <c r="B39" t="s">
        <v>100</v>
      </c>
      <c r="C39" s="23" t="s">
        <v>87</v>
      </c>
      <c r="D39" s="24">
        <v>2</v>
      </c>
      <c r="E39" t="s">
        <v>110</v>
      </c>
      <c r="F39" s="40">
        <v>1206</v>
      </c>
      <c r="G39" s="34" t="s">
        <v>56</v>
      </c>
      <c r="H39" s="38">
        <v>700</v>
      </c>
      <c r="I39" s="16" t="s">
        <v>22</v>
      </c>
    </row>
    <row r="40" spans="1:9" s="7" customFormat="1" x14ac:dyDescent="0.3">
      <c r="A40" s="22" t="s">
        <v>96</v>
      </c>
      <c r="B40" t="s">
        <v>100</v>
      </c>
      <c r="C40" s="23" t="s">
        <v>87</v>
      </c>
      <c r="D40" s="24">
        <v>2</v>
      </c>
      <c r="E40" t="s">
        <v>110</v>
      </c>
      <c r="F40" s="40">
        <v>1206</v>
      </c>
      <c r="G40" s="34" t="s">
        <v>57</v>
      </c>
      <c r="H40" s="38">
        <v>1.0760000000000001</v>
      </c>
      <c r="I40" s="16" t="s">
        <v>23</v>
      </c>
    </row>
    <row r="41" spans="1:9" s="7" customFormat="1" x14ac:dyDescent="0.3">
      <c r="A41" s="22" t="s">
        <v>96</v>
      </c>
      <c r="B41" t="s">
        <v>100</v>
      </c>
      <c r="C41" s="23" t="s">
        <v>87</v>
      </c>
      <c r="D41" s="24">
        <v>2</v>
      </c>
      <c r="E41" t="s">
        <v>110</v>
      </c>
      <c r="F41" s="40">
        <v>1206</v>
      </c>
      <c r="G41" s="34" t="s">
        <v>58</v>
      </c>
      <c r="H41" s="38">
        <v>3.9E-2</v>
      </c>
      <c r="I41" s="16" t="s">
        <v>24</v>
      </c>
    </row>
    <row r="42" spans="1:9" s="7" customFormat="1" x14ac:dyDescent="0.3">
      <c r="A42" s="22"/>
      <c r="B42" s="22"/>
      <c r="C42" s="23"/>
      <c r="D42" s="24"/>
      <c r="E42" s="24"/>
      <c r="F42" s="41"/>
      <c r="G42" s="16"/>
      <c r="H42" s="21"/>
      <c r="I42" s="16"/>
    </row>
    <row r="43" spans="1:9" s="7" customFormat="1" x14ac:dyDescent="0.3">
      <c r="A43" s="18" t="s">
        <v>97</v>
      </c>
      <c r="B43" t="s">
        <v>100</v>
      </c>
      <c r="C43" s="19" t="s">
        <v>87</v>
      </c>
      <c r="D43" s="20">
        <v>2</v>
      </c>
      <c r="E43" t="s">
        <v>111</v>
      </c>
      <c r="F43" s="40" t="s">
        <v>82</v>
      </c>
      <c r="G43" s="16" t="s">
        <v>7</v>
      </c>
      <c r="H43" s="51">
        <v>44.635860000000001</v>
      </c>
      <c r="I43" s="16" t="s">
        <v>9</v>
      </c>
    </row>
    <row r="44" spans="1:9" s="7" customFormat="1" x14ac:dyDescent="0.3">
      <c r="A44" s="22" t="s">
        <v>97</v>
      </c>
      <c r="B44" t="s">
        <v>100</v>
      </c>
      <c r="C44" s="23" t="s">
        <v>87</v>
      </c>
      <c r="D44" s="24">
        <v>2</v>
      </c>
      <c r="E44" t="s">
        <v>111</v>
      </c>
      <c r="F44" s="40" t="s">
        <v>82</v>
      </c>
      <c r="G44" s="16" t="s">
        <v>8</v>
      </c>
      <c r="H44" s="52">
        <v>-124.29882000000001</v>
      </c>
      <c r="I44" s="28" t="s">
        <v>10</v>
      </c>
    </row>
    <row r="45" spans="1:9" s="7" customFormat="1" x14ac:dyDescent="0.3">
      <c r="A45" s="18"/>
      <c r="B45" s="18"/>
      <c r="C45" s="23"/>
      <c r="D45" s="24"/>
      <c r="E45" s="24"/>
      <c r="F45" s="41"/>
      <c r="G45" s="16"/>
      <c r="H45" s="21"/>
      <c r="I45" s="16"/>
    </row>
    <row r="46" spans="1:9" s="7" customFormat="1" x14ac:dyDescent="0.3">
      <c r="A46" s="18" t="s">
        <v>98</v>
      </c>
      <c r="B46" t="s">
        <v>100</v>
      </c>
      <c r="C46" s="19" t="s">
        <v>87</v>
      </c>
      <c r="D46" s="20">
        <v>2</v>
      </c>
      <c r="E46" t="s">
        <v>112</v>
      </c>
      <c r="F46" s="40">
        <v>434</v>
      </c>
      <c r="G46" s="36" t="s">
        <v>25</v>
      </c>
      <c r="H46" s="38">
        <v>4076</v>
      </c>
      <c r="I46" s="16"/>
    </row>
    <row r="47" spans="1:9" s="7" customFormat="1" x14ac:dyDescent="0.3">
      <c r="A47" s="22" t="s">
        <v>98</v>
      </c>
      <c r="B47" t="s">
        <v>100</v>
      </c>
      <c r="C47" s="23" t="s">
        <v>87</v>
      </c>
      <c r="D47" s="24">
        <v>2</v>
      </c>
      <c r="E47" t="s">
        <v>112</v>
      </c>
      <c r="F47" s="40">
        <v>434</v>
      </c>
      <c r="G47" s="36" t="s">
        <v>26</v>
      </c>
      <c r="H47" s="38">
        <v>2940</v>
      </c>
      <c r="I47" s="16"/>
    </row>
    <row r="48" spans="1:9" s="7" customFormat="1" x14ac:dyDescent="0.3">
      <c r="A48" s="22" t="s">
        <v>98</v>
      </c>
      <c r="B48" t="s">
        <v>100</v>
      </c>
      <c r="C48" s="23" t="s">
        <v>87</v>
      </c>
      <c r="D48" s="24">
        <v>2</v>
      </c>
      <c r="E48" t="s">
        <v>112</v>
      </c>
      <c r="F48" s="40">
        <v>434</v>
      </c>
      <c r="G48" s="36" t="s">
        <v>27</v>
      </c>
      <c r="H48" s="38">
        <v>1.3589</v>
      </c>
      <c r="I48" s="16"/>
    </row>
    <row r="49" spans="1:9" s="13" customFormat="1" ht="13.8" x14ac:dyDescent="0.3">
      <c r="A49" s="29"/>
      <c r="B49" s="29"/>
      <c r="C49" s="29"/>
      <c r="D49" s="20"/>
      <c r="E49" s="20"/>
      <c r="F49" s="42"/>
      <c r="G49" s="29"/>
      <c r="H49" s="30"/>
      <c r="I49" s="29"/>
    </row>
    <row r="50" spans="1:9" s="7" customFormat="1" x14ac:dyDescent="0.3">
      <c r="A50" s="31" t="s">
        <v>99</v>
      </c>
      <c r="B50" t="s">
        <v>100</v>
      </c>
      <c r="C50" s="19" t="s">
        <v>87</v>
      </c>
      <c r="D50" s="20">
        <v>2</v>
      </c>
      <c r="E50" t="s">
        <v>103</v>
      </c>
      <c r="F50" s="43" t="s">
        <v>81</v>
      </c>
      <c r="G50" s="16"/>
      <c r="H50" s="32"/>
      <c r="I50" s="16"/>
    </row>
    <row r="51" spans="1:9" s="7" customFormat="1" x14ac:dyDescent="0.3"/>
    <row r="52" spans="1:9" s="7" customFormat="1" x14ac:dyDescent="0.3"/>
    <row r="53" spans="1:9" s="7" customFormat="1" x14ac:dyDescent="0.3"/>
    <row r="54" spans="1:9" s="7" customFormat="1" x14ac:dyDescent="0.3"/>
  </sheetData>
  <autoFilter ref="A1:E54"/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77734375" defaultRowHeight="14.4" x14ac:dyDescent="0.3"/>
  <sheetData>
    <row r="1" spans="1:34" x14ac:dyDescent="0.3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3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3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3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3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3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3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3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3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3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3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3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3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3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3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3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3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3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3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3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3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3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3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3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3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3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3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3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3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3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3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3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3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3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3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3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3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3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3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3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3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3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3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3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3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3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3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3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3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3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3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3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3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3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3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3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3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3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3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3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3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3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3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3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3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3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3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3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3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3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3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3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3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3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3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3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3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3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3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3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3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3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3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3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3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3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77734375" defaultRowHeight="14.4" x14ac:dyDescent="0.3"/>
  <sheetData>
    <row r="1" spans="1:34" x14ac:dyDescent="0.3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3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3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3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3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3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3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3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3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3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3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3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3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3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3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3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3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3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3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3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3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3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3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3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3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3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3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3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3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3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3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3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3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3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3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3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3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3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3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3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3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3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3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3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3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3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3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3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3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3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3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3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3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3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3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3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3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3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3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3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3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3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3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3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3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3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3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3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3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3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3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3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3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3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3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3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3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3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3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3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3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3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3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3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3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3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ACS139_CC_taarray</vt:lpstr>
      <vt:lpstr>ACS139_CC_tcarray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cp:lastPrinted>2015-10-19T21:35:28Z</cp:lastPrinted>
  <dcterms:created xsi:type="dcterms:W3CDTF">2015-04-09T13:01:05Z</dcterms:created>
  <dcterms:modified xsi:type="dcterms:W3CDTF">2016-01-11T18:02:02Z</dcterms:modified>
</cp:coreProperties>
</file>