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<sst xmlns="http://schemas.openxmlformats.org/spreadsheetml/2006/main" count="70" uniqueCount="43">
  <si>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</si>
  <si>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</si>
  <si>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</si>
  <si>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</si>
  <si>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</si>
  <si>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</si>
  <si>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</si>
  <si>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</si>
  <si>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</si>
  <si>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</si>
  <si>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</si>
  <si>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</si>
  <si>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</si>
  <si>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</si>
  <si>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</si>
  <si>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</si>
  <si>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</si>
  <si>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</si>
  <si>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</si>
  <si>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</si>
  <si>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</si>
  <si>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</si>
  <si>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</si>
  <si>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</si>
  <si>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</si>
  <si>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</si>
  <si>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</si>
  <si>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</si>
  <si>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</si>
  <si>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</si>
  <si>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</si>
  <si>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intial filenames "ce_312_2015_153_2_0"</t>
  </si>
  <si>
    <t>Mooring OOIBARCODE</t>
  </si>
  <si>
    <t>Sensor OOIBARCODE</t>
  </si>
  <si>
    <t>A00079</t>
  </si>
  <si>
    <t>N00309</t>
  </si>
  <si>
    <t>N00306</t>
  </si>
  <si>
    <t>N00305</t>
  </si>
  <si>
    <t>N00307</t>
  </si>
  <si>
    <t>N00313</t>
  </si>
  <si>
    <t>44°38.9085' N</t>
  </si>
  <si>
    <t>124°18.157'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</si>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</sst>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2.710937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34</v>
      </c>
      <c r="B2" s="1" t="s">
        <v>11</v>
      </c>
      <c r="C2" s="1">
        <v>312</v>
      </c>
      <c r="D2" s="1">
        <v>2</v>
      </c>
      <c r="E2" s="2">
        <v>42158</v>
      </c>
      <c r="F2" s="3">
        <v>0.92152777777777783</v>
      </c>
      <c r="G2" s="2">
        <v>42186</v>
      </c>
      <c r="H2" s="4" t="s">
        <v>40</v>
      </c>
      <c r="I2" s="4" t="s">
        <v>41</v>
      </c>
      <c r="J2" s="1">
        <v>0</v>
      </c>
      <c r="K2" s="1" t="s">
        <v>12</v>
      </c>
      <c r="L2" s="5" t="s">
        <v>31</v>
      </c>
      <c r="M2" s="6">
        <f>((LEFT(H2,(FIND("°",H2,1)-1)))+(MID(H2,(FIND("°",H2,1)+1),(FIND("'",H2,1))-(FIND("°",H2,1)+1))/60))*(IF(RIGHT(H2,1)="N",1,-1))</f>
        <v>44.648474999999998</v>
      </c>
      <c r="N2" s="6">
        <f>((LEFT(I2,(FIND("°",I2,1)-1)))+(MID(I2,(FIND("°",I2,1)+1),(FIND("'",I2,1))-(FIND("°",I2,1)+1))/60))*(IF(RIGHT(I2,1)="E",1,-1))</f>
        <v>-124.30261666666667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13" sqref="G13"/>
    </sheetView>
  </sheetViews>
  <sheetFormatPr defaultRowHeight="15" x14ac:dyDescent="0.25"/>
  <cols>
    <col min="1" max="1" width="34.5703125"/>
    <col min="2" max="2" width="12.140625" customWidth="1"/>
    <col min="3" max="3" width="17.42578125" customWidth="1"/>
    <col min="4" max="4" width="15.140625" customWidth="1"/>
    <col min="5" max="5" width="12.28515625" customWidth="1"/>
    <col min="6" max="6" width="14.57031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13</v>
      </c>
      <c r="D1" s="22" t="s">
        <v>2</v>
      </c>
      <c r="E1" s="22" t="s">
        <v>33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34</v>
      </c>
      <c r="C2" s="9">
        <v>312</v>
      </c>
      <c r="D2" s="9">
        <v>2</v>
      </c>
      <c r="E2" t="s">
        <v>35</v>
      </c>
      <c r="F2" s="10">
        <v>50146</v>
      </c>
      <c r="G2" s="23" t="s">
        <v>42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34</v>
      </c>
      <c r="C4" s="9">
        <v>312</v>
      </c>
      <c r="D4" s="9">
        <v>2</v>
      </c>
      <c r="E4" t="s">
        <v>36</v>
      </c>
      <c r="F4" s="10">
        <v>2761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34</v>
      </c>
      <c r="C5" s="9">
        <v>312</v>
      </c>
      <c r="D5" s="9">
        <v>2</v>
      </c>
      <c r="E5" t="s">
        <v>36</v>
      </c>
      <c r="F5" s="10">
        <v>2761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34</v>
      </c>
      <c r="C6" s="9">
        <v>312</v>
      </c>
      <c r="D6" s="9">
        <v>2</v>
      </c>
      <c r="E6" t="s">
        <v>36</v>
      </c>
      <c r="F6" s="10">
        <v>2761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34</v>
      </c>
      <c r="C7" s="9">
        <v>312</v>
      </c>
      <c r="D7" s="9">
        <v>2</v>
      </c>
      <c r="E7" t="s">
        <v>36</v>
      </c>
      <c r="F7" s="10">
        <v>2761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34</v>
      </c>
      <c r="C9" s="9">
        <v>312</v>
      </c>
      <c r="D9" s="9">
        <v>2</v>
      </c>
      <c r="E9" t="s">
        <v>37</v>
      </c>
      <c r="F9" s="10">
        <v>642932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34</v>
      </c>
      <c r="C10" s="9">
        <v>312</v>
      </c>
      <c r="D10" s="9">
        <v>2</v>
      </c>
      <c r="E10" t="s">
        <v>37</v>
      </c>
      <c r="F10" s="10">
        <v>642932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34</v>
      </c>
      <c r="C11" s="9">
        <v>312</v>
      </c>
      <c r="D11" s="9">
        <v>2</v>
      </c>
      <c r="E11" t="s">
        <v>37</v>
      </c>
      <c r="F11" s="10">
        <v>642932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34</v>
      </c>
      <c r="C12" s="9">
        <v>312</v>
      </c>
      <c r="D12" s="9">
        <v>2</v>
      </c>
      <c r="E12" t="s">
        <v>37</v>
      </c>
      <c r="F12" s="10">
        <v>642932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34</v>
      </c>
      <c r="C14" s="9">
        <v>312</v>
      </c>
      <c r="D14" s="9">
        <v>2</v>
      </c>
      <c r="E14" t="s">
        <v>39</v>
      </c>
      <c r="F14" s="10">
        <v>29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34</v>
      </c>
      <c r="C16" s="9">
        <v>312</v>
      </c>
      <c r="D16" s="9">
        <v>2</v>
      </c>
      <c r="E16" t="s">
        <v>38</v>
      </c>
      <c r="F16" s="10">
        <v>9015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34</v>
      </c>
      <c r="C18" s="9">
        <v>312</v>
      </c>
      <c r="D18" s="9">
        <v>2</v>
      </c>
      <c r="E18" s="9"/>
      <c r="F18" s="10">
        <v>312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2016-05-12T15:11:02Z</dcterms:modified>
  <dc:language>en-US</dc:language>
</cp:coreProperties>
</file>