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2550" yWindow="2160" windowWidth="23040" windowHeight="855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Moorings!$B$1:$K$80</definedName>
    <definedName name="_FilterDatabase_0_0_0">Moorings!#REF!</definedName>
    <definedName name="_FilterDatabase_0_0_0_0">Moorings!$B$1:$K$80</definedName>
    <definedName name="_FilterDatabase_0_0_0_0_0">Asset_Cal_Info!$A$1:$H$1</definedName>
    <definedName name="_FilterDatabase_0_0_0_0_0_0">Asset_Cal_Info!$A$1:$H$339</definedName>
    <definedName name="_FilterDatabase_0_0_0_0_0_0_0">Asset_Cal_Info!$A$1:$H$1</definedName>
    <definedName name="_FilterDatabase_0_0_0_0_0_0_0_0">Asset_Cal_Info!$A$1:$H$339</definedName>
    <definedName name="_FilterDatabase_0_0_0_0_1">Asset_Cal_Info!$A$1:$H$339</definedName>
    <definedName name="_FilterDatabase_0_0_0_1">Asset_Cal_Info!$A$1:$H$1</definedName>
    <definedName name="_FilterDatabase_0_0_1">Asset_Cal_Info!$A$1:$H$339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Moorings!$B$1:$K$80</definedName>
    <definedName name="_FilterDatabase_2">Asset_Cal_Info!$A$1:$H$339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<sst xmlns="http://schemas.openxmlformats.org/spreadsheetml/2006/main" count="70" uniqueCount="43">
  <si>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</si>
  <si>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</si>
  <si>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</si>
  <si>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</si>
  <si>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</si>
  <si>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</si>
  <si>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</si>
  <si>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</si>
  <si>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</si>
  <si>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</si>
  <si>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</si>
  <si>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</si>
  <si>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</si>
  <si>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</si>
  <si>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</si>
  <si>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</si>
  <si>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</si>
  <si>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</si>
  <si>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</si>
  <si>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</si>
  <si>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KN-217</t>
  </si>
  <si>
    <t>Anchor Launch Date</t>
  </si>
  <si>
    <t>Anchor Launch Time</t>
  </si>
  <si>
    <t>Mooring Serial Number</t>
  </si>
  <si>
    <t>CP05MOAS-GL387-01-ADCPAM000</t>
  </si>
  <si>
    <t>CP05MOAS-GL387-02-FLORTM000</t>
  </si>
  <si>
    <t>CP05MOAS-GL387-03-CTDGVM000</t>
  </si>
  <si>
    <t>CP05MOAS-GL387-04-DOSTAM000</t>
  </si>
  <si>
    <t>CP05MOAS-GL387-05-PARADM000</t>
  </si>
  <si>
    <t>CP05MOAS-GL387-00-ENG000000</t>
  </si>
  <si>
    <t>CP05MOAS-GL387</t>
  </si>
  <si>
    <t>39° 50' N</t>
  </si>
  <si>
    <t>70° 42.5' W</t>
  </si>
  <si>
    <t>SS-1 Line</t>
  </si>
  <si>
    <t>Mooring OOIBARCODE</t>
  </si>
  <si>
    <t>A00585</t>
  </si>
  <si>
    <t>Sensor OOIBARCODE</t>
  </si>
  <si>
    <t>N00136</t>
  </si>
  <si>
    <t>N00137</t>
  </si>
  <si>
    <t>N00138</t>
  </si>
  <si>
    <t>N00139</t>
  </si>
  <si>
    <t>N00140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</si>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</sst>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FF"/>
      <name val="Calibri"/>
      <family val="2"/>
      <scheme val="minor"/>
    </font>
    <font>
      <sz val="12"/>
      <color rgb="FF0000FF"/>
      <name val="Arial"/>
      <family val="2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Alignment="1">
      <alignment horizontal="center"/>
    </xf>
    <xf numFmtId="0" fontId="8" fillId="0" borderId="0" xfId="2" applyFont="1" applyFill="1"/>
    <xf numFmtId="0" fontId="8" fillId="3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8" fillId="0" borderId="0" xfId="0" applyFont="1" applyFill="1" applyAlignment="1">
      <alignment horizontal="left" wrapText="1"/>
    </xf>
    <xf numFmtId="0" fontId="1" fillId="0" borderId="0" xfId="0" applyFont="1" applyBorder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15" fontId="12" fillId="0" borderId="2" xfId="1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4" borderId="0" xfId="0" applyNumberFormat="1" applyFont="1" applyFill="1" applyBorder="1" applyAlignment="1">
      <alignment horizontal="left" vertical="center"/>
    </xf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A2"/>
    </sheetView>
  </sheetViews>
  <sheetFormatPr defaultColWidth="8.7109375" defaultRowHeight="15" x14ac:dyDescent="0.25"/>
  <cols>
    <col min="1" max="1" width="15.5703125" customWidth="1"/>
    <col min="2" max="2" width="19.7109375" customWidth="1"/>
    <col min="4" max="4" width="14.42578125" customWidth="1"/>
    <col min="5" max="5" width="18.7109375" customWidth="1"/>
    <col min="6" max="9" width="17.7109375" customWidth="1"/>
    <col min="10" max="11" width="10.140625" customWidth="1"/>
    <col min="12" max="12" width="15.42578125" customWidth="1"/>
  </cols>
  <sheetData>
    <row r="1" spans="1:14" ht="25.5" x14ac:dyDescent="0.25">
      <c r="A1" s="23" t="s">
        <v>34</v>
      </c>
      <c r="B1" s="23" t="s">
        <v>0</v>
      </c>
      <c r="C1" s="23" t="s">
        <v>1</v>
      </c>
      <c r="D1" s="23" t="s">
        <v>11</v>
      </c>
      <c r="E1" s="23" t="s">
        <v>21</v>
      </c>
      <c r="F1" s="23" t="s">
        <v>22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6</v>
      </c>
      <c r="L1" s="23" t="s">
        <v>7</v>
      </c>
    </row>
    <row r="2" spans="1:14" s="3" customFormat="1" x14ac:dyDescent="0.25">
      <c r="A2" t="s">
        <v>35</v>
      </c>
      <c r="B2" s="4" t="s">
        <v>30</v>
      </c>
      <c r="C2" s="4">
        <v>387</v>
      </c>
      <c r="D2" s="4">
        <v>1</v>
      </c>
      <c r="E2" s="20">
        <v>41752</v>
      </c>
      <c r="F2" s="5">
        <v>0.61111111111111105</v>
      </c>
      <c r="G2" s="20">
        <v>41761</v>
      </c>
      <c r="H2" s="21" t="s">
        <v>31</v>
      </c>
      <c r="I2" s="22" t="s">
        <v>32</v>
      </c>
      <c r="J2" s="22">
        <v>1000</v>
      </c>
      <c r="K2" s="4" t="s">
        <v>20</v>
      </c>
      <c r="L2" s="22" t="s">
        <v>33</v>
      </c>
      <c r="M2" s="18">
        <f>((LEFT(H2,(FIND("°",H2,1)-1)))+(MID(H2,(FIND("°",H2,1)+1),(FIND("'",H2,1))-(FIND("°",H2,1)+1))/60))*(IF(RIGHT(H2,1)="N",1,-1))</f>
        <v>39.833333333333336</v>
      </c>
      <c r="N2" s="18">
        <f>((LEFT(I2,(FIND("°",I2,1)-1)))+(MID(I2,(FIND("°",I2,1)+1),(FIND("'",I2,1))-(FIND("°",I2,1)+1))/60))*(IF(RIGHT(I2,1)="E",1,-1))</f>
        <v>-70.708333333333329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D1" zoomScale="115" zoomScaleNormal="115" zoomScalePageLayoutView="115" workbookViewId="0">
      <selection activeCell="F7" sqref="F7"/>
    </sheetView>
  </sheetViews>
  <sheetFormatPr defaultColWidth="8.7109375" defaultRowHeight="15" x14ac:dyDescent="0.25"/>
  <cols>
    <col min="1" max="1" width="34.42578125" bestFit="1" customWidth="1"/>
    <col min="2" max="2" width="25.85546875" customWidth="1"/>
    <col min="3" max="3" width="25" customWidth="1"/>
    <col min="4" max="4" width="19.42578125" customWidth="1"/>
    <col min="5" max="5" width="20.7109375" customWidth="1"/>
    <col min="6" max="6" width="26.7109375" bestFit="1" customWidth="1"/>
    <col min="7" max="8" width="28.7109375" bestFit="1" customWidth="1"/>
  </cols>
  <sheetData>
    <row r="1" spans="1:17" x14ac:dyDescent="0.25">
      <c r="A1" s="24" t="s">
        <v>0</v>
      </c>
      <c r="B1" s="24" t="s">
        <v>34</v>
      </c>
      <c r="C1" s="24" t="s">
        <v>23</v>
      </c>
      <c r="D1" s="24" t="s">
        <v>11</v>
      </c>
      <c r="E1" s="24" t="s">
        <v>36</v>
      </c>
      <c r="F1" s="24" t="s">
        <v>8</v>
      </c>
      <c r="G1" s="24" t="s">
        <v>9</v>
      </c>
      <c r="H1" s="24" t="s">
        <v>10</v>
      </c>
    </row>
    <row r="2" spans="1:17" x14ac:dyDescent="0.25">
      <c r="A2" s="6" t="s">
        <v>24</v>
      </c>
      <c r="B2" t="s">
        <v>35</v>
      </c>
      <c r="C2" s="9">
        <v>387</v>
      </c>
      <c r="D2" s="9">
        <v>1</v>
      </c>
      <c r="E2" t="s">
        <v>37</v>
      </c>
      <c r="F2" s="13">
        <v>654587</v>
      </c>
      <c r="G2" s="10" t="s">
        <v>12</v>
      </c>
      <c r="H2" s="15">
        <v>0.61</v>
      </c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25">
      <c r="A3" s="2" t="s">
        <v>24</v>
      </c>
      <c r="B3" t="s">
        <v>35</v>
      </c>
      <c r="C3" s="9">
        <v>387</v>
      </c>
      <c r="D3" s="9">
        <v>1</v>
      </c>
      <c r="E3" t="s">
        <v>37</v>
      </c>
      <c r="F3" s="13">
        <v>654587</v>
      </c>
      <c r="G3" s="10" t="s">
        <v>13</v>
      </c>
      <c r="H3" s="15">
        <v>0.61</v>
      </c>
      <c r="I3" s="12"/>
      <c r="J3" s="12"/>
      <c r="K3" s="12"/>
      <c r="L3" s="12"/>
      <c r="M3" s="12"/>
      <c r="N3" s="12"/>
      <c r="O3" s="12"/>
      <c r="P3" s="12"/>
      <c r="Q3" s="12"/>
    </row>
    <row r="4" spans="1:17" x14ac:dyDescent="0.25">
      <c r="A4" s="2" t="s">
        <v>24</v>
      </c>
      <c r="B4" t="s">
        <v>35</v>
      </c>
      <c r="C4" s="9">
        <v>387</v>
      </c>
      <c r="D4" s="9">
        <v>1</v>
      </c>
      <c r="E4" t="s">
        <v>37</v>
      </c>
      <c r="F4" s="13">
        <v>654587</v>
      </c>
      <c r="G4" s="10" t="s">
        <v>14</v>
      </c>
      <c r="H4" s="15">
        <v>0.61</v>
      </c>
      <c r="I4" s="12"/>
      <c r="J4" s="12"/>
      <c r="K4" s="12"/>
      <c r="L4" s="12"/>
      <c r="M4" s="12"/>
      <c r="N4" s="12"/>
      <c r="O4" s="12"/>
      <c r="P4" s="12"/>
      <c r="Q4" s="12"/>
    </row>
    <row r="5" spans="1:17" x14ac:dyDescent="0.25">
      <c r="A5" s="2" t="s">
        <v>24</v>
      </c>
      <c r="B5" t="s">
        <v>35</v>
      </c>
      <c r="C5" s="9">
        <v>387</v>
      </c>
      <c r="D5" s="9">
        <v>1</v>
      </c>
      <c r="E5" t="s">
        <v>37</v>
      </c>
      <c r="F5" s="13">
        <v>654587</v>
      </c>
      <c r="G5" s="10" t="s">
        <v>15</v>
      </c>
      <c r="H5" s="15">
        <v>0.61</v>
      </c>
      <c r="I5" s="12"/>
      <c r="J5" s="12"/>
      <c r="K5" s="12"/>
      <c r="L5" s="12"/>
      <c r="M5" s="12"/>
      <c r="N5" s="12"/>
      <c r="O5" s="12"/>
      <c r="P5" s="12"/>
      <c r="Q5" s="12"/>
    </row>
    <row r="6" spans="1:17" x14ac:dyDescent="0.25">
      <c r="A6" s="2"/>
      <c r="B6" s="2"/>
      <c r="C6" s="9"/>
      <c r="D6" s="9"/>
      <c r="E6" s="9"/>
      <c r="F6" s="13"/>
      <c r="G6" s="10"/>
      <c r="H6" s="17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x14ac:dyDescent="0.25">
      <c r="A7" s="6" t="s">
        <v>25</v>
      </c>
      <c r="B7" t="s">
        <v>35</v>
      </c>
      <c r="C7" s="9">
        <v>387</v>
      </c>
      <c r="D7" s="9">
        <v>1</v>
      </c>
      <c r="E7" t="s">
        <v>38</v>
      </c>
      <c r="F7" s="13">
        <v>3190</v>
      </c>
      <c r="G7" s="11" t="s">
        <v>16</v>
      </c>
      <c r="H7" s="16">
        <v>124</v>
      </c>
      <c r="I7" s="7"/>
      <c r="J7" s="7"/>
      <c r="K7" s="7"/>
      <c r="L7" s="7"/>
    </row>
    <row r="8" spans="1:17" s="1" customFormat="1" x14ac:dyDescent="0.25">
      <c r="A8" s="2" t="s">
        <v>25</v>
      </c>
      <c r="B8" t="s">
        <v>35</v>
      </c>
      <c r="C8" s="9">
        <v>387</v>
      </c>
      <c r="D8" s="9">
        <v>1</v>
      </c>
      <c r="E8" t="s">
        <v>38</v>
      </c>
      <c r="F8" s="13">
        <v>3190</v>
      </c>
      <c r="G8" s="11" t="s">
        <v>17</v>
      </c>
      <c r="H8" s="16">
        <v>700</v>
      </c>
      <c r="I8" s="7"/>
      <c r="J8" s="7"/>
      <c r="K8" s="7"/>
      <c r="L8" s="7"/>
    </row>
    <row r="9" spans="1:17" s="1" customFormat="1" x14ac:dyDescent="0.25">
      <c r="A9" s="2" t="s">
        <v>25</v>
      </c>
      <c r="B9" t="s">
        <v>35</v>
      </c>
      <c r="C9" s="9">
        <v>387</v>
      </c>
      <c r="D9" s="9">
        <v>1</v>
      </c>
      <c r="E9" t="s">
        <v>38</v>
      </c>
      <c r="F9" s="13">
        <v>3190</v>
      </c>
      <c r="G9" s="11" t="s">
        <v>18</v>
      </c>
      <c r="H9" s="16">
        <v>1.0760000000000001</v>
      </c>
      <c r="I9" s="7"/>
      <c r="J9" s="7"/>
      <c r="K9" s="7"/>
      <c r="L9" s="7"/>
    </row>
    <row r="10" spans="1:17" s="1" customFormat="1" x14ac:dyDescent="0.25">
      <c r="A10" s="2" t="s">
        <v>25</v>
      </c>
      <c r="B10" t="s">
        <v>35</v>
      </c>
      <c r="C10" s="9">
        <v>387</v>
      </c>
      <c r="D10" s="9">
        <v>1</v>
      </c>
      <c r="E10" t="s">
        <v>38</v>
      </c>
      <c r="F10" s="13">
        <v>3190</v>
      </c>
      <c r="G10" s="11" t="s">
        <v>19</v>
      </c>
      <c r="H10" s="16">
        <v>3.9E-2</v>
      </c>
      <c r="I10" s="7"/>
      <c r="J10" s="7"/>
      <c r="K10" s="7"/>
      <c r="L10" s="7"/>
    </row>
    <row r="11" spans="1:17" s="1" customFormat="1" ht="12.75" x14ac:dyDescent="0.2">
      <c r="A11" s="2"/>
      <c r="B11" s="2"/>
      <c r="C11" s="9"/>
      <c r="D11" s="9"/>
      <c r="E11" s="9"/>
      <c r="F11" s="13"/>
      <c r="G11" s="11"/>
      <c r="H11" s="14"/>
      <c r="I11" s="7"/>
      <c r="J11" s="7"/>
      <c r="K11" s="7"/>
      <c r="L11" s="7"/>
    </row>
    <row r="12" spans="1:17" s="1" customFormat="1" x14ac:dyDescent="0.25">
      <c r="A12" s="6" t="s">
        <v>26</v>
      </c>
      <c r="B12" t="s">
        <v>35</v>
      </c>
      <c r="C12" s="9">
        <v>387</v>
      </c>
      <c r="D12" s="9">
        <v>1</v>
      </c>
      <c r="E12" t="s">
        <v>39</v>
      </c>
      <c r="F12" s="13">
        <v>9087</v>
      </c>
      <c r="G12" s="7"/>
      <c r="H12" s="8"/>
      <c r="I12" s="7"/>
      <c r="J12" s="7"/>
      <c r="K12" s="7"/>
      <c r="L12" s="7"/>
    </row>
    <row r="13" spans="1:17" s="1" customFormat="1" ht="12.75" x14ac:dyDescent="0.2">
      <c r="A13" s="6"/>
      <c r="B13" s="6"/>
      <c r="C13" s="9"/>
      <c r="D13" s="9"/>
      <c r="E13" s="9"/>
      <c r="F13" s="13"/>
      <c r="G13" s="7"/>
      <c r="H13" s="8"/>
      <c r="I13" s="7"/>
      <c r="J13" s="7"/>
      <c r="K13" s="7"/>
      <c r="L13" s="7"/>
    </row>
    <row r="14" spans="1:17" s="1" customFormat="1" x14ac:dyDescent="0.25">
      <c r="A14" s="6" t="s">
        <v>27</v>
      </c>
      <c r="B14" t="s">
        <v>35</v>
      </c>
      <c r="C14" s="9">
        <v>387</v>
      </c>
      <c r="D14" s="9">
        <v>1</v>
      </c>
      <c r="E14" t="s">
        <v>40</v>
      </c>
      <c r="F14" s="13">
        <v>173</v>
      </c>
      <c r="G14" s="7"/>
      <c r="H14" s="8"/>
      <c r="I14" s="7"/>
      <c r="J14" s="7"/>
      <c r="K14" s="7"/>
      <c r="L14" s="7"/>
    </row>
    <row r="15" spans="1:17" s="1" customFormat="1" ht="12.75" x14ac:dyDescent="0.2">
      <c r="A15" s="6"/>
      <c r="B15" s="6"/>
      <c r="C15" s="9"/>
      <c r="D15" s="9"/>
      <c r="E15" s="9"/>
      <c r="F15" s="13"/>
      <c r="G15" s="7"/>
      <c r="H15" s="8"/>
      <c r="I15" s="7"/>
      <c r="J15" s="7"/>
      <c r="K15" s="7"/>
      <c r="L15" s="7"/>
    </row>
    <row r="16" spans="1:17" s="1" customFormat="1" x14ac:dyDescent="0.25">
      <c r="A16" s="6" t="s">
        <v>28</v>
      </c>
      <c r="B16" t="s">
        <v>35</v>
      </c>
      <c r="C16" s="9">
        <v>387</v>
      </c>
      <c r="D16" s="9">
        <v>1</v>
      </c>
      <c r="E16" t="s">
        <v>41</v>
      </c>
      <c r="F16" s="13">
        <v>50165</v>
      </c>
      <c r="G16" s="25" t="s">
        <v>42</v>
      </c>
      <c r="H16" s="25">
        <v>9.9999999999999995E-7</v>
      </c>
      <c r="I16" s="7"/>
      <c r="J16" s="7"/>
      <c r="K16" s="7"/>
      <c r="L16" s="7"/>
    </row>
    <row r="17" spans="1:12" s="1" customFormat="1" ht="12.75" x14ac:dyDescent="0.2">
      <c r="A17" s="6"/>
      <c r="B17" s="6"/>
      <c r="C17" s="9"/>
      <c r="D17" s="9"/>
      <c r="E17" s="9"/>
      <c r="F17" s="13"/>
      <c r="G17" s="7"/>
      <c r="H17" s="8"/>
      <c r="I17" s="7"/>
      <c r="J17" s="7"/>
      <c r="K17" s="7"/>
      <c r="L17" s="7"/>
    </row>
    <row r="18" spans="1:12" s="1" customFormat="1" x14ac:dyDescent="0.25">
      <c r="A18" s="6" t="s">
        <v>29</v>
      </c>
      <c r="B18" t="s">
        <v>35</v>
      </c>
      <c r="C18" s="9">
        <v>387</v>
      </c>
      <c r="D18" s="9">
        <v>1</v>
      </c>
      <c r="E18" s="9"/>
      <c r="F18" s="19">
        <v>387</v>
      </c>
      <c r="G18" s="7"/>
      <c r="H18" s="8"/>
      <c r="I18" s="7"/>
      <c r="J18" s="7"/>
      <c r="K18" s="7"/>
      <c r="L18" s="7"/>
    </row>
    <row r="19" spans="1:12" s="1" customFormat="1" ht="12.75" x14ac:dyDescent="0.25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</row>
  </sheetData>
  <pageMargins left="0.7" right="0.7" top="0.75" bottom="0.75" header="0.51180555555555496" footer="0.51180555555555496"/>
  <pageSetup firstPageNumber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2016-05-12T15:06:10Z</dcterms:modified>
</cp:coreProperties>
</file>