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AST1799\Documents\OOI\OOI Douments\CI\asset-management\deployment\"/>
    </mc:Choice>
  </mc:AlternateContent>
  <bookViews>
    <workbookView xWindow="4800" yWindow="4080" windowWidth="23040" windowHeight="9525" tabRatio="377" activeTab="1"/>
  </bookViews>
  <sheets>
    <sheet name="Moorings" sheetId="1" r:id="rId1"/>
    <sheet name="Asset_Cal_Info" sheetId="2" r:id="rId2"/>
  </sheets>
  <definedNames>
    <definedName name="_xlnm._FilterDatabase" localSheetId="1" hidden="1">Asset_Cal_Info!$A$1:$H$19</definedName>
    <definedName name="_xlnm._FilterDatabase">Asset_Cal_Info!$A$1:$H$19</definedName>
    <definedName name="_FilterDatabase_0">Moorings!#REF!</definedName>
    <definedName name="_FilterDatabase_0_0">Moorings!$B$1:$K$99</definedName>
    <definedName name="_FilterDatabase_0_0_0">Moorings!#REF!</definedName>
    <definedName name="_FilterDatabase_0_0_0_0">Moorings!$B$1:$K$99</definedName>
    <definedName name="_FilterDatabase_0_0_0_0_0">Asset_Cal_Info!$A$1:$H$1</definedName>
    <definedName name="_FilterDatabase_0_0_0_0_0_0">Asset_Cal_Info!$A$1:$H$386</definedName>
    <definedName name="_FilterDatabase_0_0_0_0_0_0_0">Asset_Cal_Info!$A$1:$H$1</definedName>
    <definedName name="_FilterDatabase_0_0_0_0_0_0_0_0">Asset_Cal_Info!$A$1:$H$386</definedName>
    <definedName name="_FilterDatabase_0_0_0_0_1">Asset_Cal_Info!$A$1:$H$386</definedName>
    <definedName name="_FilterDatabase_0_0_0_1">Asset_Cal_Info!$A$1:$H$1</definedName>
    <definedName name="_FilterDatabase_0_0_1">Asset_Cal_Info!$A$1:$H$386</definedName>
    <definedName name="_FilterDatabase_0_1">Asset_Cal_Info!$A$1:$H$1</definedName>
    <definedName name="_FilterDatabase_1">Asset_Cal_Info!$A$1:$H$19</definedName>
    <definedName name="_FilterDatabase_1_1">Asset_Cal_Info!$A$1:$H$1</definedName>
    <definedName name="_FilterDatabase_1_1_1">Moorings!$B$1:$K$99</definedName>
    <definedName name="_FilterDatabase_2">Asset_Cal_Info!$A$1:$H$386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" i="1" l="1"/>
  <c r="M2" i="1"/>
</calcChain>
</file>

<file path=xl/sharedStrings.xml><?xml version="1.0" encoding="utf-8"?>
<sst xmlns="http://schemas.openxmlformats.org/spreadsheetml/2006/main" count="82" uniqueCount="46">
  <si>
    <t>Ref Des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</si>
  <si>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</si>
  <si>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</si>
  <si>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</si>
  <si>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</si>
  <si>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</si>
  <si>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</si>
  <si>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</si>
  <si>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</si>
  <si>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</si>
  <si>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Sensor Serial Number</t>
  </si>
  <si>
    <t>Calibration Cofficient Name</t>
  </si>
  <si>
    <t>Calibration Cofficient Value</t>
  </si>
  <si>
    <t>Deployment Number</t>
  </si>
  <si>
    <t>CC_scale_factor1</t>
  </si>
  <si>
    <t>CC_scale_factor2</t>
  </si>
  <si>
    <t>CC_scale_factor3</t>
  </si>
  <si>
    <t>CC_scale_factor4</t>
  </si>
  <si>
    <t xml:space="preserve">Constant.  Per Chris Wingard: For all ADCPT and ADCPS instruments use a value of 0.45 dB/count. For ADCPA, use a value of 0.61 dB/count.  </t>
  </si>
  <si>
    <t xml:space="preserve">Constant.   </t>
  </si>
  <si>
    <t>CC_scattering_angle</t>
  </si>
  <si>
    <t>CC_measurement_wavelength</t>
  </si>
  <si>
    <t>CC_angular_resolution</t>
  </si>
  <si>
    <t>CC_depolarization_ratio</t>
  </si>
  <si>
    <t>Mooring Serial Number</t>
  </si>
  <si>
    <t>No calibration coefficient</t>
  </si>
  <si>
    <t>AT-31</t>
  </si>
  <si>
    <r>
      <t>CP05MOAS-GL</t>
    </r>
    <r>
      <rPr>
        <sz val="12"/>
        <color rgb="FF0000FF"/>
        <rFont val="Arial"/>
        <family val="2"/>
      </rPr>
      <t>388</t>
    </r>
  </si>
  <si>
    <t>39° 50' N</t>
  </si>
  <si>
    <t>70° 42.5' W</t>
  </si>
  <si>
    <t>GS Line</t>
  </si>
  <si>
    <t>CP05MOAS-GL388-01-ADCPAM000</t>
  </si>
  <si>
    <t>CP05MOAS-GL388-02-FLORTM000</t>
  </si>
  <si>
    <t>CP05MOAS-GL388-03-CTDGVM000</t>
  </si>
  <si>
    <t>CP05MOAS-GL388-04-DOSTAM000</t>
  </si>
  <si>
    <t>CP05MOAS-GL388-05-PARADM000</t>
  </si>
  <si>
    <t>CP05MOAS-GL388-00-ENG000000</t>
  </si>
  <si>
    <t>Mooring OOIBARCODE</t>
  </si>
  <si>
    <t>A00583</t>
  </si>
  <si>
    <t>Sensor OOIBARCODE</t>
  </si>
  <si>
    <t>N00156</t>
  </si>
  <si>
    <t>N00157</t>
  </si>
  <si>
    <t>N00158</t>
  </si>
  <si>
    <t>N00159</t>
  </si>
  <si>
    <t>N00160</t>
  </si>
  <si>
    <t>CC_bsipar_par_scaling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</si>
</sst>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rgb="FF000000"/>
      <name val="Calibri"/>
      <family val="2"/>
      <charset val="1"/>
    </font>
    <font>
      <b/>
      <sz val="12"/>
      <color rgb="FF000000"/>
      <name val="Arial"/>
      <family val="2"/>
      <charset val="1"/>
    </font>
    <font>
      <sz val="10"/>
      <color theme="1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2"/>
      <color theme="1"/>
      <name val="Arial"/>
      <family val="2"/>
    </font>
    <font>
      <sz val="10"/>
      <name val="Calibri"/>
      <family val="2"/>
      <scheme val="minor"/>
    </font>
    <font>
      <sz val="12"/>
      <name val="Arial"/>
      <family val="2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scheme val="minor"/>
    </font>
    <font>
      <b/>
      <sz val="12"/>
      <color rgb="FF000000"/>
      <name val="Arial"/>
      <family val="2"/>
    </font>
    <font>
      <u/>
      <sz val="11"/>
      <color theme="10"/>
      <name val="Calibri"/>
      <family val="2"/>
      <charset val="1"/>
    </font>
    <font>
      <u/>
      <sz val="11"/>
      <color theme="11"/>
      <name val="Calibri"/>
      <family val="2"/>
      <charset val="1"/>
    </font>
    <font>
      <sz val="12"/>
      <color rgb="FF0000FF"/>
      <name val="Arial"/>
      <family val="2"/>
    </font>
    <font>
      <sz val="11"/>
      <color rgb="FF000000"/>
      <name val="Calibri"/>
      <family val="2"/>
    </font>
    <font>
      <sz val="10"/>
      <color rgb="FFBFBFBF"/>
      <name val="Calibri"/>
      <family val="2"/>
      <charset val="1"/>
    </font>
    <font>
      <sz val="1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65">
    <xf numFmtId="0" fontId="0" fillId="0" borderId="0"/>
    <xf numFmtId="0" fontId="4" fillId="0" borderId="0"/>
    <xf numFmtId="0" fontId="7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3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" fillId="0" borderId="0" xfId="0" applyNumberFormat="1" applyFont="1" applyFill="1" applyAlignment="1">
      <alignment horizontal="left" vertical="center"/>
    </xf>
    <xf numFmtId="0" fontId="3" fillId="0" borderId="0" xfId="0" applyNumberFormat="1" applyFont="1"/>
    <xf numFmtId="0" fontId="2" fillId="0" borderId="0" xfId="0" applyFont="1" applyAlignment="1">
      <alignment horizontal="left" vertical="center"/>
    </xf>
    <xf numFmtId="0" fontId="6" fillId="0" borderId="3" xfId="1" applyNumberFormat="1" applyFont="1" applyFill="1" applyBorder="1" applyAlignment="1">
      <alignment horizontal="center" vertical="center"/>
    </xf>
    <xf numFmtId="15" fontId="6" fillId="0" borderId="3" xfId="1" applyNumberFormat="1" applyFont="1" applyFill="1" applyBorder="1" applyAlignment="1">
      <alignment horizontal="center" vertical="center"/>
    </xf>
    <xf numFmtId="20" fontId="6" fillId="0" borderId="3" xfId="1" applyNumberFormat="1" applyFont="1" applyFill="1" applyBorder="1" applyAlignment="1">
      <alignment horizontal="center" vertical="center"/>
    </xf>
    <xf numFmtId="0" fontId="5" fillId="0" borderId="0" xfId="0" applyNumberFormat="1" applyFont="1"/>
    <xf numFmtId="0" fontId="5" fillId="0" borderId="0" xfId="0" applyNumberFormat="1" applyFont="1" applyFill="1" applyAlignment="1">
      <alignment horizontal="left" vertical="center"/>
    </xf>
    <xf numFmtId="0" fontId="5" fillId="0" borderId="0" xfId="0" applyNumberFormat="1" applyFont="1" applyFill="1" applyAlignment="1">
      <alignment horizontal="right" vertical="center"/>
    </xf>
    <xf numFmtId="0" fontId="5" fillId="0" borderId="0" xfId="0" applyNumberFormat="1" applyFont="1" applyFill="1" applyAlignment="1">
      <alignment horizontal="center" vertical="center"/>
    </xf>
    <xf numFmtId="0" fontId="8" fillId="0" borderId="0" xfId="0" applyFont="1" applyFill="1"/>
    <xf numFmtId="0" fontId="8" fillId="0" borderId="0" xfId="2" applyFont="1"/>
    <xf numFmtId="0" fontId="8" fillId="0" borderId="0" xfId="0" applyFont="1"/>
    <xf numFmtId="0" fontId="8" fillId="0" borderId="0" xfId="2" applyFont="1" applyFill="1"/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8" fillId="3" borderId="0" xfId="0" applyFont="1" applyFill="1" applyAlignment="1">
      <alignment horizontal="left" wrapText="1"/>
    </xf>
    <xf numFmtId="0" fontId="8" fillId="0" borderId="0" xfId="0" applyFont="1" applyFill="1" applyAlignment="1">
      <alignment horizontal="left" wrapText="1"/>
    </xf>
    <xf numFmtId="0" fontId="8" fillId="3" borderId="0" xfId="2" applyFont="1" applyFill="1" applyAlignment="1">
      <alignment horizontal="left"/>
    </xf>
    <xf numFmtId="0" fontId="12" fillId="0" borderId="3" xfId="1" applyNumberFormat="1" applyFont="1" applyFill="1" applyBorder="1" applyAlignment="1">
      <alignment horizontal="center" vertical="center"/>
    </xf>
    <xf numFmtId="15" fontId="12" fillId="0" borderId="3" xfId="1" applyNumberFormat="1" applyFont="1" applyFill="1" applyBorder="1" applyAlignment="1">
      <alignment horizontal="center" vertical="center"/>
    </xf>
    <xf numFmtId="0" fontId="8" fillId="0" borderId="0" xfId="2" applyFont="1" applyFill="1" applyAlignment="1">
      <alignment horizontal="center"/>
    </xf>
    <xf numFmtId="0" fontId="0" fillId="0" borderId="0" xfId="0" applyFill="1"/>
    <xf numFmtId="0" fontId="12" fillId="0" borderId="3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4" fillId="0" borderId="0" xfId="0" applyFont="1"/>
    <xf numFmtId="0" fontId="15" fillId="0" borderId="0" xfId="0" applyFont="1"/>
    <xf numFmtId="0" fontId="15" fillId="0" borderId="0" xfId="0" applyFont="1" applyAlignment="1">
      <alignment horizontal="center" vertical="center"/>
    </xf>
    <xf numFmtId="0" fontId="0" fillId="4" borderId="0" xfId="0" applyNumberFormat="1" applyFont="1" applyFill="1" applyBorder="1" applyAlignment="1">
      <alignment horizontal="left" vertical="center"/>
    </xf>
  </cellXfs>
  <cellStyles count="65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Normal" xfId="0" builtinId="0"/>
    <cellStyle name="Normal 15" xfId="1"/>
    <cellStyle name="Normal 2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"/>
  <sheetViews>
    <sheetView zoomScale="80" zoomScaleNormal="80" zoomScalePageLayoutView="80" workbookViewId="0">
      <selection activeCell="B1" sqref="B1:L1"/>
    </sheetView>
  </sheetViews>
  <sheetFormatPr defaultColWidth="8.85546875" defaultRowHeight="15" x14ac:dyDescent="0.25"/>
  <cols>
    <col min="1" max="1" width="14.5703125" customWidth="1"/>
    <col min="2" max="2" width="23.28515625" customWidth="1"/>
    <col min="4" max="4" width="14.42578125" customWidth="1"/>
    <col min="5" max="7" width="17.7109375" customWidth="1"/>
    <col min="8" max="9" width="19.85546875" customWidth="1"/>
    <col min="10" max="11" width="9.7109375" customWidth="1"/>
    <col min="12" max="12" width="18" customWidth="1"/>
  </cols>
  <sheetData>
    <row r="1" spans="1:14" ht="25.5" x14ac:dyDescent="0.25">
      <c r="A1" s="30" t="s">
        <v>37</v>
      </c>
      <c r="B1" s="30" t="s">
        <v>0</v>
      </c>
      <c r="C1" s="30" t="s">
        <v>1</v>
      </c>
      <c r="D1" s="30" t="s">
        <v>13</v>
      </c>
      <c r="E1" s="30" t="s">
        <v>2</v>
      </c>
      <c r="F1" s="30" t="s">
        <v>3</v>
      </c>
      <c r="G1" s="30" t="s">
        <v>4</v>
      </c>
      <c r="H1" s="30" t="s">
        <v>5</v>
      </c>
      <c r="I1" s="30" t="s">
        <v>6</v>
      </c>
      <c r="J1" s="30" t="s">
        <v>7</v>
      </c>
      <c r="K1" s="30" t="s">
        <v>8</v>
      </c>
      <c r="L1" s="30" t="s">
        <v>9</v>
      </c>
    </row>
    <row r="2" spans="1:14" s="5" customFormat="1" x14ac:dyDescent="0.25">
      <c r="A2" t="s">
        <v>38</v>
      </c>
      <c r="B2" s="6" t="s">
        <v>27</v>
      </c>
      <c r="C2" s="6">
        <v>388</v>
      </c>
      <c r="D2" s="23">
        <v>3</v>
      </c>
      <c r="E2" s="24">
        <v>42296</v>
      </c>
      <c r="F2" s="8">
        <v>6.25E-2</v>
      </c>
      <c r="G2" s="7"/>
      <c r="H2" s="27" t="s">
        <v>28</v>
      </c>
      <c r="I2" s="28" t="s">
        <v>29</v>
      </c>
      <c r="J2" s="28">
        <v>0</v>
      </c>
      <c r="K2" s="6" t="s">
        <v>26</v>
      </c>
      <c r="L2" s="28" t="s">
        <v>30</v>
      </c>
      <c r="M2" s="29">
        <f>((LEFT(H2,(FIND("°",H2,1)-1)))+(MID(H2,(FIND("°",H2,1)+1),(FIND("'",H2,1))-(FIND("°",H2,1)+1))/60))*(IF(RIGHT(H2,1)="N",1,-1))</f>
        <v>39.833333333333336</v>
      </c>
      <c r="N2" s="29">
        <f>((LEFT(I2,(FIND("°",I2,1)-1)))+(MID(I2,(FIND("°",I2,1)+1),(FIND("'",I2,1))-(FIND("°",I2,1)+1))/60))*(IF(RIGHT(I2,1)="E",1,-1))</f>
        <v>-70.708333333333329</v>
      </c>
    </row>
    <row r="3" spans="1:14" x14ac:dyDescent="0.25">
      <c r="E3" s="2"/>
      <c r="F3" s="2"/>
    </row>
    <row r="4" spans="1:14" x14ac:dyDescent="0.25">
      <c r="E4" s="2"/>
      <c r="F4" s="2"/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"/>
  <sheetViews>
    <sheetView tabSelected="1" workbookViewId="0">
      <selection activeCell="G16" sqref="G16:H16"/>
    </sheetView>
  </sheetViews>
  <sheetFormatPr defaultColWidth="8.85546875" defaultRowHeight="15" x14ac:dyDescent="0.25"/>
  <cols>
    <col min="1" max="2" width="30.42578125" customWidth="1"/>
    <col min="3" max="3" width="19" customWidth="1"/>
    <col min="4" max="5" width="17.28515625" customWidth="1"/>
    <col min="6" max="6" width="21.85546875" customWidth="1"/>
    <col min="7" max="7" width="29.42578125" customWidth="1"/>
    <col min="8" max="8" width="28.85546875" bestFit="1" customWidth="1"/>
    <col min="9" max="9" width="11.42578125" bestFit="1" customWidth="1"/>
  </cols>
  <sheetData>
    <row r="1" spans="1:19" ht="31.5" x14ac:dyDescent="0.25">
      <c r="A1" s="17" t="s">
        <v>0</v>
      </c>
      <c r="B1" s="1" t="s">
        <v>37</v>
      </c>
      <c r="C1" s="18" t="s">
        <v>24</v>
      </c>
      <c r="D1" s="18" t="s">
        <v>13</v>
      </c>
      <c r="E1" s="1" t="s">
        <v>39</v>
      </c>
      <c r="F1" s="18" t="s">
        <v>10</v>
      </c>
      <c r="G1" s="19" t="s">
        <v>11</v>
      </c>
      <c r="H1" s="19" t="s">
        <v>12</v>
      </c>
    </row>
    <row r="2" spans="1:19" x14ac:dyDescent="0.25">
      <c r="A2" s="9" t="s">
        <v>31</v>
      </c>
      <c r="B2" t="s">
        <v>38</v>
      </c>
      <c r="C2" s="12">
        <v>388</v>
      </c>
      <c r="D2" s="12">
        <v>3</v>
      </c>
      <c r="E2" t="s">
        <v>40</v>
      </c>
      <c r="F2" s="25">
        <v>654584</v>
      </c>
      <c r="G2" s="13" t="s">
        <v>14</v>
      </c>
      <c r="H2" s="20">
        <v>0.61</v>
      </c>
      <c r="I2" s="13" t="s">
        <v>18</v>
      </c>
      <c r="J2" s="15"/>
      <c r="K2" s="15"/>
      <c r="L2" s="15"/>
      <c r="M2" s="15"/>
      <c r="N2" s="15"/>
      <c r="O2" s="15"/>
      <c r="P2" s="15"/>
      <c r="Q2" s="15"/>
      <c r="R2" s="15"/>
      <c r="S2" s="15"/>
    </row>
    <row r="3" spans="1:19" x14ac:dyDescent="0.25">
      <c r="A3" s="4" t="s">
        <v>31</v>
      </c>
      <c r="B3" t="s">
        <v>38</v>
      </c>
      <c r="C3" s="12">
        <v>388</v>
      </c>
      <c r="D3" s="12">
        <v>3</v>
      </c>
      <c r="E3" t="s">
        <v>40</v>
      </c>
      <c r="F3" s="25">
        <v>654584</v>
      </c>
      <c r="G3" s="13" t="s">
        <v>15</v>
      </c>
      <c r="H3" s="20">
        <v>0.61</v>
      </c>
      <c r="I3" s="13" t="s">
        <v>18</v>
      </c>
      <c r="J3" s="15"/>
      <c r="K3" s="15"/>
      <c r="L3" s="15"/>
      <c r="M3" s="15"/>
      <c r="N3" s="15"/>
      <c r="O3" s="15"/>
      <c r="P3" s="15"/>
      <c r="Q3" s="15"/>
      <c r="R3" s="15"/>
      <c r="S3" s="15"/>
    </row>
    <row r="4" spans="1:19" x14ac:dyDescent="0.25">
      <c r="A4" s="4" t="s">
        <v>31</v>
      </c>
      <c r="B4" t="s">
        <v>38</v>
      </c>
      <c r="C4" s="12">
        <v>388</v>
      </c>
      <c r="D4" s="12">
        <v>3</v>
      </c>
      <c r="E4" t="s">
        <v>40</v>
      </c>
      <c r="F4" s="25">
        <v>654584</v>
      </c>
      <c r="G4" s="13" t="s">
        <v>16</v>
      </c>
      <c r="H4" s="20">
        <v>0.61</v>
      </c>
      <c r="I4" s="13" t="s">
        <v>18</v>
      </c>
      <c r="J4" s="15"/>
      <c r="K4" s="15"/>
      <c r="L4" s="15"/>
      <c r="M4" s="15"/>
      <c r="N4" s="15"/>
      <c r="O4" s="15"/>
      <c r="P4" s="15"/>
      <c r="Q4" s="15"/>
      <c r="R4" s="15"/>
      <c r="S4" s="15"/>
    </row>
    <row r="5" spans="1:19" x14ac:dyDescent="0.25">
      <c r="A5" s="4" t="s">
        <v>31</v>
      </c>
      <c r="B5" t="s">
        <v>38</v>
      </c>
      <c r="C5" s="12">
        <v>388</v>
      </c>
      <c r="D5" s="12">
        <v>3</v>
      </c>
      <c r="E5" t="s">
        <v>40</v>
      </c>
      <c r="F5" s="25">
        <v>654584</v>
      </c>
      <c r="G5" s="13" t="s">
        <v>17</v>
      </c>
      <c r="H5" s="20">
        <v>0.61</v>
      </c>
      <c r="I5" s="13" t="s">
        <v>18</v>
      </c>
      <c r="J5" s="15"/>
      <c r="K5" s="15"/>
      <c r="L5" s="15"/>
      <c r="M5" s="15"/>
      <c r="N5" s="15"/>
      <c r="O5" s="15"/>
      <c r="P5" s="15"/>
      <c r="Q5" s="15"/>
      <c r="R5" s="15"/>
      <c r="S5" s="15"/>
    </row>
    <row r="6" spans="1:19" x14ac:dyDescent="0.25">
      <c r="A6" s="4"/>
      <c r="B6" s="31"/>
      <c r="C6" s="12"/>
      <c r="D6" s="12"/>
      <c r="E6" s="33"/>
      <c r="F6" s="25"/>
      <c r="G6" s="13"/>
      <c r="H6" s="21"/>
      <c r="I6" s="13"/>
      <c r="J6" s="15"/>
      <c r="K6" s="15"/>
      <c r="L6" s="15"/>
      <c r="M6" s="15"/>
      <c r="N6" s="15"/>
      <c r="O6" s="15"/>
      <c r="P6" s="15"/>
      <c r="Q6" s="15"/>
      <c r="R6" s="15"/>
      <c r="S6" s="15"/>
    </row>
    <row r="7" spans="1:19" s="3" customFormat="1" x14ac:dyDescent="0.25">
      <c r="A7" s="9" t="s">
        <v>32</v>
      </c>
      <c r="B7" t="s">
        <v>38</v>
      </c>
      <c r="C7" s="12">
        <v>388</v>
      </c>
      <c r="D7" s="12">
        <v>3</v>
      </c>
      <c r="E7" t="s">
        <v>41</v>
      </c>
      <c r="F7" s="25">
        <v>3206</v>
      </c>
      <c r="G7" s="14" t="s">
        <v>20</v>
      </c>
      <c r="H7" s="22">
        <v>117</v>
      </c>
      <c r="I7" s="10" t="s">
        <v>19</v>
      </c>
      <c r="J7" s="10"/>
      <c r="K7" s="10"/>
      <c r="L7" s="10"/>
      <c r="M7" s="10"/>
      <c r="N7" s="10"/>
    </row>
    <row r="8" spans="1:19" s="3" customFormat="1" x14ac:dyDescent="0.25">
      <c r="A8" s="4" t="s">
        <v>32</v>
      </c>
      <c r="B8" t="s">
        <v>38</v>
      </c>
      <c r="C8" s="12">
        <v>388</v>
      </c>
      <c r="D8" s="12">
        <v>3</v>
      </c>
      <c r="E8" t="s">
        <v>41</v>
      </c>
      <c r="F8" s="25">
        <v>3206</v>
      </c>
      <c r="G8" s="14" t="s">
        <v>21</v>
      </c>
      <c r="H8" s="22">
        <v>700</v>
      </c>
      <c r="I8" s="10" t="s">
        <v>19</v>
      </c>
      <c r="J8" s="10"/>
      <c r="K8" s="10"/>
      <c r="L8" s="10"/>
      <c r="M8" s="10"/>
      <c r="N8" s="10"/>
    </row>
    <row r="9" spans="1:19" s="3" customFormat="1" x14ac:dyDescent="0.25">
      <c r="A9" s="4" t="s">
        <v>32</v>
      </c>
      <c r="B9" t="s">
        <v>38</v>
      </c>
      <c r="C9" s="12">
        <v>388</v>
      </c>
      <c r="D9" s="12">
        <v>3</v>
      </c>
      <c r="E9" t="s">
        <v>41</v>
      </c>
      <c r="F9" s="25">
        <v>3206</v>
      </c>
      <c r="G9" s="14" t="s">
        <v>22</v>
      </c>
      <c r="H9" s="22">
        <v>1.0760000000000001</v>
      </c>
      <c r="I9" s="10" t="s">
        <v>19</v>
      </c>
      <c r="J9" s="10"/>
      <c r="K9" s="10"/>
      <c r="L9" s="10"/>
      <c r="M9" s="10"/>
      <c r="N9" s="10"/>
    </row>
    <row r="10" spans="1:19" s="3" customFormat="1" x14ac:dyDescent="0.25">
      <c r="A10" s="4" t="s">
        <v>32</v>
      </c>
      <c r="B10" t="s">
        <v>38</v>
      </c>
      <c r="C10" s="12">
        <v>388</v>
      </c>
      <c r="D10" s="12">
        <v>3</v>
      </c>
      <c r="E10" t="s">
        <v>41</v>
      </c>
      <c r="F10" s="25">
        <v>3206</v>
      </c>
      <c r="G10" s="14" t="s">
        <v>23</v>
      </c>
      <c r="H10" s="22">
        <v>3.9E-2</v>
      </c>
      <c r="I10" s="10" t="s">
        <v>19</v>
      </c>
      <c r="J10" s="10"/>
      <c r="K10" s="10"/>
      <c r="L10" s="10"/>
      <c r="M10" s="10"/>
      <c r="N10" s="10"/>
    </row>
    <row r="11" spans="1:19" s="3" customFormat="1" ht="12.75" x14ac:dyDescent="0.2">
      <c r="A11" s="4"/>
      <c r="B11" s="31"/>
      <c r="C11" s="12"/>
      <c r="D11" s="12"/>
      <c r="E11" s="33"/>
      <c r="F11" s="25"/>
      <c r="G11" s="14"/>
      <c r="H11" s="16"/>
      <c r="I11" s="10"/>
      <c r="J11" s="10"/>
      <c r="K11" s="10"/>
      <c r="L11" s="10"/>
      <c r="M11" s="10"/>
      <c r="N11" s="10"/>
    </row>
    <row r="12" spans="1:19" s="3" customFormat="1" x14ac:dyDescent="0.25">
      <c r="A12" s="9" t="s">
        <v>33</v>
      </c>
      <c r="B12" t="s">
        <v>38</v>
      </c>
      <c r="C12" s="12">
        <v>388</v>
      </c>
      <c r="D12" s="12">
        <v>3</v>
      </c>
      <c r="E12" t="s">
        <v>42</v>
      </c>
      <c r="F12" s="25">
        <v>9088</v>
      </c>
      <c r="G12" s="10"/>
      <c r="H12" s="11"/>
      <c r="I12" s="10" t="s">
        <v>25</v>
      </c>
      <c r="J12" s="10"/>
      <c r="K12" s="10"/>
      <c r="L12" s="10"/>
      <c r="M12" s="10"/>
      <c r="N12" s="10"/>
    </row>
    <row r="13" spans="1:19" s="3" customFormat="1" ht="12.75" x14ac:dyDescent="0.2">
      <c r="A13" s="9"/>
      <c r="B13" s="32"/>
      <c r="C13" s="12"/>
      <c r="D13" s="12"/>
      <c r="E13" s="33"/>
      <c r="F13" s="25"/>
      <c r="G13" s="10"/>
      <c r="H13" s="11"/>
      <c r="I13" s="10"/>
      <c r="J13" s="10"/>
      <c r="K13" s="10"/>
      <c r="L13" s="10"/>
      <c r="M13" s="10"/>
      <c r="N13" s="10"/>
    </row>
    <row r="14" spans="1:19" s="3" customFormat="1" x14ac:dyDescent="0.25">
      <c r="A14" s="9" t="s">
        <v>34</v>
      </c>
      <c r="B14" t="s">
        <v>38</v>
      </c>
      <c r="C14" s="12">
        <v>388</v>
      </c>
      <c r="D14" s="12">
        <v>3</v>
      </c>
      <c r="E14" t="s">
        <v>43</v>
      </c>
      <c r="F14" s="25">
        <v>192</v>
      </c>
      <c r="G14" s="10"/>
      <c r="H14" s="11"/>
      <c r="I14" s="10" t="s">
        <v>25</v>
      </c>
      <c r="J14" s="10"/>
      <c r="K14" s="10"/>
      <c r="L14" s="10"/>
      <c r="M14" s="10"/>
      <c r="N14" s="10"/>
    </row>
    <row r="15" spans="1:19" s="3" customFormat="1" ht="12.75" x14ac:dyDescent="0.2">
      <c r="A15" s="9"/>
      <c r="B15" s="32"/>
      <c r="C15" s="12"/>
      <c r="D15" s="12"/>
      <c r="E15" s="33"/>
      <c r="F15" s="25"/>
      <c r="G15" s="10"/>
      <c r="H15" s="11"/>
      <c r="I15" s="10"/>
      <c r="J15" s="10"/>
      <c r="K15" s="10"/>
      <c r="L15" s="10"/>
      <c r="M15" s="10"/>
      <c r="N15" s="10"/>
    </row>
    <row r="16" spans="1:19" s="3" customFormat="1" x14ac:dyDescent="0.25">
      <c r="A16" s="9" t="s">
        <v>35</v>
      </c>
      <c r="B16" t="s">
        <v>38</v>
      </c>
      <c r="C16" s="12">
        <v>388</v>
      </c>
      <c r="D16" s="12">
        <v>3</v>
      </c>
      <c r="E16" t="s">
        <v>44</v>
      </c>
      <c r="F16" s="25">
        <v>50166</v>
      </c>
      <c r="G16" s="34" t="s">
        <v>45</v>
      </c>
      <c r="H16" s="34">
        <v>1</v>
      </c>
      <c r="I16" s="10" t="s">
        <v>25</v>
      </c>
      <c r="J16" s="10"/>
      <c r="K16" s="10"/>
      <c r="L16" s="10"/>
      <c r="M16" s="10"/>
      <c r="N16" s="10"/>
    </row>
    <row r="17" spans="1:14" s="3" customFormat="1" ht="12.75" x14ac:dyDescent="0.2">
      <c r="A17" s="9"/>
      <c r="B17" s="32"/>
      <c r="C17" s="12"/>
      <c r="D17" s="12"/>
      <c r="E17" s="33"/>
      <c r="F17" s="25"/>
      <c r="G17" s="10"/>
      <c r="H17" s="11"/>
      <c r="I17" s="10"/>
      <c r="J17" s="10"/>
      <c r="K17" s="10"/>
      <c r="L17" s="10"/>
      <c r="M17" s="10"/>
      <c r="N17" s="10"/>
    </row>
    <row r="18" spans="1:14" s="3" customFormat="1" x14ac:dyDescent="0.25">
      <c r="A18" s="9" t="s">
        <v>36</v>
      </c>
      <c r="B18" t="s">
        <v>38</v>
      </c>
      <c r="C18" s="12">
        <v>388</v>
      </c>
      <c r="D18" s="12">
        <v>3</v>
      </c>
      <c r="E18" s="33"/>
      <c r="F18" s="12">
        <v>388</v>
      </c>
      <c r="G18" s="10"/>
      <c r="H18" s="11"/>
      <c r="I18" s="10" t="s">
        <v>25</v>
      </c>
      <c r="J18" s="10"/>
      <c r="K18" s="10"/>
      <c r="L18" s="10"/>
      <c r="M18" s="10"/>
      <c r="N18" s="10"/>
    </row>
    <row r="19" spans="1:14" s="3" customFormat="1" x14ac:dyDescent="0.25">
      <c r="A19" s="10"/>
      <c r="B19" s="10"/>
      <c r="C19" s="12"/>
      <c r="D19" s="12"/>
      <c r="E19" s="12"/>
      <c r="F19" s="26"/>
      <c r="G19" s="10"/>
      <c r="H19" s="11"/>
      <c r="I19" s="10"/>
      <c r="J19" s="10"/>
      <c r="K19" s="10"/>
      <c r="L19" s="10"/>
      <c r="M19" s="10"/>
      <c r="N19" s="10"/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15</vt:i4>
      </vt:variant>
    </vt:vector>
  </HeadingPairs>
  <TitlesOfParts>
    <vt:vector size="17" baseType="lpstr">
      <vt:lpstr>Moorings</vt:lpstr>
      <vt:lpstr>Asset_Cal_Info</vt:lpstr>
      <vt:lpstr>_FilterDatabase</vt:lpstr>
      <vt:lpstr>_FilterDatabase_0_0</vt:lpstr>
      <vt:lpstr>_FilterDatabase_0_0_0_0</vt:lpstr>
      <vt:lpstr>_FilterDatabase_0_0_0_0_0</vt:lpstr>
      <vt:lpstr>_FilterDatabase_0_0_0_0_0_0</vt:lpstr>
      <vt:lpstr>_FilterDatabase_0_0_0_0_0_0_0</vt:lpstr>
      <vt:lpstr>_FilterDatabase_0_0_0_0_0_0_0_0</vt:lpstr>
      <vt:lpstr>_FilterDatabase_0_0_0_0_1</vt:lpstr>
      <vt:lpstr>_FilterDatabase_0_0_0_1</vt:lpstr>
      <vt:lpstr>_FilterDatabase_0_0_1</vt:lpstr>
      <vt:lpstr>_FilterDatabase_0_1</vt:lpstr>
      <vt:lpstr>_FilterDatabase_1</vt:lpstr>
      <vt:lpstr>_FilterDatabase_1_1</vt:lpstr>
      <vt:lpstr>_FilterDatabase_1_1_1</vt:lpstr>
      <vt:lpstr>_FilterDatabase_2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AST1799</cp:lastModifiedBy>
  <cp:revision>0</cp:revision>
  <dcterms:created xsi:type="dcterms:W3CDTF">2015-04-09T19:32:17Z</dcterms:created>
  <dcterms:modified xsi:type="dcterms:W3CDTF">2016-05-12T15:08:16Z</dcterms:modified>
</cp:coreProperties>
</file>