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2310" yWindow="1950" windowWidth="24960" windowHeight="12600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<sst xmlns="http://schemas.openxmlformats.org/spreadsheetml/2006/main" count="508" uniqueCount="118">
  <si>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</si>
  <si>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</si>
  <si>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</si>
  <si>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</si>
  <si>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</si>
  <si>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</si>
  <si>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</si>
  <si>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</si>
  <si>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</si>
  <si>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</si>
  <si>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</si>
  <si>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</si>
  <si>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</si>
  <si>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</si>
  <si>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Depth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</si>
  <si>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</si>
  <si>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</si>
  <si>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</si>
  <si>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</si>
  <si>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</si>
  <si>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</si>
  <si>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</si>
  <si>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</si>
  <si>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</si>
  <si>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</si>
  <si>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</si>
  <si>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</si>
  <si>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</si>
  <si>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</si>
  <si>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</si>
  <si>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</si>
  <si>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</si>
  <si>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</si>
  <si>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</si>
  <si>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</si>
  <si>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</si>
  <si>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</si>
  <si>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</si>
  <si>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CC_psal</t>
  </si>
  <si>
    <t>Requires TEMPWAT and PRACSAL (PD2927/2929) from a nearby CTD</t>
  </si>
  <si>
    <t>Deployment Number</t>
  </si>
  <si>
    <t>CC_scattering_angle</t>
  </si>
  <si>
    <t>CC_measurement_wavelength</t>
  </si>
  <si>
    <t>CC_angular_resolution</t>
  </si>
  <si>
    <t>CC_depolarization_ratio</t>
  </si>
  <si>
    <t>GP03FLMB-RIS01-03-DOSTAD000</t>
  </si>
  <si>
    <t>Requires TEMPWAT, PRESWAT, and PRACSAL from GP03FLMB-RIS02-03-CTDMOG000</t>
  </si>
  <si>
    <t>GP03FLMB</t>
  </si>
  <si>
    <t>GP03FLMB-00002</t>
  </si>
  <si>
    <t>50° 19.88' N</t>
  </si>
  <si>
    <t>144° 23.85' W</t>
  </si>
  <si>
    <t>??</t>
  </si>
  <si>
    <t>Now</t>
  </si>
  <si>
    <t>Lat</t>
  </si>
  <si>
    <t>Lon</t>
  </si>
  <si>
    <t>Data Start</t>
  </si>
  <si>
    <t>Data End</t>
  </si>
  <si>
    <t>Induction_ID</t>
  </si>
  <si>
    <t>[3.14319E-03, 1.30974E-04, 2.51705E-06, 2.33767E02, -3.60117E-01, -5.45001E01, 4.56106E00]</t>
  </si>
  <si>
    <t>Default per &lt;ph_calc_phwater(ref, light, therm, ea434, eb434, ea578, eb578, ind_slp, ind_off, psal=35.0)&gt;</t>
  </si>
  <si>
    <t>P0102</t>
  </si>
  <si>
    <t>Default value per &lt;flo_scat_seawater(degC, psu, theta=117.0, wlngth=700.0, delta=0.039)&gt;</t>
  </si>
  <si>
    <t>Default value per &lt;flo_bback_total(beta, degC=20.0, psu=32.0, theta=117.0, wlngth=700.0, xfactor=1.08)&gt;</t>
  </si>
  <si>
    <t>GP03FLMB-RIS01-05-FLORTD000</t>
  </si>
  <si>
    <t>GP03FLMB-RIS01-04-PHSENF000</t>
  </si>
  <si>
    <t>GP03FLMB-RIM01-02-ADCPSL007</t>
  </si>
  <si>
    <t>GP03FLMA-00001</t>
  </si>
  <si>
    <t>GP03FLMB-00002-FMS01</t>
  </si>
  <si>
    <t>GP03FLMB-00002-FMM01</t>
  </si>
  <si>
    <t>MV-1404</t>
  </si>
  <si>
    <t>Units in mm</t>
  </si>
  <si>
    <t>Mooring OOIBARCODE</t>
  </si>
  <si>
    <t>Sensor OOIBARCODE</t>
  </si>
  <si>
    <t>N00254</t>
  </si>
  <si>
    <t>A00467</t>
  </si>
  <si>
    <t>A01501</t>
  </si>
  <si>
    <t>A00413</t>
  </si>
  <si>
    <t>A00570</t>
  </si>
  <si>
    <t>37-11646</t>
  </si>
  <si>
    <t>A01398</t>
  </si>
  <si>
    <t>37-11654</t>
  </si>
  <si>
    <t>A01406</t>
  </si>
  <si>
    <t>37-11653</t>
  </si>
  <si>
    <t>A01405</t>
  </si>
  <si>
    <t>A01393</t>
  </si>
  <si>
    <t>37-11641</t>
  </si>
  <si>
    <t>A01402</t>
  </si>
  <si>
    <t>37-11650</t>
  </si>
  <si>
    <t>37-11638</t>
  </si>
  <si>
    <t>A01390</t>
  </si>
  <si>
    <t>A01392</t>
  </si>
  <si>
    <t>37-11640</t>
  </si>
  <si>
    <t>37-11639</t>
  </si>
  <si>
    <t>A01391</t>
  </si>
  <si>
    <t>37-10223</t>
  </si>
  <si>
    <t>A00112</t>
  </si>
  <si>
    <t>37-10228</t>
  </si>
  <si>
    <t>A00135</t>
  </si>
  <si>
    <t>37-11680</t>
  </si>
  <si>
    <t>A01407</t>
  </si>
  <si>
    <t>37-11703</t>
  </si>
  <si>
    <t>A01411</t>
  </si>
  <si>
    <r>
      <t>GP03FLMB-</t>
    </r>
    <r>
      <rPr>
        <sz val="10"/>
        <color rgb="FF0000FF"/>
        <rFont val="Calibri"/>
        <family val="2"/>
      </rPr>
      <t>RI</t>
    </r>
    <r>
      <rPr>
        <sz val="10"/>
        <color rgb="FF000000"/>
        <rFont val="Calibri"/>
        <family val="2"/>
        <charset val="1"/>
      </rPr>
      <t>M01-00-SIOENG000</t>
    </r>
  </si>
  <si>
    <r>
      <t>GP03FLMB-</t>
    </r>
    <r>
      <rPr>
        <sz val="10"/>
        <color rgb="FF0000FF"/>
        <rFont val="Calibri"/>
        <family val="2"/>
      </rPr>
      <t>RI</t>
    </r>
    <r>
      <rPr>
        <sz val="10"/>
        <color rgb="FF000000"/>
        <rFont val="Calibri"/>
        <family val="2"/>
        <charset val="1"/>
      </rPr>
      <t>S01-00-SIOENG000</t>
    </r>
  </si>
  <si>
    <t>GP03FLMB-RIM01-02-CTDMOG060</t>
  </si>
  <si>
    <t>GP03FLMB-RIM01-02-CTDMOG068</t>
  </si>
  <si>
    <t>GP03FLMB-RIM01-02-CTDMOG061</t>
  </si>
  <si>
    <t>GP03FLMB-RIM01-02-CTDMOG062</t>
  </si>
  <si>
    <t>GP03FLMB-RIM01-02-CTDMOG063</t>
  </si>
  <si>
    <t>GP03FLMB-RIM01-02-CTDMOG064</t>
  </si>
  <si>
    <t>GP03FLMB-RIM01-02-CTDMOG065</t>
  </si>
  <si>
    <t>GP03FLMB-RIM01-02-CTDMOG067</t>
  </si>
  <si>
    <t>GP03FLMB-RIM01-02-CTDMOG066</t>
  </si>
  <si>
    <t>GP03FLMB-RIM01-02-CTDMOH069</t>
  </si>
  <si>
    <t>GP03FLMB-RIM01-02-CTDMOH070</t>
  </si>
  <si>
    <t>GP03FLMB-RIM01-02-CTDMOH071</t>
  </si>
  <si>
    <t>OL000102</t>
  </si>
  <si>
    <t>OL000103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</si>
</sst>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h:mm;@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rgb="FF0000FF"/>
      <name val="Calibri"/>
      <family val="2"/>
      <scheme val="minor"/>
    </font>
    <font>
      <sz val="10"/>
      <color rgb="FF0000FF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13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2" fillId="0" borderId="0"/>
    <xf numFmtId="0" fontId="7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4" borderId="0" applyNumberFormat="0" applyBorder="0" applyAlignment="0" applyProtection="0"/>
    <xf numFmtId="0" fontId="5" fillId="0" borderId="0"/>
    <xf numFmtId="0" fontId="4" fillId="0" borderId="0"/>
    <xf numFmtId="0" fontId="26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7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</cellStyleXfs>
  <cellXfs count="48">
    <xf numFmtId="0" fontId="0" fillId="0" borderId="0" xfId="0"/>
    <xf numFmtId="0" fontId="17" fillId="0" borderId="0" xfId="1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6" fillId="0" borderId="0" xfId="60" applyNumberFormat="1" applyFont="1" applyFill="1" applyBorder="1" applyAlignment="1">
      <alignment horizontal="left" vertical="center"/>
    </xf>
    <xf numFmtId="0" fontId="16" fillId="0" borderId="0" xfId="60" applyNumberFormat="1" applyFont="1" applyFill="1" applyBorder="1" applyAlignment="1">
      <alignment horizontal="left" vertical="center" wrapText="1"/>
    </xf>
    <xf numFmtId="0" fontId="16" fillId="0" borderId="3" xfId="4" applyNumberFormat="1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6" fillId="0" borderId="0" xfId="0" applyNumberFormat="1" applyFont="1" applyFill="1" applyAlignment="1">
      <alignment horizontal="left" vertical="center"/>
    </xf>
    <xf numFmtId="164" fontId="17" fillId="0" borderId="0" xfId="0" applyNumberFormat="1" applyFont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165" fontId="16" fillId="0" borderId="3" xfId="4" applyNumberFormat="1" applyFont="1" applyFill="1" applyBorder="1" applyAlignment="1">
      <alignment horizontal="left" vertical="center"/>
    </xf>
    <xf numFmtId="165" fontId="17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5" fillId="0" borderId="0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Fill="1" applyBorder="1" applyAlignment="1">
      <alignment horizontal="center" vertical="center" wrapText="1"/>
    </xf>
    <xf numFmtId="0" fontId="15" fillId="0" borderId="0" xfId="2" applyNumberFormat="1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14" fontId="16" fillId="0" borderId="0" xfId="0" applyNumberFormat="1" applyFont="1" applyAlignment="1">
      <alignment horizontal="left" vertical="center"/>
    </xf>
    <xf numFmtId="164" fontId="16" fillId="0" borderId="0" xfId="0" applyNumberFormat="1" applyFont="1" applyAlignment="1">
      <alignment horizontal="left" vertical="center"/>
    </xf>
    <xf numFmtId="0" fontId="0" fillId="0" borderId="0" xfId="0" applyAlignment="1">
      <alignment horizontal="center"/>
    </xf>
    <xf numFmtId="166" fontId="28" fillId="0" borderId="3" xfId="4" applyNumberFormat="1" applyFont="1" applyFill="1" applyBorder="1" applyAlignment="1">
      <alignment horizontal="left" vertical="center"/>
    </xf>
    <xf numFmtId="0" fontId="21" fillId="0" borderId="0" xfId="0" applyFont="1" applyBorder="1" applyAlignment="1">
      <alignment horizontal="center" vertical="top"/>
    </xf>
    <xf numFmtId="0" fontId="28" fillId="0" borderId="0" xfId="0" applyFont="1" applyAlignment="1">
      <alignment horizontal="left" vertical="center"/>
    </xf>
    <xf numFmtId="0" fontId="28" fillId="0" borderId="0" xfId="0" applyFont="1" applyAlignment="1">
      <alignment horizontal="center" vertical="center"/>
    </xf>
    <xf numFmtId="0" fontId="19" fillId="0" borderId="3" xfId="4" applyNumberFormat="1" applyFont="1" applyFill="1" applyBorder="1" applyAlignment="1">
      <alignment horizontal="left" vertical="center"/>
    </xf>
    <xf numFmtId="0" fontId="19" fillId="0" borderId="4" xfId="3" applyNumberFormat="1" applyFont="1" applyFill="1" applyBorder="1" applyAlignment="1">
      <alignment horizontal="left" vertical="center" wrapText="1"/>
    </xf>
    <xf numFmtId="0" fontId="16" fillId="0" borderId="4" xfId="3" applyNumberFormat="1" applyFont="1" applyFill="1" applyBorder="1" applyAlignment="1">
      <alignment horizontal="left" vertical="center" wrapText="1"/>
    </xf>
    <xf numFmtId="0" fontId="19" fillId="0" borderId="3" xfId="1" applyNumberFormat="1" applyFont="1" applyFill="1" applyBorder="1" applyAlignment="1">
      <alignment horizontal="left" vertical="center"/>
    </xf>
    <xf numFmtId="0" fontId="16" fillId="0" borderId="3" xfId="1" applyNumberFormat="1" applyFont="1" applyFill="1" applyBorder="1" applyAlignment="1">
      <alignment horizontal="left" vertical="center"/>
    </xf>
    <xf numFmtId="0" fontId="16" fillId="0" borderId="0" xfId="1" applyNumberFormat="1" applyFont="1" applyFill="1" applyAlignment="1">
      <alignment horizontal="left" vertical="center"/>
    </xf>
    <xf numFmtId="0" fontId="15" fillId="0" borderId="0" xfId="60" applyNumberFormat="1" applyFont="1" applyFill="1" applyBorder="1" applyAlignment="1">
      <alignment horizontal="left" vertical="center"/>
    </xf>
    <xf numFmtId="0" fontId="18" fillId="0" borderId="0" xfId="6" applyNumberFormat="1" applyFont="1" applyFill="1" applyAlignment="1">
      <alignment horizontal="left" vertical="center"/>
    </xf>
    <xf numFmtId="0" fontId="16" fillId="6" borderId="3" xfId="4" applyNumberFormat="1" applyFont="1" applyFill="1" applyBorder="1" applyAlignment="1">
      <alignment horizontal="left" vertical="center"/>
    </xf>
    <xf numFmtId="0" fontId="29" fillId="7" borderId="0" xfId="0" applyFont="1" applyFill="1"/>
    <xf numFmtId="0" fontId="30" fillId="7" borderId="3" xfId="2" applyNumberFormat="1" applyFont="1" applyFill="1" applyBorder="1" applyAlignment="1">
      <alignment horizontal="left" vertical="center"/>
    </xf>
    <xf numFmtId="0" fontId="30" fillId="7" borderId="0" xfId="0" applyFont="1" applyFill="1" applyAlignment="1">
      <alignment horizontal="left" vertical="center"/>
    </xf>
    <xf numFmtId="0" fontId="31" fillId="7" borderId="3" xfId="2" applyNumberFormat="1" applyFont="1" applyFill="1" applyBorder="1" applyAlignment="1">
      <alignment horizontal="left" vertical="center"/>
    </xf>
    <xf numFmtId="0" fontId="32" fillId="0" borderId="3" xfId="4" applyNumberFormat="1" applyFont="1" applyFill="1" applyBorder="1" applyAlignment="1">
      <alignment horizontal="left" vertical="center"/>
    </xf>
    <xf numFmtId="165" fontId="32" fillId="0" borderId="3" xfId="4" applyNumberFormat="1" applyFont="1" applyFill="1" applyBorder="1" applyAlignment="1">
      <alignment horizontal="left" vertical="center"/>
    </xf>
    <xf numFmtId="0" fontId="32" fillId="0" borderId="0" xfId="60" applyNumberFormat="1" applyFont="1" applyFill="1" applyBorder="1" applyAlignment="1">
      <alignment horizontal="left" vertical="center" wrapText="1"/>
    </xf>
    <xf numFmtId="0" fontId="32" fillId="0" borderId="0" xfId="0" applyNumberFormat="1" applyFont="1" applyFill="1" applyBorder="1" applyAlignment="1">
      <alignment horizontal="left" vertical="center"/>
    </xf>
    <xf numFmtId="0" fontId="16" fillId="3" borderId="1" xfId="0" applyFont="1" applyFill="1" applyBorder="1" applyAlignment="1">
      <alignment horizontal="center" vertical="center" wrapText="1"/>
    </xf>
    <xf numFmtId="0" fontId="15" fillId="0" borderId="2" xfId="0" applyNumberFormat="1" applyFont="1" applyFill="1" applyBorder="1" applyAlignment="1">
      <alignment horizontal="center" vertical="center" wrapText="1"/>
    </xf>
  </cellXfs>
  <cellStyles count="134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Followed Hyperlink" xfId="133" builtinId="9" hidden="1"/>
    <cellStyle name="Hyperlink" xfId="132" builtinId="8" hidden="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Users\lofgrej\Documents\OOI%20Project\Group%202A\Group%202A%20Platform%20Deployment%20Templates\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tabSelected="1" zoomScale="110" zoomScaleNormal="110" zoomScalePageLayoutView="110" workbookViewId="0">
      <selection activeCell="A2" sqref="A2"/>
    </sheetView>
  </sheetViews>
  <sheetFormatPr defaultColWidth="8.7109375" defaultRowHeight="12.75" x14ac:dyDescent="0.25"/>
  <cols>
    <col min="1" max="1" width="14.5703125" style="6" customWidth="1"/>
    <col min="2" max="2" width="22.28515625" style="6" customWidth="1"/>
    <col min="3" max="3" width="15.7109375" style="6" bestFit="1" customWidth="1"/>
    <col min="4" max="4" width="15.7109375" style="14" customWidth="1"/>
    <col min="5" max="5" width="11.28515625" style="12" bestFit="1" customWidth="1"/>
    <col min="6" max="6" width="11.28515625" style="9" bestFit="1" customWidth="1"/>
    <col min="7" max="7" width="11" style="12" bestFit="1" customWidth="1"/>
    <col min="8" max="8" width="11.7109375" style="6" bestFit="1" customWidth="1"/>
    <col min="9" max="9" width="13.42578125" style="6" bestFit="1" customWidth="1"/>
    <col min="10" max="10" width="12.7109375" style="6" customWidth="1"/>
    <col min="11" max="11" width="11.42578125" style="6" bestFit="1" customWidth="1"/>
    <col min="12" max="12" width="18.42578125" style="6" customWidth="1"/>
    <col min="13" max="13" width="13.42578125" style="6" customWidth="1"/>
    <col min="14" max="14" width="12.42578125" style="6" customWidth="1"/>
    <col min="15" max="16384" width="8.7109375" style="6"/>
  </cols>
  <sheetData>
    <row r="1" spans="1:16" s="7" customFormat="1" ht="25.5" x14ac:dyDescent="0.25">
      <c r="A1" s="46" t="s">
        <v>71</v>
      </c>
      <c r="B1" s="46" t="s">
        <v>0</v>
      </c>
      <c r="C1" s="46" t="s">
        <v>29</v>
      </c>
      <c r="D1" s="46" t="s">
        <v>40</v>
      </c>
      <c r="E1" s="46" t="s">
        <v>30</v>
      </c>
      <c r="F1" s="46" t="s">
        <v>31</v>
      </c>
      <c r="G1" s="46" t="s">
        <v>32</v>
      </c>
      <c r="H1" s="46" t="s">
        <v>33</v>
      </c>
      <c r="I1" s="46" t="s">
        <v>34</v>
      </c>
      <c r="J1" s="46" t="s">
        <v>35</v>
      </c>
      <c r="K1" s="46" t="s">
        <v>36</v>
      </c>
      <c r="L1" s="46" t="s">
        <v>37</v>
      </c>
      <c r="M1" s="28" t="s">
        <v>53</v>
      </c>
      <c r="N1" s="28" t="s">
        <v>54</v>
      </c>
      <c r="O1" s="28" t="s">
        <v>55</v>
      </c>
      <c r="P1" s="28" t="s">
        <v>56</v>
      </c>
    </row>
    <row r="2" spans="1:16" s="13" customFormat="1" ht="15" x14ac:dyDescent="0.25">
      <c r="A2" t="s">
        <v>73</v>
      </c>
      <c r="B2" s="37" t="s">
        <v>47</v>
      </c>
      <c r="C2" s="5" t="s">
        <v>48</v>
      </c>
      <c r="D2" s="5">
        <v>2</v>
      </c>
      <c r="E2" s="11">
        <v>41810</v>
      </c>
      <c r="F2" s="25">
        <v>8.3333333333333329E-2</v>
      </c>
      <c r="G2" s="43">
        <v>42162</v>
      </c>
      <c r="H2" s="5" t="s">
        <v>49</v>
      </c>
      <c r="I2" s="5" t="s">
        <v>50</v>
      </c>
      <c r="J2" s="5">
        <v>4145</v>
      </c>
      <c r="K2" s="42" t="s">
        <v>69</v>
      </c>
      <c r="L2" s="5"/>
      <c r="M2" s="26">
        <f>((LEFT(H2,(FIND("°",H2,1)-1)))+(MID(H2,(FIND("°",H2,1)+1),(FIND("'",H2,1))-(FIND("°",H2,1)+1))/60))*(IF(RIGHT(H2,1)="N",1,-1))</f>
        <v>50.331333333333333</v>
      </c>
      <c r="N2" s="26">
        <f>((LEFT(I2,(FIND("°",I2,1)-1)))+(MID(I2,(FIND("°",I2,1)+1),(FIND("'",I2,1))-(FIND("°",I2,1)+1))/60))*(IF(RIGHT(I2,1)="E",1,-1))</f>
        <v>-144.39750000000001</v>
      </c>
      <c r="O2" s="27" t="s">
        <v>51</v>
      </c>
      <c r="P2" s="27" t="s">
        <v>52</v>
      </c>
    </row>
    <row r="3" spans="1:16" s="13" customFormat="1" x14ac:dyDescent="0.25">
      <c r="E3" s="22"/>
      <c r="F3" s="23"/>
      <c r="G3" s="22"/>
    </row>
    <row r="4" spans="1:16" customFormat="1" ht="15" x14ac:dyDescent="0.25">
      <c r="B4" s="2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7"/>
  <sheetViews>
    <sheetView zoomScale="90" zoomScaleNormal="90" zoomScalePageLayoutView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9" sqref="H19"/>
    </sheetView>
  </sheetViews>
  <sheetFormatPr defaultColWidth="8.7109375" defaultRowHeight="12.75" x14ac:dyDescent="0.25"/>
  <cols>
    <col min="1" max="1" width="43.28515625" style="2" customWidth="1"/>
    <col min="2" max="2" width="15.28515625" style="2" customWidth="1"/>
    <col min="3" max="3" width="14.42578125" style="2" customWidth="1"/>
    <col min="4" max="4" width="13.28515625" style="8" customWidth="1"/>
    <col min="5" max="5" width="10.85546875" style="8" customWidth="1"/>
    <col min="6" max="6" width="12.42578125" style="2" customWidth="1"/>
    <col min="7" max="7" width="29.140625" style="2" bestFit="1" customWidth="1"/>
    <col min="8" max="8" width="31" style="2" customWidth="1"/>
    <col min="9" max="9" width="10.7109375" style="8" customWidth="1"/>
    <col min="10" max="13" width="10.7109375" style="2" customWidth="1"/>
    <col min="14" max="14" width="5" style="2" bestFit="1" customWidth="1"/>
    <col min="15" max="16384" width="8.7109375" style="2"/>
  </cols>
  <sheetData>
    <row r="1" spans="1:15" s="10" customFormat="1" ht="38.25" x14ac:dyDescent="0.25">
      <c r="A1" s="15" t="s">
        <v>0</v>
      </c>
      <c r="B1" s="47" t="s">
        <v>71</v>
      </c>
      <c r="C1" s="15" t="s">
        <v>1</v>
      </c>
      <c r="D1" s="16" t="s">
        <v>40</v>
      </c>
      <c r="E1" s="47" t="s">
        <v>72</v>
      </c>
      <c r="F1" s="15" t="s">
        <v>2</v>
      </c>
      <c r="G1" s="17" t="s">
        <v>3</v>
      </c>
      <c r="H1" s="17" t="s">
        <v>4</v>
      </c>
      <c r="I1" s="18" t="s">
        <v>37</v>
      </c>
      <c r="J1" s="19"/>
      <c r="K1" s="19"/>
      <c r="L1" s="19"/>
      <c r="M1" s="19"/>
      <c r="N1" s="19"/>
      <c r="O1" s="19"/>
    </row>
    <row r="2" spans="1:15" x14ac:dyDescent="0.25">
      <c r="A2" s="20"/>
      <c r="B2" s="20"/>
      <c r="C2" s="20"/>
      <c r="D2" s="21"/>
      <c r="E2" s="21"/>
      <c r="F2" s="20"/>
      <c r="G2" s="20"/>
      <c r="H2" s="20"/>
      <c r="I2" s="21"/>
      <c r="J2" s="20"/>
      <c r="K2" s="20"/>
      <c r="L2" s="20"/>
      <c r="M2" s="20"/>
      <c r="N2" s="20"/>
      <c r="O2" s="20"/>
    </row>
    <row r="3" spans="1:15" ht="15" x14ac:dyDescent="0.25">
      <c r="A3" s="31" t="s">
        <v>63</v>
      </c>
      <c r="B3" t="s">
        <v>73</v>
      </c>
      <c r="C3" s="5" t="s">
        <v>48</v>
      </c>
      <c r="D3" s="8">
        <v>2</v>
      </c>
      <c r="E3" t="s">
        <v>74</v>
      </c>
      <c r="F3" s="5">
        <v>1124</v>
      </c>
      <c r="G3" s="4" t="s">
        <v>11</v>
      </c>
      <c r="H3" s="4">
        <v>1.7099999999999999E-6</v>
      </c>
      <c r="I3" s="8" t="s">
        <v>14</v>
      </c>
      <c r="J3" s="2">
        <v>29</v>
      </c>
      <c r="L3" s="5"/>
    </row>
    <row r="4" spans="1:15" ht="15" x14ac:dyDescent="0.25">
      <c r="A4" s="30" t="s">
        <v>63</v>
      </c>
      <c r="B4" t="s">
        <v>73</v>
      </c>
      <c r="C4" s="29" t="s">
        <v>48</v>
      </c>
      <c r="D4" s="8">
        <v>2</v>
      </c>
      <c r="E4" t="s">
        <v>74</v>
      </c>
      <c r="F4" s="29">
        <v>1124</v>
      </c>
      <c r="G4" s="4" t="s">
        <v>10</v>
      </c>
      <c r="H4" s="4">
        <v>50</v>
      </c>
      <c r="I4" s="8" t="s">
        <v>39</v>
      </c>
      <c r="L4" s="5"/>
    </row>
    <row r="5" spans="1:15" ht="15" x14ac:dyDescent="0.25">
      <c r="A5" s="30" t="s">
        <v>63</v>
      </c>
      <c r="B5" t="s">
        <v>73</v>
      </c>
      <c r="C5" s="29" t="s">
        <v>48</v>
      </c>
      <c r="D5" s="8">
        <v>2</v>
      </c>
      <c r="E5" t="s">
        <v>74</v>
      </c>
      <c r="F5" s="29">
        <v>1124</v>
      </c>
      <c r="G5" s="4" t="s">
        <v>13</v>
      </c>
      <c r="H5" s="4">
        <v>1.2E-2</v>
      </c>
      <c r="L5" s="5"/>
    </row>
    <row r="6" spans="1:15" ht="15" x14ac:dyDescent="0.25">
      <c r="A6" s="30" t="s">
        <v>63</v>
      </c>
      <c r="B6" t="s">
        <v>73</v>
      </c>
      <c r="C6" s="29" t="s">
        <v>48</v>
      </c>
      <c r="D6" s="8">
        <v>2</v>
      </c>
      <c r="E6" t="s">
        <v>74</v>
      </c>
      <c r="F6" s="29">
        <v>1124</v>
      </c>
      <c r="G6" s="4" t="s">
        <v>12</v>
      </c>
      <c r="H6" s="4">
        <v>56</v>
      </c>
      <c r="L6" s="5"/>
    </row>
    <row r="7" spans="1:15" ht="15" x14ac:dyDescent="0.25">
      <c r="A7" s="30" t="s">
        <v>63</v>
      </c>
      <c r="B7" t="s">
        <v>73</v>
      </c>
      <c r="C7" s="29" t="s">
        <v>48</v>
      </c>
      <c r="D7" s="8">
        <v>2</v>
      </c>
      <c r="E7" t="s">
        <v>74</v>
      </c>
      <c r="F7" s="29">
        <v>1124</v>
      </c>
      <c r="G7" s="4" t="s">
        <v>16</v>
      </c>
      <c r="H7" s="4">
        <v>9.0200000000000002E-2</v>
      </c>
      <c r="L7" s="5"/>
    </row>
    <row r="8" spans="1:15" ht="15" x14ac:dyDescent="0.25">
      <c r="A8" s="30" t="s">
        <v>63</v>
      </c>
      <c r="B8" t="s">
        <v>73</v>
      </c>
      <c r="C8" s="29" t="s">
        <v>48</v>
      </c>
      <c r="D8" s="8">
        <v>2</v>
      </c>
      <c r="E8" t="s">
        <v>74</v>
      </c>
      <c r="F8" s="29">
        <v>1124</v>
      </c>
      <c r="G8" s="4" t="s">
        <v>17</v>
      </c>
      <c r="H8" s="4">
        <v>44</v>
      </c>
      <c r="L8" s="5"/>
    </row>
    <row r="9" spans="1:15" ht="15" x14ac:dyDescent="0.25">
      <c r="A9" s="30" t="s">
        <v>63</v>
      </c>
      <c r="B9" t="s">
        <v>73</v>
      </c>
      <c r="C9" s="29" t="s">
        <v>48</v>
      </c>
      <c r="D9" s="8">
        <v>2</v>
      </c>
      <c r="E9" t="s">
        <v>74</v>
      </c>
      <c r="F9" s="29">
        <v>1124</v>
      </c>
      <c r="G9" s="3" t="s">
        <v>41</v>
      </c>
      <c r="H9" s="3">
        <v>124</v>
      </c>
      <c r="I9" s="8" t="s">
        <v>62</v>
      </c>
      <c r="L9" s="5"/>
    </row>
    <row r="10" spans="1:15" ht="15" x14ac:dyDescent="0.25">
      <c r="A10" s="30" t="s">
        <v>63</v>
      </c>
      <c r="B10" t="s">
        <v>73</v>
      </c>
      <c r="C10" s="29" t="s">
        <v>48</v>
      </c>
      <c r="D10" s="8">
        <v>2</v>
      </c>
      <c r="E10" t="s">
        <v>74</v>
      </c>
      <c r="F10" s="29">
        <v>1124</v>
      </c>
      <c r="G10" s="3" t="s">
        <v>42</v>
      </c>
      <c r="H10" s="3">
        <v>700</v>
      </c>
      <c r="I10" s="8" t="s">
        <v>62</v>
      </c>
      <c r="L10" s="5"/>
    </row>
    <row r="11" spans="1:15" ht="15" x14ac:dyDescent="0.25">
      <c r="A11" s="30" t="s">
        <v>63</v>
      </c>
      <c r="B11" t="s">
        <v>73</v>
      </c>
      <c r="C11" s="29" t="s">
        <v>48</v>
      </c>
      <c r="D11" s="8">
        <v>2</v>
      </c>
      <c r="E11" t="s">
        <v>74</v>
      </c>
      <c r="F11" s="29">
        <v>1124</v>
      </c>
      <c r="G11" s="3" t="s">
        <v>43</v>
      </c>
      <c r="H11" s="3">
        <v>1.0760000000000001</v>
      </c>
      <c r="I11" s="8" t="s">
        <v>62</v>
      </c>
      <c r="L11" s="5"/>
    </row>
    <row r="12" spans="1:15" ht="15" x14ac:dyDescent="0.25">
      <c r="A12" s="30" t="s">
        <v>63</v>
      </c>
      <c r="B12" t="s">
        <v>73</v>
      </c>
      <c r="C12" s="29" t="s">
        <v>48</v>
      </c>
      <c r="D12" s="8">
        <v>2</v>
      </c>
      <c r="E12" t="s">
        <v>74</v>
      </c>
      <c r="F12" s="29">
        <v>1124</v>
      </c>
      <c r="G12" s="3" t="s">
        <v>44</v>
      </c>
      <c r="H12" s="3">
        <v>3.9E-2</v>
      </c>
      <c r="I12" s="8" t="s">
        <v>61</v>
      </c>
      <c r="L12" s="5"/>
    </row>
    <row r="13" spans="1:15" ht="15" x14ac:dyDescent="0.25">
      <c r="A13" s="31" t="s">
        <v>64</v>
      </c>
      <c r="B13" t="s">
        <v>73</v>
      </c>
      <c r="C13" s="5" t="s">
        <v>48</v>
      </c>
      <c r="D13" s="8">
        <v>2</v>
      </c>
      <c r="E13" t="s">
        <v>75</v>
      </c>
      <c r="F13" s="5" t="s">
        <v>60</v>
      </c>
      <c r="G13" s="4" t="s">
        <v>18</v>
      </c>
      <c r="H13" s="4">
        <v>17533</v>
      </c>
      <c r="I13" s="8" t="s">
        <v>14</v>
      </c>
      <c r="J13" s="2">
        <v>29</v>
      </c>
      <c r="L13" s="5"/>
    </row>
    <row r="14" spans="1:15" ht="15" x14ac:dyDescent="0.25">
      <c r="A14" s="30" t="s">
        <v>64</v>
      </c>
      <c r="B14" t="s">
        <v>73</v>
      </c>
      <c r="C14" s="29" t="s">
        <v>48</v>
      </c>
      <c r="D14" s="8">
        <v>2</v>
      </c>
      <c r="E14" t="s">
        <v>75</v>
      </c>
      <c r="F14" s="29" t="s">
        <v>60</v>
      </c>
      <c r="G14" s="4" t="s">
        <v>19</v>
      </c>
      <c r="H14" s="4">
        <v>2229</v>
      </c>
      <c r="L14" s="5"/>
    </row>
    <row r="15" spans="1:15" ht="15" x14ac:dyDescent="0.25">
      <c r="A15" s="30" t="s">
        <v>64</v>
      </c>
      <c r="B15" t="s">
        <v>73</v>
      </c>
      <c r="C15" s="29" t="s">
        <v>48</v>
      </c>
      <c r="D15" s="8">
        <v>2</v>
      </c>
      <c r="E15" t="s">
        <v>75</v>
      </c>
      <c r="F15" s="29" t="s">
        <v>60</v>
      </c>
      <c r="G15" s="4" t="s">
        <v>20</v>
      </c>
      <c r="H15" s="4">
        <v>101</v>
      </c>
      <c r="L15" s="5"/>
    </row>
    <row r="16" spans="1:15" ht="15" x14ac:dyDescent="0.25">
      <c r="A16" s="30" t="s">
        <v>64</v>
      </c>
      <c r="B16" t="s">
        <v>73</v>
      </c>
      <c r="C16" s="29" t="s">
        <v>48</v>
      </c>
      <c r="D16" s="8">
        <v>2</v>
      </c>
      <c r="E16" t="s">
        <v>75</v>
      </c>
      <c r="F16" s="29" t="s">
        <v>60</v>
      </c>
      <c r="G16" s="4" t="s">
        <v>21</v>
      </c>
      <c r="H16" s="4">
        <v>38502</v>
      </c>
      <c r="L16" s="5"/>
    </row>
    <row r="17" spans="1:12" ht="15" x14ac:dyDescent="0.25">
      <c r="A17" s="30" t="s">
        <v>64</v>
      </c>
      <c r="B17" t="s">
        <v>73</v>
      </c>
      <c r="C17" s="29" t="s">
        <v>48</v>
      </c>
      <c r="D17" s="8">
        <v>2</v>
      </c>
      <c r="E17" t="s">
        <v>75</v>
      </c>
      <c r="F17" s="29" t="s">
        <v>60</v>
      </c>
      <c r="G17" s="4" t="s">
        <v>22</v>
      </c>
      <c r="H17" s="4">
        <v>1</v>
      </c>
      <c r="L17" s="5"/>
    </row>
    <row r="18" spans="1:12" ht="15" x14ac:dyDescent="0.25">
      <c r="A18" s="30" t="s">
        <v>64</v>
      </c>
      <c r="B18" t="s">
        <v>73</v>
      </c>
      <c r="C18" s="29" t="s">
        <v>48</v>
      </c>
      <c r="D18" s="8">
        <v>2</v>
      </c>
      <c r="E18" t="s">
        <v>75</v>
      </c>
      <c r="F18" s="29" t="s">
        <v>60</v>
      </c>
      <c r="G18" s="4" t="s">
        <v>23</v>
      </c>
      <c r="H18" s="4">
        <v>0</v>
      </c>
      <c r="L18" s="5"/>
    </row>
    <row r="19" spans="1:12" ht="15" x14ac:dyDescent="0.25">
      <c r="A19" s="30" t="s">
        <v>64</v>
      </c>
      <c r="B19" t="s">
        <v>73</v>
      </c>
      <c r="C19" s="29" t="s">
        <v>48</v>
      </c>
      <c r="D19" s="8">
        <v>2</v>
      </c>
      <c r="E19" t="s">
        <v>75</v>
      </c>
      <c r="F19" s="29" t="s">
        <v>60</v>
      </c>
      <c r="G19" s="3" t="s">
        <v>38</v>
      </c>
      <c r="H19" s="3">
        <v>35</v>
      </c>
      <c r="I19" s="8" t="s">
        <v>59</v>
      </c>
      <c r="L19" s="5"/>
    </row>
    <row r="20" spans="1:12" ht="15" x14ac:dyDescent="0.25">
      <c r="A20" s="31" t="s">
        <v>45</v>
      </c>
      <c r="B20" t="s">
        <v>73</v>
      </c>
      <c r="C20" s="5" t="s">
        <v>48</v>
      </c>
      <c r="D20" s="8">
        <v>2</v>
      </c>
      <c r="E20" t="s">
        <v>76</v>
      </c>
      <c r="F20" s="5">
        <v>224</v>
      </c>
      <c r="G20" s="4" t="s">
        <v>6</v>
      </c>
      <c r="H20" s="4">
        <v>50.331333333333333</v>
      </c>
      <c r="I20" s="8" t="s">
        <v>14</v>
      </c>
      <c r="J20" s="2">
        <v>29</v>
      </c>
      <c r="L20" s="5"/>
    </row>
    <row r="21" spans="1:12" ht="15" x14ac:dyDescent="0.25">
      <c r="A21" s="30" t="s">
        <v>45</v>
      </c>
      <c r="B21" t="s">
        <v>73</v>
      </c>
      <c r="C21" s="29" t="s">
        <v>48</v>
      </c>
      <c r="D21" s="8">
        <v>2</v>
      </c>
      <c r="E21" t="s">
        <v>76</v>
      </c>
      <c r="F21" s="29">
        <v>224</v>
      </c>
      <c r="G21" s="4" t="s">
        <v>7</v>
      </c>
      <c r="H21" s="4">
        <v>-144.39750000000001</v>
      </c>
      <c r="I21" s="8" t="s">
        <v>46</v>
      </c>
      <c r="L21" s="5"/>
    </row>
    <row r="22" spans="1:12" ht="15" x14ac:dyDescent="0.25">
      <c r="A22" s="30" t="s">
        <v>45</v>
      </c>
      <c r="B22" t="s">
        <v>73</v>
      </c>
      <c r="C22" s="29" t="s">
        <v>48</v>
      </c>
      <c r="D22" s="8">
        <v>2</v>
      </c>
      <c r="E22" t="s">
        <v>76</v>
      </c>
      <c r="F22" s="29">
        <v>224</v>
      </c>
      <c r="G22" s="4" t="s">
        <v>15</v>
      </c>
      <c r="H22" s="3" t="s">
        <v>58</v>
      </c>
      <c r="L22" s="5"/>
    </row>
    <row r="23" spans="1:12" ht="15" x14ac:dyDescent="0.25">
      <c r="A23" s="31" t="s">
        <v>65</v>
      </c>
      <c r="B23" t="s">
        <v>73</v>
      </c>
      <c r="C23" s="5" t="s">
        <v>48</v>
      </c>
      <c r="D23" s="8">
        <v>2</v>
      </c>
      <c r="E23" t="s">
        <v>77</v>
      </c>
      <c r="F23" s="5">
        <v>20504</v>
      </c>
      <c r="G23" s="4" t="s">
        <v>6</v>
      </c>
      <c r="H23" s="4">
        <v>50.331333333333333</v>
      </c>
      <c r="I23" s="8" t="s">
        <v>14</v>
      </c>
      <c r="J23" s="2">
        <v>500</v>
      </c>
      <c r="L23" s="5"/>
    </row>
    <row r="24" spans="1:12" ht="15" x14ac:dyDescent="0.25">
      <c r="A24" s="30" t="s">
        <v>65</v>
      </c>
      <c r="B24" t="s">
        <v>73</v>
      </c>
      <c r="C24" s="29" t="s">
        <v>48</v>
      </c>
      <c r="D24" s="8">
        <v>2</v>
      </c>
      <c r="E24" t="s">
        <v>77</v>
      </c>
      <c r="F24" s="29">
        <v>20504</v>
      </c>
      <c r="G24" s="4" t="s">
        <v>7</v>
      </c>
      <c r="H24" s="4">
        <v>-144.39750000000001</v>
      </c>
      <c r="L24" s="5"/>
    </row>
    <row r="25" spans="1:12" ht="15" x14ac:dyDescent="0.25">
      <c r="A25" s="30" t="s">
        <v>65</v>
      </c>
      <c r="B25" t="s">
        <v>73</v>
      </c>
      <c r="C25" s="29" t="s">
        <v>48</v>
      </c>
      <c r="D25" s="8">
        <v>2</v>
      </c>
      <c r="E25" t="s">
        <v>77</v>
      </c>
      <c r="F25" s="29">
        <v>20504</v>
      </c>
      <c r="G25" s="36" t="s">
        <v>8</v>
      </c>
      <c r="H25" s="4">
        <v>50.331333333333333</v>
      </c>
      <c r="L25" s="5"/>
    </row>
    <row r="26" spans="1:12" ht="15" x14ac:dyDescent="0.25">
      <c r="A26" s="30" t="s">
        <v>65</v>
      </c>
      <c r="B26" t="s">
        <v>73</v>
      </c>
      <c r="C26" s="29" t="s">
        <v>48</v>
      </c>
      <c r="D26" s="8">
        <v>2</v>
      </c>
      <c r="E26" t="s">
        <v>77</v>
      </c>
      <c r="F26" s="29">
        <v>20504</v>
      </c>
      <c r="G26" s="36" t="s">
        <v>9</v>
      </c>
      <c r="H26" s="4">
        <v>-144.39750000000001</v>
      </c>
      <c r="L26" s="5"/>
    </row>
    <row r="27" spans="1:12" ht="15" x14ac:dyDescent="0.25">
      <c r="A27" s="30" t="s">
        <v>65</v>
      </c>
      <c r="B27" t="s">
        <v>73</v>
      </c>
      <c r="C27" s="29" t="s">
        <v>48</v>
      </c>
      <c r="D27" s="8">
        <v>2</v>
      </c>
      <c r="E27" t="s">
        <v>77</v>
      </c>
      <c r="F27" s="29">
        <v>20504</v>
      </c>
      <c r="G27" s="4" t="s">
        <v>24</v>
      </c>
      <c r="H27" s="44">
        <v>500000</v>
      </c>
      <c r="I27" s="45" t="s">
        <v>70</v>
      </c>
      <c r="L27" s="5"/>
    </row>
    <row r="28" spans="1:12" ht="15" x14ac:dyDescent="0.25">
      <c r="A28" s="30" t="s">
        <v>65</v>
      </c>
      <c r="B28" t="s">
        <v>73</v>
      </c>
      <c r="C28" s="29" t="s">
        <v>48</v>
      </c>
      <c r="D28" s="8">
        <v>2</v>
      </c>
      <c r="E28" t="s">
        <v>77</v>
      </c>
      <c r="F28" s="29">
        <v>20504</v>
      </c>
      <c r="G28" s="4" t="s">
        <v>25</v>
      </c>
      <c r="H28" s="4">
        <v>0.45</v>
      </c>
      <c r="L28" s="5"/>
    </row>
    <row r="29" spans="1:12" ht="15" x14ac:dyDescent="0.25">
      <c r="A29" s="30" t="s">
        <v>65</v>
      </c>
      <c r="B29" t="s">
        <v>73</v>
      </c>
      <c r="C29" s="29" t="s">
        <v>48</v>
      </c>
      <c r="D29" s="8">
        <v>2</v>
      </c>
      <c r="E29" t="s">
        <v>77</v>
      </c>
      <c r="F29" s="29">
        <v>20504</v>
      </c>
      <c r="G29" s="4" t="s">
        <v>26</v>
      </c>
      <c r="H29" s="4">
        <v>0.45</v>
      </c>
      <c r="L29" s="5"/>
    </row>
    <row r="30" spans="1:12" ht="15" x14ac:dyDescent="0.25">
      <c r="A30" s="30" t="s">
        <v>65</v>
      </c>
      <c r="B30" t="s">
        <v>73</v>
      </c>
      <c r="C30" s="29" t="s">
        <v>48</v>
      </c>
      <c r="D30" s="8">
        <v>2</v>
      </c>
      <c r="E30" t="s">
        <v>77</v>
      </c>
      <c r="F30" s="29">
        <v>20504</v>
      </c>
      <c r="G30" s="4" t="s">
        <v>27</v>
      </c>
      <c r="H30" s="4">
        <v>0.45</v>
      </c>
      <c r="L30" s="5"/>
    </row>
    <row r="31" spans="1:12" ht="15" x14ac:dyDescent="0.25">
      <c r="A31" s="30" t="s">
        <v>65</v>
      </c>
      <c r="B31" t="s">
        <v>73</v>
      </c>
      <c r="C31" s="29" t="s">
        <v>48</v>
      </c>
      <c r="D31" s="8">
        <v>2</v>
      </c>
      <c r="E31" t="s">
        <v>77</v>
      </c>
      <c r="F31" s="29">
        <v>20504</v>
      </c>
      <c r="G31" s="4" t="s">
        <v>28</v>
      </c>
      <c r="H31" s="4">
        <v>0.45</v>
      </c>
      <c r="L31" s="5"/>
    </row>
    <row r="32" spans="1:12" ht="15" x14ac:dyDescent="0.25">
      <c r="A32" t="s">
        <v>104</v>
      </c>
      <c r="B32" t="s">
        <v>73</v>
      </c>
      <c r="C32" s="5" t="s">
        <v>48</v>
      </c>
      <c r="D32" s="8">
        <v>2</v>
      </c>
      <c r="E32" t="s">
        <v>79</v>
      </c>
      <c r="F32" t="s">
        <v>78</v>
      </c>
      <c r="G32" s="4" t="s">
        <v>5</v>
      </c>
      <c r="H32" s="4">
        <v>1450</v>
      </c>
      <c r="I32" s="8" t="s">
        <v>14</v>
      </c>
      <c r="J32" s="2">
        <v>29</v>
      </c>
      <c r="L32" s="5"/>
    </row>
    <row r="33" spans="1:12" ht="15" x14ac:dyDescent="0.25">
      <c r="A33" t="s">
        <v>104</v>
      </c>
      <c r="B33" t="s">
        <v>73</v>
      </c>
      <c r="C33" s="29" t="s">
        <v>48</v>
      </c>
      <c r="D33" s="8">
        <v>2</v>
      </c>
      <c r="E33" t="s">
        <v>79</v>
      </c>
      <c r="F33" t="s">
        <v>78</v>
      </c>
      <c r="G33" s="4" t="s">
        <v>6</v>
      </c>
      <c r="H33" s="4">
        <v>50.331333333333333</v>
      </c>
      <c r="L33" s="5"/>
    </row>
    <row r="34" spans="1:12" ht="15" x14ac:dyDescent="0.25">
      <c r="A34" t="s">
        <v>104</v>
      </c>
      <c r="B34" t="s">
        <v>73</v>
      </c>
      <c r="C34" s="29" t="s">
        <v>48</v>
      </c>
      <c r="D34" s="8">
        <v>2</v>
      </c>
      <c r="E34" t="s">
        <v>79</v>
      </c>
      <c r="F34" t="s">
        <v>78</v>
      </c>
      <c r="G34" s="4" t="s">
        <v>7</v>
      </c>
      <c r="H34" s="4">
        <v>-144.39750000000001</v>
      </c>
      <c r="L34" s="5"/>
    </row>
    <row r="35" spans="1:12" ht="15" x14ac:dyDescent="0.25">
      <c r="A35" t="s">
        <v>104</v>
      </c>
      <c r="B35" t="s">
        <v>73</v>
      </c>
      <c r="C35" s="29" t="s">
        <v>48</v>
      </c>
      <c r="D35" s="8">
        <v>2</v>
      </c>
      <c r="E35" t="s">
        <v>79</v>
      </c>
      <c r="F35" t="s">
        <v>78</v>
      </c>
      <c r="G35" s="4" t="s">
        <v>57</v>
      </c>
      <c r="H35" s="4">
        <v>46</v>
      </c>
      <c r="L35" s="5"/>
    </row>
    <row r="36" spans="1:12" ht="15" x14ac:dyDescent="0.25">
      <c r="A36"/>
      <c r="B36"/>
      <c r="C36" s="29"/>
      <c r="E36"/>
      <c r="F36"/>
      <c r="G36" s="4"/>
      <c r="H36" s="4"/>
      <c r="L36" s="5"/>
    </row>
    <row r="37" spans="1:12" ht="15" x14ac:dyDescent="0.25">
      <c r="A37" t="s">
        <v>105</v>
      </c>
      <c r="B37" t="s">
        <v>73</v>
      </c>
      <c r="C37" s="5" t="s">
        <v>48</v>
      </c>
      <c r="D37" s="8">
        <v>2</v>
      </c>
      <c r="E37" t="s">
        <v>81</v>
      </c>
      <c r="F37" t="s">
        <v>80</v>
      </c>
      <c r="G37" s="4" t="s">
        <v>5</v>
      </c>
      <c r="H37" s="4">
        <v>1450</v>
      </c>
      <c r="I37" s="8" t="s">
        <v>14</v>
      </c>
      <c r="J37" s="5">
        <v>39</v>
      </c>
      <c r="L37" s="5"/>
    </row>
    <row r="38" spans="1:12" ht="15" x14ac:dyDescent="0.25">
      <c r="A38" t="s">
        <v>105</v>
      </c>
      <c r="B38" t="s">
        <v>73</v>
      </c>
      <c r="C38" s="29" t="s">
        <v>48</v>
      </c>
      <c r="D38" s="8">
        <v>2</v>
      </c>
      <c r="E38" t="s">
        <v>81</v>
      </c>
      <c r="F38" t="s">
        <v>80</v>
      </c>
      <c r="G38" s="4" t="s">
        <v>6</v>
      </c>
      <c r="H38" s="4">
        <v>50.331333333333333</v>
      </c>
      <c r="L38" s="5"/>
    </row>
    <row r="39" spans="1:12" ht="15" x14ac:dyDescent="0.25">
      <c r="A39" t="s">
        <v>105</v>
      </c>
      <c r="B39" t="s">
        <v>73</v>
      </c>
      <c r="C39" s="29" t="s">
        <v>48</v>
      </c>
      <c r="D39" s="8">
        <v>2</v>
      </c>
      <c r="E39" t="s">
        <v>81</v>
      </c>
      <c r="F39" t="s">
        <v>80</v>
      </c>
      <c r="G39" s="4" t="s">
        <v>7</v>
      </c>
      <c r="H39" s="4">
        <v>-144.39750000000001</v>
      </c>
      <c r="L39" s="5"/>
    </row>
    <row r="40" spans="1:12" ht="15" x14ac:dyDescent="0.25">
      <c r="A40" t="s">
        <v>105</v>
      </c>
      <c r="B40" t="s">
        <v>73</v>
      </c>
      <c r="C40" s="29" t="s">
        <v>48</v>
      </c>
      <c r="D40" s="8">
        <v>2</v>
      </c>
      <c r="E40" t="s">
        <v>81</v>
      </c>
      <c r="F40" t="s">
        <v>80</v>
      </c>
      <c r="G40" s="4" t="s">
        <v>57</v>
      </c>
      <c r="H40" s="4">
        <v>54</v>
      </c>
      <c r="L40" s="5"/>
    </row>
    <row r="41" spans="1:12" ht="15" x14ac:dyDescent="0.25">
      <c r="A41"/>
      <c r="B41"/>
      <c r="C41" s="29"/>
      <c r="E41"/>
      <c r="F41"/>
      <c r="G41" s="4"/>
      <c r="H41" s="4"/>
      <c r="L41" s="5"/>
    </row>
    <row r="42" spans="1:12" ht="15" x14ac:dyDescent="0.25">
      <c r="A42" t="s">
        <v>106</v>
      </c>
      <c r="B42" t="s">
        <v>73</v>
      </c>
      <c r="C42" s="5" t="s">
        <v>48</v>
      </c>
      <c r="D42" s="8">
        <v>2</v>
      </c>
      <c r="E42" t="s">
        <v>83</v>
      </c>
      <c r="F42" t="s">
        <v>82</v>
      </c>
      <c r="G42" s="4" t="s">
        <v>5</v>
      </c>
      <c r="H42" s="4">
        <v>1450</v>
      </c>
      <c r="I42" s="8" t="s">
        <v>14</v>
      </c>
      <c r="J42" s="5">
        <v>59</v>
      </c>
      <c r="L42" s="5"/>
    </row>
    <row r="43" spans="1:12" ht="15" x14ac:dyDescent="0.25">
      <c r="A43" t="s">
        <v>106</v>
      </c>
      <c r="B43" t="s">
        <v>73</v>
      </c>
      <c r="C43" s="29" t="s">
        <v>48</v>
      </c>
      <c r="D43" s="8">
        <v>2</v>
      </c>
      <c r="E43" t="s">
        <v>83</v>
      </c>
      <c r="F43" t="s">
        <v>82</v>
      </c>
      <c r="G43" s="4" t="s">
        <v>6</v>
      </c>
      <c r="H43" s="4">
        <v>50.331333333333333</v>
      </c>
      <c r="L43" s="5"/>
    </row>
    <row r="44" spans="1:12" ht="15" x14ac:dyDescent="0.25">
      <c r="A44" t="s">
        <v>106</v>
      </c>
      <c r="B44" t="s">
        <v>73</v>
      </c>
      <c r="C44" s="29" t="s">
        <v>48</v>
      </c>
      <c r="D44" s="8">
        <v>2</v>
      </c>
      <c r="E44" t="s">
        <v>83</v>
      </c>
      <c r="F44" t="s">
        <v>82</v>
      </c>
      <c r="G44" s="4" t="s">
        <v>7</v>
      </c>
      <c r="H44" s="4">
        <v>-144.39750000000001</v>
      </c>
      <c r="L44" s="5"/>
    </row>
    <row r="45" spans="1:12" ht="15" x14ac:dyDescent="0.25">
      <c r="A45" t="s">
        <v>106</v>
      </c>
      <c r="B45" t="s">
        <v>73</v>
      </c>
      <c r="C45" s="29" t="s">
        <v>48</v>
      </c>
      <c r="D45" s="8">
        <v>2</v>
      </c>
      <c r="E45" t="s">
        <v>83</v>
      </c>
      <c r="F45" t="s">
        <v>82</v>
      </c>
      <c r="G45" s="4" t="s">
        <v>57</v>
      </c>
      <c r="H45" s="4">
        <v>53</v>
      </c>
      <c r="L45" s="5"/>
    </row>
    <row r="46" spans="1:12" ht="15" x14ac:dyDescent="0.25">
      <c r="A46"/>
      <c r="B46"/>
      <c r="C46" s="29"/>
      <c r="E46"/>
      <c r="F46"/>
      <c r="G46" s="4"/>
      <c r="H46" s="4"/>
      <c r="L46" s="5"/>
    </row>
    <row r="47" spans="1:12" ht="15" x14ac:dyDescent="0.25">
      <c r="A47" t="s">
        <v>107</v>
      </c>
      <c r="B47" t="s">
        <v>73</v>
      </c>
      <c r="C47" s="5" t="s">
        <v>48</v>
      </c>
      <c r="D47" s="8">
        <v>2</v>
      </c>
      <c r="E47" t="s">
        <v>84</v>
      </c>
      <c r="F47" t="s">
        <v>85</v>
      </c>
      <c r="G47" s="4" t="s">
        <v>5</v>
      </c>
      <c r="H47" s="4">
        <v>1450</v>
      </c>
      <c r="I47" s="8" t="s">
        <v>14</v>
      </c>
      <c r="J47" s="5">
        <v>90</v>
      </c>
      <c r="L47" s="5"/>
    </row>
    <row r="48" spans="1:12" ht="15" x14ac:dyDescent="0.25">
      <c r="A48" t="s">
        <v>107</v>
      </c>
      <c r="B48" t="s">
        <v>73</v>
      </c>
      <c r="C48" s="29" t="s">
        <v>48</v>
      </c>
      <c r="D48" s="8">
        <v>2</v>
      </c>
      <c r="E48" t="s">
        <v>84</v>
      </c>
      <c r="F48" t="s">
        <v>85</v>
      </c>
      <c r="G48" s="4" t="s">
        <v>6</v>
      </c>
      <c r="H48" s="4">
        <v>50.331333333333333</v>
      </c>
      <c r="L48" s="5"/>
    </row>
    <row r="49" spans="1:14" ht="15" x14ac:dyDescent="0.25">
      <c r="A49" t="s">
        <v>107</v>
      </c>
      <c r="B49" t="s">
        <v>73</v>
      </c>
      <c r="C49" s="29" t="s">
        <v>48</v>
      </c>
      <c r="D49" s="8">
        <v>2</v>
      </c>
      <c r="E49" t="s">
        <v>84</v>
      </c>
      <c r="F49" t="s">
        <v>85</v>
      </c>
      <c r="G49" s="4" t="s">
        <v>7</v>
      </c>
      <c r="H49" s="4">
        <v>-144.39750000000001</v>
      </c>
      <c r="L49" s="5"/>
    </row>
    <row r="50" spans="1:14" ht="15" x14ac:dyDescent="0.25">
      <c r="A50" t="s">
        <v>107</v>
      </c>
      <c r="B50" t="s">
        <v>73</v>
      </c>
      <c r="C50" s="29" t="s">
        <v>48</v>
      </c>
      <c r="D50" s="8">
        <v>2</v>
      </c>
      <c r="E50" t="s">
        <v>84</v>
      </c>
      <c r="F50" t="s">
        <v>85</v>
      </c>
      <c r="G50" s="4" t="s">
        <v>57</v>
      </c>
      <c r="H50" s="4">
        <v>41</v>
      </c>
      <c r="L50" s="5"/>
    </row>
    <row r="51" spans="1:14" ht="15" x14ac:dyDescent="0.25">
      <c r="A51"/>
      <c r="B51"/>
      <c r="C51" s="29"/>
      <c r="E51"/>
      <c r="F51"/>
      <c r="G51" s="4"/>
      <c r="H51" s="4"/>
      <c r="L51" s="5"/>
    </row>
    <row r="52" spans="1:14" ht="15" x14ac:dyDescent="0.25">
      <c r="A52" t="s">
        <v>108</v>
      </c>
      <c r="B52" t="s">
        <v>73</v>
      </c>
      <c r="C52" s="5" t="s">
        <v>48</v>
      </c>
      <c r="D52" s="8">
        <v>2</v>
      </c>
      <c r="E52" t="s">
        <v>86</v>
      </c>
      <c r="F52" t="s">
        <v>87</v>
      </c>
      <c r="G52" s="4" t="s">
        <v>5</v>
      </c>
      <c r="H52" s="4">
        <v>1450</v>
      </c>
      <c r="I52" s="8" t="s">
        <v>14</v>
      </c>
      <c r="J52" s="5">
        <v>130</v>
      </c>
      <c r="L52" s="5"/>
    </row>
    <row r="53" spans="1:14" ht="15" x14ac:dyDescent="0.25">
      <c r="A53" t="s">
        <v>108</v>
      </c>
      <c r="B53" t="s">
        <v>73</v>
      </c>
      <c r="C53" s="29" t="s">
        <v>48</v>
      </c>
      <c r="D53" s="8">
        <v>2</v>
      </c>
      <c r="E53" t="s">
        <v>86</v>
      </c>
      <c r="F53" t="s">
        <v>87</v>
      </c>
      <c r="G53" s="4" t="s">
        <v>6</v>
      </c>
      <c r="H53" s="4">
        <v>50.331333333333333</v>
      </c>
      <c r="L53" s="5"/>
    </row>
    <row r="54" spans="1:14" ht="15" x14ac:dyDescent="0.25">
      <c r="A54" t="s">
        <v>108</v>
      </c>
      <c r="B54" t="s">
        <v>73</v>
      </c>
      <c r="C54" s="29" t="s">
        <v>48</v>
      </c>
      <c r="D54" s="8">
        <v>2</v>
      </c>
      <c r="E54" t="s">
        <v>86</v>
      </c>
      <c r="F54" t="s">
        <v>87</v>
      </c>
      <c r="G54" s="4" t="s">
        <v>7</v>
      </c>
      <c r="H54" s="4">
        <v>-144.39750000000001</v>
      </c>
      <c r="L54" s="5"/>
    </row>
    <row r="55" spans="1:14" ht="15" x14ac:dyDescent="0.25">
      <c r="A55" t="s">
        <v>108</v>
      </c>
      <c r="B55" t="s">
        <v>73</v>
      </c>
      <c r="C55" s="29" t="s">
        <v>48</v>
      </c>
      <c r="D55" s="8">
        <v>2</v>
      </c>
      <c r="E55" t="s">
        <v>86</v>
      </c>
      <c r="F55" t="s">
        <v>87</v>
      </c>
      <c r="G55" s="4" t="s">
        <v>57</v>
      </c>
      <c r="H55" s="4">
        <v>50</v>
      </c>
      <c r="L55" s="5"/>
    </row>
    <row r="56" spans="1:14" ht="15" x14ac:dyDescent="0.25">
      <c r="A56"/>
      <c r="B56"/>
      <c r="C56" s="29"/>
      <c r="E56"/>
      <c r="F56"/>
      <c r="G56" s="4"/>
      <c r="H56" s="4"/>
      <c r="L56" s="5"/>
    </row>
    <row r="57" spans="1:14" ht="15" x14ac:dyDescent="0.25">
      <c r="A57" t="s">
        <v>109</v>
      </c>
      <c r="B57" t="s">
        <v>73</v>
      </c>
      <c r="C57" s="5" t="s">
        <v>48</v>
      </c>
      <c r="D57" s="8">
        <v>2</v>
      </c>
      <c r="E57" t="s">
        <v>89</v>
      </c>
      <c r="F57" t="s">
        <v>88</v>
      </c>
      <c r="G57" s="4" t="s">
        <v>5</v>
      </c>
      <c r="H57" s="4">
        <v>1450</v>
      </c>
      <c r="I57" s="8" t="s">
        <v>14</v>
      </c>
      <c r="J57" s="5">
        <v>180</v>
      </c>
      <c r="L57" s="5"/>
    </row>
    <row r="58" spans="1:14" ht="15" x14ac:dyDescent="0.25">
      <c r="A58" t="s">
        <v>109</v>
      </c>
      <c r="B58" t="s">
        <v>73</v>
      </c>
      <c r="C58" s="29" t="s">
        <v>48</v>
      </c>
      <c r="D58" s="8">
        <v>2</v>
      </c>
      <c r="E58" t="s">
        <v>89</v>
      </c>
      <c r="F58" t="s">
        <v>88</v>
      </c>
      <c r="G58" s="4" t="s">
        <v>6</v>
      </c>
      <c r="H58" s="4">
        <v>50.331333333333333</v>
      </c>
      <c r="L58" s="5"/>
    </row>
    <row r="59" spans="1:14" ht="15" x14ac:dyDescent="0.25">
      <c r="A59" t="s">
        <v>109</v>
      </c>
      <c r="B59" t="s">
        <v>73</v>
      </c>
      <c r="C59" s="29" t="s">
        <v>48</v>
      </c>
      <c r="D59" s="8">
        <v>2</v>
      </c>
      <c r="E59" t="s">
        <v>89</v>
      </c>
      <c r="F59" t="s">
        <v>88</v>
      </c>
      <c r="G59" s="4" t="s">
        <v>7</v>
      </c>
      <c r="H59" s="4">
        <v>-144.39750000000001</v>
      </c>
      <c r="L59" s="5"/>
    </row>
    <row r="60" spans="1:14" ht="15" x14ac:dyDescent="0.25">
      <c r="A60" t="s">
        <v>109</v>
      </c>
      <c r="B60" t="s">
        <v>73</v>
      </c>
      <c r="C60" s="29" t="s">
        <v>48</v>
      </c>
      <c r="D60" s="8">
        <v>2</v>
      </c>
      <c r="E60" t="s">
        <v>89</v>
      </c>
      <c r="F60" t="s">
        <v>88</v>
      </c>
      <c r="G60" s="4" t="s">
        <v>57</v>
      </c>
      <c r="H60" s="4">
        <v>38</v>
      </c>
      <c r="L60" s="5"/>
      <c r="M60" s="35"/>
      <c r="N60" s="35"/>
    </row>
    <row r="61" spans="1:14" ht="15" x14ac:dyDescent="0.25">
      <c r="A61"/>
      <c r="B61"/>
      <c r="C61" s="29"/>
      <c r="E61"/>
      <c r="F61"/>
      <c r="G61" s="4"/>
      <c r="H61" s="4"/>
      <c r="L61" s="5"/>
      <c r="M61" s="35"/>
      <c r="N61" s="35"/>
    </row>
    <row r="62" spans="1:14" ht="15" x14ac:dyDescent="0.25">
      <c r="A62" t="s">
        <v>110</v>
      </c>
      <c r="B62" t="s">
        <v>73</v>
      </c>
      <c r="C62" s="5" t="s">
        <v>48</v>
      </c>
      <c r="D62" s="8">
        <v>2</v>
      </c>
      <c r="E62" t="s">
        <v>90</v>
      </c>
      <c r="F62" t="s">
        <v>91</v>
      </c>
      <c r="G62" s="4" t="s">
        <v>5</v>
      </c>
      <c r="H62" s="4">
        <v>1450</v>
      </c>
      <c r="I62" s="8" t="s">
        <v>14</v>
      </c>
      <c r="J62" s="5">
        <v>250</v>
      </c>
      <c r="L62" s="5"/>
      <c r="M62" s="35"/>
      <c r="N62" s="35"/>
    </row>
    <row r="63" spans="1:14" ht="15" x14ac:dyDescent="0.25">
      <c r="A63" t="s">
        <v>110</v>
      </c>
      <c r="B63" t="s">
        <v>73</v>
      </c>
      <c r="C63" s="29" t="s">
        <v>48</v>
      </c>
      <c r="D63" s="8">
        <v>2</v>
      </c>
      <c r="E63" t="s">
        <v>90</v>
      </c>
      <c r="F63" t="s">
        <v>91</v>
      </c>
      <c r="G63" s="4" t="s">
        <v>6</v>
      </c>
      <c r="H63" s="4">
        <v>50.331333333333333</v>
      </c>
      <c r="L63" s="5"/>
      <c r="M63" s="35"/>
      <c r="N63" s="35"/>
    </row>
    <row r="64" spans="1:14" ht="15" x14ac:dyDescent="0.25">
      <c r="A64" t="s">
        <v>110</v>
      </c>
      <c r="B64" t="s">
        <v>73</v>
      </c>
      <c r="C64" s="29" t="s">
        <v>48</v>
      </c>
      <c r="D64" s="8">
        <v>2</v>
      </c>
      <c r="E64" t="s">
        <v>90</v>
      </c>
      <c r="F64" t="s">
        <v>91</v>
      </c>
      <c r="G64" s="4" t="s">
        <v>7</v>
      </c>
      <c r="H64" s="4">
        <v>-144.39750000000001</v>
      </c>
      <c r="L64" s="5"/>
      <c r="M64" s="35"/>
      <c r="N64" s="35"/>
    </row>
    <row r="65" spans="1:14" ht="15" x14ac:dyDescent="0.25">
      <c r="A65" t="s">
        <v>110</v>
      </c>
      <c r="B65" t="s">
        <v>73</v>
      </c>
      <c r="C65" s="29" t="s">
        <v>48</v>
      </c>
      <c r="D65" s="8">
        <v>2</v>
      </c>
      <c r="E65" t="s">
        <v>90</v>
      </c>
      <c r="F65" t="s">
        <v>91</v>
      </c>
      <c r="G65" s="4" t="s">
        <v>57</v>
      </c>
      <c r="H65" s="4">
        <v>40</v>
      </c>
      <c r="L65" s="5"/>
      <c r="M65" s="35"/>
      <c r="N65" s="35"/>
    </row>
    <row r="66" spans="1:14" ht="15" x14ac:dyDescent="0.25">
      <c r="A66"/>
      <c r="B66"/>
      <c r="C66" s="29"/>
      <c r="E66"/>
      <c r="F66"/>
      <c r="G66" s="4"/>
      <c r="H66" s="4"/>
      <c r="L66" s="5"/>
      <c r="M66" s="35"/>
      <c r="N66" s="35"/>
    </row>
    <row r="67" spans="1:14" ht="15" x14ac:dyDescent="0.25">
      <c r="A67" t="s">
        <v>112</v>
      </c>
      <c r="B67" t="s">
        <v>73</v>
      </c>
      <c r="C67" s="5" t="s">
        <v>48</v>
      </c>
      <c r="D67" s="8">
        <v>2</v>
      </c>
      <c r="E67" t="s">
        <v>93</v>
      </c>
      <c r="F67" t="s">
        <v>92</v>
      </c>
      <c r="G67" s="4" t="s">
        <v>5</v>
      </c>
      <c r="H67" s="4">
        <v>1450</v>
      </c>
      <c r="I67" s="8" t="s">
        <v>14</v>
      </c>
      <c r="J67" s="5">
        <v>350</v>
      </c>
      <c r="L67" s="5"/>
      <c r="M67" s="35"/>
      <c r="N67" s="35"/>
    </row>
    <row r="68" spans="1:14" ht="15" x14ac:dyDescent="0.25">
      <c r="A68" t="s">
        <v>112</v>
      </c>
      <c r="B68" t="s">
        <v>73</v>
      </c>
      <c r="C68" s="29" t="s">
        <v>48</v>
      </c>
      <c r="D68" s="8">
        <v>2</v>
      </c>
      <c r="E68" t="s">
        <v>93</v>
      </c>
      <c r="F68" t="s">
        <v>92</v>
      </c>
      <c r="G68" s="4" t="s">
        <v>6</v>
      </c>
      <c r="H68" s="4">
        <v>50.331333333333333</v>
      </c>
      <c r="L68" s="5"/>
      <c r="M68" s="35"/>
      <c r="N68" s="35"/>
    </row>
    <row r="69" spans="1:14" ht="15" x14ac:dyDescent="0.25">
      <c r="A69" t="s">
        <v>112</v>
      </c>
      <c r="B69" t="s">
        <v>73</v>
      </c>
      <c r="C69" s="29" t="s">
        <v>48</v>
      </c>
      <c r="D69" s="8">
        <v>2</v>
      </c>
      <c r="E69" t="s">
        <v>93</v>
      </c>
      <c r="F69" t="s">
        <v>92</v>
      </c>
      <c r="G69" s="4" t="s">
        <v>7</v>
      </c>
      <c r="H69" s="4">
        <v>-144.39750000000001</v>
      </c>
      <c r="L69" s="5"/>
      <c r="M69" s="35"/>
      <c r="N69" s="35"/>
    </row>
    <row r="70" spans="1:14" ht="15" x14ac:dyDescent="0.25">
      <c r="A70" t="s">
        <v>112</v>
      </c>
      <c r="B70" t="s">
        <v>73</v>
      </c>
      <c r="C70" s="29" t="s">
        <v>48</v>
      </c>
      <c r="D70" s="8">
        <v>2</v>
      </c>
      <c r="E70" t="s">
        <v>93</v>
      </c>
      <c r="F70" t="s">
        <v>92</v>
      </c>
      <c r="G70" s="4" t="s">
        <v>57</v>
      </c>
      <c r="H70" s="4">
        <v>39</v>
      </c>
      <c r="L70" s="5"/>
      <c r="M70" s="35"/>
      <c r="N70" s="35"/>
    </row>
    <row r="71" spans="1:14" ht="15" x14ac:dyDescent="0.25">
      <c r="A71"/>
      <c r="B71"/>
      <c r="C71" s="29"/>
      <c r="E71"/>
      <c r="F71"/>
      <c r="G71" s="4"/>
      <c r="H71" s="4"/>
      <c r="L71" s="5"/>
      <c r="M71" s="35"/>
      <c r="N71" s="35"/>
    </row>
    <row r="72" spans="1:14" ht="15" x14ac:dyDescent="0.25">
      <c r="A72" t="s">
        <v>111</v>
      </c>
      <c r="B72" t="s">
        <v>73</v>
      </c>
      <c r="C72" s="5" t="s">
        <v>48</v>
      </c>
      <c r="D72" s="8">
        <v>2</v>
      </c>
      <c r="E72" t="s">
        <v>95</v>
      </c>
      <c r="F72" t="s">
        <v>94</v>
      </c>
      <c r="G72" s="4" t="s">
        <v>5</v>
      </c>
      <c r="H72" s="4">
        <v>1450</v>
      </c>
      <c r="I72" s="8" t="s">
        <v>14</v>
      </c>
      <c r="J72" s="5">
        <v>501</v>
      </c>
      <c r="L72" s="5"/>
      <c r="M72" s="35"/>
      <c r="N72" s="35"/>
    </row>
    <row r="73" spans="1:14" ht="15" x14ac:dyDescent="0.25">
      <c r="A73" t="s">
        <v>111</v>
      </c>
      <c r="B73" t="s">
        <v>73</v>
      </c>
      <c r="C73" s="29" t="s">
        <v>48</v>
      </c>
      <c r="D73" s="8">
        <v>2</v>
      </c>
      <c r="E73" t="s">
        <v>95</v>
      </c>
      <c r="F73" t="s">
        <v>94</v>
      </c>
      <c r="G73" s="4" t="s">
        <v>6</v>
      </c>
      <c r="H73" s="4">
        <v>50.331333333333333</v>
      </c>
      <c r="L73" s="5"/>
      <c r="M73" s="35"/>
      <c r="N73" s="35"/>
    </row>
    <row r="74" spans="1:14" ht="15" x14ac:dyDescent="0.25">
      <c r="A74" t="s">
        <v>111</v>
      </c>
      <c r="B74" t="s">
        <v>73</v>
      </c>
      <c r="C74" s="29" t="s">
        <v>48</v>
      </c>
      <c r="D74" s="8">
        <v>2</v>
      </c>
      <c r="E74" t="s">
        <v>95</v>
      </c>
      <c r="F74" t="s">
        <v>94</v>
      </c>
      <c r="G74" s="4" t="s">
        <v>7</v>
      </c>
      <c r="H74" s="4">
        <v>-144.39750000000001</v>
      </c>
      <c r="L74" s="5"/>
      <c r="M74" s="35"/>
      <c r="N74" s="35"/>
    </row>
    <row r="75" spans="1:14" ht="15" x14ac:dyDescent="0.25">
      <c r="A75" t="s">
        <v>111</v>
      </c>
      <c r="B75" t="s">
        <v>73</v>
      </c>
      <c r="C75" s="29" t="s">
        <v>48</v>
      </c>
      <c r="D75" s="8">
        <v>2</v>
      </c>
      <c r="E75" t="s">
        <v>95</v>
      </c>
      <c r="F75" t="s">
        <v>94</v>
      </c>
      <c r="G75" s="4" t="s">
        <v>57</v>
      </c>
      <c r="H75" s="4">
        <v>23</v>
      </c>
      <c r="L75" s="5"/>
    </row>
    <row r="76" spans="1:14" ht="15" x14ac:dyDescent="0.25">
      <c r="A76"/>
      <c r="B76"/>
      <c r="C76" s="29"/>
      <c r="E76"/>
      <c r="F76"/>
      <c r="G76" s="4"/>
      <c r="H76" s="4"/>
      <c r="L76" s="5"/>
    </row>
    <row r="77" spans="1:14" s="1" customFormat="1" ht="15" x14ac:dyDescent="0.25">
      <c r="A77" t="s">
        <v>113</v>
      </c>
      <c r="B77" t="s">
        <v>73</v>
      </c>
      <c r="C77" s="5" t="s">
        <v>48</v>
      </c>
      <c r="D77" s="8">
        <v>2</v>
      </c>
      <c r="E77" t="s">
        <v>97</v>
      </c>
      <c r="F77" t="s">
        <v>96</v>
      </c>
      <c r="G77" s="4" t="s">
        <v>5</v>
      </c>
      <c r="H77" s="4">
        <v>5076</v>
      </c>
      <c r="I77" s="34" t="s">
        <v>14</v>
      </c>
      <c r="J77" s="33">
        <v>748</v>
      </c>
      <c r="L77" s="5"/>
    </row>
    <row r="78" spans="1:14" ht="15" x14ac:dyDescent="0.25">
      <c r="A78" t="s">
        <v>113</v>
      </c>
      <c r="B78" t="s">
        <v>73</v>
      </c>
      <c r="C78" s="32" t="s">
        <v>48</v>
      </c>
      <c r="D78" s="8">
        <v>2</v>
      </c>
      <c r="E78" t="s">
        <v>97</v>
      </c>
      <c r="F78" t="s">
        <v>96</v>
      </c>
      <c r="G78" s="4" t="s">
        <v>6</v>
      </c>
      <c r="H78" s="4">
        <v>50.331333333333333</v>
      </c>
      <c r="L78" s="5"/>
    </row>
    <row r="79" spans="1:14" ht="15" x14ac:dyDescent="0.25">
      <c r="A79" t="s">
        <v>113</v>
      </c>
      <c r="B79" t="s">
        <v>73</v>
      </c>
      <c r="C79" s="32" t="s">
        <v>48</v>
      </c>
      <c r="D79" s="8">
        <v>2</v>
      </c>
      <c r="E79" t="s">
        <v>97</v>
      </c>
      <c r="F79" t="s">
        <v>96</v>
      </c>
      <c r="G79" s="4" t="s">
        <v>7</v>
      </c>
      <c r="H79" s="4">
        <v>-144.39750000000001</v>
      </c>
      <c r="L79" s="5"/>
    </row>
    <row r="80" spans="1:14" ht="15" x14ac:dyDescent="0.25">
      <c r="A80" t="s">
        <v>113</v>
      </c>
      <c r="B80" t="s">
        <v>73</v>
      </c>
      <c r="C80" s="32" t="s">
        <v>48</v>
      </c>
      <c r="D80" s="8">
        <v>2</v>
      </c>
      <c r="E80" t="s">
        <v>97</v>
      </c>
      <c r="F80" t="s">
        <v>96</v>
      </c>
      <c r="G80" s="4" t="s">
        <v>57</v>
      </c>
      <c r="H80" s="4">
        <v>28</v>
      </c>
      <c r="L80" s="5"/>
    </row>
    <row r="81" spans="1:15" ht="15" x14ac:dyDescent="0.25">
      <c r="A81"/>
      <c r="B81"/>
      <c r="C81" s="32"/>
      <c r="E81"/>
      <c r="F81"/>
      <c r="G81" s="4"/>
      <c r="H81" s="4"/>
      <c r="L81" s="5"/>
    </row>
    <row r="82" spans="1:15" ht="15" x14ac:dyDescent="0.25">
      <c r="A82" t="s">
        <v>114</v>
      </c>
      <c r="B82" t="s">
        <v>73</v>
      </c>
      <c r="C82" s="5" t="s">
        <v>48</v>
      </c>
      <c r="D82" s="8">
        <v>2</v>
      </c>
      <c r="E82" t="s">
        <v>99</v>
      </c>
      <c r="F82" t="s">
        <v>98</v>
      </c>
      <c r="G82" s="4" t="s">
        <v>5</v>
      </c>
      <c r="H82" s="4">
        <v>5076</v>
      </c>
      <c r="I82" s="8" t="s">
        <v>14</v>
      </c>
      <c r="J82" s="5">
        <v>999</v>
      </c>
      <c r="L82" s="5"/>
    </row>
    <row r="83" spans="1:15" ht="15" x14ac:dyDescent="0.25">
      <c r="A83" t="s">
        <v>114</v>
      </c>
      <c r="B83" t="s">
        <v>73</v>
      </c>
      <c r="C83" s="29" t="s">
        <v>48</v>
      </c>
      <c r="D83" s="8">
        <v>2</v>
      </c>
      <c r="E83" t="s">
        <v>99</v>
      </c>
      <c r="F83" t="s">
        <v>98</v>
      </c>
      <c r="G83" s="4" t="s">
        <v>6</v>
      </c>
      <c r="H83" s="4">
        <v>50.331333333333333</v>
      </c>
      <c r="L83" s="5"/>
    </row>
    <row r="84" spans="1:15" ht="15" x14ac:dyDescent="0.25">
      <c r="A84" t="s">
        <v>114</v>
      </c>
      <c r="B84" t="s">
        <v>73</v>
      </c>
      <c r="C84" s="29" t="s">
        <v>48</v>
      </c>
      <c r="D84" s="8">
        <v>2</v>
      </c>
      <c r="E84" t="s">
        <v>99</v>
      </c>
      <c r="F84" t="s">
        <v>98</v>
      </c>
      <c r="G84" s="4" t="s">
        <v>7</v>
      </c>
      <c r="H84" s="4">
        <v>-144.39750000000001</v>
      </c>
      <c r="L84" s="5"/>
    </row>
    <row r="85" spans="1:15" ht="15" x14ac:dyDescent="0.25">
      <c r="A85" t="s">
        <v>114</v>
      </c>
      <c r="B85" t="s">
        <v>73</v>
      </c>
      <c r="C85" s="29" t="s">
        <v>48</v>
      </c>
      <c r="D85" s="8">
        <v>2</v>
      </c>
      <c r="E85" t="s">
        <v>99</v>
      </c>
      <c r="F85" t="s">
        <v>98</v>
      </c>
      <c r="G85" s="4" t="s">
        <v>57</v>
      </c>
      <c r="H85" s="4">
        <v>80</v>
      </c>
      <c r="L85" s="5"/>
    </row>
    <row r="86" spans="1:15" ht="15" x14ac:dyDescent="0.25">
      <c r="A86"/>
      <c r="B86"/>
      <c r="C86" s="29"/>
      <c r="E86"/>
      <c r="F86"/>
      <c r="G86" s="4"/>
      <c r="H86" s="4"/>
      <c r="L86" s="5"/>
    </row>
    <row r="87" spans="1:15" ht="15" x14ac:dyDescent="0.25">
      <c r="A87" t="s">
        <v>115</v>
      </c>
      <c r="B87" t="s">
        <v>73</v>
      </c>
      <c r="C87" s="5" t="s">
        <v>48</v>
      </c>
      <c r="D87" s="8">
        <v>2</v>
      </c>
      <c r="E87" t="s">
        <v>101</v>
      </c>
      <c r="F87" t="s">
        <v>100</v>
      </c>
      <c r="G87" s="4" t="s">
        <v>5</v>
      </c>
      <c r="H87" s="4">
        <v>5076</v>
      </c>
      <c r="I87" s="8" t="s">
        <v>14</v>
      </c>
      <c r="J87" s="5">
        <v>1501</v>
      </c>
      <c r="L87" s="5"/>
    </row>
    <row r="88" spans="1:15" ht="15" x14ac:dyDescent="0.25">
      <c r="A88" t="s">
        <v>115</v>
      </c>
      <c r="B88" t="s">
        <v>73</v>
      </c>
      <c r="C88" s="29" t="s">
        <v>48</v>
      </c>
      <c r="D88" s="8">
        <v>2</v>
      </c>
      <c r="E88" t="s">
        <v>101</v>
      </c>
      <c r="F88" t="s">
        <v>100</v>
      </c>
      <c r="G88" s="4" t="s">
        <v>6</v>
      </c>
      <c r="H88" s="4">
        <v>50.331333333333333</v>
      </c>
      <c r="L88" s="5"/>
    </row>
    <row r="89" spans="1:15" ht="15" x14ac:dyDescent="0.25">
      <c r="A89" t="s">
        <v>115</v>
      </c>
      <c r="B89" t="s">
        <v>73</v>
      </c>
      <c r="C89" s="29" t="s">
        <v>48</v>
      </c>
      <c r="D89" s="8">
        <v>2</v>
      </c>
      <c r="E89" t="s">
        <v>101</v>
      </c>
      <c r="F89" t="s">
        <v>100</v>
      </c>
      <c r="G89" s="4" t="s">
        <v>7</v>
      </c>
      <c r="H89" s="4">
        <v>-144.39750000000001</v>
      </c>
      <c r="L89" s="5"/>
    </row>
    <row r="90" spans="1:15" ht="15" x14ac:dyDescent="0.25">
      <c r="A90" t="s">
        <v>115</v>
      </c>
      <c r="B90" t="s">
        <v>73</v>
      </c>
      <c r="C90" s="29" t="s">
        <v>48</v>
      </c>
      <c r="D90" s="8">
        <v>2</v>
      </c>
      <c r="E90" t="s">
        <v>101</v>
      </c>
      <c r="F90" t="s">
        <v>100</v>
      </c>
      <c r="G90" s="4" t="s">
        <v>57</v>
      </c>
      <c r="H90" s="4">
        <v>3</v>
      </c>
      <c r="L90" s="5"/>
    </row>
    <row r="91" spans="1:15" ht="15" x14ac:dyDescent="0.25">
      <c r="A91"/>
      <c r="B91"/>
      <c r="C91" s="29"/>
      <c r="E91"/>
      <c r="F91"/>
      <c r="G91" s="4"/>
      <c r="H91" s="4"/>
      <c r="L91" s="5"/>
    </row>
    <row r="92" spans="1:15" ht="15" x14ac:dyDescent="0.25">
      <c r="A92" s="38" t="s">
        <v>102</v>
      </c>
      <c r="B92" t="s">
        <v>73</v>
      </c>
      <c r="C92" s="39" t="s">
        <v>66</v>
      </c>
      <c r="D92" s="40">
        <v>2</v>
      </c>
      <c r="E92" t="s">
        <v>116</v>
      </c>
      <c r="F92" s="41" t="s">
        <v>68</v>
      </c>
      <c r="L92" s="5"/>
    </row>
    <row r="93" spans="1:15" ht="15" x14ac:dyDescent="0.25">
      <c r="A93" s="38"/>
      <c r="B93"/>
      <c r="C93" s="39"/>
      <c r="D93" s="40"/>
      <c r="E93" s="2"/>
      <c r="F93" s="41"/>
      <c r="L93" s="5"/>
    </row>
    <row r="94" spans="1:15" ht="15" x14ac:dyDescent="0.25">
      <c r="A94" s="38" t="s">
        <v>103</v>
      </c>
      <c r="B94" t="s">
        <v>73</v>
      </c>
      <c r="C94" s="39" t="s">
        <v>66</v>
      </c>
      <c r="D94" s="40">
        <v>2</v>
      </c>
      <c r="E94" t="s">
        <v>117</v>
      </c>
      <c r="F94" s="41" t="s">
        <v>67</v>
      </c>
      <c r="G94" s="20"/>
      <c r="H94" s="20"/>
      <c r="I94" s="21"/>
      <c r="J94" s="20"/>
      <c r="K94" s="20"/>
      <c r="L94" s="5"/>
      <c r="M94" s="20"/>
      <c r="N94" s="20"/>
      <c r="O94" s="20"/>
    </row>
    <row r="95" spans="1:15" x14ac:dyDescent="0.25">
      <c r="A95" s="20"/>
      <c r="B95" s="20"/>
      <c r="C95" s="20"/>
      <c r="D95" s="21"/>
      <c r="E95" s="21"/>
      <c r="F95" s="20"/>
      <c r="G95" s="20"/>
      <c r="H95" s="20"/>
      <c r="I95" s="21"/>
      <c r="J95" s="20"/>
      <c r="K95" s="20"/>
      <c r="L95" s="20"/>
      <c r="M95" s="20"/>
      <c r="N95" s="20"/>
      <c r="O95" s="20"/>
    </row>
    <row r="96" spans="1:15" x14ac:dyDescent="0.25">
      <c r="A96" s="20"/>
      <c r="B96" s="20"/>
      <c r="C96" s="20"/>
      <c r="D96" s="21"/>
      <c r="E96" s="21"/>
      <c r="F96" s="20"/>
      <c r="G96" s="20"/>
      <c r="H96" s="20"/>
      <c r="I96" s="21"/>
      <c r="J96" s="20"/>
      <c r="K96" s="20"/>
      <c r="L96" s="20"/>
      <c r="M96" s="20"/>
      <c r="N96" s="20"/>
      <c r="O96" s="20"/>
    </row>
    <row r="97" spans="1:15" x14ac:dyDescent="0.25">
      <c r="A97" s="20"/>
      <c r="B97" s="20"/>
      <c r="C97" s="20"/>
      <c r="D97" s="21"/>
      <c r="E97" s="21"/>
      <c r="F97" s="20"/>
      <c r="G97" s="20"/>
      <c r="H97" s="20"/>
      <c r="I97" s="21"/>
      <c r="J97" s="20"/>
      <c r="K97" s="20"/>
      <c r="L97" s="20"/>
      <c r="M97" s="20"/>
      <c r="N97" s="20"/>
      <c r="O97" s="20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dcterms:created xsi:type="dcterms:W3CDTF">2015-02-22T17:16:37Z</dcterms:created>
  <dcterms:modified xsi:type="dcterms:W3CDTF">2016-06-20T16:42:27Z</dcterms:modified>
</cp:coreProperties>
</file>