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11385" yWindow="2940" windowWidth="25605" windowHeight="14565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Asset_Cal_Info!$A$1:$H$27</definedName>
    <definedName name="_xlnm._FilterDatabase">Asset_Cal_Info!$A$1:$H$27</definedName>
    <definedName name="_FilterDatabase_0">Moorings!#REF!</definedName>
    <definedName name="_FilterDatabase_0_0">Moorings!$B$1:$K$98</definedName>
    <definedName name="_FilterDatabase_0_0_0">Moorings!#REF!</definedName>
    <definedName name="_FilterDatabase_0_0_0_0">Moorings!$B$1:$K$98</definedName>
    <definedName name="_FilterDatabase_0_0_0_0_0">Asset_Cal_Info!$A$1:$H$1</definedName>
    <definedName name="_FilterDatabase_0_0_0_0_0_0">Asset_Cal_Info!$A$1:$H$394</definedName>
    <definedName name="_FilterDatabase_0_0_0_0_0_0_0">Asset_Cal_Info!$A$1:$H$1</definedName>
    <definedName name="_FilterDatabase_0_0_0_0_0_0_0_0">Asset_Cal_Info!$A$1:$H$394</definedName>
    <definedName name="_FilterDatabase_0_0_0_0_1">Asset_Cal_Info!$A$1:$H$394</definedName>
    <definedName name="_FilterDatabase_0_0_0_1">Asset_Cal_Info!$A$1:$H$1</definedName>
    <definedName name="_FilterDatabase_0_0_1">Asset_Cal_Info!$A$1:$H$394</definedName>
    <definedName name="_FilterDatabase_0_1">Asset_Cal_Info!$A$1:$H$1</definedName>
    <definedName name="_FilterDatabase_1">Asset_Cal_Info!$A$1:$H$27</definedName>
    <definedName name="_FilterDatabase_1_1">Asset_Cal_Info!$A$1:$H$1</definedName>
    <definedName name="_FilterDatabase_1_1_1">Moorings!$B$1:$K$98</definedName>
    <definedName name="_FilterDatabase_2">Asset_Cal_Info!$A$1:$H$394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<sst xmlns="http://schemas.openxmlformats.org/spreadsheetml/2006/main" count="105" uniqueCount="52">
  <si>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</si>
  <si>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</si>
  <si>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</si>
  <si>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</si>
  <si>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</si>
  <si>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</si>
  <si>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</si>
  <si>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</si>
  <si>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</si>
  <si>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</si>
  <si>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</si>
  <si>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</si>
  <si>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</si>
  <si>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</si>
  <si>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</si>
  <si>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</si>
  <si>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CC_scattering_angle</t>
  </si>
  <si>
    <t>CC_measurement_wavelength</t>
  </si>
  <si>
    <t>CC_angular_resolution</t>
  </si>
  <si>
    <t>CC_depolarization_ratio</t>
  </si>
  <si>
    <t>NBP 15-10</t>
  </si>
  <si>
    <t>GA05MOAS-PG563</t>
  </si>
  <si>
    <t>42° 35.300' S</t>
  </si>
  <si>
    <t>42° 38.700' W</t>
  </si>
  <si>
    <t>CC_cal_temp</t>
  </si>
  <si>
    <t>CC_wl</t>
  </si>
  <si>
    <t>CC_eno3</t>
  </si>
  <si>
    <t>CC_eswa</t>
  </si>
  <si>
    <t>CC_di</t>
  </si>
  <si>
    <t>CC_lower_wavelength_limit_for_spectra_fit</t>
  </si>
  <si>
    <t>CC_upper_wavelength_limit_for_spectra_fit</t>
  </si>
  <si>
    <t>Mooring OOIBARCODE</t>
  </si>
  <si>
    <t>Sensor OOIBARCODE</t>
  </si>
  <si>
    <t>A01726</t>
  </si>
  <si>
    <t>OL000160</t>
  </si>
  <si>
    <t>OL000161</t>
  </si>
  <si>
    <t>OL000162</t>
  </si>
  <si>
    <t>OL000163</t>
  </si>
  <si>
    <t>OL000164</t>
  </si>
  <si>
    <t>OL000165</t>
  </si>
  <si>
    <t>OL000166</t>
  </si>
  <si>
    <t>[187.73, 188.54, 189.36, 190.17, 190.99, 191.8, 192.62, 193.43, 194.25, 195.06, 195.88, 196.69, 197.51, 198.32, 199.14, 199.95, 200.77, 201.59, 202.4, 203.22, 204.03, 204.85, 205.67, 206.48, 207.3, 208.12, 208.93, 209.75, 210.57, 211.39, 212.2, 213.02, 213.84, 214.66, 215.47, 216.29, 217.11, 217.93, 218.75, 219.56, 220.38, 221.2, 222.02, 222.84, 223.65, 224.47, 225.29, 226.11, 226.93, 227.75, 228.57, 229.39, 230.2, 231.02, 231.84, 232.66, 233.48, 234.3, 235.12, 235.94, 236.76, 237.58, 238.4, 239.22, 240.03, 240.85, 241.67, 242.49, 243.31, 244.13, 244.95, 245.77, 246.59, 247.41, 248.23, 249.05, 249.87, 250.69, 251.51, 252.33, 253.15, 253.97, 254.79, 255.61, 256.43, 257.25, 258.06, 258.88, 259.7, 260.52, 261.34, 262.16, 262.98, 263.8, 264.62, 265.44, 266.26, 267.08, 267.9, 268.72, 269.54, 270.35, 271.17, 271.99, 272.81, 273.63, 274.45, 275.27, 276.09, 276.91, 277.72, 278.54, 279.36, 280.18, 281, 281.82, 282.64, 283.45, 284.27, 285.09, 285.91, 286.73, 287.54, 288.36, 289.18, 290, 290.81, 291.63, 292.45, 293.27, 294.08, 294.9, 295.72, 296.53, 297.35, 298.17, 298.98, 299.8, 300.62, 301.43, 302.25, 303.06, 303.88, 304.7, 305.51, 306.33, 307.14, 307.96, 308.77, 309.59, 310.4, 311.22, 312.03, 312.85, 313.66, 314.47, 315.29, 316.1, 316.91, 317.73, 318.54, 319.35, 320.17, 320.98, 321.79, 322.61, 323.42, 324.23, 325.04, 325.85, 326.67, 327.48, 328.29, 329.1, 329.91, 330.72, 331.53, 332.34, 333.15, 333.96, 334.77, 335.58, 336.39, 337.2, 338.01, 338.82, 339.63, 340.44, 341.25, 342.05, 342.86, 343.67, 344.48, 345.28, 346.09, 346.9, 347.7, 348.51, 349.32, 350.12, 350.93, 351.73, 352.54, 353.34, 354.15, 354.95, 355.76, 356.56, 357.37, 358.17, 358.97, 359.78, 360.58, 361.38, 362.18, 362.99, 363.79, 364.59, 365.39, 366.19, 366.99, 367.79, 368.59, 369.39, 370.19, 370.99, 371.79, 372.59, 373.39, 374.19, 374.98, 375.78, 376.58, 377.38, 378.17, 378.97, 379.77, 380.56, 381.36, 382.15, 382.95, 383.74, 384.54, 385.33, 386.12, 386.92, 387.71, 388.5, 389.3, 390.09, 390.88, 391.67, 392.46, 393.25, 394.05, 394.84]</t>
  </si>
  <si>
    <t>[-0.00071178, -0.00070841, -0.00701958, 0.00416275, 0.00400766, 0.00565546, -0.00022933, 0.00371424, 0.00556231, 0.0051077, 0.00731, 0.00055434, 0.00028464, 0.00197316, 0.00197658, 0.00292466, -0.00019539, 0.00522575, 0.00242978, 0.0039731, 0.00123638, 0.00107095, 0.00078364, 0.00370094, 0.00565466, 0.00712946, 0.00674376, 0.00703045, 0.00693199, 0.00672029, 0.00650912, 0.00618648, 0.00589378, 0.00555232, 0.0052029, 0.00486638, 0.0045335, 0.00419383, 0.00385798, 0.00352514, 0.00319055, 0.00288161, 0.00257903, 0.00229822, 0.00204613, 0.00178655, 0.0015738, 0.00137019, 0.00118972, 0.00102497, 0.00086839, 0.00073153, 0.00062598, 0.00052109, 0.00042815, 0.00035533, 0.00029465, 0.00024071, 0.00019092, 0.00014172, 0.00012197, 0.00009214, 0.00006823, 0.00004905, 0.00003596, 0.0000262, 0.0000089, -0.00000592, -0.00000677, -0.00000954, -0.00001382, -0.0000109, -0.00001839, -0.00001475, -0.00000727, 0.00000184, 0.00000297, 0.00000226, -0.00001298, -0.00000472, -0.0000086, -0.00000366, -0.00000489, -0.00000629, 0.00000516, 0.00001088, 0.00000357, 0.00001356, 0.00001723, 0.00002946, 0.00002698, 0.00003762, 0.00002963, 0.00003793, 0.00003405, 0.00004386, 0.00004686, 0.00005426, 0.0000539, 0.00006828, 0.00005717, 0.00006891, 0.00006872, 0.00006826, 0.00006567, 0.00006587, 0.00008244, 0.00008321, 0.0000983, 0.00010253, 0.0001122, 0.00010295, 0.00010513, 0.00010821, 0.0001058, 0.00009387, 0.00010221, 0.00011223, 0.00011684, 0.00013476, 0.00013015, 0.0001387, 0.00014341, 0.00014531, 0.00015637, 0.00015633, 0.00016485, 0.00016009, 0.00016249, 0.00016204, 0.000173, 0.00016009, 0.00016921, 0.00017429, 0.00018078, 0.00018005, 0.00018419, 0.00019869, 0.00019913, 0.0002059, 0.00020866, 0.00021333, 0.00022009, 0.0002285, 0.00022142, 0.00022381, 0.0002255, 0.00021834, 0.00023277, 0.00023366, 0.00023178, 0.00024748, 0.00026255, 0.00026021, 0.00024963, 0.00026413, 0.00027171, 0.00024767, 0.00025339, 0.00025519, 0.00025447, 0.00025861, 0.00025519, 0.00027711, 0.00028176, 0.00028476, 0.00030805, 0.00029823, 0.00029476, 0.00029788, 0.00030489, 0.00031295, 0.00032694, 0.00032442, 0.00031405, 0.00032722, 0.00031589, 0.00034083, 0.0003257, 0.00034472, 0.00034134, 0.00033418, 0.00034343, 0.00034404, 0.00034647, 0.00036808, 0.0003734, 0.00036444, 0.00035636, 0.00036442, 0.00035248, 0.0003806, 0.00038387, 0.00039291, 0.00038647, 0.00038868, 0.00039475, 0.00040688, 0.00039993, 0.00039877, 0.00039753, 0.0003981, 0.00041601, 0.00041887, 0.00040798, 0.0004174, 0.00041151, 0.00042857, 0.00040042, 0.000427, 0.00043334, 0.00045976, 0.00044227, 0.00046136, 0.00052563, 0.00047205, 0.00046495, 0.00049565, 0.00043954, 0.00048607, 0.00041395, 0.00047635, 0.00043995, 0.00048355, 0.00049923, 0.00047738, 0.00046102, 0.00050587, 0.00056021, 0.00056691, 0.00055045, 0.00052834, 0.00053682, 0.00055073, 0.0005167, 0.00054407, 0.00051465, 0.00056171, 0.00055953, 0.00052307, 0.00062666, 0.00057828, 0.00059632, 0.00057622, 0.00059445, 0.00067006, 0.00063472, 0.0006565, 0.0006111, 0.00069391, 0.00066389, 0.00065506, 0.00067357, 0.00066778, 0.00067421, 0.00070101]</t>
  </si>
  <si>
    <t>[-0.00188787, 0.0103141, 0.01643845, 0.0116863, 0.00846114, 0.00556376, 0.01109636, 0.00429653, 0.00217128, 0.00660825, 0.00767925, 0.00893392, 0.01137808, 0.02204557, 0.03706705, 0.05028257, 0.0612044, 0.0654342, 0.07076886, 0.07746282, 0.0783656, 0.08083129, 0.07634903, 0.07167102, 0.06409565, 0.05487332, 0.04726339, 0.03972266, 0.03317938, 0.02749304, 0.02264431, 0.0185539, 0.01510482, 0.01221724, 0.00982781, 0.00785467, 0.0062264, 0.0049077, 0.00383849, 0.00298935, 0.00233602, 0.00181124, 0.00141481, 0.00110815, 0.00085262, 0.00068424, 0.0005389, 0.00043164, 0.00033956, 0.00027734, 0.00022651, 0.0001878, 0.00015918, 0.00012314, 0.00011276, 0.00009529, 0.00008682, 0.00007297, 0.00005444, 0.00004975, 0.00003683, 0.00003464, 0.00002695, 0.00001902, 0.00001045, 0.0000123, 0.00001552, 0.00000403, 0.0000088, 0.00000095, 0.00000479, -0.00000784, -0.0000074, -0.00002126, -0.00001426, -0.00002574, -0.00001964, -0.00000995, 0.00001027, 0.00000352, 0.00000252, -0.00000335, 0.00000082, 0.00000561, 0.00000413, -0.00000109, 0.00001466, 0.00000255, 0.00000959, 0.0000046, 0.00000807, 0.00001218, 0.00002077, 0.00002064, 0.00002604, 0.00002732, 0.00002468, 0.00003002, 0.00002531, 0.00002314, 0.00003226, 0.00003182, 0.0000496, 0.00005134, 0.00006118, 0.00004993, 0.00006627, 0.00006328, 0.00004723, 0.00006442, 0.00006612, 0.00005685, 0.00005825, 0.00004954, 0.00007881, 0.00007141, 0.00006859, 0.00006958, 0.00007994, 0.0000689, 0.00007937, 0.00007232, 0.00007724, 0.00008087, 0.00006746, 0.0000766, 0.00007798, 0.00007566, 0.00009279, 0.00009264, 0.00008873, 0.00009748, 0.00009366, 0.00010329, 0.00011158, 0.00010283, 0.00010559, 0.00010946, 0.00011042, 0.00011558, 0.00011438, 0.00013501, 0.00012083, 0.00012166, 0.00014446, 0.00014171, 0.00014762, 0.00016109, 0.00015604, 0.00015724, 0.00016292, 0.00015937, 0.00015189, 0.00017461, 0.00018931, 0.00017139, 0.00016665, 0.00018549, 0.0001985, 0.0002072, 0.00019868, 0.00022534, 0.00023477, 0.00022558, 0.00022159, 0.00022883, 0.00017794, 0.00021237, 0.00022534, 0.00021986, 0.00021997, 0.00023812, 0.00025031, 0.00024366, 0.00025788, 0.00024926, 0.00026095, 0.00025321, 0.00027143, 0.0002625, 0.0002735, 0.00027963, 0.00027655, 0.0002711, 0.00028352, 0.00027941, 0.00027875, 0.00029209, 0.00031962, 0.00031841, 0.00031174, 0.00030735, 0.00034145, 0.00033042, 0.00032408, 0.00033441, 0.00033784, 0.00035977, 0.00035182, 0.00037354, 0.00035175, 0.00037827, 0.00036641, 0.00036633, 0.00038846, 0.00039311, 0.00039217, 0.00042086, 0.00043134, 0.00041989, 0.0004121, 0.00042737, 0.0004487, 0.00039763, 0.00033855, 0.00042472, 0.0004204, 0.00041107, 0.00045284, 0.00045135, 0.00049394, 0.00044445, 0.00046376, 0.00044278, 0.00047579, 0.00045268, 0.00049773, 0.00051791, 0.00049441, 0.00051471, 0.00050354, 0.00049819, 0.00055551, 0.00052388, 0.00053371, 0.00055268, 0.00056897, 0.00057621, 0.00058677, 0.00058057, 0.00054196, 0.00057637, 0.00054678, 0.00059888, 0.00060846, 0.00059225, 0.00058051, 0.00067595, 0.00063375, 0.00063443, 0.00065827, 0.0007327, 0.00078675, 0.00082814, 0.0007928, 0.00084168]</t>
  </si>
  <si>
    <t>[21.75, 31.04166667, 38.375, 44.58333333, 50.125, 54.58333333, 55.5, 55.20833333, 55.375, 55.875, 53.45833333, 53.875, 65.54166667, 156.125, 527.08333333, 1597.54166667, 3855, 7362.91666667, 11519.75, 15495.45833333, 18779.08333333, 21377.20833333, 23519.08333333, 25516.5, 27598.66666667, 29924.33333333, 32565.41666667, 35470.08333333, 38672.45833333, 41876.41666667, 44899.33333333, 47537.91666667, 49366.125, 50225.04166667, 50015.41666667, 48800.79166667, 46821.625, 44333.25, 41753.45833333, 39219.08333333, 37015.875, 35111.625, 33590.625, 32440.66666667, 31753.91666667, 31381.16666667, 31425.33333333, 31843.5, 32583.875, 33645.45833333, 35066.83333333, 36735.08333333, 38691.375, 40838.08333333, 43066.125, 45261.66666667, 47354.41666667, 49113.58333333, 50407.5, 51093.75, 51073, 50403.875, 49070.375, 47223.29166667, 45056.54166667, 42593.95833333, 40114.29166667, 37713.70833333, 35461.70833333, 33368.04166667, 31568, 29960.58333333, 28585.29166667, 27435.08333333, 26470.45833333, 25703.66666667, 25099.5, 24666.54166667, 24372.41666667, 24252.16666667, 24238.625, 24374.25, 24622.20833333, 24963.45833333, 25403.875, 25914.125, 26464.95833333, 27037.54166667, 27592.875, 28086.20833333, 28474.41666667, 28777.54166667, 28873.375, 28788.16666667, 28472.20833333, 27929.625, 27183.41666667, 26273.29166667, 25180.83333333, 24011.04166667, 22842.58333333, 21663.125, 20523.41666667, 19442.5, 18445.125, 17546.125, 16743.75, 16043.45833333, 15452.70833333, 14951.29166667, 14540.70833333, 14235.58333333, 13979, 13806.45833333, 13701.79166667, 13665.45833333, 13683.79166667, 13761.875, 13897.58333333, 14094.08333333, 14359.95833333, 14670.875, 15047.29166667, 15480.125, 15968.20833333, 16487.5, 17043.79166667, 17634.625, 18239.75, 18845.125, 19427.04166667, 19991.33333333, 20501.08333333, 20943.08333333, 21317.08333333, 21609.95833333, 21802.79166667, 21916.70833333, 21906.66666667, 21792.08333333, 21614, 21339.29166667, 20997.45833333, 20581.75, 20119.5, 19617.83333333, 19105.125, 18550.58333333, 18013, 17470.83333333, 16928.20833333, 16427.875, 15940.5, 15475.95833333, 15058.70833333, 14653.29166667, 14272.75, 13925.45833333, 13619.875, 13306.625, 13023.33333333, 12751.29166667, 12499.20833333, 12277.95833333, 12064, 11868.91666667, 11705.04166667, 11555.20833333, 11431.29166667, 11321.5, 11233.20833333, 11153.54166667, 11100.25, 11053.625, 11044.41666667, 11034.79166667, 11037.41666667, 11052.20833333, 11080.16666667, 11109.625, 11150.58333333, 11200.75, 11238.625, 11275.16666667, 11298.83333333, 11322.08333333, 11357.95833333, 11375.75, 11373.33333333, 11363.04166667, 11344.66666667, 11310.91666667, 11257.125, 11204.25, 11136.33333333, 11055.5, 10947.625, 10823.04166667, 10680.95833333, 10527.66666667, 10352.625, 10168.54166667, 9958.45833333, 9739.375, 9507.79166667, 9259.41666667, 9012.29166667, 8745.54166667, 8481.58333333, 8211.91666667, 7942.5, 7669.54166667, 7408.16666667, 7156.54166667, 6899.625, 6659.20833333, 6433.79166667, 6214.375, 6009.95833333, 5825.41666667, 5641.5, 5471.29166667, 5299.375, 5127.95833333, 4966.625, 4817.5, 4682.58333333, 4567.16666667, 4459.54166667, 4365.29166667, 4290.91666667, 4223, 4161.33333333, 4116.79166667, 4070.45833333, 4034.54166667, 3996.33333333, 3945.95833333, 3890.95833333, 3834, 3788.04166667, 3744.70833333, 3711.625, 3677.875, 3650.04166667, 3628.70833333, 3610.125, 3598.29166667, 3593.70833333, 3588.25, 3582.29166667, 3580.125, 3580.45833333, 3585.95833333, 3581.70833333, 3527.75]</t>
  </si>
  <si>
    <t>GA05MOAS-PG563-01-CTDGVM000</t>
  </si>
  <si>
    <t>GA05MOAS-PG563-02-DOSTAM000</t>
  </si>
  <si>
    <t>GA05MOAS-PG563-05-NUTNRM000</t>
  </si>
  <si>
    <t>GA05MOAS-PG563-06-PARADM000</t>
  </si>
  <si>
    <t>GA05MOAS-PG563-03-FLORTM000</t>
  </si>
  <si>
    <t>GA05MOAS-PG563-04-FLORTO000</t>
  </si>
  <si>
    <t>GA05MOAS-PG563-00-ENG000000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</si>
</sst>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0"/>
      <color rgb="FF000000"/>
      <name val="Arial"/>
      <family val="2"/>
    </font>
    <font>
      <b/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CCFFCC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5">
    <xf numFmtId="0" fontId="0" fillId="0" borderId="0"/>
    <xf numFmtId="0" fontId="4" fillId="0" borderId="0"/>
    <xf numFmtId="0" fontId="7" fillId="0" borderId="0"/>
    <xf numFmtId="0" fontId="12" fillId="0" borderId="0"/>
    <xf numFmtId="0" fontId="13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4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5" fillId="0" borderId="5" xfId="1" applyNumberFormat="1" applyFont="1" applyFill="1" applyBorder="1" applyAlignment="1">
      <alignment horizontal="left" vertical="center"/>
    </xf>
    <xf numFmtId="0" fontId="6" fillId="0" borderId="4" xfId="1" applyNumberFormat="1" applyFont="1" applyFill="1" applyBorder="1" applyAlignment="1">
      <alignment horizontal="center" vertical="center"/>
    </xf>
    <xf numFmtId="15" fontId="6" fillId="0" borderId="4" xfId="1" applyNumberFormat="1" applyFont="1" applyFill="1" applyBorder="1" applyAlignment="1">
      <alignment horizontal="center" vertical="center"/>
    </xf>
    <xf numFmtId="20" fontId="6" fillId="0" borderId="4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2" applyFont="1"/>
    <xf numFmtId="0" fontId="8" fillId="0" borderId="0" xfId="2" applyFont="1" applyAlignment="1">
      <alignment horizontal="center"/>
    </xf>
    <xf numFmtId="0" fontId="8" fillId="0" borderId="0" xfId="2" applyFont="1" applyFill="1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2" fillId="0" borderId="0" xfId="1" applyFont="1" applyBorder="1" applyAlignment="1">
      <alignment horizontal="center"/>
    </xf>
    <xf numFmtId="0" fontId="11" fillId="0" borderId="0" xfId="0" applyFont="1" applyBorder="1" applyAlignment="1">
      <alignment horizontal="center" vertical="center"/>
    </xf>
    <xf numFmtId="0" fontId="8" fillId="0" borderId="0" xfId="2" applyFont="1" applyFill="1" applyAlignment="1">
      <alignment horizontal="left"/>
    </xf>
    <xf numFmtId="0" fontId="5" fillId="0" borderId="0" xfId="0" applyNumberFormat="1" applyFont="1" applyFill="1"/>
    <xf numFmtId="0" fontId="9" fillId="0" borderId="0" xfId="0" applyNumberFormat="1" applyFont="1" applyFill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3" fillId="0" borderId="0" xfId="1" applyFont="1" applyBorder="1" applyAlignment="1">
      <alignment horizontal="center"/>
    </xf>
    <xf numFmtId="0" fontId="3" fillId="0" borderId="0" xfId="0" applyNumberFormat="1" applyFont="1" applyFill="1" applyAlignment="1">
      <alignment horizontal="center" vertical="center"/>
    </xf>
    <xf numFmtId="0" fontId="8" fillId="4" borderId="0" xfId="2" applyFont="1" applyFill="1" applyAlignment="1">
      <alignment horizontal="center"/>
    </xf>
    <xf numFmtId="0" fontId="3" fillId="4" borderId="0" xfId="2" applyFont="1" applyFill="1" applyAlignment="1">
      <alignment horizontal="center"/>
    </xf>
    <xf numFmtId="0" fontId="5" fillId="4" borderId="0" xfId="0" applyNumberFormat="1" applyFont="1" applyFill="1" applyAlignment="1">
      <alignment horizontal="center" vertical="center"/>
    </xf>
    <xf numFmtId="0" fontId="3" fillId="4" borderId="0" xfId="0" applyNumberFormat="1" applyFont="1" applyFill="1" applyAlignment="1">
      <alignment horizontal="center" vertical="center"/>
    </xf>
    <xf numFmtId="0" fontId="2" fillId="4" borderId="0" xfId="1" applyFont="1" applyFill="1" applyBorder="1" applyAlignment="1">
      <alignment horizontal="center"/>
    </xf>
    <xf numFmtId="0" fontId="8" fillId="0" borderId="0" xfId="2" applyFont="1" applyFill="1" applyAlignment="1">
      <alignment horizontal="center"/>
    </xf>
    <xf numFmtId="0" fontId="5" fillId="0" borderId="0" xfId="4" applyFont="1" applyFill="1"/>
    <xf numFmtId="0" fontId="5" fillId="3" borderId="0" xfId="2" applyFont="1" applyFill="1" applyAlignment="1">
      <alignment horizontal="left"/>
    </xf>
    <xf numFmtId="164" fontId="5" fillId="3" borderId="0" xfId="4" applyNumberFormat="1" applyFont="1" applyFill="1" applyAlignment="1">
      <alignment horizontal="left"/>
    </xf>
    <xf numFmtId="0" fontId="5" fillId="3" borderId="0" xfId="1" applyFont="1" applyFill="1" applyAlignment="1">
      <alignment horizontal="left"/>
    </xf>
    <xf numFmtId="0" fontId="16" fillId="0" borderId="0" xfId="0" applyFont="1"/>
    <xf numFmtId="0" fontId="5" fillId="2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/>
    </xf>
    <xf numFmtId="2" fontId="5" fillId="3" borderId="0" xfId="0" applyNumberFormat="1" applyFont="1" applyFill="1" applyAlignment="1">
      <alignment horizontal="left" vertical="center"/>
    </xf>
  </cellXfs>
  <cellStyles count="55">
    <cellStyle name="Excel Built-in Normal" xfId="3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  <cellStyle name="Normal 14" xfId="4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A2" sqref="A2"/>
    </sheetView>
  </sheetViews>
  <sheetFormatPr defaultColWidth="8.85546875" defaultRowHeight="15" x14ac:dyDescent="0.25"/>
  <cols>
    <col min="2" max="2" width="20.85546875" customWidth="1"/>
    <col min="3" max="3" width="10.42578125" customWidth="1"/>
    <col min="4" max="4" width="13.85546875" customWidth="1"/>
    <col min="5" max="5" width="20.85546875" customWidth="1"/>
    <col min="6" max="6" width="14.7109375" customWidth="1"/>
    <col min="7" max="7" width="17.42578125" customWidth="1"/>
    <col min="8" max="9" width="20.85546875" customWidth="1"/>
    <col min="10" max="10" width="11.7109375" customWidth="1"/>
    <col min="11" max="11" width="15.85546875" customWidth="1"/>
    <col min="12" max="12" width="29.140625" customWidth="1"/>
    <col min="13" max="13" width="17.85546875" customWidth="1"/>
    <col min="14" max="14" width="18.28515625" customWidth="1"/>
  </cols>
  <sheetData>
    <row r="1" spans="1:14" ht="47.25" x14ac:dyDescent="0.25">
      <c r="A1" s="40" t="s">
        <v>31</v>
      </c>
      <c r="B1" s="1" t="s">
        <v>0</v>
      </c>
      <c r="C1" s="2" t="s">
        <v>1</v>
      </c>
      <c r="D1" s="2" t="s">
        <v>13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3" t="s">
        <v>9</v>
      </c>
    </row>
    <row r="2" spans="1:14" s="6" customFormat="1" x14ac:dyDescent="0.25">
      <c r="A2" t="s">
        <v>33</v>
      </c>
      <c r="B2" s="8" t="s">
        <v>21</v>
      </c>
      <c r="C2" s="8">
        <v>563</v>
      </c>
      <c r="D2" s="8">
        <v>1</v>
      </c>
      <c r="E2" s="9">
        <v>42332</v>
      </c>
      <c r="F2" s="10">
        <v>0.90763888888888899</v>
      </c>
      <c r="G2" s="9"/>
      <c r="H2" s="26" t="s">
        <v>22</v>
      </c>
      <c r="I2" s="26" t="s">
        <v>23</v>
      </c>
      <c r="J2" s="8">
        <v>200</v>
      </c>
      <c r="K2" s="8" t="s">
        <v>20</v>
      </c>
      <c r="L2" s="7"/>
      <c r="M2" s="22">
        <f>((LEFT(H2,(FIND("°",H2,1)-1)))+(MID(H2,(FIND("°",H2,1)+1),(FIND("'",H2,1))-(FIND("°",H2,1)+1))/60))*(IF(RIGHT(H2,1)="N",1,-1))</f>
        <v>-42.588333333333331</v>
      </c>
      <c r="N2" s="22">
        <f>((LEFT(I2,(FIND("°",I2,1)-1)))+(MID(I2,(FIND("°",I2,1)+1),(FIND("'",I2,1))-(FIND("°",I2,1)+1))/60))*(IF(RIGHT(I2,1)="E",1,-1))</f>
        <v>-42.645000000000003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workbookViewId="0">
      <selection activeCell="E31" sqref="E31"/>
    </sheetView>
  </sheetViews>
  <sheetFormatPr defaultColWidth="8.85546875" defaultRowHeight="15" x14ac:dyDescent="0.25"/>
  <cols>
    <col min="1" max="1" width="32.28515625" bestFit="1" customWidth="1"/>
    <col min="2" max="2" width="16.140625" customWidth="1"/>
    <col min="3" max="3" width="13.42578125" customWidth="1"/>
    <col min="4" max="4" width="16.28515625" customWidth="1"/>
    <col min="5" max="5" width="26.140625" customWidth="1"/>
    <col min="6" max="6" width="26.85546875" bestFit="1" customWidth="1"/>
    <col min="7" max="7" width="36.42578125" customWidth="1"/>
    <col min="8" max="8" width="28.85546875" bestFit="1" customWidth="1"/>
    <col min="9" max="9" width="11.42578125" bestFit="1" customWidth="1"/>
  </cols>
  <sheetData>
    <row r="1" spans="1:14" ht="47.25" x14ac:dyDescent="0.25">
      <c r="A1" s="18" t="s">
        <v>0</v>
      </c>
      <c r="B1" s="41" t="s">
        <v>31</v>
      </c>
      <c r="C1" s="19" t="s">
        <v>14</v>
      </c>
      <c r="D1" s="19" t="s">
        <v>13</v>
      </c>
      <c r="E1" s="41" t="s">
        <v>32</v>
      </c>
      <c r="F1" s="19" t="s">
        <v>10</v>
      </c>
      <c r="G1" s="20" t="s">
        <v>11</v>
      </c>
      <c r="H1" s="20" t="s">
        <v>12</v>
      </c>
    </row>
    <row r="2" spans="1:14" s="4" customFormat="1" x14ac:dyDescent="0.25">
      <c r="A2" s="11" t="s">
        <v>45</v>
      </c>
      <c r="B2" t="s">
        <v>33</v>
      </c>
      <c r="C2" s="21">
        <v>563</v>
      </c>
      <c r="D2" s="21">
        <v>1</v>
      </c>
      <c r="E2" t="s">
        <v>34</v>
      </c>
      <c r="F2" s="29">
        <v>9285</v>
      </c>
      <c r="G2" s="12"/>
      <c r="H2" s="13"/>
      <c r="I2" s="12" t="s">
        <v>15</v>
      </c>
      <c r="J2" s="12"/>
      <c r="K2" s="12"/>
      <c r="L2" s="12"/>
      <c r="M2" s="12"/>
      <c r="N2" s="12"/>
    </row>
    <row r="3" spans="1:14" s="4" customFormat="1" ht="12.75" x14ac:dyDescent="0.2">
      <c r="A3" s="11"/>
      <c r="B3" s="11"/>
      <c r="C3" s="21"/>
      <c r="D3" s="21"/>
      <c r="E3" s="21"/>
      <c r="F3" s="34"/>
      <c r="G3" s="12"/>
      <c r="H3" s="13"/>
      <c r="I3" s="12"/>
      <c r="J3" s="12"/>
      <c r="K3" s="12"/>
      <c r="L3" s="12"/>
      <c r="M3" s="12"/>
      <c r="N3" s="12"/>
    </row>
    <row r="4" spans="1:14" s="4" customFormat="1" x14ac:dyDescent="0.25">
      <c r="A4" s="11" t="s">
        <v>46</v>
      </c>
      <c r="B4" t="s">
        <v>33</v>
      </c>
      <c r="C4" s="21">
        <v>563</v>
      </c>
      <c r="D4" s="14">
        <v>1</v>
      </c>
      <c r="E4" t="s">
        <v>35</v>
      </c>
      <c r="F4" s="29">
        <v>423</v>
      </c>
      <c r="G4" s="12"/>
      <c r="H4" s="13"/>
      <c r="I4" s="12" t="s">
        <v>15</v>
      </c>
      <c r="J4" s="12"/>
      <c r="K4" s="12"/>
      <c r="L4" s="12"/>
      <c r="M4" s="12"/>
      <c r="N4" s="12"/>
    </row>
    <row r="5" spans="1:14" s="4" customFormat="1" ht="12.75" x14ac:dyDescent="0.2">
      <c r="A5" s="11"/>
      <c r="B5" s="11"/>
      <c r="C5" s="21"/>
      <c r="D5" s="14"/>
      <c r="E5" s="14"/>
      <c r="F5" s="34"/>
      <c r="G5" s="12"/>
      <c r="H5" s="13"/>
      <c r="I5" s="12"/>
      <c r="J5" s="12"/>
      <c r="K5" s="12"/>
      <c r="L5" s="12"/>
      <c r="M5" s="12"/>
      <c r="N5" s="12"/>
    </row>
    <row r="6" spans="1:14" s="4" customFormat="1" x14ac:dyDescent="0.25">
      <c r="A6" s="11" t="s">
        <v>47</v>
      </c>
      <c r="B6" t="s">
        <v>33</v>
      </c>
      <c r="C6" s="21">
        <v>563</v>
      </c>
      <c r="D6" s="14">
        <v>1</v>
      </c>
      <c r="E6" t="s">
        <v>36</v>
      </c>
      <c r="F6" s="31">
        <v>658</v>
      </c>
      <c r="G6" s="39" t="s">
        <v>24</v>
      </c>
      <c r="H6" s="23">
        <v>20.11</v>
      </c>
      <c r="I6" s="12"/>
    </row>
    <row r="7" spans="1:14" s="4" customFormat="1" x14ac:dyDescent="0.25">
      <c r="A7" s="11" t="s">
        <v>47</v>
      </c>
      <c r="B7" t="s">
        <v>33</v>
      </c>
      <c r="C7" s="21">
        <v>563</v>
      </c>
      <c r="D7" s="14">
        <v>1</v>
      </c>
      <c r="E7" t="s">
        <v>36</v>
      </c>
      <c r="F7" s="31">
        <v>658</v>
      </c>
      <c r="G7" s="39" t="s">
        <v>25</v>
      </c>
      <c r="H7" s="23" t="s">
        <v>41</v>
      </c>
      <c r="I7" s="12"/>
    </row>
    <row r="8" spans="1:14" s="4" customFormat="1" x14ac:dyDescent="0.25">
      <c r="A8" s="11" t="s">
        <v>47</v>
      </c>
      <c r="B8" t="s">
        <v>33</v>
      </c>
      <c r="C8" s="21">
        <v>563</v>
      </c>
      <c r="D8" s="14">
        <v>1</v>
      </c>
      <c r="E8" t="s">
        <v>36</v>
      </c>
      <c r="F8" s="31">
        <v>658</v>
      </c>
      <c r="G8" s="39" t="s">
        <v>26</v>
      </c>
      <c r="H8" s="23" t="s">
        <v>42</v>
      </c>
      <c r="I8" s="12"/>
    </row>
    <row r="9" spans="1:14" s="4" customFormat="1" x14ac:dyDescent="0.25">
      <c r="A9" s="11" t="s">
        <v>47</v>
      </c>
      <c r="B9" t="s">
        <v>33</v>
      </c>
      <c r="C9" s="21">
        <v>563</v>
      </c>
      <c r="D9" s="14">
        <v>1</v>
      </c>
      <c r="E9" t="s">
        <v>36</v>
      </c>
      <c r="F9" s="31">
        <v>658</v>
      </c>
      <c r="G9" s="39" t="s">
        <v>27</v>
      </c>
      <c r="H9" s="23" t="s">
        <v>43</v>
      </c>
      <c r="I9" s="12"/>
    </row>
    <row r="10" spans="1:14" s="4" customFormat="1" x14ac:dyDescent="0.25">
      <c r="A10" s="11" t="s">
        <v>47</v>
      </c>
      <c r="B10" t="s">
        <v>33</v>
      </c>
      <c r="C10" s="21">
        <v>563</v>
      </c>
      <c r="D10" s="14">
        <v>1</v>
      </c>
      <c r="E10" t="s">
        <v>36</v>
      </c>
      <c r="F10" s="31">
        <v>658</v>
      </c>
      <c r="G10" s="39" t="s">
        <v>28</v>
      </c>
      <c r="H10" s="23" t="s">
        <v>44</v>
      </c>
      <c r="I10" s="12"/>
    </row>
    <row r="11" spans="1:14" s="4" customFormat="1" x14ac:dyDescent="0.25">
      <c r="A11" s="11" t="s">
        <v>47</v>
      </c>
      <c r="B11" t="s">
        <v>33</v>
      </c>
      <c r="C11" s="21">
        <v>563</v>
      </c>
      <c r="D11" s="14">
        <v>1</v>
      </c>
      <c r="E11" t="s">
        <v>36</v>
      </c>
      <c r="F11" s="31">
        <v>658</v>
      </c>
      <c r="G11" s="39" t="s">
        <v>29</v>
      </c>
      <c r="H11" s="43">
        <v>217</v>
      </c>
      <c r="I11" s="12"/>
    </row>
    <row r="12" spans="1:14" s="4" customFormat="1" x14ac:dyDescent="0.25">
      <c r="A12" s="11" t="s">
        <v>47</v>
      </c>
      <c r="B12" t="s">
        <v>33</v>
      </c>
      <c r="C12" s="21">
        <v>563</v>
      </c>
      <c r="D12" s="14">
        <v>1</v>
      </c>
      <c r="E12" t="s">
        <v>36</v>
      </c>
      <c r="F12" s="31">
        <v>658</v>
      </c>
      <c r="G12" s="39" t="s">
        <v>30</v>
      </c>
      <c r="H12" s="43">
        <v>240</v>
      </c>
      <c r="I12" s="12"/>
    </row>
    <row r="13" spans="1:14" s="4" customFormat="1" ht="12.75" x14ac:dyDescent="0.2">
      <c r="A13" s="24"/>
      <c r="B13" s="24"/>
      <c r="C13" s="42"/>
      <c r="D13" s="14"/>
      <c r="E13" s="14"/>
      <c r="F13" s="14"/>
      <c r="G13" s="17"/>
      <c r="H13" s="23"/>
      <c r="I13" s="12"/>
    </row>
    <row r="14" spans="1:14" s="4" customFormat="1" x14ac:dyDescent="0.25">
      <c r="A14" s="11" t="s">
        <v>48</v>
      </c>
      <c r="B14" t="s">
        <v>33</v>
      </c>
      <c r="C14" s="21">
        <v>563</v>
      </c>
      <c r="D14" s="14">
        <v>1</v>
      </c>
      <c r="E14" t="s">
        <v>37</v>
      </c>
      <c r="F14" s="31">
        <v>50198</v>
      </c>
      <c r="G14" s="15"/>
      <c r="H14" s="23"/>
      <c r="I14" s="12" t="s">
        <v>15</v>
      </c>
    </row>
    <row r="15" spans="1:14" s="4" customFormat="1" ht="12.75" x14ac:dyDescent="0.2">
      <c r="A15" s="5"/>
      <c r="B15" s="5"/>
      <c r="C15" s="21"/>
      <c r="D15" s="14"/>
      <c r="E15" s="14"/>
      <c r="F15" s="34"/>
      <c r="G15" s="15"/>
      <c r="H15" s="17"/>
      <c r="I15" s="12"/>
      <c r="J15" s="12"/>
      <c r="K15" s="12"/>
      <c r="L15" s="12"/>
      <c r="M15" s="12"/>
      <c r="N15" s="12"/>
    </row>
    <row r="16" spans="1:14" s="4" customFormat="1" x14ac:dyDescent="0.25">
      <c r="A16" s="24" t="s">
        <v>49</v>
      </c>
      <c r="B16" t="s">
        <v>33</v>
      </c>
      <c r="C16" s="21">
        <v>563</v>
      </c>
      <c r="D16" s="14">
        <v>1</v>
      </c>
      <c r="E16" t="s">
        <v>38</v>
      </c>
      <c r="F16" s="29">
        <v>3813</v>
      </c>
      <c r="G16" s="35" t="s">
        <v>16</v>
      </c>
      <c r="H16" s="36">
        <v>124</v>
      </c>
      <c r="I16" s="25"/>
      <c r="J16" s="25"/>
      <c r="K16" s="12"/>
      <c r="L16" s="12"/>
      <c r="M16" s="12"/>
      <c r="N16" s="12"/>
    </row>
    <row r="17" spans="1:14" s="4" customFormat="1" x14ac:dyDescent="0.25">
      <c r="A17" s="24" t="s">
        <v>49</v>
      </c>
      <c r="B17" t="s">
        <v>33</v>
      </c>
      <c r="C17" s="27">
        <v>563</v>
      </c>
      <c r="D17" s="28">
        <v>1</v>
      </c>
      <c r="E17" t="s">
        <v>38</v>
      </c>
      <c r="F17" s="30">
        <v>3813</v>
      </c>
      <c r="G17" s="35" t="s">
        <v>17</v>
      </c>
      <c r="H17" s="37">
        <v>700</v>
      </c>
      <c r="I17" s="25"/>
      <c r="J17" s="25"/>
      <c r="K17" s="12"/>
      <c r="L17" s="12"/>
      <c r="M17" s="12"/>
      <c r="N17" s="12"/>
    </row>
    <row r="18" spans="1:14" s="4" customFormat="1" x14ac:dyDescent="0.25">
      <c r="A18" s="24" t="s">
        <v>49</v>
      </c>
      <c r="B18" t="s">
        <v>33</v>
      </c>
      <c r="C18" s="27">
        <v>563</v>
      </c>
      <c r="D18" s="28">
        <v>1</v>
      </c>
      <c r="E18" t="s">
        <v>38</v>
      </c>
      <c r="F18" s="30">
        <v>3813</v>
      </c>
      <c r="G18" s="35" t="s">
        <v>18</v>
      </c>
      <c r="H18" s="37">
        <v>1.0760000000000001</v>
      </c>
      <c r="I18" s="25"/>
      <c r="J18" s="25"/>
      <c r="K18" s="12"/>
      <c r="L18" s="12"/>
      <c r="M18" s="12"/>
      <c r="N18" s="12"/>
    </row>
    <row r="19" spans="1:14" s="4" customFormat="1" x14ac:dyDescent="0.25">
      <c r="A19" s="24" t="s">
        <v>49</v>
      </c>
      <c r="B19" t="s">
        <v>33</v>
      </c>
      <c r="C19" s="27">
        <v>563</v>
      </c>
      <c r="D19" s="28">
        <v>1</v>
      </c>
      <c r="E19" t="s">
        <v>38</v>
      </c>
      <c r="F19" s="30">
        <v>3813</v>
      </c>
      <c r="G19" s="35" t="s">
        <v>19</v>
      </c>
      <c r="H19" s="38">
        <v>3.9E-2</v>
      </c>
      <c r="I19" s="25"/>
      <c r="J19" s="25"/>
      <c r="K19" s="12"/>
      <c r="L19" s="12"/>
      <c r="M19" s="12"/>
      <c r="N19" s="12"/>
    </row>
    <row r="20" spans="1:14" s="4" customFormat="1" ht="12.75" x14ac:dyDescent="0.2">
      <c r="A20" s="11"/>
      <c r="B20" s="11"/>
      <c r="C20" s="21"/>
      <c r="D20" s="14"/>
      <c r="E20" s="14"/>
      <c r="F20" s="34"/>
      <c r="G20" s="12"/>
      <c r="H20" s="13"/>
      <c r="I20" s="12"/>
      <c r="J20" s="12"/>
      <c r="K20" s="12"/>
      <c r="L20" s="12"/>
      <c r="M20" s="12"/>
      <c r="N20" s="12"/>
    </row>
    <row r="21" spans="1:14" s="4" customFormat="1" x14ac:dyDescent="0.25">
      <c r="A21" s="24" t="s">
        <v>50</v>
      </c>
      <c r="B21" t="s">
        <v>33</v>
      </c>
      <c r="C21" s="21">
        <v>563</v>
      </c>
      <c r="D21" s="14">
        <v>1</v>
      </c>
      <c r="E21" t="s">
        <v>39</v>
      </c>
      <c r="F21" s="31">
        <v>1330</v>
      </c>
      <c r="G21" s="35" t="s">
        <v>16</v>
      </c>
      <c r="H21" s="36">
        <v>124</v>
      </c>
      <c r="I21" s="25"/>
      <c r="J21" s="25"/>
    </row>
    <row r="22" spans="1:14" s="4" customFormat="1" x14ac:dyDescent="0.25">
      <c r="A22" s="24" t="s">
        <v>50</v>
      </c>
      <c r="B22" t="s">
        <v>33</v>
      </c>
      <c r="C22" s="27">
        <v>563</v>
      </c>
      <c r="D22" s="28">
        <v>1</v>
      </c>
      <c r="E22" t="s">
        <v>39</v>
      </c>
      <c r="F22" s="32">
        <v>1330</v>
      </c>
      <c r="G22" s="35" t="s">
        <v>17</v>
      </c>
      <c r="H22" s="37">
        <v>700</v>
      </c>
      <c r="I22" s="25"/>
      <c r="J22" s="25"/>
    </row>
    <row r="23" spans="1:14" s="4" customFormat="1" x14ac:dyDescent="0.25">
      <c r="A23" s="24" t="s">
        <v>50</v>
      </c>
      <c r="B23" t="s">
        <v>33</v>
      </c>
      <c r="C23" s="27">
        <v>563</v>
      </c>
      <c r="D23" s="28">
        <v>1</v>
      </c>
      <c r="E23" t="s">
        <v>39</v>
      </c>
      <c r="F23" s="32">
        <v>1330</v>
      </c>
      <c r="G23" s="35" t="s">
        <v>18</v>
      </c>
      <c r="H23" s="37">
        <v>1.0760000000000001</v>
      </c>
      <c r="I23" s="25"/>
      <c r="J23" s="25"/>
    </row>
    <row r="24" spans="1:14" s="4" customFormat="1" x14ac:dyDescent="0.25">
      <c r="A24" s="24" t="s">
        <v>50</v>
      </c>
      <c r="B24" t="s">
        <v>33</v>
      </c>
      <c r="C24" s="27">
        <v>563</v>
      </c>
      <c r="D24" s="28">
        <v>1</v>
      </c>
      <c r="E24" t="s">
        <v>39</v>
      </c>
      <c r="F24" s="32">
        <v>1330</v>
      </c>
      <c r="G24" s="35" t="s">
        <v>19</v>
      </c>
      <c r="H24" s="38">
        <v>3.9E-2</v>
      </c>
      <c r="I24" s="25"/>
      <c r="J24" s="25"/>
      <c r="K24" s="12"/>
      <c r="L24" s="12"/>
      <c r="M24" s="12"/>
      <c r="N24" s="12"/>
    </row>
    <row r="25" spans="1:14" s="4" customFormat="1" ht="12.75" x14ac:dyDescent="0.2">
      <c r="A25" s="5"/>
      <c r="B25" s="5"/>
      <c r="C25" s="21"/>
      <c r="D25" s="14"/>
      <c r="E25" s="14"/>
      <c r="F25" s="16"/>
      <c r="G25" s="15"/>
      <c r="H25" s="17"/>
      <c r="I25" s="12"/>
      <c r="J25" s="12"/>
      <c r="K25" s="12"/>
      <c r="L25" s="12"/>
      <c r="M25" s="12"/>
      <c r="N25" s="12"/>
    </row>
    <row r="26" spans="1:14" s="4" customFormat="1" x14ac:dyDescent="0.25">
      <c r="A26" s="11" t="s">
        <v>51</v>
      </c>
      <c r="B26" t="s">
        <v>33</v>
      </c>
      <c r="C26" s="21">
        <v>563</v>
      </c>
      <c r="D26" s="14">
        <v>1</v>
      </c>
      <c r="E26" t="s">
        <v>40</v>
      </c>
      <c r="F26" s="33">
        <v>563</v>
      </c>
      <c r="G26" s="12"/>
      <c r="H26" s="13"/>
      <c r="I26" s="12" t="s">
        <v>15</v>
      </c>
      <c r="J26" s="12"/>
      <c r="K26" s="12"/>
      <c r="L26" s="12"/>
      <c r="M26" s="12"/>
      <c r="N26" s="12"/>
    </row>
    <row r="27" spans="1:14" s="4" customFormat="1" ht="12.75" x14ac:dyDescent="0.25">
      <c r="A27" s="12"/>
      <c r="B27" s="12"/>
      <c r="C27" s="14"/>
      <c r="D27" s="14"/>
      <c r="E27" s="14"/>
      <c r="F27" s="14"/>
      <c r="G27" s="12"/>
      <c r="H27" s="13"/>
      <c r="I27" s="12"/>
      <c r="J27" s="12"/>
      <c r="K27" s="12"/>
      <c r="L27" s="12"/>
      <c r="M27" s="12"/>
      <c r="N27" s="12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2016-06-13T13:20:07Z</dcterms:modified>
</cp:coreProperties>
</file>