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T:\# OOI_Asset_Management\CE_mod\"/>
    </mc:Choice>
  </mc:AlternateContent>
  <bookViews>
    <workbookView xWindow="1008" yWindow="600" windowWidth="25608" windowHeight="16068" tabRatio="579"/>
  </bookViews>
  <sheets>
    <sheet name="Moorings" sheetId="2" r:id="rId1"/>
    <sheet name="Asset_Cal_Info" sheetId="4" r:id="rId2"/>
    <sheet name="ACS137_CC_taarray" sheetId="7" r:id="rId3"/>
    <sheet name="ACS137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Asset_Cal_Info!$A$1:$I$51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<sst xmlns="http://schemas.openxmlformats.org/spreadsheetml/2006/main" count="291" uniqueCount="115">
  <si>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</si>
  <si>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</si>
  <si>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</si>
  <si>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</si>
  <si>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</si>
  <si>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</si>
  <si>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</si>
  <si>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</si>
  <si>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</si>
  <si>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</si>
  <si>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</si>
  <si>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</si>
  <si>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</si>
  <si>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</si>
  <si>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</si>
  <si>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</si>
  <si>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</si>
  <si>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</si>
  <si>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</si>
  <si>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</si>
  <si>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</si>
  <si>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</si>
  <si>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</si>
  <si>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</si>
  <si>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</si>
  <si>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</si>
  <si>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</si>
  <si>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</si>
  <si>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</si>
  <si>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</si>
  <si>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</si>
  <si>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</si>
  <si>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</si>
  <si>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</si>
  <si>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</si>
  <si>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</si>
  <si>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</si>
  <si>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</si>
  <si>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</si>
  <si>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</si>
  <si>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</si>
  <si>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</si>
  <si>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</si>
  <si>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</si>
  <si>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</si>
  <si>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</si>
  <si>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</si>
  <si>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</si>
  <si>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</si>
  <si>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</si>
  <si>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</si>
  <si>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</si>
  <si>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</si>
  <si>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</si>
  <si>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</si>
  <si>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</si>
  <si>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</si>
  <si>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</si>
  <si>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</si>
  <si>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</si>
  <si>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44° 39.504' N</t>
  </si>
  <si>
    <t>124° 05.890' W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</si>
  <si>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</si>
  <si>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</si>
  <si>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</si>
  <si>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</si>
  <si>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</si>
  <si>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</si>
  <si>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</si>
  <si>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Requires TEMPWAT, PRESWAT and PRACSAL from CE06ISSP-SP001-09-CTDPFJ000</t>
  </si>
  <si>
    <t>CC_conc_coef</t>
  </si>
  <si>
    <t>2D  vector required by DPA; (1st cal, so default values for offset: 0 and slope: 1)</t>
  </si>
  <si>
    <t>WLP-001</t>
  </si>
  <si>
    <t>[[0,1]]</t>
  </si>
  <si>
    <t>[399.6, 403.0, 407.1, 410.5, 413.9, 418.0, 422.2, 426.5, 430.4, 434.1, 438.4, 442.5, 446.9, 451.5, 455.9, 460.1, 464.1, 468.7, 473.4, 478.0, 482.7, 487.1, 491.4, 495.6, 500.0, 504.5, 509.2, 513.7, 518.2, 522.9, 527.2, 531.3, 535.6, 539.9, 544.0, 548.3, 552.4, 556.7, 560.8, 564.9, 568.8, 572.5, 577.3, 581.0, 584.9, 589.0, 593.0, 597.2, 601.3, 606.0, 610.0, 614.4, 618.7, 622.9, 627.0, 631.2, 635.4, 639.5, 643.8, 648.1, 652.4, 656.8, 661.1, 665.4, 669.8, 673.9, 678.1, 682.2, 686.1, 690.0, 693.9, 697.8, 701.7, 705.5, 709.2, 712.9, 716.6, 720.3, 723.8, 727.6, 731.0, 734.6, 737.8, 741.1, 744.3]</t>
  </si>
  <si>
    <t>[0.179822, 0.268321, 0.357552, 0.426406, 0.491371, 0.553646, 0.611358, 0.656063, 0.706421, 0.753010, 0.792979, 0.833794, 0.868877, 0.903493, 0.928804, 0.956467, 0.986049, 1.010478, 1.035533, 1.058790, 1.079594, 1.098804, 1.118596, 1.134142, 1.148499, 1.163100, 1.174872, 1.186160, 1.198591, 1.210558, 1.221176, 1.231289, 1.241309, 1.251789, 1.262101, 1.272433, 1.282833, 1.291190, 1.299804, 1.306366, 1.311018, 1.311260, 1.306834, 1.299591, 1.288337, 1.271924, 1.250748, 1.231259, 1.219767, 1.216313, 1.219018, 1.223595, 1.226356, 1.229948, 1.233118, 1.235357, 1.236833, 1.236454, 1.232742, 1.225039, 1.215319, 1.206329, 1.200896, 1.199738, 1.198074, 1.194296, 1.186506, 1.171353, 1.148190, 1.115522, 1.072088, 1.016308, 0.945396, 0.854782, 0.741697, 0.602804, 0.434224, 0.237658, 0.009896, -0.233918, -0.470888, -0.667426, -0.806559, -0.892563, -0.791684]</t>
  </si>
  <si>
    <t>[3.345467, 4.467387, 5.463356, 6.462875, 7.456078, 8.467955, 9.502895, 10.518529, 11.526905, 12.483529, 13.481778, 14.492821, 15.477273, 16.471875, 17.476786, 18.478400, 19.463182, 20.500435, 21.490500, 22.493333, 23.532500, 24.509130, 25.563519, 26.471167, 27.481667, 28.495769, 29.490182, 30.488542, 31.484091, 32.488049, 33.487000, 34.505588, 35.496364, 36.486364, 37.519231, 38.277719]</t>
  </si>
  <si>
    <t>[400.0, 403.4, 407.3, 410.9, 414.4, 418.0, 422.2, 426.5, 430.6, 434.5, 438.4, 442.5, 446.9, 451.3, 455.7, 459.6, 463.8, 468.2, 473.1, 477.6, 482.4, 486.6, 490.8, 495.1, 499.3, 504.0, 508.3, 512.8, 517.7, 522.2, 526.3, 530.3, 534.4, 538.7, 543.2, 547.3, 551.6, 555.7, 559.9, 563.7, 567.8, 571.5, 575.4, 579.1, 582.9, 586.6, 590.5, 594.7, 598.9, 603.1, 607.5, 611.7, 616.0, 620.0, 624.2, 628.2, 632.5, 636.5, 640.7, 645.0, 649.1, 653.4, 657.7, 662.3, 666.4, 670.9, 674.9, 679.1, 683.0, 686.9, 690.8, 694.7, 698.6, 702.1, 705.9, 709.4, 713.6, 716.9, 720.6, 724.5, 727.8, 731.0, 734.5, 738.1, 741.3]</t>
  </si>
  <si>
    <t>[-1.203530, -0.910227, -0.680714, -0.511974, -0.388067, -0.290236, -0.210387, -0.140154, -0.078221, -0.019971, 0.031966, 0.083321, 0.131855, 0.178054, 0.222949, 0.266135, 0.307730, 0.347821, 0.387471, 0.425542, 0.462535, 0.497752, 0.531535, 0.563411, 0.593687, 0.622323, 0.649312, 0.675783, 0.703294, 0.730730, 0.757586, 0.783923, 0.808800, 0.832309, 0.854311, 0.875186, 0.894651, 0.914251, 0.933026, 0.950502, 0.966319, 0.979580, 0.977900, 0.987035, 0.992680, 0.994005, 0.990693, 0.982037, 0.970928, 0.963689, 0.964909, 0.973750, 0.986004, 0.999199, 1.012098, 1.024501, 1.036668, 1.048045, 1.058163, 1.065900, 1.070011, 1.070174, 1.069012, 1.070346, 1.075649, 1.082627, 1.088433, 1.090609, 1.087587, 1.077285, 1.058061, 1.028178, 0.986388, 0.930345, 0.856421, 0.760304, 0.638846, 0.489823, 0.310908, 0.100165, -0.134875, -0.374097, -0.586355, -0.747043, -0.851335]</t>
  </si>
  <si>
    <t>SheetRef:ACS137_CC_taarray</t>
  </si>
  <si>
    <t>SheetRef:ACS137_CC_tcarray</t>
  </si>
  <si>
    <t>[190.58, 191.37, 192.15, 192.94, 193.73, 194.51, 195.30, 196.09, 196.87, 197.66, 198.45, 199.24, 200.02, 200.81, 201.60, 202.39, 203.18, 203.97, 204.76, 205.55, 206.34, 207.13, 207.92, 208.71, 209.50, 210.29, 211.09, 211.88, 212.67, 213.46, 214.26, 215.05, 215.84, 216.63, 217.43, 218.22, 219.02, 219.81, 220.61, 221.40, 222.19, 222.99, 223.79, 224.58, 225.38, 226.17, 226.97, 227.77, 228.56, 229.36, 230.16, 230.95, 231.75, 232.55, 233.35, 234.14, 234.94, 235.74, 236.54, 237.34, 238.14, 238.94, 239.74, 240.53, 241.33, 242.13, 242.93, 243.73, 244.53, 245.33, 246.14, 246.94, 247.74, 248.54, 249.34, 250.14, 250.94, 251.74, 252.55, 253.35, 254.15, 254.95, 255.75, 256.56, 257.36, 258.16, 258.97, 259.77, 260.57, 261.38, 262.18, 262.98, 263.79, 264.59, 265.39, 266.20, 267.00, 267.81, 268.61, 269.42, 270.22, 271.03, 271.83, 272.64, 273.44, 274.25, 275.05, 275.86, 276.66, 277.47, 278.27, 279.08, 279.88, 280.69, 281.50, 282.30, 283.11, 283.91, 284.72, 285.53, 286.33, 287.14, 287.95, 288.75, 289.56, 290.37, 291.17, 291.98, 292.79, 293.59, 294.40, 295.21, 296.02, 296.82, 297.63, 298.44, 299.24, 300.05, 300.86, 301.67, 302.47, 303.28, 304.09, 304.90, 305.70, 306.51, 307.32, 308.13, 308.93, 309.74, 310.55, 311.36, 312.17, 312.97, 313.78, 314.59, 315.40, 316.20, 317.01, 317.82, 318.63, 319.43, 320.24, 321.05, 321.86, 322.67, 323.47, 324.28, 325.09, 325.90, 326.70, 327.51, 328.32, 329.13, 329.93, 330.74, 331.55, 332.36, 333.16, 333.97, 334.78, 335.59, 336.39, 337.20, 338.01, 338.81, 339.62, 340.43, 341.24, 342.04, 342.85, 343.66, 344.46, 345.27, 346.08, 346.88, 347.69, 348.50, 349.30, 350.11, 350.91, 351.72, 352.53, 353.33, 354.14, 354.94, 355.75, 356.56, 357.36, 358.17, 358.97, 359.78, 360.58, 361.39, 362.19, 363.00, 363.80, 364.61, 365.41, 366.21, 367.02, 367.82, 368.63, 369.43, 370.24, 371.04, 371.84, 372.65, 373.45, 374.25, 375.06, 375.86, 376.66, 377.46, 378.27, 379.07, 379.87, 380.67, 381.48, 382.28, 383.08, 383.88, 384.68, 385.48, 386.28, 387.08, 387.89, 388.69, 389.49, 390.29, 391.09, 391.89, 392.69, 393.49, 394.29, 395.08]</t>
  </si>
  <si>
    <t>[-0.00534629, -0.00195085, 0.00739095, 0.00218636, -0.01877935, -0.01487355, -0.00995921, -0.00957819, 0.00211400, 0.00283378, 0.00253494, 0.00316788, 0.00613512, 0.01783688, 0.00543902, 0.00569384, 0.02133073, -0.00223603, 0.00554651, -0.00224352, 0.00197002, 0.00412564, 0.00527500, 0.00581961, 0.00672707, 0.00740365, 0.00700136, 0.00678095, 0.00658539, 0.00623560, 0.00590691, 0.00556924, 0.00519378, 0.00487035, 0.00451810, 0.00417322, 0.00383769, 0.00353066, 0.00322004, 0.00292431, 0.00263603, 0.00236783, 0.00211067, 0.00187642, 0.00165894, 0.00144268, 0.00125270, 0.00108211, 0.00092692, 0.00080048, 0.00067677, 0.00056553, 0.00048109, 0.00039671, 0.00033417, 0.00027082, 0.00022132, 0.00017508, 0.00014043, 0.00010737, 0.00007451, 0.00005906, 0.00004670, 0.00002875, 0.00002466, 0.00001226, 0.00000620, -0.00000067, -0.00000776, -0.00000916, -0.00000590, -0.00000764, -0.00000779, -0.00001741, -0.00001580, -0.00000745, -0.00001225, -0.00001572, -0.00001515, -0.00000725, -0.00000927, -0.00000460, 0.00000176, 0.00000908, 0.00001083, 0.00001443, 0.00002007, 0.00001580, 0.00001513, 0.00000878, 0.00001962, 0.00002019, 0.00002025, 0.00001338, 0.00002931, 0.00002550, 0.00003149, 0.00002782, 0.00002856, 0.00003970, 0.00002970, 0.00004209, 0.00004025, 0.00004559, 0.00003967, 0.00004447, 0.00004655, 0.00005216, 0.00005589, 0.00006664, 0.00006364, 0.00006993, 0.00006193, 0.00006369, 0.00007288, 0.00008363, 0.00008744, 0.00006025, 0.00006847, 0.00007925, 0.00008914, 0.00008182, 0.00008744, 0.00009823, 0.00009041, 0.00008985, 0.00009007, 0.00009376, 0.00010488, 0.00010771, 0.00013304, 0.00011810, 0.00013350, 0.00013299, 0.00012464, 0.00012261, 0.00013795, 0.00014428, 0.00013030, 0.00012859, 0.00012281, 0.00013909, 0.00014513, 0.00015097, 0.00014286, 0.00015057, 0.00014774, 0.00015708, 0.00015734, 0.00016186, 0.00016722, 0.00016204, 0.00016778, 0.00018088, 0.00017961, 0.00016862, 0.00017499, 0.00017953, 0.00018268, 0.00018087, 0.00018343, 0.00019139, 0.00017599, 0.00017627, 0.00018476, 0.00019542, 0.00019450, 0.00020581, 0.00022003, 0.00020295, 0.00019712, 0.00020358, 0.00020385, 0.00019639, 0.00020345, 0.00021896, 0.00022746, 0.00021637, 0.00023011, 0.00021645, 0.00023685, 0.00023503, 0.00023761, 0.00024407, 0.00022805, 0.00022477, 0.00023579, 0.00023719, 0.00026768, 0.00025649, 0.00027195, 0.00027484, 0.00026489, 0.00026238, 0.00025311, 0.00025266, 0.00024613, 0.00025112, 0.00026154, 0.00027493, 0.00026305, 0.00026761, 0.00027897, 0.00028409, 0.00028183, 0.00029914, 0.00031363, 0.00027663, 0.00026695, 0.00027802, 0.00028361, 0.00028854, 0.00028061, 0.00031304, 0.00032605, 0.00032270, 0.00031304, 0.00030940, 0.00031333, 0.00035322, 0.00033475, 0.00032788, 0.00032789, 0.00033888, 0.00035177, 0.00031966, 0.00036216, 0.00036805, 0.00034174, 0.00031028, 0.00036438, 0.00035053, 0.00036267, 0.00036168, 0.00036551, 0.00037568, 0.00034431, 0.00038197, 0.00036145, 0.00037347, 0.00035810, 0.00038371, 0.00037917, 0.00038090, 0.00038050, 0.00038780, 0.00040384, 0.00039730, 0.00040576, 0.00039112, 0.00042753, 0.00039962, 0.00041694, 0.00043307, 0.00041420, 0.00046521]</t>
  </si>
  <si>
    <t>[0.01305860, 0.00964906, 0.00803229, 0.00773347, 0.02323338, 0.01635538, 0.01010813, 0.00595118, -0.00062711, 0.00562740, 0.01110613, 0.02622002, 0.04369427, 0.04996740, 0.06515969, 0.07272178, 0.07502826, 0.08427776, 0.08011699, 0.08318401, 0.07737251, 0.07087171, 0.06165318, 0.05410329, 0.04617845, 0.03857088, 0.03232884, 0.02659763, 0.02178287, 0.01775497, 0.01437402, 0.01157746, 0.00928713, 0.00741161, 0.00589309, 0.00467891, 0.00370906, 0.00293540, 0.00231385, 0.00182382, 0.00143697, 0.00113398, 0.00089193, 0.00071024, 0.00056333, 0.00045080, 0.00035959, 0.00029797, 0.00024372, 0.00019077, 0.00015305, 0.00013678, 0.00011133, 0.00009008, 0.00008114, 0.00007133, 0.00004796, 0.00004308, 0.00003400, 0.00002595, 0.00003426, 0.00002028, 0.00001415, 0.00001605, 0.00000970, 0.00000330, -0.00000524, 0.00000532, -0.00000319, -0.00000229, -0.00000999, -0.00000752, -0.00000987, -0.00000206, -0.00000008, -0.00000985, 0.00000237, 0.00000055, -0.00000676, -0.00000264, 0.00000441, 0.00000144, -0.00000488, -0.00000014, 0.00000752, 0.00001061, 0.00000306, 0.00000017, -0.00000213, 0.00001481, -0.00000424, -0.00000161, 0.00000384, 0.00001258, -0.00000362, 0.00000267, 0.00001481, 0.00000226, 0.00000217, 0.00001242, 0.00000997, 0.00000478, 0.00000993, 0.00000373, 0.00000869, 0.00000218, 0.00000917, 0.00001200, -0.00000412, -0.00000184, 0.00000287, 0.00000387, 0.00000664, 0.00001450, 0.00000273, -0.00000025, 0.00000312, 0.00001157, 0.00000934, 0.00001350, 0.00000115, 0.00000431, 0.00001948, 0.00002057, 0.00002327, 0.00003335, 0.00004929, 0.00004997, 0.00002530, 0.00001962, 0.00000624, 0.00001927, 0.00001376, 0.00001472, 0.00003412, 0.00004296, 0.00001875, 0.00002815, 0.00004435, 0.00003892, 0.00004548, 0.00003151, 0.00003960, 0.00004667, 0.00004781, 0.00003534, 0.00004494, 0.00004468, 0.00005167, 0.00005519, 0.00005855, 0.00005775, 0.00005832, 0.00005747, 0.00005889, 0.00006687, 0.00006258, 0.00006705, 0.00007168, 0.00006533, 0.00007965, 0.00005774, 0.00007081, 0.00007665, 0.00008002, 0.00006984, 0.00007684, 0.00006858, 0.00006916, 0.00008420, 0.00008434, 0.00011238, 0.00011029, 0.00012591, 0.00010403, 0.00010553, 0.00009611, 0.00008987, 0.00008675, 0.00009395, 0.00009661, 0.00009997, 0.00010941, 0.00011355, 0.00014112, 0.00013990, 0.00013313, 0.00014122, 0.00010454, 0.00012787, 0.00012955, 0.00011490, 0.00011150, 0.00012769, 0.00014145, 0.00013132, 0.00015737, 0.00015466, 0.00015026, 0.00014071, 0.00018056, 0.00017755, 0.00016225, 0.00016260, 0.00017684, 0.00015186, 0.00014175, 0.00016650, 0.00018722, 0.00018850, 0.00019151, 0.00018487, 0.00019290, 0.00018057, 0.00014851, 0.00016983, 0.00018315, 0.00016990, 0.00018929, 0.00015949, 0.00019809, 0.00019937, 0.00019559, 0.00021248, 0.00018663, 0.00022303, 0.00018614, 0.00019402, 0.00019508, 0.00020624, 0.00016768, 0.00019848, 0.00019164, 0.00021599, 0.00020327, 0.00022334, 0.00023639, 0.00021710, 0.00025876, 0.00023415, 0.00024454, 0.00023183, 0.00022118, 0.00022510, 0.00024057, 0.00023277, 0.00024675, 0.00026366, 0.00022837, 0.00026162, 0.00022918, 0.00023026, 0.00021785, 0.00023102, 0.00025775, 0.00022232]</t>
  </si>
  <si>
    <t>[36.00000000, 47.00000000, 34.00000000, 48.00000000, 42.00000000, 32.00000000, 42.00000000, 29.00000000, 42.00000000, 66.00000000, 143.00000000, 346.00000000, 909.00000000, 2151.00000000, 4359.00000000, 7488.00000000, 11076.00000000, 14297.00000000, 16758.00000000, 18298.00000000, 19109.00000000, 19497.00000000, 19673.00000000, 19839.00000000, 20138.00000000, 20659.00000000, 21411.00000000, 22523.00000000, 23933.00000000, 25696.00000000, 27817.00000000, 30311.00000000, 33091.00000000, 36132.00000000, 39263.00000000, 42339.00000000, 45229.00000000, 47667.00000000, 49370.00000000, 50353.00000000, 50401.00000000, 49616.00000000, 48243.00000000, 46425.00000000, 44374.00000000, 42390.00000000, 40556.00000000, 39031.00000000, 37796.00000000, 36909.00000000, 36332.00000000, 36160.00000000, 36230.00000000, 36561.00000000, 37176.00000000, 37994.00000000, 38999.00000000, 40249.00000000, 41624.00000000, 43168.00000000, 44860.00000000, 46491.00000000, 48166.00000000, 49723.00000000, 51013.00000000, 51965.00000000, 52552.00000000, 52600.00000000, 52099.00000000, 51091.00000000, 49581.00000000, 47771.00000000, 45638.00000000, 43386.00000000, 41127.00000000, 38887.00000000, 36836.00000000, 34919.00000000, 33209.00000000, 31693.00000000, 30398.00000000, 29249.00000000, 28286.00000000, 27499.00000000, 26902.00000000, 26428.00000000, 26110.00000000, 25920.00000000, 25883.00000000, 25981.00000000, 26199.00000000, 26570.00000000, 27059.00000000, 27626.00000000, 28326.00000000, 29108.00000000, 29917.00000000, 30717.00000000, 31536.00000000, 32272.00000000, 32869.00000000, 33300.00000000, 33540.00000000, 33546.00000000, 33312.00000000, 32825.00000000, 32159.00000000, 31324.00000000, 30309.00000000, 29243.00000000, 28155.00000000, 27073.00000000, 26028.00000000, 25052.00000000, 24141.00000000, 23322.00000000, 22591.00000000, 21955.00000000, 21434.00000000, 20990.00000000, 20660.00000000, 20409.00000000, 20261.00000000, 20199.00000000, 20218.00000000, 20330.00000000, 20529.00000000, 20785.00000000, 21082.00000000, 21468.00000000, 21902.00000000, 22401.00000000, 22957.00000000, 23531.00000000, 24186.00000000, 24862.00000000, 25546.00000000, 26256.00000000, 27019.00000000, 27749.00000000, 28476.00000000, 29182.00000000, 29862.00000000, 30504.00000000, 31047.00000000, 31519.00000000, 31925.00000000, 32267.00000000, 32459.00000000, 32565.00000000, 32561.00000000, 32423.00000000, 32211.00000000, 31872.00000000, 31433.00000000, 30919.00000000, 30338.00000000, 29695.00000000, 29044.00000000, 28354.00000000, 27638.00000000, 26946.00000000, 26257.00000000, 25592.00000000, 24940.00000000, 24290.00000000, 23641.00000000, 23015.00000000, 22400.00000000, 21780.00000000, 21172.00000000, 20638.00000000, 20085.00000000, 19603.00000000, 19146.00000000, 18756.00000000, 18398.00000000, 18052.00000000, 17805.00000000, 17585.00000000, 17404.00000000, 17248.00000000, 17121.00000000, 16991.00000000, 16888.00000000, 16769.00000000, 16642.00000000, 16562.00000000, 16457.00000000, 16362.00000000, 16270.00000000, 16176.00000000, 16097.00000000, 16061.00000000, 16035.00000000, 16000.00000000, 16007.00000000, 15983.00000000, 15957.00000000, 15987.00000000, 16039.00000000, 16074.00000000, 16111.00000000, 16137.00000000, 16175.00000000, 16215.00000000, 16231.00000000, 16271.00000000, 16287.00000000, 16296.00000000, 16278.00000000, 16242.00000000, 16197.00000000, 16139.00000000, 16050.00000000, 15956.00000000, 15837.00000000, 15679.00000000, 15571.00000000, 15421.00000000, 15303.00000000, 15095.00000000, 14824.00000000, 14549.00000000, 14219.00000000, 13911.00000000, 13622.00000000, 13370.00000000, 13108.00000000, 12877.00000000, 12664.00000000, 12493.00000000, 12298.00000000, 12131.00000000, 12026.00000000, 11947.00000000, 11783.00000000, 11544.00000000, 11320.00000000, 11085.00000000, 10910.00000000, 10732.00000000, 10544.00000000, 10414.00000000, 10293.00000000, 10218.00000000, 10183.00000000, 10113.00000000, 9989.00000000, 9882.00000000, 9829.00000000, 9740.00000000, 9558.00000000, 9113.00000000, 8392.00000000, 7544.00000000]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</si>
  <si>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(factory Calibration suna 2013_06_21)</t>
    </r>
  </si>
  <si>
    <t>[1.368, 1.410, 1.365, 1.354, 1.372, 1.322, 1.347]</t>
  </si>
  <si>
    <t>[2147811201.5, 2147535224.8, 2147869885.3, 2147377899.0, 2148076327.7, 2147344422.9, 2147437153.8]</t>
  </si>
  <si>
    <t>[1.95389228132e-007, 1.89385874729e-007, 2.00792050796e-007, 2.05814024571e-007, 2.07618828172e-007, 2.10566952556e-007, 2.0654103425e-007]</t>
  </si>
  <si>
    <t>CE01ISSP</t>
  </si>
  <si>
    <t>CE01ISSP-00001</t>
  </si>
  <si>
    <t>CE01ISSP-SP001-02-DOSTAJ000</t>
  </si>
  <si>
    <t>CE01ISSP-SP001-04-OPTAAJ000</t>
  </si>
  <si>
    <t>CE01ISSP-SP001-05-VELPTJ000</t>
  </si>
  <si>
    <t>CE01ISSP-SP001-06-NUTNRJ000</t>
  </si>
  <si>
    <t>CE01ISSP-SP001-07-SPKIRJ000</t>
  </si>
  <si>
    <t>CE01ISSP-SP001-08-FLORTJ000</t>
  </si>
  <si>
    <t>CE01ISSP-SP001-09-CTDPFJ000</t>
  </si>
  <si>
    <t>CE01ISSP-SP001-10-PARADJ000</t>
  </si>
  <si>
    <t>CE01ISSP-SP001-00-SPPENG000</t>
  </si>
  <si>
    <t>N00262</t>
  </si>
  <si>
    <t>Mooring OOIBARCODE</t>
  </si>
  <si>
    <t>AQD 11259</t>
  </si>
  <si>
    <t>BBFL2W-1084</t>
  </si>
  <si>
    <t>4974683-0308</t>
  </si>
  <si>
    <t>N00121</t>
  </si>
  <si>
    <t>N00588</t>
  </si>
  <si>
    <t>N00589</t>
  </si>
  <si>
    <t>N00590</t>
  </si>
  <si>
    <t>N00591</t>
  </si>
  <si>
    <t>N00592</t>
  </si>
  <si>
    <t>N00593</t>
  </si>
  <si>
    <t>N00594</t>
  </si>
  <si>
    <t>N00595</t>
  </si>
  <si>
    <t>Sensor OOIBARCODE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</si>
</sst>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0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8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165" fontId="29" fillId="0" borderId="0" xfId="0" applyNumberFormat="1" applyFont="1" applyAlignment="1">
      <alignment horizontal="left" vertical="center"/>
    </xf>
    <xf numFmtId="164" fontId="29" fillId="0" borderId="0" xfId="0" applyNumberFormat="1" applyFont="1" applyAlignment="1">
      <alignment horizontal="left" vertical="center"/>
    </xf>
    <xf numFmtId="0" fontId="29" fillId="0" borderId="0" xfId="0" applyNumberFormat="1" applyFont="1" applyFill="1" applyAlignment="1">
      <alignment horizontal="left" vertical="center"/>
    </xf>
    <xf numFmtId="0" fontId="23" fillId="0" borderId="2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0" fillId="0" borderId="2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25" fillId="0" borderId="2" xfId="33" applyFont="1" applyBorder="1"/>
    <xf numFmtId="0" fontId="3" fillId="0" borderId="2" xfId="0" applyNumberFormat="1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/>
    </xf>
    <xf numFmtId="0" fontId="24" fillId="0" borderId="2" xfId="0" applyFont="1" applyFill="1" applyBorder="1" applyAlignment="1">
      <alignment horizontal="left" vertical="top"/>
    </xf>
    <xf numFmtId="0" fontId="24" fillId="0" borderId="2" xfId="33" applyFont="1" applyBorder="1"/>
    <xf numFmtId="0" fontId="31" fillId="0" borderId="2" xfId="0" applyNumberFormat="1" applyFont="1" applyFill="1" applyBorder="1" applyAlignment="1">
      <alignment horizontal="left" vertical="center"/>
    </xf>
    <xf numFmtId="0" fontId="2" fillId="0" borderId="2" xfId="33" applyFont="1" applyBorder="1"/>
    <xf numFmtId="0" fontId="0" fillId="0" borderId="2" xfId="0" applyFont="1" applyFill="1" applyBorder="1"/>
    <xf numFmtId="0" fontId="26" fillId="0" borderId="2" xfId="0" applyFont="1" applyFill="1" applyBorder="1"/>
    <xf numFmtId="0" fontId="25" fillId="0" borderId="2" xfId="0" applyFont="1" applyFill="1" applyBorder="1"/>
    <xf numFmtId="0" fontId="29" fillId="0" borderId="2" xfId="0" applyNumberFormat="1" applyFont="1" applyFill="1" applyBorder="1" applyAlignment="1">
      <alignment horizontal="left" vertical="center"/>
    </xf>
    <xf numFmtId="0" fontId="32" fillId="0" borderId="2" xfId="0" applyNumberFormat="1" applyFont="1" applyFill="1" applyBorder="1" applyAlignment="1">
      <alignment horizontal="left" vertical="center"/>
    </xf>
    <xf numFmtId="0" fontId="0" fillId="6" borderId="2" xfId="0" applyFill="1" applyBorder="1"/>
    <xf numFmtId="0" fontId="27" fillId="0" borderId="2" xfId="0" applyFont="1" applyFill="1" applyBorder="1"/>
    <xf numFmtId="0" fontId="25" fillId="7" borderId="2" xfId="0" applyFont="1" applyFill="1" applyBorder="1" applyAlignment="1">
      <alignment horizontal="left"/>
    </xf>
    <xf numFmtId="0" fontId="25" fillId="7" borderId="2" xfId="0" applyNumberFormat="1" applyFont="1" applyFill="1" applyBorder="1" applyAlignment="1">
      <alignment horizontal="left"/>
    </xf>
    <xf numFmtId="0" fontId="25" fillId="7" borderId="2" xfId="33" applyFont="1" applyFill="1" applyBorder="1"/>
    <xf numFmtId="0" fontId="34" fillId="7" borderId="0" xfId="0" applyFont="1" applyFill="1"/>
    <xf numFmtId="0" fontId="0" fillId="7" borderId="2" xfId="0" applyFill="1" applyBorder="1"/>
    <xf numFmtId="0" fontId="0" fillId="7" borderId="0" xfId="0" applyFill="1"/>
    <xf numFmtId="0" fontId="25" fillId="7" borderId="0" xfId="0" applyFont="1" applyFill="1"/>
    <xf numFmtId="11" fontId="25" fillId="7" borderId="2" xfId="0" applyNumberFormat="1" applyFont="1" applyFill="1" applyBorder="1" applyAlignment="1">
      <alignment horizontal="left"/>
    </xf>
    <xf numFmtId="165" fontId="25" fillId="7" borderId="0" xfId="0" applyNumberFormat="1" applyFont="1" applyFill="1"/>
    <xf numFmtId="20" fontId="25" fillId="7" borderId="0" xfId="0" applyNumberFormat="1" applyFont="1" applyFill="1"/>
    <xf numFmtId="0" fontId="25" fillId="7" borderId="2" xfId="0" applyNumberFormat="1" applyFont="1" applyFill="1" applyBorder="1" applyAlignment="1">
      <alignment horizontal="left" vertical="center"/>
    </xf>
  </cellXfs>
  <cellStyles count="510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G20" sqref="G19:G20"/>
    </sheetView>
  </sheetViews>
  <sheetFormatPr defaultColWidth="11.44140625" defaultRowHeight="14.4" x14ac:dyDescent="0.3"/>
  <cols>
    <col min="2" max="2" width="18.33203125" customWidth="1"/>
    <col min="3" max="3" width="14.6640625" bestFit="1" customWidth="1"/>
    <col min="4" max="4" width="10.33203125" bestFit="1" customWidth="1"/>
    <col min="5" max="5" width="16.6640625" bestFit="1" customWidth="1"/>
    <col min="6" max="6" width="16.88671875" bestFit="1" customWidth="1"/>
    <col min="7" max="7" width="21.88671875" customWidth="1"/>
    <col min="8" max="8" width="12" bestFit="1" customWidth="1"/>
    <col min="9" max="9" width="13.44140625" bestFit="1" customWidth="1"/>
    <col min="10" max="10" width="13.6640625" customWidth="1"/>
    <col min="11" max="11" width="14.33203125" customWidth="1"/>
    <col min="12" max="12" width="18.33203125" customWidth="1"/>
    <col min="13" max="13" width="15.109375" customWidth="1"/>
    <col min="14" max="14" width="13.88671875" customWidth="1"/>
  </cols>
  <sheetData>
    <row r="1" spans="1:14" s="2" customFormat="1" ht="27.6" x14ac:dyDescent="0.3">
      <c r="A1" s="1" t="s">
        <v>101</v>
      </c>
      <c r="B1" s="1" t="s">
        <v>0</v>
      </c>
      <c r="C1" s="1" t="s">
        <v>30</v>
      </c>
      <c r="D1" s="1" t="s">
        <v>1</v>
      </c>
      <c r="E1" s="1" t="s">
        <v>31</v>
      </c>
      <c r="F1" s="1" t="s">
        <v>32</v>
      </c>
      <c r="G1" s="1" t="s">
        <v>33</v>
      </c>
      <c r="H1" s="1" t="s">
        <v>11</v>
      </c>
      <c r="I1" s="1" t="s">
        <v>12</v>
      </c>
      <c r="J1" s="1" t="s">
        <v>34</v>
      </c>
      <c r="K1" s="1" t="s">
        <v>35</v>
      </c>
      <c r="L1" s="1" t="s">
        <v>5</v>
      </c>
    </row>
    <row r="2" spans="1:14" x14ac:dyDescent="0.3">
      <c r="A2" t="s">
        <v>100</v>
      </c>
      <c r="B2" s="35" t="s">
        <v>89</v>
      </c>
      <c r="C2" s="35" t="s">
        <v>90</v>
      </c>
      <c r="D2" s="35">
        <v>1</v>
      </c>
      <c r="E2" s="38">
        <v>41746</v>
      </c>
      <c r="F2" s="39">
        <v>0.93055555555555547</v>
      </c>
      <c r="G2" s="38">
        <v>42111</v>
      </c>
      <c r="H2" s="36" t="s">
        <v>60</v>
      </c>
      <c r="I2" s="36" t="s">
        <v>61</v>
      </c>
      <c r="J2" s="36">
        <v>25</v>
      </c>
      <c r="K2" s="36" t="s">
        <v>36</v>
      </c>
      <c r="M2" s="4">
        <f>((LEFT(H2,(FIND("°",H2,1)-1)))+(MID(H2,(FIND("°",H2,1)+1),(FIND("'",H2,1))-(FIND("°",H2,1)+1))/60))*(IF(RIGHT(H2,1)="N",1,-1))</f>
        <v>44.6584</v>
      </c>
      <c r="N2" s="4">
        <f>((LEFT(I2,(FIND("°",I2,1)-1)))+(MID(I2,(FIND("°",I2,1)+1),(FIND("'",I2,1))-(FIND("°",I2,1)+1))/60))*(IF(RIGHT(I2,1)="E",1,-1))</f>
        <v>-124.09816666666667</v>
      </c>
    </row>
    <row r="3" spans="1:14" s="5" customFormat="1" ht="13.8" x14ac:dyDescent="0.3">
      <c r="D3" s="6"/>
      <c r="E3" s="7"/>
      <c r="F3" s="8"/>
      <c r="G3" s="7"/>
    </row>
    <row r="4" spans="1:14" s="5" customFormat="1" ht="13.8" x14ac:dyDescent="0.3">
      <c r="D4" s="6"/>
      <c r="E4" s="7"/>
      <c r="F4" s="8"/>
      <c r="G4" s="7"/>
    </row>
    <row r="5" spans="1:14" s="5" customFormat="1" ht="13.8" x14ac:dyDescent="0.3">
      <c r="D5" s="6"/>
      <c r="E5" s="7"/>
      <c r="F5" s="8"/>
      <c r="G5" s="7"/>
    </row>
    <row r="6" spans="1:14" s="5" customFormat="1" ht="13.8" x14ac:dyDescent="0.3">
      <c r="D6" s="6"/>
      <c r="E6" s="7"/>
      <c r="F6" s="8"/>
      <c r="G6" s="7"/>
    </row>
    <row r="7" spans="1:14" s="5" customFormat="1" ht="13.8" x14ac:dyDescent="0.3">
      <c r="D7" s="6"/>
      <c r="E7" s="7"/>
      <c r="F7" s="8"/>
      <c r="G7" s="7"/>
    </row>
    <row r="8" spans="1:14" s="5" customFormat="1" ht="13.8" x14ac:dyDescent="0.3">
      <c r="D8" s="6"/>
      <c r="E8" s="7"/>
      <c r="F8" s="8"/>
      <c r="G8" s="7"/>
    </row>
    <row r="9" spans="1:14" s="5" customFormat="1" ht="13.8" x14ac:dyDescent="0.3">
      <c r="D9" s="6"/>
      <c r="E9" s="7"/>
      <c r="F9" s="8"/>
      <c r="G9" s="7"/>
    </row>
    <row r="10" spans="1:14" s="5" customFormat="1" ht="13.8" x14ac:dyDescent="0.3">
      <c r="D10" s="6"/>
      <c r="E10" s="7"/>
      <c r="F10" s="8"/>
      <c r="G10" s="7"/>
    </row>
    <row r="11" spans="1:14" s="5" customFormat="1" ht="13.8" x14ac:dyDescent="0.3">
      <c r="D11" s="6"/>
      <c r="E11" s="7"/>
      <c r="F11" s="8"/>
      <c r="G11" s="7"/>
    </row>
    <row r="12" spans="1:14" s="5" customFormat="1" ht="13.8" x14ac:dyDescent="0.3">
      <c r="D12" s="6"/>
      <c r="E12" s="7"/>
      <c r="F12" s="8"/>
      <c r="G12" s="7"/>
    </row>
    <row r="13" spans="1:14" s="5" customFormat="1" ht="13.8" x14ac:dyDescent="0.3">
      <c r="D13" s="6"/>
      <c r="E13" s="7"/>
      <c r="F13" s="8"/>
      <c r="G13" s="7"/>
    </row>
    <row r="14" spans="1:14" s="5" customFormat="1" ht="13.8" x14ac:dyDescent="0.3">
      <c r="D14" s="6"/>
      <c r="E14" s="7"/>
      <c r="F14" s="8"/>
      <c r="G14" s="7"/>
    </row>
    <row r="15" spans="1:14" s="5" customFormat="1" ht="13.8" x14ac:dyDescent="0.3">
      <c r="D15" s="6"/>
      <c r="E15" s="7"/>
      <c r="F15" s="8"/>
      <c r="G15" s="7"/>
    </row>
    <row r="16" spans="1:14" s="5" customFormat="1" ht="13.8" x14ac:dyDescent="0.3">
      <c r="D16" s="6"/>
      <c r="E16" s="7"/>
      <c r="F16" s="8"/>
      <c r="G16" s="7"/>
    </row>
    <row r="17" spans="4:7" s="5" customFormat="1" ht="13.8" x14ac:dyDescent="0.3">
      <c r="D17" s="6"/>
      <c r="E17" s="7"/>
      <c r="F17" s="8"/>
      <c r="G17" s="7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workbookViewId="0">
      <selection activeCell="B1" sqref="B1:H1"/>
    </sheetView>
  </sheetViews>
  <sheetFormatPr defaultColWidth="11.44140625" defaultRowHeight="14.4" x14ac:dyDescent="0.3"/>
  <cols>
    <col min="1" max="1" width="33.44140625" bestFit="1" customWidth="1"/>
    <col min="2" max="2" width="16.21875" customWidth="1"/>
    <col min="3" max="3" width="16.109375" customWidth="1"/>
    <col min="4" max="5" width="12.44140625" customWidth="1"/>
    <col min="6" max="6" width="17" style="3" customWidth="1"/>
    <col min="7" max="7" width="37.88671875" customWidth="1"/>
    <col min="8" max="8" width="57.33203125" style="3" customWidth="1"/>
    <col min="9" max="9" width="21.33203125" customWidth="1"/>
  </cols>
  <sheetData>
    <row r="1" spans="1:9" ht="27.6" x14ac:dyDescent="0.3">
      <c r="A1" s="10" t="s">
        <v>0</v>
      </c>
      <c r="B1" s="10" t="s">
        <v>101</v>
      </c>
      <c r="C1" s="10" t="s">
        <v>66</v>
      </c>
      <c r="D1" s="10" t="s">
        <v>1</v>
      </c>
      <c r="E1" s="10" t="s">
        <v>114</v>
      </c>
      <c r="F1" s="10" t="s">
        <v>2</v>
      </c>
      <c r="G1" s="10" t="s">
        <v>3</v>
      </c>
      <c r="H1" s="10" t="s">
        <v>4</v>
      </c>
      <c r="I1" s="11" t="s">
        <v>5</v>
      </c>
    </row>
    <row r="2" spans="1:9" x14ac:dyDescent="0.3">
      <c r="A2" s="12"/>
      <c r="B2" s="12"/>
      <c r="C2" s="12"/>
      <c r="D2" s="12"/>
      <c r="E2" s="12"/>
      <c r="F2" s="13"/>
      <c r="G2" s="12"/>
      <c r="H2" s="13"/>
      <c r="I2" s="14"/>
    </row>
    <row r="3" spans="1:9" s="3" customFormat="1" x14ac:dyDescent="0.3">
      <c r="A3" s="15" t="s">
        <v>91</v>
      </c>
      <c r="B3" t="s">
        <v>100</v>
      </c>
      <c r="C3" s="16" t="s">
        <v>90</v>
      </c>
      <c r="D3" s="17">
        <v>1</v>
      </c>
      <c r="E3" t="s">
        <v>106</v>
      </c>
      <c r="F3" s="30">
        <v>209</v>
      </c>
      <c r="G3" s="13" t="s">
        <v>8</v>
      </c>
      <c r="H3" s="40">
        <v>44.6584</v>
      </c>
      <c r="I3" s="13" t="s">
        <v>11</v>
      </c>
    </row>
    <row r="4" spans="1:9" s="3" customFormat="1" x14ac:dyDescent="0.3">
      <c r="A4" s="19" t="s">
        <v>91</v>
      </c>
      <c r="B4" t="s">
        <v>100</v>
      </c>
      <c r="C4" s="20" t="s">
        <v>90</v>
      </c>
      <c r="D4" s="21">
        <v>1</v>
      </c>
      <c r="E4" t="s">
        <v>106</v>
      </c>
      <c r="F4" s="31">
        <v>209</v>
      </c>
      <c r="G4" s="13" t="s">
        <v>9</v>
      </c>
      <c r="H4" s="40">
        <v>-124.09816666666667</v>
      </c>
      <c r="I4" s="13" t="s">
        <v>12</v>
      </c>
    </row>
    <row r="5" spans="1:9" s="3" customFormat="1" ht="15.6" x14ac:dyDescent="0.3">
      <c r="A5" s="19" t="s">
        <v>91</v>
      </c>
      <c r="B5" t="s">
        <v>100</v>
      </c>
      <c r="C5" s="20" t="s">
        <v>90</v>
      </c>
      <c r="D5" s="21">
        <v>1</v>
      </c>
      <c r="E5" t="s">
        <v>106</v>
      </c>
      <c r="F5" s="31">
        <v>209</v>
      </c>
      <c r="G5" s="13" t="s">
        <v>7</v>
      </c>
      <c r="H5" s="33" t="s">
        <v>10</v>
      </c>
      <c r="I5" s="13" t="s">
        <v>69</v>
      </c>
    </row>
    <row r="6" spans="1:9" s="3" customFormat="1" x14ac:dyDescent="0.3">
      <c r="A6" s="19" t="s">
        <v>91</v>
      </c>
      <c r="B6" t="s">
        <v>100</v>
      </c>
      <c r="C6" s="20" t="s">
        <v>90</v>
      </c>
      <c r="D6" s="21">
        <v>1</v>
      </c>
      <c r="E6" t="s">
        <v>106</v>
      </c>
      <c r="F6" s="31">
        <v>209</v>
      </c>
      <c r="G6" s="25" t="s">
        <v>70</v>
      </c>
      <c r="H6" s="30" t="s">
        <v>73</v>
      </c>
      <c r="I6" s="17" t="s">
        <v>71</v>
      </c>
    </row>
    <row r="7" spans="1:9" s="3" customFormat="1" x14ac:dyDescent="0.3">
      <c r="A7" s="15"/>
      <c r="B7" s="15"/>
      <c r="C7" s="20"/>
      <c r="D7" s="21"/>
      <c r="E7" s="21"/>
      <c r="F7" s="18"/>
      <c r="G7" s="13"/>
      <c r="H7" s="18"/>
      <c r="I7" s="13"/>
    </row>
    <row r="8" spans="1:9" s="3" customFormat="1" x14ac:dyDescent="0.3">
      <c r="A8" s="15" t="s">
        <v>92</v>
      </c>
      <c r="B8" t="s">
        <v>100</v>
      </c>
      <c r="C8" s="22" t="s">
        <v>90</v>
      </c>
      <c r="D8" s="17">
        <v>1</v>
      </c>
      <c r="E8" t="s">
        <v>107</v>
      </c>
      <c r="F8" s="30" t="s">
        <v>6</v>
      </c>
      <c r="G8" s="34" t="s">
        <v>55</v>
      </c>
      <c r="H8" s="34" t="s">
        <v>74</v>
      </c>
      <c r="I8" s="23" t="s">
        <v>59</v>
      </c>
    </row>
    <row r="9" spans="1:9" s="3" customFormat="1" x14ac:dyDescent="0.3">
      <c r="A9" s="19" t="s">
        <v>92</v>
      </c>
      <c r="B9" t="s">
        <v>100</v>
      </c>
      <c r="C9" s="20" t="s">
        <v>90</v>
      </c>
      <c r="D9" s="21">
        <v>1</v>
      </c>
      <c r="E9" t="s">
        <v>107</v>
      </c>
      <c r="F9" s="31" t="s">
        <v>6</v>
      </c>
      <c r="G9" s="34" t="s">
        <v>57</v>
      </c>
      <c r="H9" s="34" t="s">
        <v>75</v>
      </c>
      <c r="I9" s="24"/>
    </row>
    <row r="10" spans="1:9" s="3" customFormat="1" x14ac:dyDescent="0.3">
      <c r="A10" s="19" t="s">
        <v>92</v>
      </c>
      <c r="B10" t="s">
        <v>100</v>
      </c>
      <c r="C10" s="20" t="s">
        <v>90</v>
      </c>
      <c r="D10" s="21">
        <v>1</v>
      </c>
      <c r="E10" t="s">
        <v>107</v>
      </c>
      <c r="F10" s="31" t="s">
        <v>6</v>
      </c>
      <c r="G10" s="34" t="s">
        <v>53</v>
      </c>
      <c r="H10" s="34">
        <v>20.3</v>
      </c>
      <c r="I10" s="24"/>
    </row>
    <row r="11" spans="1:9" s="3" customFormat="1" x14ac:dyDescent="0.3">
      <c r="A11" s="19" t="s">
        <v>92</v>
      </c>
      <c r="B11" t="s">
        <v>100</v>
      </c>
      <c r="C11" s="20" t="s">
        <v>90</v>
      </c>
      <c r="D11" s="21">
        <v>1</v>
      </c>
      <c r="E11" t="s">
        <v>107</v>
      </c>
      <c r="F11" s="31" t="s">
        <v>6</v>
      </c>
      <c r="G11" s="34" t="s">
        <v>56</v>
      </c>
      <c r="H11" s="34" t="s">
        <v>76</v>
      </c>
      <c r="I11" s="24"/>
    </row>
    <row r="12" spans="1:9" s="3" customFormat="1" x14ac:dyDescent="0.3">
      <c r="A12" s="19" t="s">
        <v>92</v>
      </c>
      <c r="B12" t="s">
        <v>100</v>
      </c>
      <c r="C12" s="20" t="s">
        <v>90</v>
      </c>
      <c r="D12" s="21">
        <v>1</v>
      </c>
      <c r="E12" t="s">
        <v>107</v>
      </c>
      <c r="F12" s="31" t="s">
        <v>6</v>
      </c>
      <c r="G12" s="34" t="s">
        <v>51</v>
      </c>
      <c r="H12" s="34" t="s">
        <v>77</v>
      </c>
      <c r="I12" s="24"/>
    </row>
    <row r="13" spans="1:9" s="3" customFormat="1" x14ac:dyDescent="0.3">
      <c r="A13" s="19" t="s">
        <v>92</v>
      </c>
      <c r="B13" t="s">
        <v>100</v>
      </c>
      <c r="C13" s="20" t="s">
        <v>90</v>
      </c>
      <c r="D13" s="21">
        <v>1</v>
      </c>
      <c r="E13" t="s">
        <v>107</v>
      </c>
      <c r="F13" s="31" t="s">
        <v>6</v>
      </c>
      <c r="G13" s="34" t="s">
        <v>52</v>
      </c>
      <c r="H13" s="34" t="s">
        <v>78</v>
      </c>
      <c r="I13" s="24"/>
    </row>
    <row r="14" spans="1:9" s="3" customFormat="1" x14ac:dyDescent="0.3">
      <c r="A14" s="19" t="s">
        <v>92</v>
      </c>
      <c r="B14" t="s">
        <v>100</v>
      </c>
      <c r="C14" s="20" t="s">
        <v>90</v>
      </c>
      <c r="D14" s="21">
        <v>1</v>
      </c>
      <c r="E14" t="s">
        <v>107</v>
      </c>
      <c r="F14" s="31" t="s">
        <v>6</v>
      </c>
      <c r="G14" s="34" t="s">
        <v>54</v>
      </c>
      <c r="H14" s="34" t="s">
        <v>79</v>
      </c>
      <c r="I14" s="24"/>
    </row>
    <row r="15" spans="1:9" s="3" customFormat="1" x14ac:dyDescent="0.3">
      <c r="A15" s="19" t="s">
        <v>92</v>
      </c>
      <c r="B15" t="s">
        <v>100</v>
      </c>
      <c r="C15" s="20" t="s">
        <v>90</v>
      </c>
      <c r="D15" s="21">
        <v>1</v>
      </c>
      <c r="E15" t="s">
        <v>107</v>
      </c>
      <c r="F15" s="31" t="s">
        <v>6</v>
      </c>
      <c r="G15" s="34" t="s">
        <v>58</v>
      </c>
      <c r="H15" s="34" t="s">
        <v>80</v>
      </c>
      <c r="I15" s="24"/>
    </row>
    <row r="16" spans="1:9" s="3" customFormat="1" x14ac:dyDescent="0.3">
      <c r="A16" s="15"/>
      <c r="B16" s="15"/>
      <c r="C16" s="20"/>
      <c r="D16" s="21"/>
      <c r="E16" s="21"/>
      <c r="F16" s="18"/>
      <c r="G16" s="13"/>
      <c r="H16" s="18"/>
      <c r="I16" s="13"/>
    </row>
    <row r="17" spans="1:9" s="3" customFormat="1" x14ac:dyDescent="0.3">
      <c r="A17" s="15" t="s">
        <v>93</v>
      </c>
      <c r="B17" t="s">
        <v>100</v>
      </c>
      <c r="C17" s="16" t="s">
        <v>90</v>
      </c>
      <c r="D17" s="17">
        <v>1</v>
      </c>
      <c r="E17" t="s">
        <v>108</v>
      </c>
      <c r="F17" s="30" t="s">
        <v>102</v>
      </c>
      <c r="G17" s="13" t="s">
        <v>8</v>
      </c>
      <c r="H17" s="40">
        <v>44.6584</v>
      </c>
      <c r="I17" s="13" t="s">
        <v>11</v>
      </c>
    </row>
    <row r="18" spans="1:9" s="3" customFormat="1" x14ac:dyDescent="0.3">
      <c r="A18" s="19" t="s">
        <v>93</v>
      </c>
      <c r="B18" t="s">
        <v>100</v>
      </c>
      <c r="C18" s="20" t="s">
        <v>90</v>
      </c>
      <c r="D18" s="21">
        <v>1</v>
      </c>
      <c r="E18" t="s">
        <v>108</v>
      </c>
      <c r="F18" s="31" t="s">
        <v>102</v>
      </c>
      <c r="G18" s="13" t="s">
        <v>9</v>
      </c>
      <c r="H18" s="40">
        <v>-124.09816666666667</v>
      </c>
      <c r="I18" s="13" t="s">
        <v>12</v>
      </c>
    </row>
    <row r="19" spans="1:9" s="3" customFormat="1" x14ac:dyDescent="0.3">
      <c r="A19" s="15"/>
      <c r="B19" s="15"/>
      <c r="C19" s="20"/>
      <c r="D19" s="21"/>
      <c r="E19" s="21"/>
      <c r="F19" s="18"/>
      <c r="G19" s="13"/>
      <c r="H19" s="18"/>
      <c r="I19" s="13"/>
    </row>
    <row r="20" spans="1:9" s="3" customFormat="1" x14ac:dyDescent="0.3">
      <c r="A20" s="15" t="s">
        <v>94</v>
      </c>
      <c r="B20" t="s">
        <v>100</v>
      </c>
      <c r="C20" s="16" t="s">
        <v>90</v>
      </c>
      <c r="D20" s="17">
        <v>1</v>
      </c>
      <c r="E20" t="s">
        <v>109</v>
      </c>
      <c r="F20" s="30">
        <v>337</v>
      </c>
      <c r="G20" s="35" t="s">
        <v>40</v>
      </c>
      <c r="H20" s="35">
        <v>217</v>
      </c>
      <c r="I20" s="13" t="s">
        <v>67</v>
      </c>
    </row>
    <row r="21" spans="1:9" s="3" customFormat="1" x14ac:dyDescent="0.3">
      <c r="A21" s="19" t="s">
        <v>94</v>
      </c>
      <c r="B21" t="s">
        <v>100</v>
      </c>
      <c r="C21" s="20" t="s">
        <v>90</v>
      </c>
      <c r="D21" s="21">
        <v>1</v>
      </c>
      <c r="E21" t="s">
        <v>109</v>
      </c>
      <c r="F21" s="31">
        <v>337</v>
      </c>
      <c r="G21" s="35" t="s">
        <v>41</v>
      </c>
      <c r="H21" s="35">
        <v>240</v>
      </c>
      <c r="I21" s="13" t="s">
        <v>68</v>
      </c>
    </row>
    <row r="22" spans="1:9" s="3" customFormat="1" x14ac:dyDescent="0.3">
      <c r="A22" s="19" t="s">
        <v>94</v>
      </c>
      <c r="B22" t="s">
        <v>100</v>
      </c>
      <c r="C22" s="20" t="s">
        <v>90</v>
      </c>
      <c r="D22" s="21">
        <v>1</v>
      </c>
      <c r="E22" t="s">
        <v>109</v>
      </c>
      <c r="F22" s="31">
        <v>337</v>
      </c>
      <c r="G22" s="35" t="s">
        <v>42</v>
      </c>
      <c r="H22" s="35">
        <v>19.990000000000002</v>
      </c>
      <c r="I22" s="13" t="s">
        <v>43</v>
      </c>
    </row>
    <row r="23" spans="1:9" s="3" customFormat="1" x14ac:dyDescent="0.3">
      <c r="A23" s="19" t="s">
        <v>94</v>
      </c>
      <c r="B23" t="s">
        <v>100</v>
      </c>
      <c r="C23" s="20" t="s">
        <v>90</v>
      </c>
      <c r="D23" s="21">
        <v>1</v>
      </c>
      <c r="E23" t="s">
        <v>109</v>
      </c>
      <c r="F23" s="31">
        <v>337</v>
      </c>
      <c r="G23" s="35" t="s">
        <v>44</v>
      </c>
      <c r="H23" s="35" t="s">
        <v>81</v>
      </c>
      <c r="I23" s="13" t="s">
        <v>45</v>
      </c>
    </row>
    <row r="24" spans="1:9" s="3" customFormat="1" x14ac:dyDescent="0.3">
      <c r="A24" s="19" t="s">
        <v>94</v>
      </c>
      <c r="B24" t="s">
        <v>100</v>
      </c>
      <c r="C24" s="20" t="s">
        <v>90</v>
      </c>
      <c r="D24" s="21">
        <v>1</v>
      </c>
      <c r="E24" t="s">
        <v>109</v>
      </c>
      <c r="F24" s="31">
        <v>337</v>
      </c>
      <c r="G24" s="35" t="s">
        <v>46</v>
      </c>
      <c r="H24" s="35" t="s">
        <v>82</v>
      </c>
      <c r="I24" s="13" t="s">
        <v>47</v>
      </c>
    </row>
    <row r="25" spans="1:9" s="3" customFormat="1" x14ac:dyDescent="0.3">
      <c r="A25" s="19" t="s">
        <v>94</v>
      </c>
      <c r="B25" t="s">
        <v>100</v>
      </c>
      <c r="C25" s="20" t="s">
        <v>90</v>
      </c>
      <c r="D25" s="21">
        <v>1</v>
      </c>
      <c r="E25" t="s">
        <v>109</v>
      </c>
      <c r="F25" s="31">
        <v>337</v>
      </c>
      <c r="G25" s="35" t="s">
        <v>48</v>
      </c>
      <c r="H25" s="35" t="s">
        <v>83</v>
      </c>
      <c r="I25" s="13" t="s">
        <v>49</v>
      </c>
    </row>
    <row r="26" spans="1:9" s="3" customFormat="1" x14ac:dyDescent="0.3">
      <c r="A26" s="19" t="s">
        <v>94</v>
      </c>
      <c r="B26" t="s">
        <v>100</v>
      </c>
      <c r="C26" s="20" t="s">
        <v>90</v>
      </c>
      <c r="D26" s="21">
        <v>1</v>
      </c>
      <c r="E26" t="s">
        <v>109</v>
      </c>
      <c r="F26" s="31">
        <v>337</v>
      </c>
      <c r="G26" s="35" t="s">
        <v>50</v>
      </c>
      <c r="H26" s="35" t="s">
        <v>84</v>
      </c>
      <c r="I26" s="13" t="s">
        <v>85</v>
      </c>
    </row>
    <row r="27" spans="1:9" s="3" customFormat="1" x14ac:dyDescent="0.3">
      <c r="A27" s="15"/>
      <c r="B27" s="15"/>
      <c r="C27" s="20"/>
      <c r="D27" s="21"/>
      <c r="E27" s="21"/>
      <c r="F27" s="18"/>
      <c r="G27" s="13"/>
      <c r="H27" s="18"/>
      <c r="I27" s="13"/>
    </row>
    <row r="28" spans="1:9" s="3" customFormat="1" x14ac:dyDescent="0.3">
      <c r="A28" s="15" t="s">
        <v>95</v>
      </c>
      <c r="B28" t="s">
        <v>100</v>
      </c>
      <c r="C28" s="16" t="s">
        <v>90</v>
      </c>
      <c r="D28" s="17">
        <v>1</v>
      </c>
      <c r="E28" t="s">
        <v>110</v>
      </c>
      <c r="F28" s="30">
        <v>237</v>
      </c>
      <c r="G28" s="13" t="s">
        <v>37</v>
      </c>
      <c r="H28" s="36" t="s">
        <v>86</v>
      </c>
      <c r="I28" s="13"/>
    </row>
    <row r="29" spans="1:9" s="3" customFormat="1" x14ac:dyDescent="0.3">
      <c r="A29" s="19" t="s">
        <v>95</v>
      </c>
      <c r="B29" t="s">
        <v>100</v>
      </c>
      <c r="C29" s="20" t="s">
        <v>90</v>
      </c>
      <c r="D29" s="21">
        <v>1</v>
      </c>
      <c r="E29" t="s">
        <v>110</v>
      </c>
      <c r="F29" s="31">
        <v>237</v>
      </c>
      <c r="G29" s="13" t="s">
        <v>38</v>
      </c>
      <c r="H29" s="36" t="s">
        <v>87</v>
      </c>
      <c r="I29" s="13"/>
    </row>
    <row r="30" spans="1:9" s="3" customFormat="1" x14ac:dyDescent="0.3">
      <c r="A30" s="19" t="s">
        <v>95</v>
      </c>
      <c r="B30" t="s">
        <v>100</v>
      </c>
      <c r="C30" s="20" t="s">
        <v>90</v>
      </c>
      <c r="D30" s="21">
        <v>1</v>
      </c>
      <c r="E30" t="s">
        <v>110</v>
      </c>
      <c r="F30" s="31">
        <v>237</v>
      </c>
      <c r="G30" s="13" t="s">
        <v>39</v>
      </c>
      <c r="H30" s="36" t="s">
        <v>88</v>
      </c>
      <c r="I30" s="13"/>
    </row>
    <row r="31" spans="1:9" s="3" customFormat="1" x14ac:dyDescent="0.3">
      <c r="A31" s="15"/>
      <c r="B31" s="15"/>
      <c r="C31" s="20"/>
      <c r="D31" s="21"/>
      <c r="E31" s="21"/>
      <c r="F31" s="18"/>
      <c r="G31" s="13"/>
      <c r="H31" s="18"/>
      <c r="I31" s="13"/>
    </row>
    <row r="32" spans="1:9" s="3" customFormat="1" x14ac:dyDescent="0.3">
      <c r="A32" s="15" t="s">
        <v>96</v>
      </c>
      <c r="B32" t="s">
        <v>100</v>
      </c>
      <c r="C32" s="16" t="s">
        <v>90</v>
      </c>
      <c r="D32" s="17">
        <v>1</v>
      </c>
      <c r="E32" t="s">
        <v>111</v>
      </c>
      <c r="F32" t="s">
        <v>103</v>
      </c>
      <c r="G32" s="13" t="s">
        <v>13</v>
      </c>
      <c r="H32" s="30">
        <v>55</v>
      </c>
      <c r="I32" s="13" t="s">
        <v>14</v>
      </c>
    </row>
    <row r="33" spans="1:9" s="3" customFormat="1" x14ac:dyDescent="0.3">
      <c r="A33" s="19" t="s">
        <v>96</v>
      </c>
      <c r="B33" t="s">
        <v>100</v>
      </c>
      <c r="C33" s="20" t="s">
        <v>90</v>
      </c>
      <c r="D33" s="21">
        <v>1</v>
      </c>
      <c r="E33" t="s">
        <v>111</v>
      </c>
      <c r="F33" t="s">
        <v>103</v>
      </c>
      <c r="G33" s="13" t="s">
        <v>15</v>
      </c>
      <c r="H33" s="37">
        <v>3.0800000000000002E-6</v>
      </c>
      <c r="I33" s="13" t="s">
        <v>16</v>
      </c>
    </row>
    <row r="34" spans="1:9" s="3" customFormat="1" x14ac:dyDescent="0.3">
      <c r="A34" s="19" t="s">
        <v>96</v>
      </c>
      <c r="B34" t="s">
        <v>100</v>
      </c>
      <c r="C34" s="20" t="s">
        <v>90</v>
      </c>
      <c r="D34" s="21">
        <v>1</v>
      </c>
      <c r="E34" t="s">
        <v>111</v>
      </c>
      <c r="F34" t="s">
        <v>103</v>
      </c>
      <c r="G34" s="13" t="s">
        <v>17</v>
      </c>
      <c r="H34" s="30">
        <v>58</v>
      </c>
      <c r="I34" s="13" t="s">
        <v>14</v>
      </c>
    </row>
    <row r="35" spans="1:9" s="3" customFormat="1" x14ac:dyDescent="0.3">
      <c r="A35" s="19" t="s">
        <v>96</v>
      </c>
      <c r="B35" t="s">
        <v>100</v>
      </c>
      <c r="C35" s="20" t="s">
        <v>90</v>
      </c>
      <c r="D35" s="21">
        <v>1</v>
      </c>
      <c r="E35" t="s">
        <v>111</v>
      </c>
      <c r="F35" t="s">
        <v>103</v>
      </c>
      <c r="G35" s="13" t="s">
        <v>18</v>
      </c>
      <c r="H35" s="30">
        <v>1.2200000000000001E-2</v>
      </c>
      <c r="I35" s="13" t="s">
        <v>19</v>
      </c>
    </row>
    <row r="36" spans="1:9" s="3" customFormat="1" x14ac:dyDescent="0.3">
      <c r="A36" s="19" t="s">
        <v>96</v>
      </c>
      <c r="B36" t="s">
        <v>100</v>
      </c>
      <c r="C36" s="20" t="s">
        <v>90</v>
      </c>
      <c r="D36" s="21">
        <v>1</v>
      </c>
      <c r="E36" t="s">
        <v>111</v>
      </c>
      <c r="F36" t="s">
        <v>103</v>
      </c>
      <c r="G36" s="13" t="s">
        <v>20</v>
      </c>
      <c r="H36" s="30">
        <v>48</v>
      </c>
      <c r="I36" s="13" t="s">
        <v>14</v>
      </c>
    </row>
    <row r="37" spans="1:9" s="3" customFormat="1" x14ac:dyDescent="0.3">
      <c r="A37" s="19" t="s">
        <v>96</v>
      </c>
      <c r="B37" t="s">
        <v>100</v>
      </c>
      <c r="C37" s="20" t="s">
        <v>90</v>
      </c>
      <c r="D37" s="21">
        <v>1</v>
      </c>
      <c r="E37" t="s">
        <v>111</v>
      </c>
      <c r="F37" t="s">
        <v>103</v>
      </c>
      <c r="G37" s="13" t="s">
        <v>21</v>
      </c>
      <c r="H37" s="30">
        <v>9.06E-2</v>
      </c>
      <c r="I37" s="13" t="s">
        <v>22</v>
      </c>
    </row>
    <row r="38" spans="1:9" s="3" customFormat="1" x14ac:dyDescent="0.3">
      <c r="A38" s="19" t="s">
        <v>96</v>
      </c>
      <c r="B38" t="s">
        <v>100</v>
      </c>
      <c r="C38" s="20" t="s">
        <v>90</v>
      </c>
      <c r="D38" s="21">
        <v>1</v>
      </c>
      <c r="E38" t="s">
        <v>111</v>
      </c>
      <c r="F38" t="s">
        <v>103</v>
      </c>
      <c r="G38" s="13" t="s">
        <v>62</v>
      </c>
      <c r="H38" s="30">
        <v>124</v>
      </c>
      <c r="I38" s="13" t="s">
        <v>23</v>
      </c>
    </row>
    <row r="39" spans="1:9" s="3" customFormat="1" x14ac:dyDescent="0.3">
      <c r="A39" s="19" t="s">
        <v>96</v>
      </c>
      <c r="B39" t="s">
        <v>100</v>
      </c>
      <c r="C39" s="20" t="s">
        <v>90</v>
      </c>
      <c r="D39" s="21">
        <v>1</v>
      </c>
      <c r="E39" t="s">
        <v>111</v>
      </c>
      <c r="F39" t="s">
        <v>103</v>
      </c>
      <c r="G39" s="13" t="s">
        <v>63</v>
      </c>
      <c r="H39" s="30">
        <v>700</v>
      </c>
      <c r="I39" s="13" t="s">
        <v>24</v>
      </c>
    </row>
    <row r="40" spans="1:9" s="3" customFormat="1" x14ac:dyDescent="0.3">
      <c r="A40" s="19" t="s">
        <v>96</v>
      </c>
      <c r="B40" t="s">
        <v>100</v>
      </c>
      <c r="C40" s="20" t="s">
        <v>90</v>
      </c>
      <c r="D40" s="21">
        <v>1</v>
      </c>
      <c r="E40" t="s">
        <v>111</v>
      </c>
      <c r="F40" t="s">
        <v>103</v>
      </c>
      <c r="G40" s="13" t="s">
        <v>64</v>
      </c>
      <c r="H40" s="30">
        <v>1.0760000000000001</v>
      </c>
      <c r="I40" s="13" t="s">
        <v>25</v>
      </c>
    </row>
    <row r="41" spans="1:9" s="3" customFormat="1" x14ac:dyDescent="0.3">
      <c r="A41" s="19" t="s">
        <v>96</v>
      </c>
      <c r="B41" t="s">
        <v>100</v>
      </c>
      <c r="C41" s="20" t="s">
        <v>90</v>
      </c>
      <c r="D41" s="21">
        <v>1</v>
      </c>
      <c r="E41" t="s">
        <v>111</v>
      </c>
      <c r="F41" t="s">
        <v>103</v>
      </c>
      <c r="G41" s="13" t="s">
        <v>65</v>
      </c>
      <c r="H41" s="30">
        <v>3.9E-2</v>
      </c>
      <c r="I41" s="13" t="s">
        <v>26</v>
      </c>
    </row>
    <row r="42" spans="1:9" s="3" customFormat="1" x14ac:dyDescent="0.3">
      <c r="A42" s="19"/>
      <c r="B42" s="19"/>
      <c r="C42" s="20"/>
      <c r="D42" s="21"/>
      <c r="E42" s="21"/>
      <c r="F42" s="18"/>
      <c r="G42" s="13"/>
      <c r="H42" s="18"/>
      <c r="I42" s="13"/>
    </row>
    <row r="43" spans="1:9" s="3" customFormat="1" x14ac:dyDescent="0.3">
      <c r="A43" s="15" t="s">
        <v>97</v>
      </c>
      <c r="B43" t="s">
        <v>100</v>
      </c>
      <c r="C43" s="16" t="s">
        <v>90</v>
      </c>
      <c r="D43" s="17">
        <v>1</v>
      </c>
      <c r="E43" t="s">
        <v>112</v>
      </c>
      <c r="F43" t="s">
        <v>104</v>
      </c>
      <c r="G43" s="13" t="s">
        <v>8</v>
      </c>
      <c r="H43" s="40">
        <v>44.6584</v>
      </c>
      <c r="I43" s="13" t="s">
        <v>11</v>
      </c>
    </row>
    <row r="44" spans="1:9" s="3" customFormat="1" x14ac:dyDescent="0.3">
      <c r="A44" s="19" t="s">
        <v>97</v>
      </c>
      <c r="B44" t="s">
        <v>100</v>
      </c>
      <c r="C44" s="20" t="s">
        <v>90</v>
      </c>
      <c r="D44" s="21">
        <v>1</v>
      </c>
      <c r="E44" t="s">
        <v>112</v>
      </c>
      <c r="F44" t="s">
        <v>104</v>
      </c>
      <c r="G44" s="13" t="s">
        <v>9</v>
      </c>
      <c r="H44" s="40">
        <v>-124.09816666666667</v>
      </c>
      <c r="I44" s="25" t="s">
        <v>12</v>
      </c>
    </row>
    <row r="45" spans="1:9" s="3" customFormat="1" x14ac:dyDescent="0.3">
      <c r="A45" s="15"/>
      <c r="B45" s="15"/>
      <c r="C45" s="20"/>
      <c r="D45" s="21"/>
      <c r="E45" s="21"/>
      <c r="F45" s="18"/>
      <c r="G45" s="13"/>
      <c r="H45" s="18"/>
      <c r="I45" s="13"/>
    </row>
    <row r="46" spans="1:9" s="3" customFormat="1" x14ac:dyDescent="0.3">
      <c r="A46" s="15" t="s">
        <v>98</v>
      </c>
      <c r="B46" t="s">
        <v>100</v>
      </c>
      <c r="C46" s="16" t="s">
        <v>90</v>
      </c>
      <c r="D46" s="17">
        <v>1</v>
      </c>
      <c r="E46" t="s">
        <v>113</v>
      </c>
      <c r="F46" s="30">
        <v>365</v>
      </c>
      <c r="G46" s="13" t="s">
        <v>27</v>
      </c>
      <c r="H46" s="30">
        <v>4381</v>
      </c>
      <c r="I46" s="13"/>
    </row>
    <row r="47" spans="1:9" s="3" customFormat="1" x14ac:dyDescent="0.3">
      <c r="A47" s="19" t="s">
        <v>98</v>
      </c>
      <c r="B47" t="s">
        <v>100</v>
      </c>
      <c r="C47" s="20" t="s">
        <v>90</v>
      </c>
      <c r="D47" s="21">
        <v>1</v>
      </c>
      <c r="E47" t="s">
        <v>113</v>
      </c>
      <c r="F47" s="30">
        <v>365</v>
      </c>
      <c r="G47" s="13" t="s">
        <v>28</v>
      </c>
      <c r="H47" s="30">
        <v>2904</v>
      </c>
      <c r="I47" s="13"/>
    </row>
    <row r="48" spans="1:9" s="3" customFormat="1" x14ac:dyDescent="0.3">
      <c r="A48" s="19" t="s">
        <v>98</v>
      </c>
      <c r="B48" t="s">
        <v>100</v>
      </c>
      <c r="C48" s="20" t="s">
        <v>90</v>
      </c>
      <c r="D48" s="21">
        <v>1</v>
      </c>
      <c r="E48" t="s">
        <v>113</v>
      </c>
      <c r="F48" s="30">
        <v>365</v>
      </c>
      <c r="G48" s="13" t="s">
        <v>29</v>
      </c>
      <c r="H48" s="30">
        <v>1.3589</v>
      </c>
      <c r="I48" s="13"/>
    </row>
    <row r="49" spans="1:9" s="9" customFormat="1" ht="13.8" x14ac:dyDescent="0.3">
      <c r="A49" s="26"/>
      <c r="B49" s="26"/>
      <c r="C49" s="26"/>
      <c r="D49" s="17"/>
      <c r="E49" s="17"/>
      <c r="F49" s="26"/>
      <c r="G49" s="26"/>
      <c r="H49" s="27"/>
      <c r="I49" s="26"/>
    </row>
    <row r="50" spans="1:9" s="3" customFormat="1" x14ac:dyDescent="0.3">
      <c r="A50" s="28" t="s">
        <v>99</v>
      </c>
      <c r="B50" t="s">
        <v>100</v>
      </c>
      <c r="C50" s="16" t="s">
        <v>90</v>
      </c>
      <c r="D50" s="17">
        <v>1</v>
      </c>
      <c r="E50" t="s">
        <v>105</v>
      </c>
      <c r="F50" s="32" t="s">
        <v>72</v>
      </c>
      <c r="G50" s="13"/>
      <c r="H50" s="29"/>
      <c r="I50" s="13"/>
    </row>
    <row r="51" spans="1:9" s="3" customFormat="1" x14ac:dyDescent="0.3"/>
    <row r="52" spans="1:9" s="3" customFormat="1" x14ac:dyDescent="0.3"/>
    <row r="53" spans="1:9" s="3" customFormat="1" x14ac:dyDescent="0.3"/>
    <row r="54" spans="1:9" s="3" customFormat="1" x14ac:dyDescent="0.3"/>
  </sheetData>
  <phoneticPr fontId="33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sqref="A1:AJ85"/>
    </sheetView>
  </sheetViews>
  <sheetFormatPr defaultColWidth="8.88671875" defaultRowHeight="14.4" x14ac:dyDescent="0.3"/>
  <sheetData>
    <row r="1" spans="1:36" x14ac:dyDescent="0.3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x14ac:dyDescent="0.3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x14ac:dyDescent="0.3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x14ac:dyDescent="0.3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x14ac:dyDescent="0.3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x14ac:dyDescent="0.3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x14ac:dyDescent="0.3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x14ac:dyDescent="0.3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x14ac:dyDescent="0.3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x14ac:dyDescent="0.3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x14ac:dyDescent="0.3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x14ac:dyDescent="0.3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x14ac:dyDescent="0.3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x14ac:dyDescent="0.3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x14ac:dyDescent="0.3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x14ac:dyDescent="0.3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x14ac:dyDescent="0.3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x14ac:dyDescent="0.3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x14ac:dyDescent="0.3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x14ac:dyDescent="0.3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x14ac:dyDescent="0.3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x14ac:dyDescent="0.3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x14ac:dyDescent="0.3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x14ac:dyDescent="0.3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x14ac:dyDescent="0.3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x14ac:dyDescent="0.3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x14ac:dyDescent="0.3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x14ac:dyDescent="0.3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x14ac:dyDescent="0.3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x14ac:dyDescent="0.3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x14ac:dyDescent="0.3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x14ac:dyDescent="0.3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x14ac:dyDescent="0.3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x14ac:dyDescent="0.3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x14ac:dyDescent="0.3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x14ac:dyDescent="0.3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x14ac:dyDescent="0.3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x14ac:dyDescent="0.3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x14ac:dyDescent="0.3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x14ac:dyDescent="0.3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x14ac:dyDescent="0.3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x14ac:dyDescent="0.3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x14ac:dyDescent="0.3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x14ac:dyDescent="0.3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x14ac:dyDescent="0.3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x14ac:dyDescent="0.3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x14ac:dyDescent="0.3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x14ac:dyDescent="0.3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x14ac:dyDescent="0.3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x14ac:dyDescent="0.3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3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3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3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3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3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3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3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3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3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3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3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3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3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3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3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3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3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3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3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3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3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3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3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3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3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3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3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3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3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3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3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3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3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3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3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opLeftCell="A76" workbookViewId="0">
      <selection activeCell="O106" sqref="O106"/>
    </sheetView>
  </sheetViews>
  <sheetFormatPr defaultColWidth="8.88671875" defaultRowHeight="14.4" x14ac:dyDescent="0.3"/>
  <sheetData>
    <row r="1" spans="1:36" x14ac:dyDescent="0.3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x14ac:dyDescent="0.3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x14ac:dyDescent="0.3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x14ac:dyDescent="0.3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x14ac:dyDescent="0.3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x14ac:dyDescent="0.3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x14ac:dyDescent="0.3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x14ac:dyDescent="0.3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x14ac:dyDescent="0.3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x14ac:dyDescent="0.3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x14ac:dyDescent="0.3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x14ac:dyDescent="0.3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x14ac:dyDescent="0.3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x14ac:dyDescent="0.3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x14ac:dyDescent="0.3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x14ac:dyDescent="0.3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x14ac:dyDescent="0.3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x14ac:dyDescent="0.3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3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3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3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3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3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3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3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3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3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3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3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3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3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3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3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3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3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3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3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3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3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3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3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3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3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3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3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3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3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3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3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3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3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3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3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3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3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3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3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3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3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3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3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3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3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3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3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3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3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3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3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3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3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3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3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3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3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3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3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3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3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3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3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3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3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3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3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ACS137_CC_taarray</vt:lpstr>
      <vt:lpstr>ACS137_CC_tcarray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Robert W Bowne</cp:lastModifiedBy>
  <cp:lastPrinted>2015-10-19T21:35:28Z</cp:lastPrinted>
  <dcterms:created xsi:type="dcterms:W3CDTF">2015-04-09T13:01:05Z</dcterms:created>
  <dcterms:modified xsi:type="dcterms:W3CDTF">2015-12-22T17:36:49Z</dcterms:modified>
</cp:coreProperties>
</file>