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# OOI_Asset_Management\CE_mod\"/>
    </mc:Choice>
  </mc:AlternateContent>
  <bookViews>
    <workbookView xWindow="0" yWindow="0" windowWidth="16380" windowHeight="8196" tabRatio="377" activeTab="1"/>
  </bookViews>
  <sheets>
    <sheet name="Moorings" sheetId="2" r:id="rId1"/>
    <sheet name="Asset_Cal_Info" sheetId="3" r:id="rId2"/>
  </sheets>
  <definedNames>
    <definedName name="_xlnm._FilterDatabase" localSheetId="1">Asset_Cal_Info!$A$1:$H$19</definedName>
    <definedName name="_xlnm._FilterDatabase">Asset_Cal_Info!$A$1:$H$19</definedName>
    <definedName name="_FilterDatabase_0">Moorings!#REF!</definedName>
    <definedName name="_FilterDatabase_0_0">Moorings!$B$1:$K$76</definedName>
    <definedName name="_FilterDatabase_0_0_0">Moorings!#REF!</definedName>
    <definedName name="_FilterDatabase_0_0_0_0">Moorings!$B$1:$K$76</definedName>
    <definedName name="_FilterDatabase_0_0_0_0_0">Asset_Cal_Info!$A$1:$H$1</definedName>
    <definedName name="_FilterDatabase_0_0_0_0_0_0">Asset_Cal_Info!$A$1:$H$311</definedName>
    <definedName name="_FilterDatabase_0_0_0_0_0_0_0">Asset_Cal_Info!$A$1:$H$1</definedName>
    <definedName name="_FilterDatabase_0_0_0_0_0_0_0_0">Asset_Cal_Info!$A$1:$H$311</definedName>
    <definedName name="_FilterDatabase_0_0_0_0_1">Asset_Cal_Info!$A$1:$H$311</definedName>
    <definedName name="_FilterDatabase_0_0_0_1">Asset_Cal_Info!$A$1:$H$1</definedName>
    <definedName name="_FilterDatabase_0_0_1">Asset_Cal_Info!$A$1:$H$311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Moorings!$B$1:$K$76</definedName>
    <definedName name="_FilterDatabase_2">Asset_Cal_Info!$A$1:$H$311</definedName>
  </definedNames>
  <calcPr calcId="152511"/>
</workbook>
</file>

<file path=xl/calcChain.xml><?xml version="1.0" encoding="utf-8"?>
<calcChain xmlns="http://schemas.openxmlformats.org/spreadsheetml/2006/main">
  <c r="N2" i="2" l="1"/>
  <c r="M2" i="2"/>
</calcChain>
</file>

<file path=xl/sharedStrings.xml><?xml version="1.0" encoding="utf-8"?>
<sst xmlns="http://schemas.openxmlformats.org/spreadsheetml/2006/main" count="69" uniqueCount="42">
  <si>
    <t>Ref Des</t>
  </si>
  <si>
    <t>Serial Number</t>
  </si>
  <si>
    <t>Deployment Number</t>
  </si>
  <si>
    <t>Anchor Launch Date</t>
  </si>
  <si>
    <t>Anchor Launch Time</t>
  </si>
  <si>
    <t>Recover Date</t>
  </si>
  <si>
    <t>Latitude</t>
  </si>
  <si>
    <t>Longitude</t>
  </si>
  <si>
    <t>Water Depth</t>
  </si>
  <si>
    <t>Cruise Number</t>
  </si>
  <si>
    <t>Notes</t>
  </si>
  <si>
    <t>CE05MOAS-GL312</t>
  </si>
  <si>
    <t>Oceanus</t>
  </si>
  <si>
    <t>Mooring Serial Number</t>
  </si>
  <si>
    <t>Sensor Serial Number</t>
  </si>
  <si>
    <t>Calibration Cofficient Name</t>
  </si>
  <si>
    <t>Calibration Cofficient Value</t>
  </si>
  <si>
    <t>CE05MOAS-GL312-01-PARADM000</t>
  </si>
  <si>
    <t>CE05MOAS-GL312-02-FLORTM000</t>
  </si>
  <si>
    <t>CC_scattering_angle</t>
  </si>
  <si>
    <t>CC_measurement_wavelength</t>
  </si>
  <si>
    <t>CC_angular_resolution</t>
  </si>
  <si>
    <t>CC_depolarization_ratio</t>
  </si>
  <si>
    <t>CE05MOAS-GL312-03-ADCPAM000</t>
  </si>
  <si>
    <t>CC_scale_factor1</t>
  </si>
  <si>
    <t>CC_scale_factor2</t>
  </si>
  <si>
    <t>CC_scale_factor3</t>
  </si>
  <si>
    <t>CC_scale_factor4</t>
  </si>
  <si>
    <t>CE05MOAS-GL312-04-DOSTAM000</t>
  </si>
  <si>
    <t>CE05MOAS-GL312-05-CTDGVM000</t>
  </si>
  <si>
    <t>CE05MOAS-GL312-00-ENG000000</t>
  </si>
  <si>
    <t>intial filenames "ce_312_2015_153_2_0"</t>
  </si>
  <si>
    <t>Mooring OOIBARCODE</t>
  </si>
  <si>
    <t>Sensor OOIBARCODE</t>
  </si>
  <si>
    <t>A00079</t>
  </si>
  <si>
    <t>N00309</t>
  </si>
  <si>
    <t>N00306</t>
  </si>
  <si>
    <t>N00305</t>
  </si>
  <si>
    <t>N00307</t>
  </si>
  <si>
    <t>N00313</t>
  </si>
  <si>
    <t>44°38.9085' N</t>
  </si>
  <si>
    <t>124°18.157' 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</si>
</sst>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\-mmm\-yy;@"/>
  </numFmts>
  <fonts count="8" x14ac:knownFonts="1">
    <font>
      <sz val="11"/>
      <color rgb="FF000000"/>
      <name val="Calibri"/>
      <family val="2"/>
      <charset val="1"/>
    </font>
    <font>
      <sz val="12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0"/>
      <color rgb="FFBFBFBF"/>
      <name val="Calibri"/>
      <family val="2"/>
      <charset val="1"/>
    </font>
    <font>
      <sz val="11"/>
      <color rgb="FF000000"/>
      <name val="Calibri"/>
      <family val="2"/>
      <charset val="1"/>
    </font>
    <font>
      <sz val="1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</borders>
  <cellStyleXfs count="2">
    <xf numFmtId="0" fontId="0" fillId="0" borderId="0"/>
    <xf numFmtId="0" fontId="5" fillId="0" borderId="0"/>
  </cellStyleXfs>
  <cellXfs count="23">
    <xf numFmtId="0" fontId="0" fillId="0" borderId="0" xfId="0"/>
    <xf numFmtId="0" fontId="1" fillId="0" borderId="2" xfId="1" applyFont="1" applyBorder="1" applyAlignment="1">
      <alignment horizontal="center" vertical="center"/>
    </xf>
    <xf numFmtId="164" fontId="1" fillId="0" borderId="2" xfId="1" applyNumberFormat="1" applyFont="1" applyBorder="1" applyAlignment="1">
      <alignment horizontal="center" vertical="center"/>
    </xf>
    <xf numFmtId="20" fontId="1" fillId="0" borderId="2" xfId="1" applyNumberFormat="1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3" xfId="1" applyFont="1" applyBorder="1" applyAlignment="1">
      <alignment horizontal="left" vertical="center"/>
    </xf>
    <xf numFmtId="0" fontId="0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2" fillId="0" borderId="0" xfId="0" applyFont="1"/>
    <xf numFmtId="0" fontId="2" fillId="0" borderId="0" xfId="0" applyFont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right" vertical="center"/>
    </xf>
    <xf numFmtId="0" fontId="3" fillId="0" borderId="0" xfId="0" applyFont="1" applyAlignment="1">
      <alignment horizontal="left" vertical="center"/>
    </xf>
    <xf numFmtId="0" fontId="3" fillId="0" borderId="0" xfId="1" applyFont="1"/>
    <xf numFmtId="0" fontId="3" fillId="0" borderId="0" xfId="1" applyFont="1" applyAlignment="1">
      <alignment horizontal="left"/>
    </xf>
    <xf numFmtId="0" fontId="4" fillId="0" borderId="0" xfId="0" applyFont="1"/>
    <xf numFmtId="0" fontId="3" fillId="0" borderId="0" xfId="0" applyFont="1"/>
    <xf numFmtId="0" fontId="3" fillId="0" borderId="0" xfId="0" applyFont="1" applyAlignment="1">
      <alignment horizontal="left" wrapText="1"/>
    </xf>
    <xf numFmtId="0" fontId="3" fillId="0" borderId="0" xfId="0" applyFont="1"/>
    <xf numFmtId="0" fontId="3" fillId="0" borderId="0" xfId="0" applyFont="1" applyAlignment="1">
      <alignment horizontal="right" wrapText="1"/>
    </xf>
    <xf numFmtId="0" fontId="6" fillId="2" borderId="1" xfId="0" applyFont="1" applyFill="1" applyBorder="1" applyAlignment="1">
      <alignment horizontal="center" vertical="center" wrapText="1"/>
    </xf>
    <xf numFmtId="0" fontId="7" fillId="2" borderId="1" xfId="0" applyFont="1" applyFill="1" applyBorder="1" applyAlignment="1">
      <alignment horizontal="center" vertical="center" wrapText="1"/>
    </xf>
  </cellXfs>
  <cellStyles count="2">
    <cellStyle name="Normal" xfId="0" builtinId="0"/>
    <cellStyle name="TableStyleLight1" xfId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EC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79646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"/>
  <sheetViews>
    <sheetView topLeftCell="C1" zoomScaleNormal="100" workbookViewId="0">
      <selection activeCell="I2" sqref="I2"/>
    </sheetView>
  </sheetViews>
  <sheetFormatPr defaultRowHeight="14.4" x14ac:dyDescent="0.3"/>
  <cols>
    <col min="1" max="1" width="12.6640625" customWidth="1"/>
    <col min="2" max="2" width="37.88671875"/>
    <col min="3" max="3" width="39.44140625"/>
    <col min="4" max="4" width="14.44140625"/>
    <col min="5" max="5" width="24.109375"/>
    <col min="6" max="7" width="17.44140625"/>
    <col min="8" max="9" width="18.6640625"/>
    <col min="10" max="10" width="17.88671875"/>
    <col min="11" max="11" width="14.88671875"/>
    <col min="12" max="12" width="51.6640625"/>
    <col min="13" max="1026" width="8.6640625"/>
  </cols>
  <sheetData>
    <row r="1" spans="1:14" ht="27.6" x14ac:dyDescent="0.3">
      <c r="A1" s="21" t="s">
        <v>32</v>
      </c>
      <c r="B1" s="21" t="s">
        <v>0</v>
      </c>
      <c r="C1" s="21" t="s">
        <v>1</v>
      </c>
      <c r="D1" s="21" t="s">
        <v>2</v>
      </c>
      <c r="E1" s="21" t="s">
        <v>3</v>
      </c>
      <c r="F1" s="21" t="s">
        <v>4</v>
      </c>
      <c r="G1" s="21" t="s">
        <v>5</v>
      </c>
      <c r="H1" s="21" t="s">
        <v>6</v>
      </c>
      <c r="I1" s="21" t="s">
        <v>7</v>
      </c>
      <c r="J1" s="21" t="s">
        <v>8</v>
      </c>
      <c r="K1" s="21" t="s">
        <v>9</v>
      </c>
      <c r="L1" s="21" t="s">
        <v>10</v>
      </c>
    </row>
    <row r="2" spans="1:14" s="7" customFormat="1" ht="15" x14ac:dyDescent="0.3">
      <c r="A2" t="s">
        <v>34</v>
      </c>
      <c r="B2" s="1" t="s">
        <v>11</v>
      </c>
      <c r="C2" s="1">
        <v>312</v>
      </c>
      <c r="D2" s="1">
        <v>2</v>
      </c>
      <c r="E2" s="2">
        <v>42158</v>
      </c>
      <c r="F2" s="3">
        <v>0.92152777777777783</v>
      </c>
      <c r="G2" s="2">
        <v>42186</v>
      </c>
      <c r="H2" s="4" t="s">
        <v>40</v>
      </c>
      <c r="I2" s="4" t="s">
        <v>41</v>
      </c>
      <c r="J2" s="1">
        <v>0</v>
      </c>
      <c r="K2" s="1" t="s">
        <v>12</v>
      </c>
      <c r="L2" s="5" t="s">
        <v>31</v>
      </c>
      <c r="M2" s="6">
        <f>((LEFT(H2,(FIND("°",H2,1)-1)))+(MID(H2,(FIND("°",H2,1)+1),(FIND("'",H2,1))-(FIND("°",H2,1)+1))/60))*(IF(RIGHT(H2,1)="N",1,-1))</f>
        <v>44.648474999999998</v>
      </c>
      <c r="N2" s="6">
        <f>((LEFT(I2,(FIND("°",I2,1)-1)))+(MID(I2,(FIND("°",I2,1)+1),(FIND("'",I2,1))-(FIND("°",I2,1)+1))/60))*(IF(RIGHT(I2,1)="E",1,-1))</f>
        <v>-124.30261666666667</v>
      </c>
    </row>
  </sheetData>
  <pageMargins left="0.7" right="0.7" top="0.75" bottom="0.75" header="0.51180555555555496" footer="0.51180555555555496"/>
  <pageSetup firstPageNumber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8"/>
  <sheetViews>
    <sheetView tabSelected="1" zoomScaleNormal="100" workbookViewId="0">
      <selection activeCell="E14" sqref="E14"/>
    </sheetView>
  </sheetViews>
  <sheetFormatPr defaultRowHeight="14.4" x14ac:dyDescent="0.3"/>
  <cols>
    <col min="1" max="1" width="34.5546875"/>
    <col min="2" max="2" width="12.109375" customWidth="1"/>
    <col min="3" max="3" width="17.44140625" customWidth="1"/>
    <col min="4" max="4" width="15.109375" customWidth="1"/>
    <col min="5" max="5" width="12.33203125" customWidth="1"/>
    <col min="6" max="6" width="14.5546875" customWidth="1"/>
    <col min="7" max="8" width="28.88671875"/>
    <col min="9" max="9" width="11.44140625"/>
    <col min="10" max="10" width="11.88671875"/>
    <col min="11" max="11" width="14.44140625"/>
    <col min="12" max="12" width="13.44140625"/>
    <col min="13" max="1027" width="8.6640625"/>
  </cols>
  <sheetData>
    <row r="1" spans="1:18" ht="27.6" x14ac:dyDescent="0.3">
      <c r="A1" s="22" t="s">
        <v>0</v>
      </c>
      <c r="B1" s="22" t="s">
        <v>32</v>
      </c>
      <c r="C1" s="22" t="s">
        <v>13</v>
      </c>
      <c r="D1" s="22" t="s">
        <v>2</v>
      </c>
      <c r="E1" s="22" t="s">
        <v>33</v>
      </c>
      <c r="F1" s="22" t="s">
        <v>14</v>
      </c>
      <c r="G1" s="22" t="s">
        <v>15</v>
      </c>
      <c r="H1" s="22" t="s">
        <v>16</v>
      </c>
    </row>
    <row r="2" spans="1:18" s="13" customFormat="1" x14ac:dyDescent="0.3">
      <c r="A2" s="8" t="s">
        <v>17</v>
      </c>
      <c r="B2" t="s">
        <v>34</v>
      </c>
      <c r="C2" s="9">
        <v>312</v>
      </c>
      <c r="D2" s="9">
        <v>2</v>
      </c>
      <c r="E2" t="s">
        <v>35</v>
      </c>
      <c r="F2" s="10">
        <v>50146</v>
      </c>
      <c r="G2" s="11"/>
      <c r="H2" s="12"/>
      <c r="I2" s="11"/>
      <c r="J2" s="11"/>
      <c r="K2" s="11"/>
      <c r="L2" s="11"/>
      <c r="M2" s="11"/>
    </row>
    <row r="3" spans="1:18" s="13" customFormat="1" ht="13.8" x14ac:dyDescent="0.3">
      <c r="A3" s="8"/>
      <c r="B3" s="8"/>
      <c r="C3" s="9"/>
      <c r="D3" s="9"/>
      <c r="E3" s="9"/>
      <c r="F3" s="10"/>
      <c r="G3" s="11"/>
      <c r="H3" s="12"/>
      <c r="I3" s="11"/>
      <c r="J3" s="11"/>
      <c r="K3" s="11"/>
      <c r="L3" s="11"/>
      <c r="M3" s="11"/>
    </row>
    <row r="4" spans="1:18" x14ac:dyDescent="0.3">
      <c r="A4" s="8" t="s">
        <v>18</v>
      </c>
      <c r="B4" t="s">
        <v>34</v>
      </c>
      <c r="C4" s="9">
        <v>312</v>
      </c>
      <c r="D4" s="9">
        <v>2</v>
      </c>
      <c r="E4" t="s">
        <v>36</v>
      </c>
      <c r="F4" s="10">
        <v>2761</v>
      </c>
      <c r="G4" s="14" t="s">
        <v>19</v>
      </c>
      <c r="H4" s="15">
        <v>124</v>
      </c>
      <c r="I4" s="11"/>
      <c r="J4" s="11"/>
      <c r="K4" s="11"/>
      <c r="L4" s="11"/>
      <c r="M4" s="11"/>
    </row>
    <row r="5" spans="1:18" x14ac:dyDescent="0.3">
      <c r="A5" s="16" t="s">
        <v>18</v>
      </c>
      <c r="B5" t="s">
        <v>34</v>
      </c>
      <c r="C5" s="9">
        <v>312</v>
      </c>
      <c r="D5" s="9">
        <v>2</v>
      </c>
      <c r="E5" t="s">
        <v>36</v>
      </c>
      <c r="F5" s="10">
        <v>2761</v>
      </c>
      <c r="G5" s="14" t="s">
        <v>20</v>
      </c>
      <c r="H5" s="15">
        <v>700</v>
      </c>
      <c r="I5" s="11"/>
      <c r="J5" s="11"/>
      <c r="K5" s="11"/>
      <c r="L5" s="11"/>
      <c r="M5" s="11"/>
    </row>
    <row r="6" spans="1:18" x14ac:dyDescent="0.3">
      <c r="A6" s="16" t="s">
        <v>18</v>
      </c>
      <c r="B6" t="s">
        <v>34</v>
      </c>
      <c r="C6" s="9">
        <v>312</v>
      </c>
      <c r="D6" s="9">
        <v>2</v>
      </c>
      <c r="E6" t="s">
        <v>36</v>
      </c>
      <c r="F6" s="10">
        <v>2761</v>
      </c>
      <c r="G6" s="14" t="s">
        <v>21</v>
      </c>
      <c r="H6" s="15">
        <v>1.0760000000000001</v>
      </c>
      <c r="I6" s="11"/>
      <c r="J6" s="11"/>
      <c r="K6" s="11"/>
      <c r="L6" s="11"/>
      <c r="M6" s="11"/>
    </row>
    <row r="7" spans="1:18" x14ac:dyDescent="0.3">
      <c r="A7" s="16" t="s">
        <v>18</v>
      </c>
      <c r="B7" t="s">
        <v>34</v>
      </c>
      <c r="C7" s="9">
        <v>312</v>
      </c>
      <c r="D7" s="9">
        <v>2</v>
      </c>
      <c r="E7" t="s">
        <v>36</v>
      </c>
      <c r="F7" s="10">
        <v>2761</v>
      </c>
      <c r="G7" s="14" t="s">
        <v>22</v>
      </c>
      <c r="H7" s="15">
        <v>3.9E-2</v>
      </c>
      <c r="I7" s="11"/>
      <c r="J7" s="11"/>
      <c r="K7" s="11"/>
      <c r="L7" s="11"/>
      <c r="M7" s="11"/>
    </row>
    <row r="8" spans="1:18" x14ac:dyDescent="0.3">
      <c r="A8" s="16"/>
      <c r="B8" s="16"/>
      <c r="C8" s="9"/>
      <c r="D8" s="9"/>
      <c r="E8" s="9"/>
      <c r="F8" s="10"/>
      <c r="G8" s="14"/>
      <c r="H8" s="15"/>
      <c r="I8" s="11"/>
      <c r="J8" s="11"/>
      <c r="K8" s="11"/>
      <c r="L8" s="11"/>
      <c r="M8" s="11"/>
    </row>
    <row r="9" spans="1:18" x14ac:dyDescent="0.3">
      <c r="A9" s="8" t="s">
        <v>23</v>
      </c>
      <c r="B9" t="s">
        <v>34</v>
      </c>
      <c r="C9" s="9">
        <v>312</v>
      </c>
      <c r="D9" s="9">
        <v>2</v>
      </c>
      <c r="E9" t="s">
        <v>37</v>
      </c>
      <c r="F9" s="10">
        <v>642932</v>
      </c>
      <c r="G9" s="17" t="s">
        <v>24</v>
      </c>
      <c r="H9" s="18">
        <v>0.61</v>
      </c>
      <c r="I9" s="19"/>
      <c r="J9" s="19"/>
      <c r="K9" s="19"/>
      <c r="L9" s="19"/>
      <c r="M9" s="19"/>
      <c r="N9" s="19"/>
      <c r="O9" s="19"/>
      <c r="P9" s="19"/>
      <c r="Q9" s="19"/>
      <c r="R9" s="19"/>
    </row>
    <row r="10" spans="1:18" x14ac:dyDescent="0.3">
      <c r="A10" s="16" t="s">
        <v>23</v>
      </c>
      <c r="B10" t="s">
        <v>34</v>
      </c>
      <c r="C10" s="9">
        <v>312</v>
      </c>
      <c r="D10" s="9">
        <v>2</v>
      </c>
      <c r="E10" t="s">
        <v>37</v>
      </c>
      <c r="F10" s="10">
        <v>642932</v>
      </c>
      <c r="G10" s="17" t="s">
        <v>25</v>
      </c>
      <c r="H10" s="18">
        <v>0.61</v>
      </c>
      <c r="I10" s="19"/>
      <c r="J10" s="19"/>
      <c r="K10" s="19"/>
      <c r="L10" s="19"/>
      <c r="M10" s="19"/>
      <c r="N10" s="19"/>
      <c r="O10" s="19"/>
      <c r="P10" s="19"/>
      <c r="Q10" s="19"/>
      <c r="R10" s="19"/>
    </row>
    <row r="11" spans="1:18" x14ac:dyDescent="0.3">
      <c r="A11" s="16" t="s">
        <v>23</v>
      </c>
      <c r="B11" t="s">
        <v>34</v>
      </c>
      <c r="C11" s="9">
        <v>312</v>
      </c>
      <c r="D11" s="9">
        <v>2</v>
      </c>
      <c r="E11" t="s">
        <v>37</v>
      </c>
      <c r="F11" s="10">
        <v>642932</v>
      </c>
      <c r="G11" s="17" t="s">
        <v>26</v>
      </c>
      <c r="H11" s="18">
        <v>0.61</v>
      </c>
      <c r="I11" s="19"/>
      <c r="J11" s="19"/>
      <c r="K11" s="19"/>
      <c r="L11" s="19"/>
      <c r="M11" s="19"/>
      <c r="N11" s="19"/>
      <c r="O11" s="19"/>
      <c r="P11" s="19"/>
      <c r="Q11" s="19"/>
      <c r="R11" s="19"/>
    </row>
    <row r="12" spans="1:18" x14ac:dyDescent="0.3">
      <c r="A12" s="16" t="s">
        <v>23</v>
      </c>
      <c r="B12" t="s">
        <v>34</v>
      </c>
      <c r="C12" s="9">
        <v>312</v>
      </c>
      <c r="D12" s="9">
        <v>2</v>
      </c>
      <c r="E12" t="s">
        <v>37</v>
      </c>
      <c r="F12" s="10">
        <v>642932</v>
      </c>
      <c r="G12" s="17" t="s">
        <v>27</v>
      </c>
      <c r="H12" s="18">
        <v>0.61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</row>
    <row r="13" spans="1:18" x14ac:dyDescent="0.3">
      <c r="A13" s="16"/>
      <c r="B13" s="16"/>
      <c r="C13" s="9"/>
      <c r="D13" s="9"/>
      <c r="E13" s="9"/>
      <c r="F13" s="10"/>
      <c r="G13" s="17"/>
      <c r="H13" s="20"/>
      <c r="I13" s="19"/>
      <c r="J13" s="19"/>
      <c r="K13" s="19"/>
      <c r="L13" s="19"/>
      <c r="M13" s="19"/>
      <c r="N13" s="19"/>
      <c r="O13" s="19"/>
      <c r="P13" s="19"/>
      <c r="Q13" s="19"/>
      <c r="R13" s="19"/>
    </row>
    <row r="14" spans="1:18" s="13" customFormat="1" x14ac:dyDescent="0.3">
      <c r="A14" s="8" t="s">
        <v>28</v>
      </c>
      <c r="B14" t="s">
        <v>34</v>
      </c>
      <c r="C14" s="9">
        <v>312</v>
      </c>
      <c r="D14" s="9">
        <v>2</v>
      </c>
      <c r="E14" t="s">
        <v>39</v>
      </c>
      <c r="F14" s="10">
        <v>29</v>
      </c>
      <c r="G14" s="11"/>
      <c r="H14" s="12"/>
      <c r="I14" s="11"/>
      <c r="J14" s="11"/>
      <c r="K14" s="11"/>
      <c r="L14" s="11"/>
      <c r="M14" s="11"/>
    </row>
    <row r="15" spans="1:18" s="13" customFormat="1" ht="13.8" x14ac:dyDescent="0.3">
      <c r="A15" s="8"/>
      <c r="B15" s="8"/>
      <c r="C15" s="9"/>
      <c r="D15" s="9"/>
      <c r="E15" s="9"/>
      <c r="F15" s="10"/>
      <c r="G15" s="11"/>
      <c r="H15" s="12"/>
      <c r="I15" s="11"/>
      <c r="J15" s="11"/>
      <c r="K15" s="11"/>
      <c r="L15" s="11"/>
      <c r="M15" s="11"/>
    </row>
    <row r="16" spans="1:18" s="13" customFormat="1" x14ac:dyDescent="0.3">
      <c r="A16" s="8" t="s">
        <v>29</v>
      </c>
      <c r="B16" t="s">
        <v>34</v>
      </c>
      <c r="C16" s="9">
        <v>312</v>
      </c>
      <c r="D16" s="9">
        <v>2</v>
      </c>
      <c r="E16" t="s">
        <v>38</v>
      </c>
      <c r="F16" s="10">
        <v>9015</v>
      </c>
      <c r="G16" s="11"/>
      <c r="H16" s="12"/>
      <c r="I16" s="11"/>
      <c r="J16" s="11"/>
      <c r="K16" s="11"/>
      <c r="L16" s="11"/>
      <c r="M16" s="11"/>
    </row>
    <row r="17" spans="1:13" s="13" customFormat="1" ht="13.8" x14ac:dyDescent="0.3">
      <c r="A17" s="8"/>
      <c r="B17" s="8"/>
      <c r="C17" s="9"/>
      <c r="D17" s="9"/>
      <c r="E17" s="9"/>
      <c r="F17" s="10"/>
      <c r="G17" s="11"/>
      <c r="H17" s="12"/>
      <c r="I17" s="11"/>
      <c r="J17" s="11"/>
      <c r="K17" s="11"/>
      <c r="L17" s="11"/>
      <c r="M17" s="11"/>
    </row>
    <row r="18" spans="1:13" s="13" customFormat="1" x14ac:dyDescent="0.3">
      <c r="A18" s="8" t="s">
        <v>30</v>
      </c>
      <c r="B18" t="s">
        <v>34</v>
      </c>
      <c r="C18" s="9">
        <v>312</v>
      </c>
      <c r="D18" s="9">
        <v>2</v>
      </c>
      <c r="E18" s="9"/>
      <c r="F18" s="10">
        <v>312</v>
      </c>
      <c r="G18" s="11"/>
      <c r="H18" s="12"/>
      <c r="I18" s="11"/>
      <c r="J18" s="11"/>
      <c r="K18" s="11"/>
      <c r="L18" s="11"/>
      <c r="M18" s="1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</vt:i4>
      </vt:variant>
    </vt:vector>
  </HeadingPairs>
  <TitlesOfParts>
    <vt:vector size="18" baseType="lpstr">
      <vt:lpstr>Moorings</vt:lpstr>
      <vt:lpstr>Asset_Cal_Info</vt:lpstr>
      <vt:lpstr>Asset_Cal_Info!_FilterDatabase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Robert W Bowne</cp:lastModifiedBy>
  <cp:revision>0</cp:revision>
  <dcterms:created xsi:type="dcterms:W3CDTF">2015-04-09T19:32:17Z</dcterms:created>
  <dcterms:modified xsi:type="dcterms:W3CDTF">2015-12-16T14:44:29Z</dcterms:modified>
  <dc:language>en-US</dc:language>
</cp:coreProperties>
</file>