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CE_mod\"/>
    </mc:Choice>
  </mc:AlternateContent>
  <bookViews>
    <workbookView xWindow="0" yWindow="0" windowWidth="16380" windowHeight="8196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Asset_Cal_Info!$A$1:$H$321</definedName>
    <definedName name="_FilterDatabase_0_0_0_0_0_0_0">Asset_Cal_Info!$A$1:$H$1</definedName>
    <definedName name="_FilterDatabase_0_0_0_0_0_0_0_0">Asset_Cal_Info!$A$1:$H$321</definedName>
    <definedName name="_FilterDatabase_0_0_0_0_1">Asset_Cal_Info!$A$1:$H$321</definedName>
    <definedName name="_FilterDatabase_0_0_0_1">Asset_Cal_Info!$A$1:$H$1</definedName>
    <definedName name="_FilterDatabase_0_0_1">Asset_Cal_Info!$A$1:$H$321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Asset_Cal_Info!$A$1:$H$321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<sst xmlns="http://schemas.openxmlformats.org/spreadsheetml/2006/main" count="68" uniqueCount="41">
  <si>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</si>
  <si>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</si>
  <si>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</si>
  <si>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</si>
  <si>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</si>
  <si>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</si>
  <si>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</si>
  <si>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</si>
  <si>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</si>
  <si>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</si>
  <si>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</si>
  <si>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</si>
  <si>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</si>
  <si>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</si>
  <si>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</si>
  <si>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</si>
  <si>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</si>
  <si>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</si>
  <si>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</si>
  <si>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</si>
  <si>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</si>
  <si>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</si>
  <si>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</si>
  <si>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</si>
  <si>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</si>
  <si>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</si>
  <si>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</si>
  <si>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</si>
  <si>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</si>
  <si>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</si>
  <si>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</si>
  <si>
    <t>Mooring OOIBARCODE</t>
  </si>
  <si>
    <t>Sensor OOIBARCODE</t>
  </si>
  <si>
    <t>A00473</t>
  </si>
  <si>
    <t>N00354</t>
  </si>
  <si>
    <t>N00351</t>
  </si>
  <si>
    <t>N00350</t>
  </si>
  <si>
    <t>N00353</t>
  </si>
  <si>
    <t>N00352</t>
  </si>
  <si>
    <t>44°39.111' N</t>
  </si>
  <si>
    <t>124°33.140'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</si>
</sst>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4.4" x14ac:dyDescent="0.3"/>
  <cols>
    <col min="1" max="1" width="12.33203125" customWidth="1"/>
    <col min="2" max="2" width="37.88671875"/>
    <col min="3" max="3" width="39.44140625"/>
    <col min="4" max="4" width="14.44140625"/>
    <col min="5" max="5" width="24.109375"/>
    <col min="6" max="7" width="17.44140625"/>
    <col min="8" max="9" width="18.6640625"/>
    <col min="10" max="10" width="17.88671875"/>
    <col min="11" max="11" width="14.88671875"/>
    <col min="12" max="12" width="51.6640625"/>
    <col min="13" max="1026" width="8.6640625"/>
  </cols>
  <sheetData>
    <row r="1" spans="1:14" ht="27.6" x14ac:dyDescent="0.3">
      <c r="A1" s="21" t="s">
        <v>31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</row>
    <row r="2" spans="1:14" s="7" customFormat="1" ht="15" x14ac:dyDescent="0.3">
      <c r="A2" t="s">
        <v>33</v>
      </c>
      <c r="B2" s="1" t="s">
        <v>11</v>
      </c>
      <c r="C2" s="1">
        <v>386</v>
      </c>
      <c r="D2" s="1">
        <v>1</v>
      </c>
      <c r="E2" s="2">
        <v>41749</v>
      </c>
      <c r="F2" s="3">
        <v>0.84513888888888899</v>
      </c>
      <c r="G2" s="2">
        <v>41841</v>
      </c>
      <c r="H2" s="4" t="s">
        <v>39</v>
      </c>
      <c r="I2" s="4" t="s">
        <v>40</v>
      </c>
      <c r="J2" s="1">
        <v>0</v>
      </c>
      <c r="K2" s="1" t="s">
        <v>12</v>
      </c>
      <c r="L2" s="5"/>
      <c r="M2" s="6">
        <f>((LEFT(H2,(FIND("°",H2,1)-1)))+(MID(H2,(FIND("°",H2,1)+1),(FIND("'",H2,1))-(FIND("°",H2,1)+1))/60))*(IF(RIGHT(H2,1)="N",1,-1))</f>
        <v>44.651850000000003</v>
      </c>
      <c r="N2" s="6">
        <f>((LEFT(I2,(FIND("°",I2,1)-1)))+(MID(I2,(FIND("°",I2,1)+1),(FIND("'",I2,1))-(FIND("°",I2,1)+1))/60))*(IF(RIGHT(I2,1)="E",1,-1))</f>
        <v>-124.55233333333334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E1" sqref="E1:E18"/>
    </sheetView>
  </sheetViews>
  <sheetFormatPr defaultRowHeight="14.4" x14ac:dyDescent="0.3"/>
  <cols>
    <col min="1" max="1" width="34.5546875"/>
    <col min="2" max="2" width="13.44140625" customWidth="1"/>
    <col min="3" max="3" width="18.6640625" customWidth="1"/>
    <col min="4" max="4" width="13.33203125" customWidth="1"/>
    <col min="5" max="5" width="14.21875" customWidth="1"/>
    <col min="6" max="6" width="14" customWidth="1"/>
    <col min="7" max="8" width="28.88671875"/>
    <col min="9" max="9" width="11.44140625"/>
    <col min="10" max="10" width="11.88671875"/>
    <col min="11" max="11" width="14.44140625"/>
    <col min="12" max="12" width="13.44140625"/>
    <col min="13" max="1027" width="8.6640625"/>
  </cols>
  <sheetData>
    <row r="1" spans="1:18" ht="27.6" x14ac:dyDescent="0.3">
      <c r="A1" s="22" t="s">
        <v>0</v>
      </c>
      <c r="B1" s="22" t="s">
        <v>31</v>
      </c>
      <c r="C1" s="22" t="s">
        <v>13</v>
      </c>
      <c r="D1" s="22" t="s">
        <v>2</v>
      </c>
      <c r="E1" s="22" t="s">
        <v>32</v>
      </c>
      <c r="F1" s="22" t="s">
        <v>14</v>
      </c>
      <c r="G1" s="22" t="s">
        <v>15</v>
      </c>
      <c r="H1" s="22" t="s">
        <v>16</v>
      </c>
    </row>
    <row r="2" spans="1:18" s="13" customFormat="1" x14ac:dyDescent="0.3">
      <c r="A2" s="8" t="s">
        <v>17</v>
      </c>
      <c r="B2" t="s">
        <v>33</v>
      </c>
      <c r="C2" s="9">
        <v>386</v>
      </c>
      <c r="D2" s="9">
        <v>1</v>
      </c>
      <c r="E2" t="s">
        <v>34</v>
      </c>
      <c r="F2" s="10">
        <v>50164</v>
      </c>
      <c r="G2" s="11"/>
      <c r="H2" s="12"/>
      <c r="I2" s="11"/>
      <c r="J2" s="11"/>
      <c r="K2" s="11"/>
      <c r="L2" s="11"/>
      <c r="M2" s="11"/>
    </row>
    <row r="3" spans="1:18" s="13" customFormat="1" ht="13.8" x14ac:dyDescent="0.3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3">
      <c r="A4" s="8" t="s">
        <v>18</v>
      </c>
      <c r="B4" t="s">
        <v>33</v>
      </c>
      <c r="C4" s="9">
        <v>386</v>
      </c>
      <c r="D4" s="9">
        <v>1</v>
      </c>
      <c r="E4" t="s">
        <v>35</v>
      </c>
      <c r="F4" s="10">
        <v>3186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3">
      <c r="A5" s="16" t="s">
        <v>18</v>
      </c>
      <c r="B5" t="s">
        <v>33</v>
      </c>
      <c r="C5" s="9">
        <v>386</v>
      </c>
      <c r="D5" s="9">
        <v>1</v>
      </c>
      <c r="E5" t="s">
        <v>35</v>
      </c>
      <c r="F5" s="10">
        <v>3186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3">
      <c r="A6" s="16" t="s">
        <v>18</v>
      </c>
      <c r="B6" t="s">
        <v>33</v>
      </c>
      <c r="C6" s="9">
        <v>386</v>
      </c>
      <c r="D6" s="9">
        <v>1</v>
      </c>
      <c r="E6" t="s">
        <v>35</v>
      </c>
      <c r="F6" s="10">
        <v>3186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3">
      <c r="A7" s="16" t="s">
        <v>18</v>
      </c>
      <c r="B7" t="s">
        <v>33</v>
      </c>
      <c r="C7" s="9">
        <v>386</v>
      </c>
      <c r="D7" s="9">
        <v>1</v>
      </c>
      <c r="E7" t="s">
        <v>35</v>
      </c>
      <c r="F7" s="10">
        <v>3186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3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3">
      <c r="A9" s="8" t="s">
        <v>23</v>
      </c>
      <c r="B9" t="s">
        <v>33</v>
      </c>
      <c r="C9" s="9">
        <v>386</v>
      </c>
      <c r="D9" s="9">
        <v>1</v>
      </c>
      <c r="E9" t="s">
        <v>36</v>
      </c>
      <c r="F9" s="10">
        <v>652696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3">
      <c r="A10" s="16" t="s">
        <v>23</v>
      </c>
      <c r="B10" t="s">
        <v>33</v>
      </c>
      <c r="C10" s="9">
        <v>386</v>
      </c>
      <c r="D10" s="9">
        <v>1</v>
      </c>
      <c r="E10" t="s">
        <v>36</v>
      </c>
      <c r="F10" s="10">
        <v>652696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3">
      <c r="A11" s="16" t="s">
        <v>23</v>
      </c>
      <c r="B11" t="s">
        <v>33</v>
      </c>
      <c r="C11" s="9">
        <v>386</v>
      </c>
      <c r="D11" s="9">
        <v>1</v>
      </c>
      <c r="E11" t="s">
        <v>36</v>
      </c>
      <c r="F11" s="10">
        <v>652696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3">
      <c r="A12" s="16" t="s">
        <v>23</v>
      </c>
      <c r="B12" t="s">
        <v>33</v>
      </c>
      <c r="C12" s="9">
        <v>386</v>
      </c>
      <c r="D12" s="9">
        <v>1</v>
      </c>
      <c r="E12" t="s">
        <v>36</v>
      </c>
      <c r="F12" s="10">
        <v>652696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3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3">
      <c r="A14" s="8" t="s">
        <v>28</v>
      </c>
      <c r="B14" t="s">
        <v>33</v>
      </c>
      <c r="C14" s="9">
        <v>386</v>
      </c>
      <c r="D14" s="9">
        <v>1</v>
      </c>
      <c r="E14" t="s">
        <v>37</v>
      </c>
      <c r="F14" s="10">
        <v>176</v>
      </c>
      <c r="G14" s="11"/>
      <c r="H14" s="12"/>
      <c r="I14" s="11"/>
      <c r="J14" s="11"/>
      <c r="K14" s="11"/>
      <c r="L14" s="11"/>
      <c r="M14" s="11"/>
    </row>
    <row r="15" spans="1:18" s="13" customFormat="1" ht="13.8" x14ac:dyDescent="0.3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3">
      <c r="A16" s="8" t="s">
        <v>29</v>
      </c>
      <c r="B16" t="s">
        <v>33</v>
      </c>
      <c r="C16" s="9">
        <v>386</v>
      </c>
      <c r="D16" s="9">
        <v>1</v>
      </c>
      <c r="E16" t="s">
        <v>38</v>
      </c>
      <c r="F16" s="10">
        <v>9086</v>
      </c>
      <c r="G16" s="11"/>
      <c r="H16" s="12"/>
      <c r="I16" s="11"/>
      <c r="J16" s="11"/>
      <c r="K16" s="11"/>
      <c r="L16" s="11"/>
      <c r="M16" s="11"/>
    </row>
    <row r="17" spans="1:13" s="13" customFormat="1" ht="13.8" x14ac:dyDescent="0.3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3">
      <c r="A18" s="8" t="s">
        <v>30</v>
      </c>
      <c r="B18" t="s">
        <v>33</v>
      </c>
      <c r="C18" s="9">
        <v>386</v>
      </c>
      <c r="D18" s="9">
        <v>1</v>
      </c>
      <c r="E18" s="9"/>
      <c r="F18" s="10">
        <v>386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2015-12-16T14:52:10Z</dcterms:modified>
  <dc:language>en-US</dc:language>
</cp:coreProperties>
</file>