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DJ_Course\Documentation\"/>
    </mc:Choice>
  </mc:AlternateContent>
  <bookViews>
    <workbookView xWindow="0" yWindow="0" windowWidth="15345" windowHeight="4455"/>
  </bookViews>
  <sheets>
    <sheet name="Burndown Chart" sheetId="1" r:id="rId1"/>
    <sheet name="Project Backloog" sheetId="2" r:id="rId2"/>
    <sheet name="22.04" sheetId="4" r:id="rId3"/>
    <sheet name="24.04" sheetId="7" r:id="rId4"/>
    <sheet name="26.04" sheetId="9" r:id="rId5"/>
    <sheet name="28.04" sheetId="10" r:id="rId6"/>
    <sheet name="01.05" sheetId="11" r:id="rId7"/>
  </sheets>
  <definedNames>
    <definedName name="_xlnm._FilterDatabase" localSheetId="6" hidden="1">'01.05'!$A$1:$F$1</definedName>
    <definedName name="_xlnm._FilterDatabase" localSheetId="2" hidden="1">'22.04'!$A$1:$F$1</definedName>
    <definedName name="_xlnm._FilterDatabase" localSheetId="3" hidden="1">'24.04'!$A$1:$F$1</definedName>
    <definedName name="_xlnm._FilterDatabase" localSheetId="4" hidden="1">'26.04'!$A$1:$F$1</definedName>
    <definedName name="_xlnm._FilterDatabase" localSheetId="5" hidden="1">'28.04'!$A$1:$F$1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D16" i="1"/>
  <c r="E16" i="1" s="1"/>
  <c r="F16" i="1" s="1"/>
  <c r="G16" i="1" s="1"/>
  <c r="H16" i="1" s="1"/>
  <c r="I16" i="1" s="1"/>
  <c r="C16" i="1"/>
  <c r="J14" i="1"/>
  <c r="B16" i="1"/>
  <c r="B17" i="1"/>
  <c r="C14" i="2"/>
  <c r="A15" i="2"/>
  <c r="J13" i="1" l="1"/>
  <c r="C10" i="2"/>
  <c r="C5" i="2"/>
  <c r="C13" i="2" l="1"/>
  <c r="J12" i="1"/>
  <c r="C9" i="2" l="1"/>
  <c r="J11" i="1"/>
  <c r="J10" i="1" l="1"/>
  <c r="A14" i="2"/>
  <c r="C3" i="2"/>
  <c r="J3" i="1" l="1"/>
  <c r="J4" i="1"/>
  <c r="J5" i="1"/>
  <c r="J6" i="1"/>
  <c r="J7" i="1"/>
  <c r="J8" i="1"/>
  <c r="C7" i="2"/>
  <c r="J9" i="1"/>
  <c r="C4" i="2"/>
  <c r="C12" i="2"/>
  <c r="C17" i="1" l="1"/>
  <c r="D17" i="1" s="1"/>
  <c r="E17" i="1" s="1"/>
  <c r="F17" i="1" s="1"/>
  <c r="G17" i="1" s="1"/>
  <c r="H17" i="1" s="1"/>
  <c r="I17" i="1" s="1"/>
  <c r="A3" i="2"/>
  <c r="A4" i="2" s="1"/>
  <c r="C11" i="2"/>
  <c r="C8" i="2"/>
  <c r="C6" i="2"/>
  <c r="J2" i="1"/>
  <c r="A5" i="2" l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<sst xmlns="http://schemas.openxmlformats.org/spreadsheetml/2006/main" count="191" uniqueCount="87">
  <si>
    <t>Actual remaining hours</t>
  </si>
  <si>
    <t>Estimated remaining hours</t>
  </si>
  <si>
    <t>Total hours</t>
  </si>
  <si>
    <t>ID</t>
  </si>
  <si>
    <t>Priority</t>
  </si>
  <si>
    <t>Estimated time</t>
  </si>
  <si>
    <t>As user I want to connect to server</t>
  </si>
  <si>
    <t>Story</t>
  </si>
  <si>
    <t xml:space="preserve">As client user I want to see a list of tours in a given date interval </t>
  </si>
  <si>
    <t>Server connection</t>
  </si>
  <si>
    <t>Estimated</t>
  </si>
  <si>
    <t>Client GUI</t>
  </si>
  <si>
    <t>Façade design pattern</t>
  </si>
  <si>
    <t>MVC design pattern</t>
  </si>
  <si>
    <t>Critical</t>
  </si>
  <si>
    <t>Customer wants façade design pattern</t>
  </si>
  <si>
    <t>Customer wants MVC design pattern</t>
  </si>
  <si>
    <t>Customer wants proxy design pattern</t>
  </si>
  <si>
    <t>PB-ID</t>
  </si>
  <si>
    <t>Task title</t>
  </si>
  <si>
    <t>Responsible</t>
  </si>
  <si>
    <t>Status</t>
  </si>
  <si>
    <t>Martin</t>
  </si>
  <si>
    <t>Done</t>
  </si>
  <si>
    <t>Medium</t>
  </si>
  <si>
    <t>Different GUI on client computers</t>
  </si>
  <si>
    <t>Krzysztof</t>
  </si>
  <si>
    <t>Marek, Stela</t>
  </si>
  <si>
    <t>Andreea</t>
  </si>
  <si>
    <t>After connecting client to server, current trip list is displayed</t>
  </si>
  <si>
    <t>Marek</t>
  </si>
  <si>
    <t>Customer wants iterator design pattern</t>
  </si>
  <si>
    <t>Proxy design pattern</t>
  </si>
  <si>
    <t>Iterator design pattern</t>
  </si>
  <si>
    <t>Customer wants observer design pattern</t>
  </si>
  <si>
    <t>Implement server classes</t>
  </si>
  <si>
    <t>Implement client side</t>
  </si>
  <si>
    <t>Test connecting to the server</t>
  </si>
  <si>
    <t>Design Client-Server architecture</t>
  </si>
  <si>
    <t>Document Client-Server architecture</t>
  </si>
  <si>
    <t>Create client side GUI</t>
  </si>
  <si>
    <t>Implement Iterator design pattern</t>
  </si>
  <si>
    <t>Test Iterator design pattern</t>
  </si>
  <si>
    <t>Document Iterator design pattern</t>
  </si>
  <si>
    <t>Implement Façade design pattern</t>
  </si>
  <si>
    <t>Test Façade design pattern</t>
  </si>
  <si>
    <t>Documennt Façade design pattern</t>
  </si>
  <si>
    <t>Implement Observer design pattern</t>
  </si>
  <si>
    <t>Test Observer design pattern</t>
  </si>
  <si>
    <t>Document Observer design pattern</t>
  </si>
  <si>
    <t>Display updated trip list on client GUI</t>
  </si>
  <si>
    <t>Create packages for MVC design pattern</t>
  </si>
  <si>
    <t>Update controller classes to folow MVC</t>
  </si>
  <si>
    <t>Test MVC design pattern</t>
  </si>
  <si>
    <t>Document MVC design pattern</t>
  </si>
  <si>
    <t>Implement Proxy design pattern</t>
  </si>
  <si>
    <t>Test Proxy design pattern</t>
  </si>
  <si>
    <t>Document Proxy design pattern</t>
  </si>
  <si>
    <t>Update previous documentations to follow MVC</t>
  </si>
  <si>
    <t>Fix sending and displaying updated trip list</t>
  </si>
  <si>
    <t>Send trip list to client when connected</t>
  </si>
  <si>
    <t>Low</t>
  </si>
  <si>
    <t>Customer wants singleton design pattern</t>
  </si>
  <si>
    <t>All</t>
  </si>
  <si>
    <t>In progress</t>
  </si>
  <si>
    <t>Stela</t>
  </si>
  <si>
    <t>Show trip list when connected</t>
  </si>
  <si>
    <t>Display triplist in GUI on update</t>
  </si>
  <si>
    <t xml:space="preserve">Marek </t>
  </si>
  <si>
    <t>General documenntation of MVC</t>
  </si>
  <si>
    <t>Singleton design pattern</t>
  </si>
  <si>
    <t>Implement Singleton design pattern</t>
  </si>
  <si>
    <t>Test Singleton design pattern</t>
  </si>
  <si>
    <t>Document Singleton design pattern</t>
  </si>
  <si>
    <t>Display triplist in date interval</t>
  </si>
  <si>
    <t>Implement showing trips in given date interval</t>
  </si>
  <si>
    <t>Junit test for proxy</t>
  </si>
  <si>
    <t>Customer require to test proxy</t>
  </si>
  <si>
    <t>Junit test for proxy design pattern</t>
  </si>
  <si>
    <t>Not started</t>
  </si>
  <si>
    <t>Fix displaying trips in date interval in GUI</t>
  </si>
  <si>
    <t>Finnish Client-Server documentation</t>
  </si>
  <si>
    <t>Finnish MVC documentation</t>
  </si>
  <si>
    <t>Observer design pattern</t>
  </si>
  <si>
    <t>Customer wants clean code without redundant methods and useless sysouts.</t>
  </si>
  <si>
    <t>Clean code</t>
  </si>
  <si>
    <t>Delete reduntant methods and sysouts, 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</si>
</sst>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Chart'!$B$1:$I$1</c:f>
              <c:strCache>
                <c:ptCount val="8"/>
                <c:pt idx="0">
                  <c:v>Estimated</c:v>
                </c:pt>
                <c:pt idx="1">
                  <c:v>22-04-17</c:v>
                </c:pt>
                <c:pt idx="2">
                  <c:v>24-04-17</c:v>
                </c:pt>
                <c:pt idx="3">
                  <c:v>26-04-17</c:v>
                </c:pt>
                <c:pt idx="4">
                  <c:v>28-04-17</c:v>
                </c:pt>
                <c:pt idx="5">
                  <c:v>01-05-17</c:v>
                </c:pt>
                <c:pt idx="6">
                  <c:v>03-05-17</c:v>
                </c:pt>
                <c:pt idx="7">
                  <c:v>05-05-17</c:v>
                </c:pt>
              </c:strCache>
            </c:strRef>
          </c:cat>
          <c:val>
            <c:numRef>
              <c:f>'Burndown Chart'!$B$16:$I$16</c:f>
              <c:numCache>
                <c:formatCode>General</c:formatCode>
                <c:ptCount val="8"/>
                <c:pt idx="0">
                  <c:v>70</c:v>
                </c:pt>
                <c:pt idx="1">
                  <c:v>69</c:v>
                </c:pt>
                <c:pt idx="2">
                  <c:v>59</c:v>
                </c:pt>
                <c:pt idx="3">
                  <c:v>52</c:v>
                </c:pt>
                <c:pt idx="4">
                  <c:v>26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Chart'!$B$1:$I$1</c:f>
              <c:strCache>
                <c:ptCount val="8"/>
                <c:pt idx="0">
                  <c:v>Estimated</c:v>
                </c:pt>
                <c:pt idx="1">
                  <c:v>22-04-17</c:v>
                </c:pt>
                <c:pt idx="2">
                  <c:v>24-04-17</c:v>
                </c:pt>
                <c:pt idx="3">
                  <c:v>26-04-17</c:v>
                </c:pt>
                <c:pt idx="4">
                  <c:v>28-04-17</c:v>
                </c:pt>
                <c:pt idx="5">
                  <c:v>01-05-17</c:v>
                </c:pt>
                <c:pt idx="6">
                  <c:v>03-05-17</c:v>
                </c:pt>
                <c:pt idx="7">
                  <c:v>05-05-17</c:v>
                </c:pt>
              </c:strCache>
            </c:strRef>
          </c:cat>
          <c:val>
            <c:numRef>
              <c:f>'Burndown Chart'!$B$17:$I$17</c:f>
              <c:numCache>
                <c:formatCode>0</c:formatCode>
                <c:ptCount val="8"/>
                <c:pt idx="0" formatCode="General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19</xdr:row>
      <xdr:rowOff>171449</xdr:rowOff>
    </xdr:from>
    <xdr:to>
      <xdr:col>8</xdr:col>
      <xdr:colOff>695325</xdr:colOff>
      <xdr:row>35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13" zoomScaleNormal="100" workbookViewId="0">
      <selection activeCell="O27" sqref="O27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6384" width="9.140625" style="1"/>
  </cols>
  <sheetData>
    <row r="1" spans="1:10" s="2" customFormat="1" x14ac:dyDescent="0.25">
      <c r="B1" s="3" t="s">
        <v>10</v>
      </c>
      <c r="C1" s="4">
        <v>42847</v>
      </c>
      <c r="D1" s="4">
        <v>42849</v>
      </c>
      <c r="E1" s="4">
        <v>42851</v>
      </c>
      <c r="F1" s="4">
        <v>42853</v>
      </c>
      <c r="G1" s="4">
        <v>42856</v>
      </c>
      <c r="H1" s="4">
        <v>42858</v>
      </c>
      <c r="I1" s="4">
        <v>42860</v>
      </c>
      <c r="J1" s="3" t="s">
        <v>2</v>
      </c>
    </row>
    <row r="2" spans="1:10" s="2" customFormat="1" x14ac:dyDescent="0.25">
      <c r="A2" s="9" t="s">
        <v>9</v>
      </c>
      <c r="B2" s="5">
        <v>8</v>
      </c>
      <c r="C2" s="6"/>
      <c r="D2" s="6"/>
      <c r="E2" s="6"/>
      <c r="F2" s="6"/>
      <c r="G2" s="6"/>
      <c r="H2" s="6"/>
      <c r="I2" s="6"/>
      <c r="J2" s="5">
        <f t="shared" ref="J2:J14" si="0">SUM(C2:I2)</f>
        <v>0</v>
      </c>
    </row>
    <row r="3" spans="1:10" s="2" customFormat="1" x14ac:dyDescent="0.25">
      <c r="A3" s="9" t="s">
        <v>66</v>
      </c>
      <c r="B3" s="5">
        <v>2</v>
      </c>
      <c r="C3" s="6"/>
      <c r="D3" s="6"/>
      <c r="E3" s="6">
        <v>2</v>
      </c>
      <c r="F3" s="6"/>
      <c r="G3" s="6"/>
      <c r="H3" s="6"/>
      <c r="I3" s="6"/>
      <c r="J3" s="5">
        <f t="shared" si="0"/>
        <v>2</v>
      </c>
    </row>
    <row r="4" spans="1:10" s="2" customFormat="1" x14ac:dyDescent="0.25">
      <c r="A4" s="9" t="s">
        <v>12</v>
      </c>
      <c r="B4" s="5">
        <v>5</v>
      </c>
      <c r="C4" s="6"/>
      <c r="D4" s="6">
        <v>5</v>
      </c>
      <c r="E4" s="6"/>
      <c r="F4" s="6"/>
      <c r="G4" s="6"/>
      <c r="H4" s="6"/>
      <c r="I4" s="6"/>
      <c r="J4" s="5">
        <f t="shared" si="0"/>
        <v>5</v>
      </c>
    </row>
    <row r="5" spans="1:10" s="2" customFormat="1" x14ac:dyDescent="0.25">
      <c r="A5" s="9" t="s">
        <v>33</v>
      </c>
      <c r="B5" s="5">
        <v>5</v>
      </c>
      <c r="C5" s="6"/>
      <c r="D5" s="6"/>
      <c r="E5" s="6">
        <v>5</v>
      </c>
      <c r="F5" s="6"/>
      <c r="G5" s="6"/>
      <c r="H5" s="6"/>
      <c r="I5" s="6"/>
      <c r="J5" s="5">
        <f t="shared" si="0"/>
        <v>5</v>
      </c>
    </row>
    <row r="6" spans="1:10" s="2" customFormat="1" x14ac:dyDescent="0.25">
      <c r="A6" s="9" t="s">
        <v>32</v>
      </c>
      <c r="B6" s="5">
        <v>5</v>
      </c>
      <c r="C6" s="6"/>
      <c r="D6" s="6"/>
      <c r="E6" s="6"/>
      <c r="F6" s="6">
        <v>5</v>
      </c>
      <c r="G6" s="6"/>
      <c r="H6" s="6"/>
      <c r="I6" s="6"/>
      <c r="J6" s="5">
        <f t="shared" si="0"/>
        <v>5</v>
      </c>
    </row>
    <row r="7" spans="1:10" s="2" customFormat="1" x14ac:dyDescent="0.25">
      <c r="A7" s="9" t="s">
        <v>83</v>
      </c>
      <c r="B7" s="5">
        <v>18</v>
      </c>
      <c r="C7" s="6"/>
      <c r="D7" s="6"/>
      <c r="E7" s="6"/>
      <c r="F7" s="6">
        <v>18</v>
      </c>
      <c r="G7" s="6"/>
      <c r="H7" s="6"/>
      <c r="I7" s="6"/>
      <c r="J7" s="5">
        <f t="shared" si="0"/>
        <v>18</v>
      </c>
    </row>
    <row r="8" spans="1:10" s="2" customFormat="1" x14ac:dyDescent="0.25">
      <c r="A8" s="9" t="s">
        <v>13</v>
      </c>
      <c r="B8" s="5">
        <v>9</v>
      </c>
      <c r="C8" s="6"/>
      <c r="D8" s="6"/>
      <c r="E8" s="6"/>
      <c r="F8" s="6"/>
      <c r="G8" s="6"/>
      <c r="H8" s="6"/>
      <c r="I8" s="6"/>
      <c r="J8" s="5">
        <f t="shared" si="0"/>
        <v>0</v>
      </c>
    </row>
    <row r="9" spans="1:10" s="2" customFormat="1" x14ac:dyDescent="0.25">
      <c r="A9" s="9" t="s">
        <v>11</v>
      </c>
      <c r="B9" s="5">
        <v>1</v>
      </c>
      <c r="C9" s="6">
        <v>1</v>
      </c>
      <c r="D9" s="6"/>
      <c r="E9" s="6"/>
      <c r="F9" s="6"/>
      <c r="G9" s="6"/>
      <c r="H9" s="6"/>
      <c r="I9" s="6"/>
      <c r="J9" s="5">
        <f t="shared" si="0"/>
        <v>1</v>
      </c>
    </row>
    <row r="10" spans="1:10" s="2" customFormat="1" x14ac:dyDescent="0.25">
      <c r="A10" s="9" t="s">
        <v>67</v>
      </c>
      <c r="B10" s="5">
        <v>3</v>
      </c>
      <c r="C10" s="6"/>
      <c r="D10" s="6"/>
      <c r="E10" s="6"/>
      <c r="F10" s="6">
        <v>3</v>
      </c>
      <c r="G10" s="6"/>
      <c r="H10" s="6"/>
      <c r="I10" s="6"/>
      <c r="J10" s="5">
        <f t="shared" si="0"/>
        <v>3</v>
      </c>
    </row>
    <row r="11" spans="1:10" s="2" customFormat="1" x14ac:dyDescent="0.25">
      <c r="A11" s="9" t="s">
        <v>70</v>
      </c>
      <c r="B11" s="5">
        <v>5</v>
      </c>
      <c r="C11" s="6"/>
      <c r="D11" s="6">
        <v>5</v>
      </c>
      <c r="E11" s="6"/>
      <c r="F11" s="6"/>
      <c r="G11" s="6"/>
      <c r="H11" s="6"/>
      <c r="I11" s="6"/>
      <c r="J11" s="5">
        <f t="shared" si="0"/>
        <v>5</v>
      </c>
    </row>
    <row r="12" spans="1:10" s="2" customFormat="1" x14ac:dyDescent="0.25">
      <c r="A12" s="9" t="s">
        <v>74</v>
      </c>
      <c r="B12" s="5">
        <v>3</v>
      </c>
      <c r="C12" s="6"/>
      <c r="D12" s="6"/>
      <c r="E12" s="6"/>
      <c r="F12" s="6"/>
      <c r="G12" s="6">
        <v>3</v>
      </c>
      <c r="H12" s="6"/>
      <c r="I12" s="6"/>
      <c r="J12" s="5">
        <f t="shared" si="0"/>
        <v>3</v>
      </c>
    </row>
    <row r="13" spans="1:10" s="2" customFormat="1" x14ac:dyDescent="0.25">
      <c r="A13" s="9" t="s">
        <v>76</v>
      </c>
      <c r="B13" s="5">
        <v>4</v>
      </c>
      <c r="C13" s="6"/>
      <c r="D13" s="6"/>
      <c r="E13" s="6"/>
      <c r="F13" s="6"/>
      <c r="G13" s="6">
        <v>4</v>
      </c>
      <c r="H13" s="6"/>
      <c r="I13" s="6"/>
      <c r="J13" s="5">
        <f t="shared" si="0"/>
        <v>4</v>
      </c>
    </row>
    <row r="14" spans="1:10" s="2" customFormat="1" x14ac:dyDescent="0.25">
      <c r="A14" s="9" t="s">
        <v>85</v>
      </c>
      <c r="B14" s="5">
        <v>2</v>
      </c>
      <c r="C14" s="6"/>
      <c r="D14" s="6"/>
      <c r="E14" s="6"/>
      <c r="F14" s="6"/>
      <c r="G14" s="6">
        <v>2</v>
      </c>
      <c r="H14" s="6"/>
      <c r="I14" s="6"/>
      <c r="J14" s="5">
        <f t="shared" si="0"/>
        <v>2</v>
      </c>
    </row>
    <row r="15" spans="1:10" s="2" customFormat="1" x14ac:dyDescent="0.25">
      <c r="J15" s="6"/>
    </row>
    <row r="16" spans="1:10" s="2" customFormat="1" ht="15" customHeight="1" x14ac:dyDescent="0.25">
      <c r="A16" s="3" t="s">
        <v>0</v>
      </c>
      <c r="B16" s="5">
        <f>SUM(B2:B14)</f>
        <v>70</v>
      </c>
      <c r="C16" s="5">
        <f>B16-(SUM(C2:C14))</f>
        <v>69</v>
      </c>
      <c r="D16" s="5">
        <f t="shared" ref="D16:I16" si="1">C16-(SUM(D2:D14))</f>
        <v>59</v>
      </c>
      <c r="E16" s="5">
        <f t="shared" si="1"/>
        <v>52</v>
      </c>
      <c r="F16" s="5">
        <f t="shared" si="1"/>
        <v>26</v>
      </c>
      <c r="G16" s="5">
        <f t="shared" si="1"/>
        <v>17</v>
      </c>
      <c r="H16" s="5">
        <f t="shared" si="1"/>
        <v>17</v>
      </c>
      <c r="I16" s="5">
        <f t="shared" si="1"/>
        <v>17</v>
      </c>
    </row>
    <row r="17" spans="1:9" s="2" customFormat="1" x14ac:dyDescent="0.25">
      <c r="A17" s="3" t="s">
        <v>1</v>
      </c>
      <c r="B17" s="5">
        <f>SUM(B2:B14)</f>
        <v>70</v>
      </c>
      <c r="C17" s="7">
        <f>B17-($B$17/7)</f>
        <v>60</v>
      </c>
      <c r="D17" s="7">
        <f t="shared" ref="D17:I17" si="2">C17-($B$17/7)</f>
        <v>50</v>
      </c>
      <c r="E17" s="7">
        <f t="shared" si="2"/>
        <v>40</v>
      </c>
      <c r="F17" s="7">
        <f t="shared" si="2"/>
        <v>30</v>
      </c>
      <c r="G17" s="7">
        <f t="shared" si="2"/>
        <v>20</v>
      </c>
      <c r="H17" s="7">
        <f t="shared" si="2"/>
        <v>10</v>
      </c>
      <c r="I17" s="7">
        <f t="shared" si="2"/>
        <v>0</v>
      </c>
    </row>
    <row r="18" spans="1:9" s="2" customFormat="1" x14ac:dyDescent="0.25"/>
    <row r="19" spans="1:9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6" sqref="C16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7</v>
      </c>
    </row>
    <row r="3" spans="1:4" x14ac:dyDescent="0.25">
      <c r="A3">
        <f t="shared" ref="A3:A15" si="0">A2+1</f>
        <v>1</v>
      </c>
      <c r="B3" t="s">
        <v>14</v>
      </c>
      <c r="C3">
        <f>'Burndown Chart'!B2</f>
        <v>8</v>
      </c>
      <c r="D3" t="s">
        <v>6</v>
      </c>
    </row>
    <row r="4" spans="1:4" x14ac:dyDescent="0.25">
      <c r="A4">
        <f t="shared" si="0"/>
        <v>2</v>
      </c>
      <c r="B4" t="s">
        <v>14</v>
      </c>
      <c r="C4">
        <f>'Burndown Chart'!B3</f>
        <v>2</v>
      </c>
      <c r="D4" t="s">
        <v>29</v>
      </c>
    </row>
    <row r="5" spans="1:4" x14ac:dyDescent="0.25">
      <c r="A5">
        <f t="shared" si="0"/>
        <v>3</v>
      </c>
      <c r="B5" t="s">
        <v>14</v>
      </c>
      <c r="C5">
        <f>'Burndown Chart'!B7</f>
        <v>18</v>
      </c>
      <c r="D5" t="s">
        <v>34</v>
      </c>
    </row>
    <row r="6" spans="1:4" x14ac:dyDescent="0.25">
      <c r="A6">
        <f t="shared" si="0"/>
        <v>4</v>
      </c>
      <c r="B6" t="s">
        <v>14</v>
      </c>
      <c r="C6">
        <f>'Burndown Chart'!B6</f>
        <v>5</v>
      </c>
      <c r="D6" t="s">
        <v>17</v>
      </c>
    </row>
    <row r="7" spans="1:4" x14ac:dyDescent="0.25">
      <c r="A7">
        <f t="shared" si="0"/>
        <v>5</v>
      </c>
      <c r="B7" t="s">
        <v>14</v>
      </c>
      <c r="C7">
        <f>'Burndown Chart'!B5</f>
        <v>5</v>
      </c>
      <c r="D7" t="s">
        <v>31</v>
      </c>
    </row>
    <row r="8" spans="1:4" x14ac:dyDescent="0.25">
      <c r="A8">
        <f t="shared" si="0"/>
        <v>6</v>
      </c>
      <c r="B8" t="s">
        <v>14</v>
      </c>
      <c r="C8">
        <f>'Burndown Chart'!B4</f>
        <v>5</v>
      </c>
      <c r="D8" t="s">
        <v>15</v>
      </c>
    </row>
    <row r="9" spans="1:4" x14ac:dyDescent="0.25">
      <c r="A9">
        <f t="shared" si="0"/>
        <v>7</v>
      </c>
      <c r="B9" t="s">
        <v>14</v>
      </c>
      <c r="C9">
        <f>'Burndown Chart'!B11</f>
        <v>5</v>
      </c>
      <c r="D9" t="s">
        <v>62</v>
      </c>
    </row>
    <row r="10" spans="1:4" x14ac:dyDescent="0.25">
      <c r="A10">
        <f t="shared" si="0"/>
        <v>8</v>
      </c>
      <c r="B10" t="s">
        <v>14</v>
      </c>
      <c r="C10">
        <f>'Burndown Chart'!B13</f>
        <v>4</v>
      </c>
      <c r="D10" t="s">
        <v>77</v>
      </c>
    </row>
    <row r="11" spans="1:4" x14ac:dyDescent="0.25">
      <c r="A11">
        <f t="shared" si="0"/>
        <v>9</v>
      </c>
      <c r="B11" t="s">
        <v>14</v>
      </c>
      <c r="C11">
        <f>'Burndown Chart'!B8</f>
        <v>9</v>
      </c>
      <c r="D11" t="s">
        <v>16</v>
      </c>
    </row>
    <row r="12" spans="1:4" x14ac:dyDescent="0.25">
      <c r="A12">
        <f t="shared" si="0"/>
        <v>10</v>
      </c>
      <c r="B12" t="s">
        <v>61</v>
      </c>
      <c r="C12">
        <f>'Burndown Chart'!B9</f>
        <v>1</v>
      </c>
      <c r="D12" t="s">
        <v>25</v>
      </c>
    </row>
    <row r="13" spans="1:4" x14ac:dyDescent="0.25">
      <c r="A13">
        <f t="shared" si="0"/>
        <v>11</v>
      </c>
      <c r="B13" t="s">
        <v>24</v>
      </c>
      <c r="C13">
        <f>'Burndown Chart'!B12</f>
        <v>3</v>
      </c>
      <c r="D13" t="s">
        <v>8</v>
      </c>
    </row>
    <row r="14" spans="1:4" x14ac:dyDescent="0.25">
      <c r="A14">
        <f t="shared" si="0"/>
        <v>12</v>
      </c>
      <c r="B14" t="s">
        <v>61</v>
      </c>
      <c r="C14">
        <f>'Burndown Chart'!B10</f>
        <v>3</v>
      </c>
      <c r="D14" t="s">
        <v>67</v>
      </c>
    </row>
    <row r="15" spans="1:4" x14ac:dyDescent="0.25">
      <c r="A15">
        <f t="shared" si="0"/>
        <v>13</v>
      </c>
      <c r="B15" t="s">
        <v>61</v>
      </c>
      <c r="C15">
        <f>'Burndown Chart'!B14</f>
        <v>2</v>
      </c>
      <c r="D15" t="s">
        <v>84</v>
      </c>
    </row>
  </sheetData>
  <sortState ref="A3:D13">
    <sortCondition ref="B3:B13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6" sqref="D6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1</v>
      </c>
      <c r="B2">
        <v>1</v>
      </c>
      <c r="C2" t="s">
        <v>38</v>
      </c>
      <c r="D2" t="s">
        <v>63</v>
      </c>
      <c r="E2">
        <v>1</v>
      </c>
      <c r="F2" t="s">
        <v>23</v>
      </c>
    </row>
    <row r="3" spans="1:6" x14ac:dyDescent="0.25">
      <c r="A3">
        <v>1</v>
      </c>
      <c r="B3">
        <v>1</v>
      </c>
      <c r="C3" t="s">
        <v>35</v>
      </c>
      <c r="D3" t="s">
        <v>22</v>
      </c>
      <c r="E3">
        <v>2</v>
      </c>
      <c r="F3" t="s">
        <v>23</v>
      </c>
    </row>
    <row r="4" spans="1:6" x14ac:dyDescent="0.25">
      <c r="A4">
        <v>1</v>
      </c>
      <c r="B4">
        <v>1</v>
      </c>
      <c r="C4" t="s">
        <v>36</v>
      </c>
      <c r="D4" t="s">
        <v>22</v>
      </c>
      <c r="E4">
        <v>2</v>
      </c>
      <c r="F4" t="s">
        <v>64</v>
      </c>
    </row>
    <row r="5" spans="1:6" x14ac:dyDescent="0.25">
      <c r="A5">
        <v>1</v>
      </c>
      <c r="B5">
        <v>1</v>
      </c>
      <c r="C5" t="s">
        <v>37</v>
      </c>
      <c r="D5" t="s">
        <v>30</v>
      </c>
      <c r="E5">
        <v>1</v>
      </c>
      <c r="F5" t="s">
        <v>23</v>
      </c>
    </row>
    <row r="6" spans="1:6" x14ac:dyDescent="0.25">
      <c r="A6">
        <v>1</v>
      </c>
      <c r="B6">
        <v>1</v>
      </c>
      <c r="C6" t="s">
        <v>39</v>
      </c>
      <c r="D6" t="s">
        <v>26</v>
      </c>
      <c r="E6">
        <v>2</v>
      </c>
      <c r="F6" t="s">
        <v>64</v>
      </c>
    </row>
    <row r="7" spans="1:6" x14ac:dyDescent="0.25">
      <c r="A7">
        <v>10</v>
      </c>
      <c r="B7">
        <v>1</v>
      </c>
      <c r="C7" t="s">
        <v>40</v>
      </c>
      <c r="D7" t="s">
        <v>30</v>
      </c>
      <c r="E7">
        <v>1</v>
      </c>
      <c r="F7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6" sqref="C16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3</v>
      </c>
      <c r="B2">
        <v>1</v>
      </c>
      <c r="C2" t="s">
        <v>47</v>
      </c>
      <c r="D2" t="s">
        <v>27</v>
      </c>
      <c r="E2">
        <v>3</v>
      </c>
      <c r="F2" t="s">
        <v>64</v>
      </c>
    </row>
    <row r="3" spans="1:6" x14ac:dyDescent="0.25">
      <c r="A3">
        <v>3</v>
      </c>
      <c r="B3">
        <v>2</v>
      </c>
      <c r="C3" t="s">
        <v>48</v>
      </c>
      <c r="D3" t="s">
        <v>27</v>
      </c>
      <c r="E3">
        <v>2</v>
      </c>
      <c r="F3" t="s">
        <v>64</v>
      </c>
    </row>
    <row r="4" spans="1:6" x14ac:dyDescent="0.25">
      <c r="A4">
        <v>6</v>
      </c>
      <c r="B4">
        <v>3</v>
      </c>
      <c r="C4" t="s">
        <v>44</v>
      </c>
      <c r="D4" t="s">
        <v>22</v>
      </c>
      <c r="E4">
        <v>2</v>
      </c>
      <c r="F4" t="s">
        <v>23</v>
      </c>
    </row>
    <row r="5" spans="1:6" x14ac:dyDescent="0.25">
      <c r="A5">
        <v>6</v>
      </c>
      <c r="B5">
        <v>4</v>
      </c>
      <c r="C5" t="s">
        <v>45</v>
      </c>
      <c r="D5" t="s">
        <v>26</v>
      </c>
      <c r="E5">
        <v>1</v>
      </c>
      <c r="F5" t="s">
        <v>23</v>
      </c>
    </row>
    <row r="6" spans="1:6" x14ac:dyDescent="0.25">
      <c r="A6">
        <v>6</v>
      </c>
      <c r="B6">
        <v>5</v>
      </c>
      <c r="C6" t="s">
        <v>46</v>
      </c>
      <c r="D6" t="s">
        <v>28</v>
      </c>
      <c r="E6">
        <v>2</v>
      </c>
      <c r="F6" t="s">
        <v>23</v>
      </c>
    </row>
    <row r="7" spans="1:6" x14ac:dyDescent="0.25">
      <c r="A7">
        <v>7</v>
      </c>
      <c r="B7">
        <v>6</v>
      </c>
      <c r="C7" t="s">
        <v>71</v>
      </c>
      <c r="D7" t="s">
        <v>28</v>
      </c>
      <c r="E7">
        <v>2</v>
      </c>
      <c r="F7" t="s">
        <v>23</v>
      </c>
    </row>
    <row r="8" spans="1:6" x14ac:dyDescent="0.25">
      <c r="A8">
        <v>7</v>
      </c>
      <c r="B8">
        <v>7</v>
      </c>
      <c r="C8" t="s">
        <v>72</v>
      </c>
      <c r="D8" t="s">
        <v>28</v>
      </c>
      <c r="E8">
        <v>1</v>
      </c>
      <c r="F8" t="s">
        <v>23</v>
      </c>
    </row>
    <row r="9" spans="1:6" x14ac:dyDescent="0.25">
      <c r="A9">
        <v>7</v>
      </c>
      <c r="B9">
        <v>8</v>
      </c>
      <c r="C9" t="s">
        <v>73</v>
      </c>
      <c r="D9" t="s">
        <v>28</v>
      </c>
      <c r="E9">
        <v>2</v>
      </c>
      <c r="F9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6" sqref="E16:E17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3</v>
      </c>
      <c r="B2">
        <v>1</v>
      </c>
      <c r="C2" t="s">
        <v>47</v>
      </c>
      <c r="D2" t="s">
        <v>27</v>
      </c>
      <c r="E2">
        <v>7</v>
      </c>
      <c r="F2" t="s">
        <v>23</v>
      </c>
    </row>
    <row r="3" spans="1:6" x14ac:dyDescent="0.25">
      <c r="A3">
        <v>3</v>
      </c>
      <c r="B3">
        <v>2</v>
      </c>
      <c r="C3" t="s">
        <v>48</v>
      </c>
      <c r="D3" t="s">
        <v>27</v>
      </c>
      <c r="E3">
        <v>3</v>
      </c>
      <c r="F3" t="s">
        <v>23</v>
      </c>
    </row>
    <row r="4" spans="1:6" x14ac:dyDescent="0.25">
      <c r="A4">
        <v>3</v>
      </c>
      <c r="B4">
        <v>3</v>
      </c>
      <c r="C4" t="s">
        <v>49</v>
      </c>
      <c r="D4" t="s">
        <v>65</v>
      </c>
      <c r="E4">
        <v>4</v>
      </c>
      <c r="F4" t="s">
        <v>23</v>
      </c>
    </row>
    <row r="5" spans="1:6" x14ac:dyDescent="0.25">
      <c r="A5">
        <v>2</v>
      </c>
      <c r="B5">
        <v>4</v>
      </c>
      <c r="C5" t="s">
        <v>60</v>
      </c>
      <c r="D5" t="s">
        <v>22</v>
      </c>
      <c r="E5">
        <v>2</v>
      </c>
      <c r="F5" t="s">
        <v>23</v>
      </c>
    </row>
    <row r="6" spans="1:6" x14ac:dyDescent="0.25">
      <c r="A6">
        <v>12</v>
      </c>
      <c r="B6">
        <v>5</v>
      </c>
      <c r="C6" t="s">
        <v>50</v>
      </c>
      <c r="D6" t="s">
        <v>68</v>
      </c>
      <c r="E6">
        <v>3</v>
      </c>
      <c r="F6" t="s">
        <v>64</v>
      </c>
    </row>
    <row r="7" spans="1:6" x14ac:dyDescent="0.25">
      <c r="A7">
        <v>5</v>
      </c>
      <c r="B7">
        <v>6</v>
      </c>
      <c r="C7" t="s">
        <v>41</v>
      </c>
      <c r="D7" t="s">
        <v>28</v>
      </c>
      <c r="E7">
        <v>2</v>
      </c>
      <c r="F7" t="s">
        <v>23</v>
      </c>
    </row>
    <row r="8" spans="1:6" x14ac:dyDescent="0.25">
      <c r="A8">
        <v>5</v>
      </c>
      <c r="B8">
        <v>7</v>
      </c>
      <c r="C8" t="s">
        <v>42</v>
      </c>
      <c r="D8" t="s">
        <v>28</v>
      </c>
      <c r="E8">
        <v>1</v>
      </c>
      <c r="F8" t="s">
        <v>23</v>
      </c>
    </row>
    <row r="9" spans="1:6" x14ac:dyDescent="0.25">
      <c r="A9">
        <v>5</v>
      </c>
      <c r="B9">
        <v>8</v>
      </c>
      <c r="C9" t="s">
        <v>43</v>
      </c>
      <c r="D9" t="s">
        <v>28</v>
      </c>
      <c r="E9">
        <v>2</v>
      </c>
      <c r="F9" t="s">
        <v>23</v>
      </c>
    </row>
    <row r="10" spans="1:6" x14ac:dyDescent="0.25">
      <c r="A10">
        <v>9</v>
      </c>
      <c r="B10">
        <v>9</v>
      </c>
      <c r="C10" t="s">
        <v>69</v>
      </c>
      <c r="D10" t="s">
        <v>26</v>
      </c>
      <c r="E10">
        <v>2</v>
      </c>
      <c r="F10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0" sqref="F10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9</v>
      </c>
      <c r="B2">
        <v>1</v>
      </c>
      <c r="C2" t="s">
        <v>51</v>
      </c>
      <c r="D2" t="s">
        <v>26</v>
      </c>
      <c r="E2">
        <v>1</v>
      </c>
      <c r="F2" t="s">
        <v>23</v>
      </c>
    </row>
    <row r="3" spans="1:6" x14ac:dyDescent="0.25">
      <c r="A3">
        <v>9</v>
      </c>
      <c r="B3">
        <v>2</v>
      </c>
      <c r="C3" t="s">
        <v>52</v>
      </c>
      <c r="D3" t="s">
        <v>30</v>
      </c>
      <c r="E3">
        <v>4</v>
      </c>
      <c r="F3" t="s">
        <v>23</v>
      </c>
    </row>
    <row r="4" spans="1:6" x14ac:dyDescent="0.25">
      <c r="A4">
        <v>9</v>
      </c>
      <c r="B4">
        <v>3</v>
      </c>
      <c r="C4" t="s">
        <v>53</v>
      </c>
      <c r="D4" t="s">
        <v>65</v>
      </c>
      <c r="E4">
        <v>1</v>
      </c>
      <c r="F4" t="s">
        <v>23</v>
      </c>
    </row>
    <row r="5" spans="1:6" x14ac:dyDescent="0.25">
      <c r="A5">
        <v>9</v>
      </c>
      <c r="B5">
        <v>4</v>
      </c>
      <c r="C5" t="s">
        <v>54</v>
      </c>
      <c r="D5" t="s">
        <v>26</v>
      </c>
      <c r="E5">
        <v>3</v>
      </c>
      <c r="F5" t="s">
        <v>64</v>
      </c>
    </row>
    <row r="6" spans="1:6" x14ac:dyDescent="0.25">
      <c r="A6">
        <v>4</v>
      </c>
      <c r="B6">
        <v>5</v>
      </c>
      <c r="C6" t="s">
        <v>55</v>
      </c>
      <c r="D6" t="s">
        <v>28</v>
      </c>
      <c r="E6">
        <v>2</v>
      </c>
      <c r="F6" t="s">
        <v>23</v>
      </c>
    </row>
    <row r="7" spans="1:6" x14ac:dyDescent="0.25">
      <c r="A7">
        <v>4</v>
      </c>
      <c r="B7">
        <v>6</v>
      </c>
      <c r="C7" t="s">
        <v>56</v>
      </c>
      <c r="D7" t="s">
        <v>28</v>
      </c>
      <c r="E7">
        <v>1</v>
      </c>
      <c r="F7" t="s">
        <v>23</v>
      </c>
    </row>
    <row r="8" spans="1:6" x14ac:dyDescent="0.25">
      <c r="A8">
        <v>4</v>
      </c>
      <c r="B8">
        <v>7</v>
      </c>
      <c r="C8" t="s">
        <v>57</v>
      </c>
      <c r="D8" t="s">
        <v>28</v>
      </c>
      <c r="E8">
        <v>2</v>
      </c>
      <c r="F8" t="s">
        <v>23</v>
      </c>
    </row>
    <row r="9" spans="1:6" x14ac:dyDescent="0.25">
      <c r="A9">
        <v>0</v>
      </c>
      <c r="B9">
        <v>8</v>
      </c>
      <c r="C9" t="s">
        <v>58</v>
      </c>
      <c r="D9" t="s">
        <v>63</v>
      </c>
      <c r="E9">
        <v>5</v>
      </c>
      <c r="F9" t="s">
        <v>23</v>
      </c>
    </row>
    <row r="10" spans="1:6" x14ac:dyDescent="0.25">
      <c r="A10">
        <v>3</v>
      </c>
      <c r="B10">
        <v>9</v>
      </c>
      <c r="C10" t="s">
        <v>59</v>
      </c>
      <c r="D10" t="s">
        <v>22</v>
      </c>
      <c r="E10">
        <v>3</v>
      </c>
      <c r="F10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2" sqref="C12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11</v>
      </c>
      <c r="B2">
        <v>1</v>
      </c>
      <c r="C2" t="s">
        <v>75</v>
      </c>
      <c r="D2" t="s">
        <v>30</v>
      </c>
      <c r="E2">
        <v>3</v>
      </c>
      <c r="F2" t="s">
        <v>23</v>
      </c>
    </row>
    <row r="3" spans="1:6" x14ac:dyDescent="0.25">
      <c r="A3">
        <v>8</v>
      </c>
      <c r="B3">
        <v>2</v>
      </c>
      <c r="C3" t="s">
        <v>78</v>
      </c>
      <c r="D3" t="s">
        <v>22</v>
      </c>
      <c r="E3">
        <v>4</v>
      </c>
      <c r="F3" t="s">
        <v>23</v>
      </c>
    </row>
    <row r="4" spans="1:6" x14ac:dyDescent="0.25">
      <c r="A4">
        <v>11</v>
      </c>
      <c r="B4">
        <v>3</v>
      </c>
      <c r="C4" t="s">
        <v>80</v>
      </c>
      <c r="D4" t="s">
        <v>22</v>
      </c>
      <c r="E4">
        <v>2</v>
      </c>
      <c r="F4" t="s">
        <v>23</v>
      </c>
    </row>
    <row r="5" spans="1:6" x14ac:dyDescent="0.25">
      <c r="A5">
        <v>1</v>
      </c>
      <c r="B5">
        <v>4</v>
      </c>
      <c r="C5" t="s">
        <v>81</v>
      </c>
      <c r="D5" t="s">
        <v>26</v>
      </c>
      <c r="E5">
        <v>2</v>
      </c>
      <c r="F5" t="s">
        <v>79</v>
      </c>
    </row>
    <row r="6" spans="1:6" x14ac:dyDescent="0.25">
      <c r="A6">
        <v>9</v>
      </c>
      <c r="B6">
        <v>5</v>
      </c>
      <c r="C6" t="s">
        <v>82</v>
      </c>
      <c r="D6" t="s">
        <v>26</v>
      </c>
      <c r="E6">
        <v>2</v>
      </c>
      <c r="F6" t="s">
        <v>79</v>
      </c>
    </row>
    <row r="7" spans="1:6" x14ac:dyDescent="0.25">
      <c r="A7">
        <v>13</v>
      </c>
      <c r="B7">
        <v>6</v>
      </c>
      <c r="C7" t="s">
        <v>86</v>
      </c>
      <c r="D7" t="s">
        <v>28</v>
      </c>
      <c r="E7">
        <v>2</v>
      </c>
      <c r="F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7</vt:i4>
      </vt:variant>
    </vt:vector>
  </HeadingPairs>
  <TitlesOfParts>
    <vt:vector size="7" baseType="lpstr">
      <vt:lpstr>Burndown Chart</vt:lpstr>
      <vt:lpstr>Project Backloog</vt:lpstr>
      <vt:lpstr>22.04</vt:lpstr>
      <vt:lpstr>24.04</vt:lpstr>
      <vt:lpstr>26.04</vt:lpstr>
      <vt:lpstr>28.04</vt:lpstr>
      <vt:lpstr>01.05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2017-05-02T10:23:16Z</dcterms:modified>
</cp:coreProperties>
</file>