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 activeTab="5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  <sheet name="26.04" sheetId="9" r:id="rId6"/>
    <sheet name="28.04" sheetId="10" r:id="rId7"/>
  </sheets>
  <definedNames>
    <definedName name="_xlnm._FilterDatabase" localSheetId="3" hidden="1">'22.04'!$A$1:$F$1</definedName>
    <definedName name="_xlnm._FilterDatabase" localSheetId="4" hidden="1">'24.04'!$A$1:$F$1</definedName>
    <definedName name="_xlnm._FilterDatabase" localSheetId="5" hidden="1">'26.04'!$A$1:$F$1</definedName>
    <definedName name="_xlnm._FilterDatabase" localSheetId="6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4" i="2"/>
  <c r="A5" i="2" s="1"/>
  <c r="A6" i="2" s="1"/>
  <c r="A7" i="2" s="1"/>
  <c r="A8" i="2" s="1"/>
  <c r="A9" i="2" s="1"/>
  <c r="A10" i="2" s="1"/>
  <c r="A11" i="2" s="1"/>
  <c r="A12" i="2" s="1"/>
  <c r="K3" i="1"/>
  <c r="K4" i="1"/>
  <c r="K5" i="1"/>
  <c r="K6" i="1"/>
  <c r="K7" i="1"/>
  <c r="K8" i="1"/>
  <c r="K9" i="1"/>
  <c r="C8" i="2"/>
  <c r="K10" i="1"/>
  <c r="C4" i="2"/>
  <c r="C12" i="2"/>
  <c r="B12" i="1" l="1"/>
  <c r="C12" i="1" s="1"/>
  <c r="D12" i="1" s="1"/>
  <c r="E12" i="1" s="1"/>
  <c r="F12" i="1" s="1"/>
  <c r="G12" i="1" s="1"/>
  <c r="H12" i="1" s="1"/>
  <c r="I12" i="1" s="1"/>
  <c r="J12" i="1" s="1"/>
  <c r="B13" i="1"/>
  <c r="A3" i="2"/>
  <c r="C10" i="2"/>
  <c r="C11" i="2"/>
  <c r="C9" i="2"/>
  <c r="C7" i="2"/>
  <c r="C6" i="2"/>
  <c r="C5" i="2"/>
  <c r="C3" i="2"/>
  <c r="K2" i="1"/>
  <c r="C13" i="1" l="1"/>
  <c r="D13" i="1" s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<sst xmlns="http://schemas.openxmlformats.org/spreadsheetml/2006/main" count="112" uniqueCount="58">
  <si>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</si>
  <si>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</si>
  <si>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</si>
  <si>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</si>
  <si>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</si>
  <si>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</si>
  <si>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</si>
  <si>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</si>
  <si>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</si>
  <si>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</si>
  <si>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</si>
  <si>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</si>
  <si>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</si>
  <si>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</si>
  <si>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</si>
  <si>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Customer require to test remote observer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</si>
  <si>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</si>
  <si>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</si>
  <si>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</si>
  <si>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</si>
  <si>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</si>
  <si>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</si>
  <si>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</si>
  <si>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</si>
  <si>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</si>
  <si>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</si>
  <si>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</si>
  <si>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</si>
  <si>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</si>
  <si>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</si>
  <si>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</si>
  <si>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</si>
  <si>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</si>
  <si>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</si>
  <si>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 xml:space="preserve">Document façade </t>
  </si>
  <si>
    <t>Krzysztof</t>
  </si>
  <si>
    <t>Not started</t>
  </si>
  <si>
    <t>Client-Server class diagram</t>
  </si>
  <si>
    <t>Simple implementation of remote observer</t>
  </si>
  <si>
    <t>Marek, Stela</t>
  </si>
  <si>
    <t>Andreea</t>
  </si>
  <si>
    <t>Start documentation of Client-Server</t>
  </si>
  <si>
    <t>After connecting client to server, current trip list is displayed</t>
  </si>
  <si>
    <t>Show current trip list</t>
  </si>
  <si>
    <t>Implement displaying trip list</t>
  </si>
  <si>
    <t>Marek</t>
  </si>
  <si>
    <t>Customer wants iterator design pattern</t>
  </si>
  <si>
    <t>Proxy design pattern</t>
  </si>
  <si>
    <t>Iterator design pattern</t>
  </si>
  <si>
    <t>Implement iterator design pattern</t>
  </si>
  <si>
    <t>Document iterator</t>
  </si>
  <si>
    <t>Implement proxy design pattern</t>
  </si>
  <si>
    <t>Document proxy</t>
  </si>
  <si>
    <t>Started</t>
  </si>
  <si>
    <t>Start implementing oberver design</t>
  </si>
  <si>
    <t>Finish Client-Server documentation</t>
  </si>
  <si>
    <t>List of Trips on client side</t>
  </si>
  <si>
    <t>Customer wants observer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</si>
</sst>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Chart'!$B$12:$J$12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Chart'!$B$13:$J$13</c:f>
              <c:numCache>
                <c:formatCode>0</c:formatCode>
                <c:ptCount val="9"/>
                <c:pt idx="0" formatCode="General">
                  <c:v>63</c:v>
                </c:pt>
                <c:pt idx="1">
                  <c:v>55.125</c:v>
                </c:pt>
                <c:pt idx="2">
                  <c:v>47.25</c:v>
                </c:pt>
                <c:pt idx="3">
                  <c:v>39.375</c:v>
                </c:pt>
                <c:pt idx="4">
                  <c:v>31.5</c:v>
                </c:pt>
                <c:pt idx="5">
                  <c:v>23.625</c:v>
                </c:pt>
                <c:pt idx="6">
                  <c:v>15.75</c:v>
                </c:pt>
                <c:pt idx="7">
                  <c:v>7.875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15</xdr:row>
      <xdr:rowOff>171449</xdr:rowOff>
    </xdr:from>
    <xdr:to>
      <xdr:col>9</xdr:col>
      <xdr:colOff>695325</xdr:colOff>
      <xdr:row>31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5" sqref="A5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43</v>
      </c>
      <c r="B3" s="5">
        <v>3</v>
      </c>
      <c r="C3" s="6"/>
      <c r="D3" s="6"/>
      <c r="E3" s="6"/>
      <c r="F3" s="6"/>
      <c r="G3" s="6"/>
      <c r="H3" s="6"/>
      <c r="I3" s="6"/>
      <c r="J3" s="6"/>
      <c r="K3" s="5">
        <f t="shared" ref="K3:K9" si="0">SUM(C3:J3)</f>
        <v>0</v>
      </c>
    </row>
    <row r="4" spans="1:11" s="2" customFormat="1" x14ac:dyDescent="0.25">
      <c r="A4" s="9" t="s">
        <v>56</v>
      </c>
      <c r="B4" s="5">
        <v>4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12</v>
      </c>
      <c r="B5" s="5">
        <v>3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48</v>
      </c>
      <c r="B6" s="5">
        <v>3</v>
      </c>
      <c r="C6" s="6"/>
      <c r="D6" s="6"/>
      <c r="E6" s="6">
        <f>B6</f>
        <v>3</v>
      </c>
      <c r="F6" s="6"/>
      <c r="G6" s="6"/>
      <c r="H6" s="6"/>
      <c r="I6" s="6"/>
      <c r="J6" s="6"/>
      <c r="K6" s="5">
        <f t="shared" si="0"/>
        <v>3</v>
      </c>
    </row>
    <row r="7" spans="1:11" s="2" customFormat="1" x14ac:dyDescent="0.25">
      <c r="A7" s="9" t="s">
        <v>47</v>
      </c>
      <c r="B7" s="5">
        <v>7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13</v>
      </c>
      <c r="B8" s="5">
        <v>28</v>
      </c>
      <c r="C8" s="6"/>
      <c r="D8" s="6"/>
      <c r="E8" s="6"/>
      <c r="F8" s="6"/>
      <c r="G8" s="6"/>
      <c r="H8" s="6"/>
      <c r="I8" s="6"/>
      <c r="J8" s="6"/>
      <c r="K8" s="5">
        <f t="shared" si="0"/>
        <v>0</v>
      </c>
    </row>
    <row r="9" spans="1:11" s="2" customFormat="1" x14ac:dyDescent="0.25">
      <c r="A9" s="9" t="s">
        <v>14</v>
      </c>
      <c r="B9" s="5">
        <v>3</v>
      </c>
      <c r="C9" s="6"/>
      <c r="D9" s="6"/>
      <c r="E9" s="6"/>
      <c r="F9" s="6"/>
      <c r="G9" s="6"/>
      <c r="H9" s="6"/>
      <c r="I9" s="6"/>
      <c r="J9" s="6"/>
      <c r="K9" s="5">
        <f t="shared" si="0"/>
        <v>0</v>
      </c>
    </row>
    <row r="10" spans="1:11" s="2" customFormat="1" x14ac:dyDescent="0.25">
      <c r="A10" s="9" t="s">
        <v>11</v>
      </c>
      <c r="B10" s="5">
        <v>2</v>
      </c>
      <c r="C10" s="6"/>
      <c r="D10" s="6">
        <v>2</v>
      </c>
      <c r="E10" s="6"/>
      <c r="F10" s="6"/>
      <c r="G10" s="6"/>
      <c r="H10" s="6"/>
      <c r="I10" s="6"/>
      <c r="J10" s="6"/>
      <c r="K10" s="5">
        <f t="shared" ref="K10" si="1">SUM(C10:J10)</f>
        <v>2</v>
      </c>
    </row>
    <row r="11" spans="1:11" s="2" customFormat="1" x14ac:dyDescent="0.25">
      <c r="K11" s="6"/>
    </row>
    <row r="12" spans="1:11" s="2" customFormat="1" ht="15" customHeight="1" x14ac:dyDescent="0.25">
      <c r="A12" s="3" t="s">
        <v>0</v>
      </c>
      <c r="B12" s="5">
        <f>SUM(B2:B10)</f>
        <v>63</v>
      </c>
      <c r="C12" s="5">
        <f>B12-(SUM(C2:C10))</f>
        <v>63</v>
      </c>
      <c r="D12" s="5">
        <f t="shared" ref="D12:J12" si="2">C12-(SUM(D2:D10))</f>
        <v>61</v>
      </c>
      <c r="E12" s="5">
        <f t="shared" si="2"/>
        <v>58</v>
      </c>
      <c r="F12" s="5">
        <f t="shared" si="2"/>
        <v>58</v>
      </c>
      <c r="G12" s="5">
        <f t="shared" si="2"/>
        <v>58</v>
      </c>
      <c r="H12" s="5">
        <f t="shared" si="2"/>
        <v>58</v>
      </c>
      <c r="I12" s="5">
        <f t="shared" si="2"/>
        <v>58</v>
      </c>
      <c r="J12" s="5">
        <f t="shared" si="2"/>
        <v>58</v>
      </c>
    </row>
    <row r="13" spans="1:11" s="2" customFormat="1" x14ac:dyDescent="0.25">
      <c r="A13" s="3" t="s">
        <v>1</v>
      </c>
      <c r="B13" s="5">
        <f>SUM(B2:B10)</f>
        <v>63</v>
      </c>
      <c r="C13" s="7">
        <f>B13-($B$13/8)</f>
        <v>55.125</v>
      </c>
      <c r="D13" s="7">
        <f t="shared" ref="D13:I13" si="3">C13-($B$13/8)</f>
        <v>47.25</v>
      </c>
      <c r="E13" s="7">
        <f t="shared" si="3"/>
        <v>39.375</v>
      </c>
      <c r="F13" s="7">
        <f t="shared" si="3"/>
        <v>31.5</v>
      </c>
      <c r="G13" s="7">
        <f t="shared" si="3"/>
        <v>23.625</v>
      </c>
      <c r="H13" s="7">
        <f t="shared" si="3"/>
        <v>15.75</v>
      </c>
      <c r="I13" s="7">
        <f t="shared" si="3"/>
        <v>7.875</v>
      </c>
      <c r="J13" s="5">
        <f>I13-($B$13/8)</f>
        <v>0</v>
      </c>
    </row>
    <row r="14" spans="1:11" s="2" customFormat="1" x14ac:dyDescent="0.25"/>
    <row r="15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2" si="0">A2+1</f>
        <v>1</v>
      </c>
      <c r="B3" t="s">
        <v>16</v>
      </c>
      <c r="C3">
        <f>'Burndown Chart'!B2</f>
        <v>10</v>
      </c>
      <c r="D3" t="s">
        <v>6</v>
      </c>
    </row>
    <row r="4" spans="1:4" x14ac:dyDescent="0.25">
      <c r="A4">
        <f t="shared" si="0"/>
        <v>2</v>
      </c>
      <c r="B4" t="s">
        <v>16</v>
      </c>
      <c r="C4">
        <f>'Burndown Chart'!B3</f>
        <v>3</v>
      </c>
      <c r="D4" t="s">
        <v>42</v>
      </c>
    </row>
    <row r="5" spans="1:4" x14ac:dyDescent="0.25">
      <c r="A5">
        <f t="shared" si="0"/>
        <v>3</v>
      </c>
      <c r="B5" t="s">
        <v>16</v>
      </c>
      <c r="C5">
        <f>'Burndown Chart'!B4</f>
        <v>4</v>
      </c>
      <c r="D5" t="s">
        <v>8</v>
      </c>
    </row>
    <row r="6" spans="1:4" x14ac:dyDescent="0.25">
      <c r="A6">
        <f t="shared" si="0"/>
        <v>4</v>
      </c>
      <c r="B6" t="s">
        <v>16</v>
      </c>
      <c r="C6">
        <f>'Burndown Chart'!B8</f>
        <v>28</v>
      </c>
      <c r="D6" t="s">
        <v>57</v>
      </c>
    </row>
    <row r="7" spans="1:4" x14ac:dyDescent="0.25">
      <c r="A7">
        <f t="shared" si="0"/>
        <v>5</v>
      </c>
      <c r="B7" t="s">
        <v>16</v>
      </c>
      <c r="C7">
        <f>'Burndown Chart'!B7</f>
        <v>7</v>
      </c>
      <c r="D7" t="s">
        <v>19</v>
      </c>
    </row>
    <row r="8" spans="1:4" x14ac:dyDescent="0.25">
      <c r="A8">
        <f t="shared" si="0"/>
        <v>6</v>
      </c>
      <c r="B8" t="s">
        <v>16</v>
      </c>
      <c r="C8">
        <f>'Burndown Chart'!B6</f>
        <v>3</v>
      </c>
      <c r="D8" t="s">
        <v>46</v>
      </c>
    </row>
    <row r="9" spans="1:4" x14ac:dyDescent="0.25">
      <c r="A9">
        <f t="shared" si="0"/>
        <v>7</v>
      </c>
      <c r="B9" t="s">
        <v>16</v>
      </c>
      <c r="C9">
        <f>'Burndown Chart'!B5</f>
        <v>3</v>
      </c>
      <c r="D9" t="s">
        <v>17</v>
      </c>
    </row>
    <row r="10" spans="1:4" x14ac:dyDescent="0.25">
      <c r="A10">
        <f t="shared" si="0"/>
        <v>8</v>
      </c>
      <c r="B10" t="s">
        <v>16</v>
      </c>
      <c r="C10">
        <f>'Burndown Chart'!B8/4</f>
        <v>7</v>
      </c>
      <c r="D10" t="s">
        <v>15</v>
      </c>
    </row>
    <row r="11" spans="1:4" x14ac:dyDescent="0.25">
      <c r="A11">
        <f t="shared" si="0"/>
        <v>9</v>
      </c>
      <c r="B11" t="s">
        <v>16</v>
      </c>
      <c r="C11">
        <f>'Burndown Chart'!B9</f>
        <v>3</v>
      </c>
      <c r="D11" t="s">
        <v>18</v>
      </c>
    </row>
    <row r="12" spans="1:4" x14ac:dyDescent="0.25">
      <c r="A12">
        <f t="shared" si="0"/>
        <v>10</v>
      </c>
      <c r="B12" t="s">
        <v>31</v>
      </c>
      <c r="C12">
        <f>'Burndown Chart'!B10</f>
        <v>2</v>
      </c>
      <c r="D12" t="s">
        <v>32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20</v>
      </c>
      <c r="B1" t="s">
        <v>3</v>
      </c>
      <c r="C1" t="s">
        <v>21</v>
      </c>
      <c r="D1" t="s">
        <v>22</v>
      </c>
      <c r="E1" t="s">
        <v>10</v>
      </c>
      <c r="F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20</v>
      </c>
      <c r="B1" t="s">
        <v>3</v>
      </c>
      <c r="C1" t="s">
        <v>21</v>
      </c>
      <c r="D1" t="s">
        <v>22</v>
      </c>
      <c r="E1" t="s">
        <v>10</v>
      </c>
      <c r="F1" t="s">
        <v>23</v>
      </c>
    </row>
    <row r="2" spans="1:6" x14ac:dyDescent="0.25">
      <c r="A2">
        <v>1</v>
      </c>
      <c r="B2">
        <v>1</v>
      </c>
      <c r="C2" t="s">
        <v>24</v>
      </c>
      <c r="D2" t="s">
        <v>25</v>
      </c>
      <c r="E2">
        <v>0.5</v>
      </c>
      <c r="F2" t="s">
        <v>26</v>
      </c>
    </row>
    <row r="3" spans="1:6" x14ac:dyDescent="0.25">
      <c r="A3">
        <v>1</v>
      </c>
      <c r="B3">
        <v>2</v>
      </c>
      <c r="C3" t="s">
        <v>27</v>
      </c>
      <c r="D3" t="s">
        <v>25</v>
      </c>
      <c r="E3">
        <v>3</v>
      </c>
      <c r="F3" t="s">
        <v>28</v>
      </c>
    </row>
    <row r="4" spans="1:6" x14ac:dyDescent="0.25">
      <c r="A4">
        <v>1</v>
      </c>
      <c r="B4">
        <v>3</v>
      </c>
      <c r="C4" t="s">
        <v>29</v>
      </c>
      <c r="D4" t="s">
        <v>25</v>
      </c>
      <c r="E4">
        <v>2</v>
      </c>
      <c r="F4" t="s">
        <v>30</v>
      </c>
    </row>
    <row r="5" spans="1:6" x14ac:dyDescent="0.25">
      <c r="A5">
        <v>10</v>
      </c>
      <c r="B5">
        <v>4</v>
      </c>
      <c r="C5" t="s">
        <v>33</v>
      </c>
      <c r="D5" t="s">
        <v>25</v>
      </c>
      <c r="E5">
        <v>2</v>
      </c>
      <c r="F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20</v>
      </c>
      <c r="B1" t="s">
        <v>3</v>
      </c>
      <c r="C1" t="s">
        <v>21</v>
      </c>
      <c r="D1" t="s">
        <v>22</v>
      </c>
      <c r="E1" t="s">
        <v>10</v>
      </c>
      <c r="F1" t="s">
        <v>23</v>
      </c>
    </row>
    <row r="2" spans="1:6" x14ac:dyDescent="0.25">
      <c r="A2">
        <v>7</v>
      </c>
      <c r="B2">
        <v>2</v>
      </c>
      <c r="C2" t="s">
        <v>34</v>
      </c>
      <c r="D2" t="s">
        <v>40</v>
      </c>
      <c r="E2">
        <v>1</v>
      </c>
      <c r="F2" t="s">
        <v>30</v>
      </c>
    </row>
    <row r="3" spans="1:6" x14ac:dyDescent="0.25">
      <c r="A3">
        <v>1</v>
      </c>
      <c r="B3">
        <v>3</v>
      </c>
      <c r="C3" t="s">
        <v>41</v>
      </c>
      <c r="D3" t="s">
        <v>35</v>
      </c>
      <c r="E3">
        <v>3</v>
      </c>
      <c r="F3" t="s">
        <v>28</v>
      </c>
    </row>
    <row r="4" spans="1:6" x14ac:dyDescent="0.25">
      <c r="A4">
        <v>1</v>
      </c>
      <c r="B4">
        <v>4</v>
      </c>
      <c r="C4" t="s">
        <v>37</v>
      </c>
      <c r="D4" t="s">
        <v>25</v>
      </c>
      <c r="E4">
        <v>0.5</v>
      </c>
      <c r="F4" t="s">
        <v>28</v>
      </c>
    </row>
    <row r="5" spans="1:6" x14ac:dyDescent="0.25">
      <c r="A5">
        <v>4</v>
      </c>
      <c r="B5">
        <v>5</v>
      </c>
      <c r="C5" t="s">
        <v>38</v>
      </c>
      <c r="D5" t="s">
        <v>39</v>
      </c>
      <c r="E5">
        <v>4</v>
      </c>
      <c r="F5" t="s">
        <v>28</v>
      </c>
    </row>
    <row r="6" spans="1:6" x14ac:dyDescent="0.25">
      <c r="A6">
        <v>6</v>
      </c>
      <c r="B6">
        <v>7</v>
      </c>
      <c r="C6" t="s">
        <v>49</v>
      </c>
      <c r="D6" t="s">
        <v>40</v>
      </c>
      <c r="E6">
        <v>2</v>
      </c>
      <c r="F6" t="s">
        <v>28</v>
      </c>
    </row>
    <row r="7" spans="1:6" x14ac:dyDescent="0.25">
      <c r="A7">
        <v>6</v>
      </c>
      <c r="B7">
        <v>8</v>
      </c>
      <c r="C7" t="s">
        <v>50</v>
      </c>
      <c r="D7" t="s">
        <v>40</v>
      </c>
      <c r="E7">
        <v>1</v>
      </c>
      <c r="F7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4" sqref="G1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20</v>
      </c>
      <c r="B1" t="s">
        <v>3</v>
      </c>
      <c r="C1" t="s">
        <v>21</v>
      </c>
      <c r="D1" t="s">
        <v>22</v>
      </c>
      <c r="E1" t="s">
        <v>10</v>
      </c>
      <c r="F1" t="s">
        <v>23</v>
      </c>
    </row>
    <row r="2" spans="1:6" x14ac:dyDescent="0.25">
      <c r="A2">
        <v>2</v>
      </c>
      <c r="B2">
        <v>1</v>
      </c>
      <c r="C2" t="s">
        <v>44</v>
      </c>
      <c r="D2" t="s">
        <v>45</v>
      </c>
      <c r="E2">
        <v>3</v>
      </c>
      <c r="F2" t="s">
        <v>28</v>
      </c>
    </row>
    <row r="3" spans="1:6" x14ac:dyDescent="0.25">
      <c r="A3">
        <v>5</v>
      </c>
      <c r="B3">
        <v>2</v>
      </c>
      <c r="C3" t="s">
        <v>51</v>
      </c>
      <c r="D3" t="s">
        <v>40</v>
      </c>
      <c r="E3">
        <v>5</v>
      </c>
      <c r="F3" t="s">
        <v>36</v>
      </c>
    </row>
    <row r="4" spans="1:6" x14ac:dyDescent="0.25">
      <c r="A4">
        <v>5</v>
      </c>
      <c r="B4">
        <v>3</v>
      </c>
      <c r="C4" t="s">
        <v>52</v>
      </c>
      <c r="D4" t="s">
        <v>40</v>
      </c>
      <c r="E4">
        <v>2</v>
      </c>
      <c r="F4" t="s">
        <v>53</v>
      </c>
    </row>
    <row r="5" spans="1:6" x14ac:dyDescent="0.25">
      <c r="A5">
        <v>4</v>
      </c>
      <c r="B5">
        <v>4</v>
      </c>
      <c r="C5" t="s">
        <v>54</v>
      </c>
      <c r="D5" t="s">
        <v>39</v>
      </c>
      <c r="E5">
        <v>5</v>
      </c>
      <c r="F5" t="s">
        <v>28</v>
      </c>
    </row>
    <row r="6" spans="1:6" x14ac:dyDescent="0.25">
      <c r="A6">
        <v>1</v>
      </c>
      <c r="B6">
        <v>5</v>
      </c>
      <c r="C6" t="s">
        <v>55</v>
      </c>
      <c r="D6" t="s">
        <v>35</v>
      </c>
      <c r="E6">
        <v>3</v>
      </c>
      <c r="F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20</v>
      </c>
      <c r="B1" t="s">
        <v>3</v>
      </c>
      <c r="C1" t="s">
        <v>21</v>
      </c>
      <c r="D1" t="s">
        <v>22</v>
      </c>
      <c r="E1" t="s">
        <v>10</v>
      </c>
      <c r="F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20.04</vt:lpstr>
      <vt:lpstr>22.04</vt:lpstr>
      <vt:lpstr>24.04</vt:lpstr>
      <vt:lpstr>26.04</vt:lpstr>
      <vt:lpstr>28.04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2017-04-28T07:48:11Z</dcterms:modified>
</cp:coreProperties>
</file>