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/>
  </bookViews>
  <sheets>
    <sheet name="Burndown Chart" sheetId="1" r:id="rId1"/>
    <sheet name="Project Backloog" sheetId="2" r:id="rId2"/>
    <sheet name="20.04" sheetId="5" r:id="rId3"/>
    <sheet name="22.04" sheetId="4" r:id="rId4"/>
    <sheet name="24.04" sheetId="7" r:id="rId5"/>
  </sheets>
  <definedNames>
    <definedName name="_xlnm._FilterDatabase" localSheetId="3" hidden="1">'22.04'!$A$1:$F$1</definedName>
    <definedName name="_xlnm._FilterDatabase" localSheetId="4" hidden="1">'24.04'!$A$1:$F$1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3" i="1"/>
  <c r="K4" i="1"/>
  <c r="K5" i="1"/>
  <c r="K6" i="1"/>
  <c r="K7" i="1"/>
  <c r="C10" i="2"/>
  <c r="B10" i="1"/>
  <c r="C10" i="1" s="1"/>
  <c r="D10" i="1" s="1"/>
  <c r="E10" i="1" s="1"/>
  <c r="F10" i="1" s="1"/>
  <c r="G10" i="1" s="1"/>
  <c r="H10" i="1" s="1"/>
  <c r="I10" i="1" s="1"/>
  <c r="J10" i="1" s="1"/>
  <c r="B11" i="1"/>
  <c r="A3" i="2"/>
  <c r="A4" i="2" s="1"/>
  <c r="A5" i="2" s="1"/>
  <c r="A6" i="2" s="1"/>
  <c r="A7" i="2" s="1"/>
  <c r="A8" i="2" s="1"/>
  <c r="A9" i="2" s="1"/>
  <c r="A10" i="2" s="1"/>
  <c r="C8" i="2"/>
  <c r="C9" i="2"/>
  <c r="C7" i="2"/>
  <c r="C6" i="2"/>
  <c r="C5" i="2"/>
  <c r="C4" i="2"/>
  <c r="C3" i="2"/>
  <c r="K2" i="1"/>
  <c r="C11" i="1" l="1"/>
  <c r="D11" i="1" s="1"/>
  <c r="E11" i="1" s="1"/>
  <c r="F11" i="1" s="1"/>
  <c r="G11" i="1" s="1"/>
  <c r="H11" i="1" s="1"/>
  <c r="I11" i="1" s="1"/>
  <c r="J11" i="1" s="1"/>
</calcChain>
</file>

<file path=xl/sharedStrings.xml><?xml version="1.0" encoding="utf-8"?>
<sst xmlns="http://schemas.openxmlformats.org/spreadsheetml/2006/main" count="79" uniqueCount="47">
  <si>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</si>
  <si>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</si>
  <si>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</si>
  <si>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</si>
  <si>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</si>
  <si>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</si>
  <si>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</si>
  <si>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</si>
  <si>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</si>
  <si>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</si>
  <si>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</si>
  <si>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</si>
  <si>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</si>
  <si>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Adapter design pattern</t>
  </si>
  <si>
    <t>Remote observer d.p.</t>
  </si>
  <si>
    <t>MVC design pattern</t>
  </si>
  <si>
    <t>Customer require to test remote observer</t>
  </si>
  <si>
    <t>Critical</t>
  </si>
  <si>
    <t>Customer wants remote observer design pattern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</si>
  <si>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</si>
  <si>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</si>
  <si>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</si>
  <si>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</si>
  <si>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</si>
  <si>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</si>
  <si>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</si>
  <si>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Client server class diagram</t>
  </si>
  <si>
    <t>Martin</t>
  </si>
  <si>
    <t>Not Started</t>
  </si>
  <si>
    <t>Implement server connection using sockets</t>
  </si>
  <si>
    <t>Done</t>
  </si>
  <si>
    <t>Test server connection</t>
  </si>
  <si>
    <t>In Progress</t>
  </si>
  <si>
    <t>Medium</t>
  </si>
  <si>
    <t>Different GUI on client computers</t>
  </si>
  <si>
    <t>Create client GUI</t>
  </si>
  <si>
    <t>Implement façade design pattern</t>
  </si>
  <si>
    <t>Stela</t>
  </si>
  <si>
    <t xml:space="preserve">Document façade </t>
  </si>
  <si>
    <t>In progress</t>
  </si>
  <si>
    <t>Documentation of Client-Server</t>
  </si>
  <si>
    <t>Krzysztof</t>
  </si>
  <si>
    <t>Not started</t>
  </si>
  <si>
    <t>Client-Server class diagram</t>
  </si>
  <si>
    <t>Simple implementation of remote observer</t>
  </si>
  <si>
    <t>Marek, Stela</t>
  </si>
  <si>
    <t xml:space="preserve">Implement proxy design pattern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</si>
</sst>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Chart'!$B$10:$J$10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Chart'!$A$11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Chart'!$B$11:$J$11</c:f>
              <c:numCache>
                <c:formatCode>0</c:formatCode>
                <c:ptCount val="9"/>
                <c:pt idx="0" formatCode="General">
                  <c:v>57</c:v>
                </c:pt>
                <c:pt idx="1">
                  <c:v>49.875</c:v>
                </c:pt>
                <c:pt idx="2">
                  <c:v>42.75</c:v>
                </c:pt>
                <c:pt idx="3">
                  <c:v>35.625</c:v>
                </c:pt>
                <c:pt idx="4">
                  <c:v>28.5</c:v>
                </c:pt>
                <c:pt idx="5">
                  <c:v>21.375</c:v>
                </c:pt>
                <c:pt idx="6">
                  <c:v>14.25</c:v>
                </c:pt>
                <c:pt idx="7">
                  <c:v>7.125</c:v>
                </c:pt>
                <c:pt idx="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13</xdr:row>
      <xdr:rowOff>171449</xdr:rowOff>
    </xdr:from>
    <xdr:to>
      <xdr:col>9</xdr:col>
      <xdr:colOff>695325</xdr:colOff>
      <xdr:row>29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M16" sqref="M16"/>
    </sheetView>
  </sheetViews>
  <sheetFormatPr defaultRowHeight="15" x14ac:dyDescent="0.25"/>
  <cols>
    <col min="1" max="1" width="26.28515625" style="1" customWidth="1"/>
    <col min="2" max="2" width="12.28515625" style="1" customWidth="1"/>
    <col min="3" max="3" width="11.85546875" style="1" customWidth="1"/>
    <col min="4" max="4" width="11.28515625" style="1" customWidth="1"/>
    <col min="5" max="5" width="10.28515625" style="1" customWidth="1"/>
    <col min="6" max="6" width="10.85546875" style="1" customWidth="1"/>
    <col min="7" max="7" width="10.5703125" style="1" customWidth="1"/>
    <col min="8" max="8" width="11.5703125" style="1" customWidth="1"/>
    <col min="9" max="9" width="10.28515625" style="1" customWidth="1"/>
    <col min="10" max="10" width="11.28515625" style="1" customWidth="1"/>
    <col min="11" max="11" width="11.42578125" style="1" customWidth="1"/>
    <col min="12" max="16384" width="9.140625" style="1"/>
  </cols>
  <sheetData>
    <row r="1" spans="1:11" s="2" customFormat="1" x14ac:dyDescent="0.25">
      <c r="B1" s="3" t="s">
        <v>10</v>
      </c>
      <c r="C1" s="4">
        <v>42845</v>
      </c>
      <c r="D1" s="4">
        <v>42847</v>
      </c>
      <c r="E1" s="4">
        <v>42849</v>
      </c>
      <c r="F1" s="4">
        <v>42851</v>
      </c>
      <c r="G1" s="4">
        <v>42853</v>
      </c>
      <c r="H1" s="4">
        <v>42856</v>
      </c>
      <c r="I1" s="4">
        <v>42858</v>
      </c>
      <c r="J1" s="4">
        <v>42860</v>
      </c>
      <c r="K1" s="3" t="s">
        <v>2</v>
      </c>
    </row>
    <row r="2" spans="1:11" s="2" customFormat="1" x14ac:dyDescent="0.25">
      <c r="A2" s="9" t="s">
        <v>9</v>
      </c>
      <c r="B2" s="5">
        <v>10</v>
      </c>
      <c r="C2" s="6"/>
      <c r="D2" s="6"/>
      <c r="E2" s="6"/>
      <c r="F2" s="6"/>
      <c r="G2" s="6"/>
      <c r="H2" s="6"/>
      <c r="I2" s="6"/>
      <c r="J2" s="6"/>
      <c r="K2" s="5">
        <f>SUM(C2:J2)</f>
        <v>0</v>
      </c>
    </row>
    <row r="3" spans="1:11" s="2" customFormat="1" x14ac:dyDescent="0.25">
      <c r="A3" s="9" t="s">
        <v>11</v>
      </c>
      <c r="B3" s="5">
        <v>4</v>
      </c>
      <c r="C3" s="6"/>
      <c r="D3" s="6"/>
      <c r="E3" s="6"/>
      <c r="F3" s="6"/>
      <c r="G3" s="6"/>
      <c r="H3" s="6"/>
      <c r="I3" s="6"/>
      <c r="J3" s="6"/>
      <c r="K3" s="5">
        <f t="shared" ref="K3:K8" si="0">SUM(C3:J3)</f>
        <v>0</v>
      </c>
    </row>
    <row r="4" spans="1:11" s="2" customFormat="1" x14ac:dyDescent="0.25">
      <c r="A4" s="9" t="s">
        <v>12</v>
      </c>
      <c r="B4" s="5">
        <v>3</v>
      </c>
      <c r="C4" s="6"/>
      <c r="D4" s="6"/>
      <c r="E4" s="6"/>
      <c r="F4" s="6"/>
      <c r="G4" s="6"/>
      <c r="H4" s="6"/>
      <c r="I4" s="6"/>
      <c r="J4" s="6"/>
      <c r="K4" s="5">
        <f t="shared" si="0"/>
        <v>0</v>
      </c>
    </row>
    <row r="5" spans="1:11" s="2" customFormat="1" x14ac:dyDescent="0.25">
      <c r="A5" s="9" t="s">
        <v>13</v>
      </c>
      <c r="B5" s="5">
        <v>7</v>
      </c>
      <c r="C5" s="6"/>
      <c r="D5" s="6"/>
      <c r="E5" s="6"/>
      <c r="F5" s="6"/>
      <c r="G5" s="6"/>
      <c r="H5" s="6"/>
      <c r="I5" s="6"/>
      <c r="J5" s="6"/>
      <c r="K5" s="5">
        <f t="shared" si="0"/>
        <v>0</v>
      </c>
    </row>
    <row r="6" spans="1:11" s="2" customFormat="1" x14ac:dyDescent="0.25">
      <c r="A6" s="9" t="s">
        <v>14</v>
      </c>
      <c r="B6" s="5">
        <v>28</v>
      </c>
      <c r="C6" s="6"/>
      <c r="D6" s="6"/>
      <c r="E6" s="6"/>
      <c r="F6" s="6"/>
      <c r="G6" s="6"/>
      <c r="H6" s="6"/>
      <c r="I6" s="6"/>
      <c r="J6" s="6"/>
      <c r="K6" s="5">
        <f t="shared" si="0"/>
        <v>0</v>
      </c>
    </row>
    <row r="7" spans="1:11" s="2" customFormat="1" x14ac:dyDescent="0.25">
      <c r="A7" s="9" t="s">
        <v>15</v>
      </c>
      <c r="B7" s="5">
        <v>3</v>
      </c>
      <c r="C7" s="6"/>
      <c r="D7" s="6"/>
      <c r="E7" s="6"/>
      <c r="F7" s="6"/>
      <c r="G7" s="6"/>
      <c r="H7" s="6"/>
      <c r="I7" s="6"/>
      <c r="J7" s="6"/>
      <c r="K7" s="5">
        <f t="shared" si="0"/>
        <v>0</v>
      </c>
    </row>
    <row r="8" spans="1:11" s="2" customFormat="1" x14ac:dyDescent="0.25">
      <c r="A8" s="9" t="s">
        <v>11</v>
      </c>
      <c r="B8" s="5">
        <v>2</v>
      </c>
      <c r="C8" s="6"/>
      <c r="D8" s="6">
        <v>2</v>
      </c>
      <c r="E8" s="6"/>
      <c r="F8" s="6"/>
      <c r="G8" s="6"/>
      <c r="H8" s="6"/>
      <c r="I8" s="6"/>
      <c r="J8" s="6"/>
      <c r="K8" s="5">
        <f>SUM(C8:J8)</f>
        <v>2</v>
      </c>
    </row>
    <row r="9" spans="1:11" s="2" customFormat="1" x14ac:dyDescent="0.25">
      <c r="K9" s="6"/>
    </row>
    <row r="10" spans="1:11" s="2" customFormat="1" ht="15" customHeight="1" x14ac:dyDescent="0.25">
      <c r="A10" s="3" t="s">
        <v>0</v>
      </c>
      <c r="B10" s="5">
        <f>SUM(B2:B8)</f>
        <v>57</v>
      </c>
      <c r="C10" s="5">
        <f>B10-(SUM(C2:C8))</f>
        <v>57</v>
      </c>
      <c r="D10" s="5">
        <f t="shared" ref="D10:J10" si="1">C10-(SUM(D2:D8))</f>
        <v>55</v>
      </c>
      <c r="E10" s="5">
        <f t="shared" si="1"/>
        <v>55</v>
      </c>
      <c r="F10" s="5">
        <f t="shared" si="1"/>
        <v>55</v>
      </c>
      <c r="G10" s="5">
        <f t="shared" si="1"/>
        <v>55</v>
      </c>
      <c r="H10" s="5">
        <f t="shared" si="1"/>
        <v>55</v>
      </c>
      <c r="I10" s="5">
        <f t="shared" si="1"/>
        <v>55</v>
      </c>
      <c r="J10" s="5">
        <f t="shared" si="1"/>
        <v>55</v>
      </c>
    </row>
    <row r="11" spans="1:11" s="2" customFormat="1" x14ac:dyDescent="0.25">
      <c r="A11" s="3" t="s">
        <v>1</v>
      </c>
      <c r="B11" s="5">
        <f>SUM(B2:B8)</f>
        <v>57</v>
      </c>
      <c r="C11" s="7">
        <f>B11-($B$11/8)</f>
        <v>49.875</v>
      </c>
      <c r="D11" s="7">
        <f t="shared" ref="D11:I11" si="2">C11-($B$11/8)</f>
        <v>42.75</v>
      </c>
      <c r="E11" s="7">
        <f t="shared" si="2"/>
        <v>35.625</v>
      </c>
      <c r="F11" s="7">
        <f t="shared" si="2"/>
        <v>28.5</v>
      </c>
      <c r="G11" s="7">
        <f t="shared" si="2"/>
        <v>21.375</v>
      </c>
      <c r="H11" s="7">
        <f t="shared" si="2"/>
        <v>14.25</v>
      </c>
      <c r="I11" s="7">
        <f t="shared" si="2"/>
        <v>7.125</v>
      </c>
      <c r="J11" s="5">
        <f>I11-($B$11/8)</f>
        <v>0</v>
      </c>
    </row>
    <row r="12" spans="1:11" s="2" customFormat="1" x14ac:dyDescent="0.25"/>
    <row r="13" spans="1:11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>A2+1</f>
        <v>1</v>
      </c>
      <c r="B3" t="s">
        <v>17</v>
      </c>
      <c r="C3">
        <f>'Burndown Chart'!B2</f>
        <v>10</v>
      </c>
      <c r="D3" t="s">
        <v>6</v>
      </c>
    </row>
    <row r="4" spans="1:4" x14ac:dyDescent="0.25">
      <c r="A4">
        <f>A3+1</f>
        <v>2</v>
      </c>
      <c r="B4" t="s">
        <v>17</v>
      </c>
      <c r="C4">
        <f>'Burndown Chart'!B3</f>
        <v>4</v>
      </c>
      <c r="D4" t="s">
        <v>8</v>
      </c>
    </row>
    <row r="5" spans="1:4" x14ac:dyDescent="0.25">
      <c r="A5">
        <f>A4+1</f>
        <v>3</v>
      </c>
      <c r="B5" t="s">
        <v>17</v>
      </c>
      <c r="C5">
        <f>'Burndown Chart'!B6</f>
        <v>28</v>
      </c>
      <c r="D5" t="s">
        <v>18</v>
      </c>
    </row>
    <row r="6" spans="1:4" x14ac:dyDescent="0.25">
      <c r="A6">
        <f>A5+1</f>
        <v>4</v>
      </c>
      <c r="B6" t="s">
        <v>17</v>
      </c>
      <c r="C6">
        <f>'Burndown Chart'!B5</f>
        <v>7</v>
      </c>
      <c r="D6" t="s">
        <v>21</v>
      </c>
    </row>
    <row r="7" spans="1:4" x14ac:dyDescent="0.25">
      <c r="A7">
        <f>A6+1</f>
        <v>5</v>
      </c>
      <c r="B7" t="s">
        <v>17</v>
      </c>
      <c r="C7">
        <f>'Burndown Chart'!B4</f>
        <v>3</v>
      </c>
      <c r="D7" t="s">
        <v>19</v>
      </c>
    </row>
    <row r="8" spans="1:4" x14ac:dyDescent="0.25">
      <c r="A8">
        <f>A7+1</f>
        <v>6</v>
      </c>
      <c r="B8" t="s">
        <v>17</v>
      </c>
      <c r="C8">
        <f>'Burndown Chart'!B6/4</f>
        <v>7</v>
      </c>
      <c r="D8" t="s">
        <v>16</v>
      </c>
    </row>
    <row r="9" spans="1:4" x14ac:dyDescent="0.25">
      <c r="A9">
        <f>A8+1</f>
        <v>7</v>
      </c>
      <c r="B9" t="s">
        <v>17</v>
      </c>
      <c r="C9">
        <f>'Burndown Chart'!B7</f>
        <v>3</v>
      </c>
      <c r="D9" t="s">
        <v>20</v>
      </c>
    </row>
    <row r="10" spans="1:4" x14ac:dyDescent="0.25">
      <c r="A10">
        <f>A9+1</f>
        <v>8</v>
      </c>
      <c r="B10" t="s">
        <v>33</v>
      </c>
      <c r="C10">
        <f>'Burndown Chart'!B8</f>
        <v>2</v>
      </c>
      <c r="D10" t="s">
        <v>34</v>
      </c>
    </row>
  </sheetData>
  <sortState ref="A3:D9">
    <sortCondition ref="B3:B9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3" sqref="G1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1:F2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  <row r="2" spans="1:6" x14ac:dyDescent="0.25">
      <c r="A2">
        <v>1</v>
      </c>
      <c r="B2">
        <v>1</v>
      </c>
      <c r="C2" t="s">
        <v>26</v>
      </c>
      <c r="D2" t="s">
        <v>27</v>
      </c>
      <c r="E2">
        <v>0.5</v>
      </c>
      <c r="F2" t="s">
        <v>28</v>
      </c>
    </row>
    <row r="3" spans="1:6" x14ac:dyDescent="0.25">
      <c r="A3">
        <v>1</v>
      </c>
      <c r="B3">
        <v>2</v>
      </c>
      <c r="C3" t="s">
        <v>29</v>
      </c>
      <c r="D3" t="s">
        <v>27</v>
      </c>
      <c r="E3">
        <v>3</v>
      </c>
      <c r="F3" t="s">
        <v>30</v>
      </c>
    </row>
    <row r="4" spans="1:6" x14ac:dyDescent="0.25">
      <c r="A4">
        <v>1</v>
      </c>
      <c r="B4">
        <v>3</v>
      </c>
      <c r="C4" t="s">
        <v>31</v>
      </c>
      <c r="D4" t="s">
        <v>27</v>
      </c>
      <c r="E4">
        <v>2</v>
      </c>
      <c r="F4" t="s">
        <v>32</v>
      </c>
    </row>
    <row r="5" spans="1:6" x14ac:dyDescent="0.25">
      <c r="A5">
        <v>8</v>
      </c>
      <c r="B5">
        <v>4</v>
      </c>
      <c r="C5" t="s">
        <v>35</v>
      </c>
      <c r="D5" t="s">
        <v>27</v>
      </c>
      <c r="E5">
        <v>2</v>
      </c>
      <c r="F5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  <row r="2" spans="1:6" x14ac:dyDescent="0.25">
      <c r="A2">
        <v>5</v>
      </c>
      <c r="B2">
        <v>1</v>
      </c>
      <c r="C2" t="s">
        <v>36</v>
      </c>
      <c r="D2" t="s">
        <v>27</v>
      </c>
      <c r="E2">
        <v>2</v>
      </c>
      <c r="F2" t="s">
        <v>30</v>
      </c>
    </row>
    <row r="3" spans="1:6" x14ac:dyDescent="0.25">
      <c r="A3">
        <v>5</v>
      </c>
      <c r="B3">
        <v>2</v>
      </c>
      <c r="C3" t="s">
        <v>38</v>
      </c>
      <c r="D3" t="s">
        <v>37</v>
      </c>
      <c r="E3">
        <v>1</v>
      </c>
      <c r="F3" t="s">
        <v>39</v>
      </c>
    </row>
    <row r="4" spans="1:6" x14ac:dyDescent="0.25">
      <c r="A4">
        <v>1</v>
      </c>
      <c r="B4">
        <v>3</v>
      </c>
      <c r="C4" t="s">
        <v>40</v>
      </c>
      <c r="D4" t="s">
        <v>41</v>
      </c>
      <c r="E4">
        <v>3</v>
      </c>
      <c r="F4" t="s">
        <v>42</v>
      </c>
    </row>
    <row r="5" spans="1:6" x14ac:dyDescent="0.25">
      <c r="A5">
        <v>1</v>
      </c>
      <c r="B5">
        <v>4</v>
      </c>
      <c r="C5" t="s">
        <v>43</v>
      </c>
      <c r="D5" t="s">
        <v>27</v>
      </c>
      <c r="E5">
        <v>0.5</v>
      </c>
      <c r="F5" t="s">
        <v>42</v>
      </c>
    </row>
    <row r="6" spans="1:6" x14ac:dyDescent="0.25">
      <c r="A6">
        <v>3</v>
      </c>
      <c r="B6">
        <v>5</v>
      </c>
      <c r="C6" t="s">
        <v>44</v>
      </c>
      <c r="D6" t="s">
        <v>45</v>
      </c>
      <c r="E6">
        <v>12</v>
      </c>
      <c r="F6" t="s">
        <v>42</v>
      </c>
    </row>
    <row r="7" spans="1:6" x14ac:dyDescent="0.25">
      <c r="A7">
        <v>4</v>
      </c>
      <c r="B7">
        <v>6</v>
      </c>
      <c r="C7" t="s">
        <v>46</v>
      </c>
      <c r="D7" t="s">
        <v>45</v>
      </c>
      <c r="E7">
        <v>5</v>
      </c>
      <c r="F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Burndown Chart</vt:lpstr>
      <vt:lpstr>Project Backloog</vt:lpstr>
      <vt:lpstr>20.04</vt:lpstr>
      <vt:lpstr>22.04</vt:lpstr>
      <vt:lpstr>24.04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2017-04-24T08:51:04Z</dcterms:modified>
</cp:coreProperties>
</file>