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21075" windowHeight="8130"/>
  </bookViews>
  <sheets>
    <sheet name="Leht1" sheetId="1" r:id="rId1"/>
    <sheet name="Leht2" sheetId="2" r:id="rId2"/>
    <sheet name="Leht3" sheetId="3" r:id="rId3"/>
  </sheets>
  <calcPr calcId="145621"/>
</workbook>
</file>

<file path=xl/calcChain.xml><?xml version="1.0" encoding="utf-8"?>
<calcChain xmlns="http://schemas.openxmlformats.org/spreadsheetml/2006/main">
  <c r="E5" i="1" l="1"/>
  <c r="F5" i="1" l="1"/>
  <c r="H5" i="1"/>
  <c r="I5" i="1"/>
  <c r="J5" i="1"/>
  <c r="K5" i="1"/>
  <c r="L5" i="1"/>
  <c r="M5" i="1"/>
  <c r="N5" i="1"/>
  <c r="G5" i="1"/>
  <c r="C82" i="1" l="1"/>
  <c r="C83" i="1"/>
  <c r="C84" i="1" s="1"/>
  <c r="C85" i="1" s="1"/>
  <c r="C86" i="1" s="1"/>
  <c r="C87" i="1" s="1"/>
  <c r="C88" i="1" s="1"/>
  <c r="C89" i="1" s="1"/>
  <c r="C54" i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50" i="1"/>
  <c r="C51" i="1" s="1"/>
  <c r="C52" i="1" s="1"/>
  <c r="C53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l="1"/>
  <c r="C42" i="1" s="1"/>
  <c r="C43" i="1" s="1"/>
  <c r="C44" i="1" s="1"/>
  <c r="C45" i="1" s="1"/>
  <c r="C46" i="1" s="1"/>
  <c r="C47" i="1" s="1"/>
  <c r="C48" i="1" s="1"/>
  <c r="C49" i="1" s="1"/>
</calcChain>
</file>

<file path=xl/sharedStrings.xml><?xml version="1.0" encoding="utf-8"?>
<sst xmlns="http://schemas.openxmlformats.org/spreadsheetml/2006/main" count="364" uniqueCount="223">
  <si>
    <t>DO</t>
  </si>
  <si>
    <t>OLEK</t>
  </si>
  <si>
    <t>JUHTIMINE</t>
  </si>
  <si>
    <t>PLC I/O SIGNAALIDE TABEL</t>
  </si>
  <si>
    <t>HÄIRE</t>
  </si>
  <si>
    <t>Pos</t>
  </si>
  <si>
    <t>Seade</t>
  </si>
  <si>
    <t>Aadress</t>
  </si>
  <si>
    <t>0/4-20 mA</t>
  </si>
  <si>
    <t>0-10 V</t>
  </si>
  <si>
    <t>LOENDUS</t>
  </si>
  <si>
    <t>SEADESUURUSED</t>
  </si>
  <si>
    <t>AI</t>
  </si>
  <si>
    <t>DI</t>
  </si>
  <si>
    <t>AO</t>
  </si>
  <si>
    <t>MIN</t>
  </si>
  <si>
    <t>MAX</t>
  </si>
  <si>
    <t>Ühik</t>
  </si>
  <si>
    <t>Tähis</t>
  </si>
  <si>
    <t>X</t>
  </si>
  <si>
    <t>TVS1</t>
  </si>
  <si>
    <t>m</t>
  </si>
  <si>
    <t>bar</t>
  </si>
  <si>
    <t>AI0</t>
  </si>
  <si>
    <t>AI1</t>
  </si>
  <si>
    <t>AI2</t>
  </si>
  <si>
    <t>AI3</t>
  </si>
  <si>
    <t>AI4</t>
  </si>
  <si>
    <t>AI5</t>
  </si>
  <si>
    <t>QS1</t>
  </si>
  <si>
    <t>DY1</t>
  </si>
  <si>
    <t>FQI1</t>
  </si>
  <si>
    <t>FQI2</t>
  </si>
  <si>
    <t>Puurkaevu nivoo</t>
  </si>
  <si>
    <t>LIA1</t>
  </si>
  <si>
    <t>PIA1</t>
  </si>
  <si>
    <t>PIA2</t>
  </si>
  <si>
    <t>TIA1</t>
  </si>
  <si>
    <t>Mahuti 1 nivoo</t>
  </si>
  <si>
    <t>LIA2.1</t>
  </si>
  <si>
    <t>LIA2.2</t>
  </si>
  <si>
    <t>Mahuti 1 täis</t>
  </si>
  <si>
    <t>Mahuti 2 täis</t>
  </si>
  <si>
    <t>LSA2.1</t>
  </si>
  <si>
    <t>LSA2.2</t>
  </si>
  <si>
    <t>FQI3</t>
  </si>
  <si>
    <t>U0 - I-87026PW 6AI/2AO/2DI/2DO</t>
  </si>
  <si>
    <t>DI0.1</t>
  </si>
  <si>
    <t>DI0.2</t>
  </si>
  <si>
    <t>DO0.1</t>
  </si>
  <si>
    <t>DO0.2</t>
  </si>
  <si>
    <t>AI0.0</t>
  </si>
  <si>
    <t>AI0.1</t>
  </si>
  <si>
    <t>AI0.2</t>
  </si>
  <si>
    <t>AI0.3</t>
  </si>
  <si>
    <t>AI0.4</t>
  </si>
  <si>
    <t>AI0.5</t>
  </si>
  <si>
    <t>AO0.0</t>
  </si>
  <si>
    <t>AO0.1</t>
  </si>
  <si>
    <t>U1 - M-7051D 16DI</t>
  </si>
  <si>
    <t>DI1.0</t>
  </si>
  <si>
    <t>DI1.1</t>
  </si>
  <si>
    <t>DI1.2</t>
  </si>
  <si>
    <t>DI1.3</t>
  </si>
  <si>
    <t>DI1.4</t>
  </si>
  <si>
    <t>DI1.5</t>
  </si>
  <si>
    <t>DI1.6</t>
  </si>
  <si>
    <t>DI1.7</t>
  </si>
  <si>
    <t>DI1.8</t>
  </si>
  <si>
    <t>DI1.9</t>
  </si>
  <si>
    <t>DI2.0</t>
  </si>
  <si>
    <t>DI2.1</t>
  </si>
  <si>
    <t>DI2.2</t>
  </si>
  <si>
    <t>DI2.3</t>
  </si>
  <si>
    <t>DI2.4</t>
  </si>
  <si>
    <t>DI2.5</t>
  </si>
  <si>
    <t>TJK generaatoritoitel</t>
  </si>
  <si>
    <t>Ülepingehäire</t>
  </si>
  <si>
    <t>Puurkaevupump P.0.1 seisma</t>
  </si>
  <si>
    <t>FJP</t>
  </si>
  <si>
    <t>Pesupump P.5 tööle</t>
  </si>
  <si>
    <t>Puurkaevupump P.0.1 töötab</t>
  </si>
  <si>
    <t>P.0.1</t>
  </si>
  <si>
    <t>Puurkaevupump P.0.1 RLE juhtimisel</t>
  </si>
  <si>
    <t>Puurkaevupump P.0.1 PLC juhtimisel</t>
  </si>
  <si>
    <t>Puurkaevupump P.0.1 aut.juhtimisel</t>
  </si>
  <si>
    <t>Puurkaevupump P.0.1 käsijuhtimisel</t>
  </si>
  <si>
    <t>Puurkaevupump P.0.1 häires</t>
  </si>
  <si>
    <t>Pneumosüsteemis alarõhk</t>
  </si>
  <si>
    <t>PS.1</t>
  </si>
  <si>
    <t>Väljundis ülerõhk</t>
  </si>
  <si>
    <t>PS.3</t>
  </si>
  <si>
    <t>U2 - M-7045D-G 16DO</t>
  </si>
  <si>
    <t>DO1.0</t>
  </si>
  <si>
    <t>DO1.1</t>
  </si>
  <si>
    <t>DO1.2</t>
  </si>
  <si>
    <t>DO1.3</t>
  </si>
  <si>
    <t>DO1.4</t>
  </si>
  <si>
    <t>DO1.5</t>
  </si>
  <si>
    <t>DO1.6</t>
  </si>
  <si>
    <t>DO1.7</t>
  </si>
  <si>
    <t>DO1.8</t>
  </si>
  <si>
    <t>DO1.9</t>
  </si>
  <si>
    <t>DO2.0</t>
  </si>
  <si>
    <t>DO2.1</t>
  </si>
  <si>
    <t>DO2.2</t>
  </si>
  <si>
    <t>DO2.3</t>
  </si>
  <si>
    <t>DO2.4</t>
  </si>
  <si>
    <t>DO2.5</t>
  </si>
  <si>
    <t>Filtrisse siseneva vee kulu mõõtjalt FQI2</t>
  </si>
  <si>
    <t>Pesu lubatud</t>
  </si>
  <si>
    <t>Pump P.5 töötab</t>
  </si>
  <si>
    <t>Puurkaevupump P.0.1 Start/Stop</t>
  </si>
  <si>
    <t>Pesupump P.5 Start/Stop</t>
  </si>
  <si>
    <t>P.5</t>
  </si>
  <si>
    <t>Dosaator Start/Stop</t>
  </si>
  <si>
    <t>DP.1.1</t>
  </si>
  <si>
    <t>Veekulu dosaatorile mõõtjalt FQI1</t>
  </si>
  <si>
    <t>imp</t>
  </si>
  <si>
    <t>MV1.1</t>
  </si>
  <si>
    <t>Pöördklapi MV1.1 avamine</t>
  </si>
  <si>
    <t>Pöördklapi MV1.1 sulgemine</t>
  </si>
  <si>
    <t>Pöördklapi MV2.1 avamine</t>
  </si>
  <si>
    <t>MV2.1</t>
  </si>
  <si>
    <t>Pöördklapi MV2.1 sulgemine</t>
  </si>
  <si>
    <t>Solenoidklapi DY1 avamine</t>
  </si>
  <si>
    <t>U3 - M-7051D 16DI</t>
  </si>
  <si>
    <t>DI2.6</t>
  </si>
  <si>
    <t>DI2.7</t>
  </si>
  <si>
    <t>DI2.8</t>
  </si>
  <si>
    <t>DI2.9</t>
  </si>
  <si>
    <t>DI3.0</t>
  </si>
  <si>
    <t>DI3.1</t>
  </si>
  <si>
    <t>DI3.2</t>
  </si>
  <si>
    <t>DI3.3</t>
  </si>
  <si>
    <t>DI3.4</t>
  </si>
  <si>
    <t>DI3.5</t>
  </si>
  <si>
    <t>DI3.6</t>
  </si>
  <si>
    <t>DI3.7</t>
  </si>
  <si>
    <t>DI3.8</t>
  </si>
  <si>
    <t>DI3.9</t>
  </si>
  <si>
    <t>DI4.0</t>
  </si>
  <si>
    <t>DI4.1</t>
  </si>
  <si>
    <t>U4 - M-7055D 8DI/8DO</t>
  </si>
  <si>
    <t>Pesupump P.5 automaatjuhtimisel</t>
  </si>
  <si>
    <t>Pesupump P.5 töötab</t>
  </si>
  <si>
    <t>Pesupump P.5 häires</t>
  </si>
  <si>
    <t>Pesupumba P.5 termohäire</t>
  </si>
  <si>
    <t>Dosaator automaatjuhtimisel</t>
  </si>
  <si>
    <t>DP1.1</t>
  </si>
  <si>
    <t>Dosaator häires</t>
  </si>
  <si>
    <t>Pöördklapp MV1.1 häires</t>
  </si>
  <si>
    <t>Pöördklapp MV1.1 autom.juhtimisel</t>
  </si>
  <si>
    <t>Pöördklapp MV1.1 avatud</t>
  </si>
  <si>
    <t>Pöördklapp MV1.1 suletud</t>
  </si>
  <si>
    <t>Pöördklapp MV2.1 häires</t>
  </si>
  <si>
    <t>Pöördklapp MV2.1 autom.juhtimisel</t>
  </si>
  <si>
    <t>Pöördklapp MV2.1 avatud</t>
  </si>
  <si>
    <t>Pöördklapp MV2.1 suletud</t>
  </si>
  <si>
    <t>DI4.2</t>
  </si>
  <si>
    <t>DI4.3</t>
  </si>
  <si>
    <t>DI4.4</t>
  </si>
  <si>
    <t>DI4.5</t>
  </si>
  <si>
    <t>DI4.6</t>
  </si>
  <si>
    <t>DI4.7</t>
  </si>
  <si>
    <t>DI4.8</t>
  </si>
  <si>
    <t>DI4.9</t>
  </si>
  <si>
    <t>DO2.6</t>
  </si>
  <si>
    <t>DO2.7</t>
  </si>
  <si>
    <t>DO2.8</t>
  </si>
  <si>
    <t>DO2.9</t>
  </si>
  <si>
    <t>DO3.0</t>
  </si>
  <si>
    <t>DO3.1</t>
  </si>
  <si>
    <t>DO3.2</t>
  </si>
  <si>
    <t>DO3.3</t>
  </si>
  <si>
    <t>Tulekahju häire</t>
  </si>
  <si>
    <t>VK</t>
  </si>
  <si>
    <t>Sissetungi häire</t>
  </si>
  <si>
    <t>VTJ valves</t>
  </si>
  <si>
    <t xml:space="preserve">Veekulu mõõtja sisendis </t>
  </si>
  <si>
    <t>Veekulu mõõtja filtri sisendis</t>
  </si>
  <si>
    <t>Veekulu mõõtja väljundis</t>
  </si>
  <si>
    <t>U5- M7017RC-G 8AI</t>
  </si>
  <si>
    <t>AI6</t>
  </si>
  <si>
    <t>AI7</t>
  </si>
  <si>
    <t>Siseneva vee rõhk</t>
  </si>
  <si>
    <t>Väljuva vee rõhk</t>
  </si>
  <si>
    <t>Ruumi temperatuur</t>
  </si>
  <si>
    <t>x</t>
  </si>
  <si>
    <t>deg</t>
  </si>
  <si>
    <t>mahuti 2 nivoo</t>
  </si>
  <si>
    <t xml:space="preserve">Signaalid kokku: </t>
  </si>
  <si>
    <t>AI0.6</t>
  </si>
  <si>
    <t>AI0.7</t>
  </si>
  <si>
    <t>DO0.0</t>
  </si>
  <si>
    <t>DO0.3</t>
  </si>
  <si>
    <t>DO0.4</t>
  </si>
  <si>
    <t>DO0.5</t>
  </si>
  <si>
    <t>DO0.6</t>
  </si>
  <si>
    <t>DO0.7</t>
  </si>
  <si>
    <t>DO0.8</t>
  </si>
  <si>
    <t>DO0.9</t>
  </si>
  <si>
    <t>DO0.10</t>
  </si>
  <si>
    <t>DO0.11</t>
  </si>
  <si>
    <t>DO0.12</t>
  </si>
  <si>
    <t>DO0.13</t>
  </si>
  <si>
    <t>DO0.14</t>
  </si>
  <si>
    <t>DO0.15</t>
  </si>
  <si>
    <t>Port</t>
  </si>
  <si>
    <t>DI0.0</t>
  </si>
  <si>
    <t>DI0.3</t>
  </si>
  <si>
    <t>DI0.4</t>
  </si>
  <si>
    <t>DI0.5</t>
  </si>
  <si>
    <t>DI0.6</t>
  </si>
  <si>
    <t>DI0.7</t>
  </si>
  <si>
    <t>DI0.8</t>
  </si>
  <si>
    <t>DI0.9</t>
  </si>
  <si>
    <t>DI0.10</t>
  </si>
  <si>
    <t>DI0.11</t>
  </si>
  <si>
    <t>DI0.12</t>
  </si>
  <si>
    <t>DI0.13</t>
  </si>
  <si>
    <t>DI0.14</t>
  </si>
  <si>
    <t>DI0.15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</si>
</sst>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1" xfId="0" applyFont="1" applyBorder="1"/>
    <xf numFmtId="0" fontId="2" fillId="0" borderId="0" xfId="0" applyFont="1" applyBorder="1" applyAlignment="1">
      <alignment vertical="center" textRotation="90"/>
    </xf>
    <xf numFmtId="0" fontId="1" fillId="0" borderId="0" xfId="0" applyFont="1" applyBorder="1"/>
    <xf numFmtId="0" fontId="3" fillId="0" borderId="1" xfId="0" applyFont="1" applyBorder="1"/>
    <xf numFmtId="11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 vertical="center" textRotation="90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arkvarakomplekti Office kujundu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8"/>
  <sheetViews>
    <sheetView tabSelected="1" workbookViewId="0">
      <selection activeCell="E5" sqref="E5"/>
    </sheetView>
  </sheetViews>
  <sheetFormatPr defaultRowHeight="12.75" x14ac:dyDescent="0.2"/>
  <cols>
    <col min="1" max="1" width="0.7109375" style="1" customWidth="1"/>
    <col min="2" max="2" width="3.7109375" style="1" customWidth="1"/>
    <col min="3" max="3" width="3.42578125" style="1" customWidth="1"/>
    <col min="4" max="4" width="32.85546875" style="1" customWidth="1"/>
    <col min="5" max="5" width="6" style="1" customWidth="1"/>
    <col min="6" max="6" width="6.5703125" style="1" customWidth="1"/>
    <col min="7" max="14" width="2.5703125" style="1" customWidth="1"/>
    <col min="15" max="17" width="4.28515625" style="1" customWidth="1"/>
    <col min="18" max="18" width="5.85546875" style="1" customWidth="1"/>
    <col min="19" max="16384" width="9.140625" style="1"/>
  </cols>
  <sheetData>
    <row r="2" spans="2:18" x14ac:dyDescent="0.2">
      <c r="B2" s="15" t="s">
        <v>3</v>
      </c>
      <c r="C2" s="15"/>
      <c r="D2" s="15"/>
      <c r="E2" s="15"/>
      <c r="F2" s="15"/>
      <c r="G2" s="12" t="s">
        <v>12</v>
      </c>
      <c r="H2" s="12"/>
      <c r="I2" s="12" t="s">
        <v>13</v>
      </c>
      <c r="J2" s="12"/>
      <c r="K2" s="12"/>
      <c r="L2" s="12" t="s">
        <v>14</v>
      </c>
      <c r="M2" s="12"/>
      <c r="N2" s="6" t="s">
        <v>0</v>
      </c>
      <c r="O2" s="11" t="s">
        <v>11</v>
      </c>
      <c r="P2" s="11"/>
      <c r="Q2" s="11"/>
      <c r="R2" s="11"/>
    </row>
    <row r="3" spans="2:18" ht="39" customHeight="1" x14ac:dyDescent="0.2">
      <c r="B3" s="15"/>
      <c r="C3" s="15"/>
      <c r="D3" s="15"/>
      <c r="E3" s="15"/>
      <c r="F3" s="15"/>
      <c r="G3" s="13" t="s">
        <v>8</v>
      </c>
      <c r="H3" s="13" t="s">
        <v>9</v>
      </c>
      <c r="I3" s="13" t="s">
        <v>1</v>
      </c>
      <c r="J3" s="13" t="s">
        <v>4</v>
      </c>
      <c r="K3" s="13" t="s">
        <v>10</v>
      </c>
      <c r="L3" s="13" t="s">
        <v>8</v>
      </c>
      <c r="M3" s="13" t="s">
        <v>9</v>
      </c>
      <c r="N3" s="13" t="s">
        <v>2</v>
      </c>
      <c r="O3" s="11"/>
      <c r="P3" s="11"/>
      <c r="Q3" s="11"/>
      <c r="R3" s="11"/>
    </row>
    <row r="4" spans="2:18" x14ac:dyDescent="0.2">
      <c r="B4" s="3"/>
      <c r="C4" s="6" t="s">
        <v>5</v>
      </c>
      <c r="D4" s="6" t="s">
        <v>6</v>
      </c>
      <c r="E4" s="6" t="s">
        <v>208</v>
      </c>
      <c r="F4" s="6" t="s">
        <v>7</v>
      </c>
      <c r="G4" s="13"/>
      <c r="H4" s="13"/>
      <c r="I4" s="13"/>
      <c r="J4" s="13"/>
      <c r="K4" s="13"/>
      <c r="L4" s="13"/>
      <c r="M4" s="13"/>
      <c r="N4" s="13"/>
      <c r="O4" s="6" t="s">
        <v>15</v>
      </c>
      <c r="P4" s="6" t="s">
        <v>16</v>
      </c>
      <c r="Q4" s="6" t="s">
        <v>17</v>
      </c>
      <c r="R4" s="6" t="s">
        <v>18</v>
      </c>
    </row>
    <row r="5" spans="2:18" ht="16.5" customHeight="1" x14ac:dyDescent="0.2">
      <c r="B5" s="16" t="s">
        <v>191</v>
      </c>
      <c r="C5" s="17"/>
      <c r="D5" s="18"/>
      <c r="E5" s="10">
        <f>COUNTA(E6:E89)</f>
        <v>84</v>
      </c>
      <c r="F5" s="9">
        <f>SUM(G5:N5)</f>
        <v>52</v>
      </c>
      <c r="G5" s="8">
        <f>COUNTA(G6:G89)</f>
        <v>6</v>
      </c>
      <c r="H5" s="8">
        <f t="shared" ref="H5:N5" si="0">COUNTA(H6:H89)</f>
        <v>0</v>
      </c>
      <c r="I5" s="8">
        <f t="shared" si="0"/>
        <v>18</v>
      </c>
      <c r="J5" s="8">
        <f t="shared" si="0"/>
        <v>13</v>
      </c>
      <c r="K5" s="8">
        <f t="shared" si="0"/>
        <v>3</v>
      </c>
      <c r="L5" s="8">
        <f t="shared" si="0"/>
        <v>0</v>
      </c>
      <c r="M5" s="8">
        <f t="shared" si="0"/>
        <v>0</v>
      </c>
      <c r="N5" s="8">
        <f t="shared" si="0"/>
        <v>12</v>
      </c>
      <c r="O5" s="6"/>
      <c r="P5" s="6"/>
      <c r="Q5" s="6"/>
      <c r="R5" s="6"/>
    </row>
    <row r="6" spans="2:18" x14ac:dyDescent="0.2">
      <c r="B6" s="14" t="s">
        <v>46</v>
      </c>
      <c r="C6" s="6">
        <v>1</v>
      </c>
      <c r="D6" s="6"/>
      <c r="E6" s="6" t="s">
        <v>51</v>
      </c>
      <c r="F6" s="6" t="s">
        <v>51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2:18" x14ac:dyDescent="0.2">
      <c r="B7" s="14"/>
      <c r="C7" s="6">
        <f>C6+1</f>
        <v>2</v>
      </c>
      <c r="D7" s="6"/>
      <c r="E7" s="6" t="s">
        <v>52</v>
      </c>
      <c r="F7" s="6" t="s">
        <v>52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2:18" x14ac:dyDescent="0.2">
      <c r="B8" s="14"/>
      <c r="C8" s="6">
        <f t="shared" ref="C8:C71" si="1">C7+1</f>
        <v>3</v>
      </c>
      <c r="D8" s="6"/>
      <c r="E8" s="6" t="s">
        <v>53</v>
      </c>
      <c r="F8" s="6" t="s">
        <v>53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2:18" x14ac:dyDescent="0.2">
      <c r="B9" s="14"/>
      <c r="C9" s="6">
        <f t="shared" si="1"/>
        <v>4</v>
      </c>
      <c r="D9" s="6"/>
      <c r="E9" s="6" t="s">
        <v>54</v>
      </c>
      <c r="F9" s="6" t="s">
        <v>54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2:18" x14ac:dyDescent="0.2">
      <c r="B10" s="14"/>
      <c r="C10" s="6">
        <f t="shared" si="1"/>
        <v>5</v>
      </c>
      <c r="D10" s="6"/>
      <c r="E10" s="6" t="s">
        <v>55</v>
      </c>
      <c r="F10" s="6" t="s">
        <v>55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2:18" x14ac:dyDescent="0.2">
      <c r="B11" s="14"/>
      <c r="C11" s="6">
        <f t="shared" si="1"/>
        <v>6</v>
      </c>
      <c r="D11" s="6"/>
      <c r="E11" s="6" t="s">
        <v>56</v>
      </c>
      <c r="F11" s="6" t="s">
        <v>56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2:18" x14ac:dyDescent="0.2">
      <c r="B12" s="14"/>
      <c r="C12" s="6">
        <f t="shared" si="1"/>
        <v>7</v>
      </c>
      <c r="D12" s="6"/>
      <c r="E12" s="6" t="s">
        <v>57</v>
      </c>
      <c r="F12" s="6" t="s">
        <v>57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2:18" x14ac:dyDescent="0.2">
      <c r="B13" s="14"/>
      <c r="C13" s="6">
        <f t="shared" si="1"/>
        <v>8</v>
      </c>
      <c r="D13" s="6"/>
      <c r="E13" s="6" t="s">
        <v>58</v>
      </c>
      <c r="F13" s="6" t="s">
        <v>58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2:18" x14ac:dyDescent="0.2">
      <c r="B14" s="14"/>
      <c r="C14" s="6">
        <f t="shared" si="1"/>
        <v>9</v>
      </c>
      <c r="D14" s="6"/>
      <c r="E14" s="6" t="s">
        <v>209</v>
      </c>
      <c r="F14" s="6" t="s">
        <v>47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2:18" x14ac:dyDescent="0.2">
      <c r="B15" s="14"/>
      <c r="C15" s="6">
        <f t="shared" si="1"/>
        <v>10</v>
      </c>
      <c r="D15" s="6"/>
      <c r="E15" s="6" t="s">
        <v>47</v>
      </c>
      <c r="F15" s="6" t="s">
        <v>48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2:18" x14ac:dyDescent="0.2">
      <c r="B16" s="14"/>
      <c r="C16" s="6">
        <f t="shared" si="1"/>
        <v>11</v>
      </c>
      <c r="D16" s="6"/>
      <c r="E16" s="6" t="s">
        <v>194</v>
      </c>
      <c r="F16" s="6" t="s">
        <v>49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2:22" x14ac:dyDescent="0.2">
      <c r="B17" s="14"/>
      <c r="C17" s="6">
        <f t="shared" si="1"/>
        <v>12</v>
      </c>
      <c r="D17" s="6"/>
      <c r="E17" s="6" t="s">
        <v>49</v>
      </c>
      <c r="F17" s="6" t="s">
        <v>50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2:22" ht="12.75" customHeight="1" x14ac:dyDescent="0.2">
      <c r="B18" s="19" t="s">
        <v>59</v>
      </c>
      <c r="C18" s="6">
        <f t="shared" si="1"/>
        <v>13</v>
      </c>
      <c r="D18" s="6" t="s">
        <v>76</v>
      </c>
      <c r="E18" s="6" t="s">
        <v>209</v>
      </c>
      <c r="F18" s="6" t="s">
        <v>60</v>
      </c>
      <c r="G18" s="6"/>
      <c r="H18" s="6"/>
      <c r="I18" s="6" t="s">
        <v>19</v>
      </c>
      <c r="J18" s="6"/>
      <c r="K18" s="6"/>
      <c r="L18" s="6"/>
      <c r="M18" s="6"/>
      <c r="N18" s="6"/>
      <c r="O18" s="6"/>
      <c r="P18" s="6"/>
      <c r="Q18" s="6"/>
      <c r="R18" s="6" t="s">
        <v>29</v>
      </c>
    </row>
    <row r="19" spans="2:22" x14ac:dyDescent="0.2">
      <c r="B19" s="19"/>
      <c r="C19" s="6">
        <f t="shared" si="1"/>
        <v>14</v>
      </c>
      <c r="D19" s="6" t="s">
        <v>77</v>
      </c>
      <c r="E19" s="6" t="s">
        <v>47</v>
      </c>
      <c r="F19" s="6" t="s">
        <v>61</v>
      </c>
      <c r="G19" s="6"/>
      <c r="H19" s="6"/>
      <c r="I19" s="6"/>
      <c r="J19" s="6" t="s">
        <v>19</v>
      </c>
      <c r="K19" s="6"/>
      <c r="L19" s="6"/>
      <c r="M19" s="6"/>
      <c r="N19" s="6"/>
      <c r="O19" s="6"/>
      <c r="P19" s="6"/>
      <c r="Q19" s="6"/>
      <c r="R19" s="6" t="s">
        <v>20</v>
      </c>
    </row>
    <row r="20" spans="2:22" x14ac:dyDescent="0.2">
      <c r="B20" s="19"/>
      <c r="C20" s="6">
        <f t="shared" si="1"/>
        <v>15</v>
      </c>
      <c r="D20" s="6" t="s">
        <v>78</v>
      </c>
      <c r="E20" s="6" t="s">
        <v>48</v>
      </c>
      <c r="F20" s="6" t="s">
        <v>62</v>
      </c>
      <c r="G20" s="6"/>
      <c r="H20" s="6"/>
      <c r="I20" s="6" t="s">
        <v>19</v>
      </c>
      <c r="J20" s="6"/>
      <c r="K20" s="6"/>
      <c r="L20" s="6"/>
      <c r="M20" s="6"/>
      <c r="N20" s="6"/>
      <c r="O20" s="6"/>
      <c r="P20" s="6"/>
      <c r="Q20" s="6"/>
      <c r="R20" s="6" t="s">
        <v>79</v>
      </c>
    </row>
    <row r="21" spans="2:22" x14ac:dyDescent="0.2">
      <c r="B21" s="19"/>
      <c r="C21" s="6">
        <f t="shared" si="1"/>
        <v>16</v>
      </c>
      <c r="D21" s="6" t="s">
        <v>80</v>
      </c>
      <c r="E21" s="6" t="s">
        <v>210</v>
      </c>
      <c r="F21" s="6" t="s">
        <v>63</v>
      </c>
      <c r="G21" s="6"/>
      <c r="H21" s="6"/>
      <c r="I21" s="6" t="s">
        <v>19</v>
      </c>
      <c r="J21" s="6"/>
      <c r="K21" s="6"/>
      <c r="L21" s="6"/>
      <c r="M21" s="6"/>
      <c r="N21" s="6"/>
      <c r="O21" s="6"/>
      <c r="P21" s="6"/>
      <c r="Q21" s="6"/>
      <c r="R21" s="6" t="s">
        <v>79</v>
      </c>
    </row>
    <row r="22" spans="2:22" x14ac:dyDescent="0.2">
      <c r="B22" s="19"/>
      <c r="C22" s="6">
        <f t="shared" si="1"/>
        <v>17</v>
      </c>
      <c r="D22" s="6" t="s">
        <v>81</v>
      </c>
      <c r="E22" s="6" t="s">
        <v>211</v>
      </c>
      <c r="F22" s="6" t="s">
        <v>64</v>
      </c>
      <c r="G22" s="6"/>
      <c r="H22" s="6"/>
      <c r="I22" s="6" t="s">
        <v>19</v>
      </c>
      <c r="J22" s="6"/>
      <c r="K22" s="6"/>
      <c r="L22" s="6"/>
      <c r="M22" s="6"/>
      <c r="N22" s="6"/>
      <c r="O22" s="6"/>
      <c r="P22" s="6"/>
      <c r="Q22" s="6"/>
      <c r="R22" s="6" t="s">
        <v>82</v>
      </c>
    </row>
    <row r="23" spans="2:22" x14ac:dyDescent="0.2">
      <c r="B23" s="19"/>
      <c r="C23" s="6">
        <f t="shared" si="1"/>
        <v>18</v>
      </c>
      <c r="D23" s="6" t="s">
        <v>83</v>
      </c>
      <c r="E23" s="6" t="s">
        <v>212</v>
      </c>
      <c r="F23" s="6" t="s">
        <v>65</v>
      </c>
      <c r="G23" s="6"/>
      <c r="H23" s="6"/>
      <c r="I23" s="6" t="s">
        <v>19</v>
      </c>
      <c r="J23" s="6"/>
      <c r="K23" s="6"/>
      <c r="L23" s="6"/>
      <c r="M23" s="6"/>
      <c r="N23" s="6"/>
      <c r="O23" s="6"/>
      <c r="P23" s="6"/>
      <c r="Q23" s="6"/>
      <c r="R23" s="6" t="s">
        <v>82</v>
      </c>
      <c r="V23" s="5"/>
    </row>
    <row r="24" spans="2:22" x14ac:dyDescent="0.2">
      <c r="B24" s="19"/>
      <c r="C24" s="6">
        <f t="shared" si="1"/>
        <v>19</v>
      </c>
      <c r="D24" s="6" t="s">
        <v>84</v>
      </c>
      <c r="E24" s="6" t="s">
        <v>213</v>
      </c>
      <c r="F24" s="6" t="s">
        <v>66</v>
      </c>
      <c r="G24" s="6"/>
      <c r="H24" s="6"/>
      <c r="I24" s="6" t="s">
        <v>19</v>
      </c>
      <c r="J24" s="6"/>
      <c r="K24" s="6"/>
      <c r="L24" s="6"/>
      <c r="M24" s="6"/>
      <c r="N24" s="6"/>
      <c r="O24" s="6"/>
      <c r="P24" s="6"/>
      <c r="Q24" s="6"/>
      <c r="R24" s="6" t="s">
        <v>82</v>
      </c>
      <c r="V24" s="5"/>
    </row>
    <row r="25" spans="2:22" x14ac:dyDescent="0.2">
      <c r="B25" s="19"/>
      <c r="C25" s="6">
        <f t="shared" si="1"/>
        <v>20</v>
      </c>
      <c r="D25" s="6" t="s">
        <v>85</v>
      </c>
      <c r="E25" s="6" t="s">
        <v>214</v>
      </c>
      <c r="F25" s="6" t="s">
        <v>67</v>
      </c>
      <c r="G25" s="6"/>
      <c r="H25" s="6"/>
      <c r="I25" s="6" t="s">
        <v>19</v>
      </c>
      <c r="J25" s="6"/>
      <c r="K25" s="6"/>
      <c r="L25" s="6"/>
      <c r="M25" s="6"/>
      <c r="N25" s="6"/>
      <c r="O25" s="6"/>
      <c r="P25" s="6"/>
      <c r="Q25" s="6"/>
      <c r="R25" s="6" t="s">
        <v>82</v>
      </c>
      <c r="V25" s="5"/>
    </row>
    <row r="26" spans="2:22" x14ac:dyDescent="0.2">
      <c r="B26" s="19"/>
      <c r="C26" s="6">
        <f t="shared" si="1"/>
        <v>21</v>
      </c>
      <c r="D26" s="6" t="s">
        <v>86</v>
      </c>
      <c r="E26" s="6" t="s">
        <v>215</v>
      </c>
      <c r="F26" s="6" t="s">
        <v>68</v>
      </c>
      <c r="G26" s="6"/>
      <c r="H26" s="6"/>
      <c r="I26" s="6" t="s">
        <v>19</v>
      </c>
      <c r="J26" s="6"/>
      <c r="K26" s="6"/>
      <c r="L26" s="6"/>
      <c r="M26" s="6"/>
      <c r="N26" s="6"/>
      <c r="O26" s="6"/>
      <c r="P26" s="6"/>
      <c r="Q26" s="6"/>
      <c r="R26" s="6" t="s">
        <v>82</v>
      </c>
      <c r="V26" s="5"/>
    </row>
    <row r="27" spans="2:22" x14ac:dyDescent="0.2">
      <c r="B27" s="19"/>
      <c r="C27" s="6">
        <f t="shared" si="1"/>
        <v>22</v>
      </c>
      <c r="D27" s="6" t="s">
        <v>87</v>
      </c>
      <c r="E27" s="6" t="s">
        <v>216</v>
      </c>
      <c r="F27" s="6" t="s">
        <v>69</v>
      </c>
      <c r="G27" s="6"/>
      <c r="H27" s="6"/>
      <c r="I27" s="6"/>
      <c r="J27" s="6" t="s">
        <v>19</v>
      </c>
      <c r="K27" s="6"/>
      <c r="L27" s="6"/>
      <c r="M27" s="6"/>
      <c r="N27" s="6"/>
      <c r="O27" s="6"/>
      <c r="P27" s="6"/>
      <c r="Q27" s="6"/>
      <c r="R27" s="6" t="s">
        <v>82</v>
      </c>
      <c r="V27" s="5"/>
    </row>
    <row r="28" spans="2:22" x14ac:dyDescent="0.2">
      <c r="B28" s="19"/>
      <c r="C28" s="6">
        <f t="shared" si="1"/>
        <v>23</v>
      </c>
      <c r="D28" s="3" t="s">
        <v>88</v>
      </c>
      <c r="E28" s="6" t="s">
        <v>217</v>
      </c>
      <c r="F28" s="6" t="s">
        <v>70</v>
      </c>
      <c r="G28" s="6"/>
      <c r="H28" s="6"/>
      <c r="I28" s="3"/>
      <c r="J28" s="3" t="s">
        <v>19</v>
      </c>
      <c r="K28" s="3"/>
      <c r="L28" s="6"/>
      <c r="M28" s="6"/>
      <c r="N28" s="6"/>
      <c r="O28" s="6"/>
      <c r="P28" s="6"/>
      <c r="Q28" s="6"/>
      <c r="R28" s="3" t="s">
        <v>89</v>
      </c>
      <c r="V28" s="5"/>
    </row>
    <row r="29" spans="2:22" x14ac:dyDescent="0.2">
      <c r="B29" s="19"/>
      <c r="C29" s="6">
        <f t="shared" si="1"/>
        <v>24</v>
      </c>
      <c r="D29" s="3" t="s">
        <v>90</v>
      </c>
      <c r="E29" s="6" t="s">
        <v>218</v>
      </c>
      <c r="F29" s="6" t="s">
        <v>71</v>
      </c>
      <c r="G29" s="6"/>
      <c r="H29" s="6"/>
      <c r="I29" s="3"/>
      <c r="J29" s="3" t="s">
        <v>19</v>
      </c>
      <c r="K29" s="3"/>
      <c r="L29" s="6"/>
      <c r="M29" s="6"/>
      <c r="N29" s="6"/>
      <c r="O29" s="6"/>
      <c r="P29" s="6"/>
      <c r="Q29" s="6"/>
      <c r="R29" s="3" t="s">
        <v>91</v>
      </c>
      <c r="V29" s="5"/>
    </row>
    <row r="30" spans="2:22" x14ac:dyDescent="0.2">
      <c r="B30" s="19"/>
      <c r="C30" s="6">
        <f t="shared" si="1"/>
        <v>25</v>
      </c>
      <c r="D30" s="3" t="s">
        <v>41</v>
      </c>
      <c r="E30" s="6" t="s">
        <v>219</v>
      </c>
      <c r="F30" s="6" t="s">
        <v>72</v>
      </c>
      <c r="G30" s="6"/>
      <c r="H30" s="6"/>
      <c r="I30" s="3"/>
      <c r="J30" s="3" t="s">
        <v>19</v>
      </c>
      <c r="K30" s="3"/>
      <c r="L30" s="6"/>
      <c r="M30" s="6"/>
      <c r="N30" s="6"/>
      <c r="O30" s="6"/>
      <c r="P30" s="6"/>
      <c r="Q30" s="6"/>
      <c r="R30" s="3" t="s">
        <v>43</v>
      </c>
      <c r="V30" s="5"/>
    </row>
    <row r="31" spans="2:22" x14ac:dyDescent="0.2">
      <c r="B31" s="19"/>
      <c r="C31" s="6">
        <f t="shared" si="1"/>
        <v>26</v>
      </c>
      <c r="D31" s="6" t="s">
        <v>42</v>
      </c>
      <c r="E31" s="6" t="s">
        <v>220</v>
      </c>
      <c r="F31" s="6" t="s">
        <v>73</v>
      </c>
      <c r="G31" s="6"/>
      <c r="H31" s="6"/>
      <c r="I31" s="6"/>
      <c r="J31" s="6" t="s">
        <v>19</v>
      </c>
      <c r="K31" s="6"/>
      <c r="L31" s="6"/>
      <c r="M31" s="6"/>
      <c r="N31" s="6"/>
      <c r="O31" s="6"/>
      <c r="P31" s="6"/>
      <c r="Q31" s="6"/>
      <c r="R31" s="6" t="s">
        <v>44</v>
      </c>
      <c r="V31" s="5"/>
    </row>
    <row r="32" spans="2:22" x14ac:dyDescent="0.2">
      <c r="B32" s="19"/>
      <c r="C32" s="6">
        <f t="shared" si="1"/>
        <v>27</v>
      </c>
      <c r="D32" s="6"/>
      <c r="E32" s="6" t="s">
        <v>221</v>
      </c>
      <c r="F32" s="6" t="s">
        <v>74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V32" s="5"/>
    </row>
    <row r="33" spans="2:22" x14ac:dyDescent="0.2">
      <c r="B33" s="19"/>
      <c r="C33" s="6">
        <f t="shared" si="1"/>
        <v>28</v>
      </c>
      <c r="D33" s="6"/>
      <c r="E33" s="6" t="s">
        <v>222</v>
      </c>
      <c r="F33" s="6" t="s">
        <v>75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V33" s="5"/>
    </row>
    <row r="34" spans="2:22" ht="12.75" customHeight="1" x14ac:dyDescent="0.2">
      <c r="B34" s="19" t="s">
        <v>92</v>
      </c>
      <c r="C34" s="6">
        <f t="shared" si="1"/>
        <v>29</v>
      </c>
      <c r="D34" s="6" t="s">
        <v>109</v>
      </c>
      <c r="E34" s="6" t="s">
        <v>194</v>
      </c>
      <c r="F34" s="6" t="s">
        <v>93</v>
      </c>
      <c r="G34" s="6"/>
      <c r="H34" s="6"/>
      <c r="I34" s="6"/>
      <c r="J34" s="6"/>
      <c r="K34" s="6"/>
      <c r="L34" s="6"/>
      <c r="M34" s="6"/>
      <c r="N34" s="6" t="s">
        <v>19</v>
      </c>
      <c r="O34" s="6"/>
      <c r="P34" s="6"/>
      <c r="Q34" s="6" t="s">
        <v>118</v>
      </c>
      <c r="R34" s="6" t="s">
        <v>79</v>
      </c>
      <c r="V34" s="4"/>
    </row>
    <row r="35" spans="2:22" x14ac:dyDescent="0.2">
      <c r="B35" s="19"/>
      <c r="C35" s="6">
        <f t="shared" si="1"/>
        <v>30</v>
      </c>
      <c r="D35" s="6" t="s">
        <v>110</v>
      </c>
      <c r="E35" s="6" t="s">
        <v>49</v>
      </c>
      <c r="F35" s="6" t="s">
        <v>94</v>
      </c>
      <c r="G35" s="6"/>
      <c r="H35" s="6"/>
      <c r="I35" s="6"/>
      <c r="J35" s="6"/>
      <c r="K35" s="6"/>
      <c r="L35" s="6"/>
      <c r="M35" s="6"/>
      <c r="N35" s="6" t="s">
        <v>19</v>
      </c>
      <c r="O35" s="6"/>
      <c r="P35" s="6"/>
      <c r="Q35" s="6"/>
      <c r="R35" s="6" t="s">
        <v>79</v>
      </c>
      <c r="V35" s="4"/>
    </row>
    <row r="36" spans="2:22" x14ac:dyDescent="0.2">
      <c r="B36" s="19"/>
      <c r="C36" s="6">
        <f t="shared" si="1"/>
        <v>31</v>
      </c>
      <c r="D36" s="6" t="s">
        <v>111</v>
      </c>
      <c r="E36" s="6" t="s">
        <v>50</v>
      </c>
      <c r="F36" s="6" t="s">
        <v>95</v>
      </c>
      <c r="G36" s="6"/>
      <c r="H36" s="6"/>
      <c r="I36" s="6"/>
      <c r="J36" s="6"/>
      <c r="K36" s="6"/>
      <c r="L36" s="6"/>
      <c r="M36" s="6"/>
      <c r="N36" s="6" t="s">
        <v>19</v>
      </c>
      <c r="O36" s="6"/>
      <c r="P36" s="6"/>
      <c r="Q36" s="6"/>
      <c r="R36" s="6" t="s">
        <v>79</v>
      </c>
      <c r="V36" s="4"/>
    </row>
    <row r="37" spans="2:22" x14ac:dyDescent="0.2">
      <c r="B37" s="19"/>
      <c r="C37" s="6">
        <f t="shared" si="1"/>
        <v>32</v>
      </c>
      <c r="D37" s="6" t="s">
        <v>112</v>
      </c>
      <c r="E37" s="6" t="s">
        <v>195</v>
      </c>
      <c r="F37" s="6" t="s">
        <v>96</v>
      </c>
      <c r="G37" s="6"/>
      <c r="H37" s="6"/>
      <c r="I37" s="6"/>
      <c r="J37" s="6"/>
      <c r="K37" s="6"/>
      <c r="L37" s="6"/>
      <c r="M37" s="6"/>
      <c r="N37" s="6" t="s">
        <v>19</v>
      </c>
      <c r="O37" s="6"/>
      <c r="P37" s="6"/>
      <c r="Q37" s="6"/>
      <c r="R37" s="6" t="s">
        <v>82</v>
      </c>
      <c r="V37" s="4"/>
    </row>
    <row r="38" spans="2:22" x14ac:dyDescent="0.2">
      <c r="B38" s="19"/>
      <c r="C38" s="6">
        <f t="shared" si="1"/>
        <v>33</v>
      </c>
      <c r="D38" s="6" t="s">
        <v>113</v>
      </c>
      <c r="E38" s="6" t="s">
        <v>196</v>
      </c>
      <c r="F38" s="6" t="s">
        <v>97</v>
      </c>
      <c r="G38" s="6"/>
      <c r="H38" s="6"/>
      <c r="I38" s="6"/>
      <c r="J38" s="6"/>
      <c r="K38" s="6"/>
      <c r="L38" s="6"/>
      <c r="M38" s="6"/>
      <c r="N38" s="6" t="s">
        <v>19</v>
      </c>
      <c r="O38" s="6"/>
      <c r="P38" s="6"/>
      <c r="Q38" s="6"/>
      <c r="R38" s="6" t="s">
        <v>114</v>
      </c>
      <c r="V38" s="4"/>
    </row>
    <row r="39" spans="2:22" x14ac:dyDescent="0.2">
      <c r="B39" s="19"/>
      <c r="C39" s="6">
        <f t="shared" si="1"/>
        <v>34</v>
      </c>
      <c r="D39" s="6" t="s">
        <v>115</v>
      </c>
      <c r="E39" s="6" t="s">
        <v>197</v>
      </c>
      <c r="F39" s="6" t="s">
        <v>98</v>
      </c>
      <c r="G39" s="6"/>
      <c r="H39" s="6"/>
      <c r="I39" s="6"/>
      <c r="J39" s="6"/>
      <c r="K39" s="6"/>
      <c r="L39" s="6"/>
      <c r="M39" s="6"/>
      <c r="N39" s="6" t="s">
        <v>19</v>
      </c>
      <c r="O39" s="6"/>
      <c r="P39" s="6"/>
      <c r="Q39" s="6"/>
      <c r="R39" s="6" t="s">
        <v>116</v>
      </c>
      <c r="V39" s="4"/>
    </row>
    <row r="40" spans="2:22" x14ac:dyDescent="0.2">
      <c r="B40" s="19"/>
      <c r="C40" s="6">
        <f t="shared" si="1"/>
        <v>35</v>
      </c>
      <c r="D40" s="6" t="s">
        <v>117</v>
      </c>
      <c r="E40" s="6" t="s">
        <v>198</v>
      </c>
      <c r="F40" s="6" t="s">
        <v>99</v>
      </c>
      <c r="G40" s="6"/>
      <c r="H40" s="6"/>
      <c r="I40" s="6"/>
      <c r="J40" s="6"/>
      <c r="K40" s="6"/>
      <c r="L40" s="6"/>
      <c r="M40" s="6"/>
      <c r="N40" s="6" t="s">
        <v>19</v>
      </c>
      <c r="O40" s="6"/>
      <c r="P40" s="6"/>
      <c r="Q40" s="6" t="s">
        <v>118</v>
      </c>
      <c r="R40" s="6" t="s">
        <v>116</v>
      </c>
      <c r="V40" s="4"/>
    </row>
    <row r="41" spans="2:22" x14ac:dyDescent="0.2">
      <c r="B41" s="19"/>
      <c r="C41" s="6">
        <f t="shared" si="1"/>
        <v>36</v>
      </c>
      <c r="D41" s="6" t="s">
        <v>120</v>
      </c>
      <c r="E41" s="6" t="s">
        <v>199</v>
      </c>
      <c r="F41" s="6" t="s">
        <v>100</v>
      </c>
      <c r="G41" s="6"/>
      <c r="H41" s="6"/>
      <c r="I41" s="6"/>
      <c r="J41" s="6"/>
      <c r="K41" s="6"/>
      <c r="L41" s="6"/>
      <c r="M41" s="6"/>
      <c r="N41" s="6" t="s">
        <v>19</v>
      </c>
      <c r="O41" s="6"/>
      <c r="P41" s="6"/>
      <c r="Q41" s="6"/>
      <c r="R41" s="6" t="s">
        <v>119</v>
      </c>
      <c r="V41" s="4"/>
    </row>
    <row r="42" spans="2:22" ht="12.75" customHeight="1" x14ac:dyDescent="0.2">
      <c r="B42" s="19"/>
      <c r="C42" s="6">
        <f t="shared" si="1"/>
        <v>37</v>
      </c>
      <c r="D42" s="6" t="s">
        <v>121</v>
      </c>
      <c r="E42" s="6" t="s">
        <v>200</v>
      </c>
      <c r="F42" s="6" t="s">
        <v>101</v>
      </c>
      <c r="G42" s="6"/>
      <c r="H42" s="6"/>
      <c r="I42" s="6"/>
      <c r="J42" s="6"/>
      <c r="K42" s="6"/>
      <c r="L42" s="6"/>
      <c r="M42" s="6"/>
      <c r="N42" s="6" t="s">
        <v>19</v>
      </c>
      <c r="O42" s="6"/>
      <c r="P42" s="6"/>
      <c r="Q42" s="6"/>
      <c r="R42" s="6" t="s">
        <v>119</v>
      </c>
      <c r="V42" s="4"/>
    </row>
    <row r="43" spans="2:22" x14ac:dyDescent="0.2">
      <c r="B43" s="19"/>
      <c r="C43" s="6">
        <f t="shared" si="1"/>
        <v>38</v>
      </c>
      <c r="D43" s="6" t="s">
        <v>122</v>
      </c>
      <c r="E43" s="6" t="s">
        <v>201</v>
      </c>
      <c r="F43" s="6" t="s">
        <v>102</v>
      </c>
      <c r="G43" s="6"/>
      <c r="H43" s="6"/>
      <c r="I43" s="6"/>
      <c r="J43" s="6"/>
      <c r="K43" s="6"/>
      <c r="L43" s="6"/>
      <c r="M43" s="6"/>
      <c r="N43" s="6" t="s">
        <v>19</v>
      </c>
      <c r="O43" s="6"/>
      <c r="P43" s="6"/>
      <c r="Q43" s="6"/>
      <c r="R43" s="6" t="s">
        <v>123</v>
      </c>
      <c r="V43" s="4"/>
    </row>
    <row r="44" spans="2:22" x14ac:dyDescent="0.2">
      <c r="B44" s="19"/>
      <c r="C44" s="6">
        <f t="shared" si="1"/>
        <v>39</v>
      </c>
      <c r="D44" s="6" t="s">
        <v>124</v>
      </c>
      <c r="E44" s="6" t="s">
        <v>202</v>
      </c>
      <c r="F44" s="6" t="s">
        <v>103</v>
      </c>
      <c r="G44" s="6"/>
      <c r="H44" s="6"/>
      <c r="I44" s="6"/>
      <c r="J44" s="6"/>
      <c r="K44" s="6"/>
      <c r="L44" s="6"/>
      <c r="M44" s="6"/>
      <c r="N44" s="6" t="s">
        <v>19</v>
      </c>
      <c r="O44" s="3"/>
      <c r="P44" s="3"/>
      <c r="Q44" s="3"/>
      <c r="R44" s="6" t="s">
        <v>123</v>
      </c>
      <c r="V44" s="4"/>
    </row>
    <row r="45" spans="2:22" x14ac:dyDescent="0.2">
      <c r="B45" s="19"/>
      <c r="C45" s="6">
        <f t="shared" si="1"/>
        <v>40</v>
      </c>
      <c r="D45" s="6" t="s">
        <v>125</v>
      </c>
      <c r="E45" s="6" t="s">
        <v>203</v>
      </c>
      <c r="F45" s="6" t="s">
        <v>104</v>
      </c>
      <c r="G45" s="6"/>
      <c r="H45" s="6"/>
      <c r="I45" s="6"/>
      <c r="J45" s="6"/>
      <c r="K45" s="6"/>
      <c r="L45" s="6"/>
      <c r="M45" s="6"/>
      <c r="N45" s="6" t="s">
        <v>19</v>
      </c>
      <c r="O45" s="6"/>
      <c r="P45" s="6"/>
      <c r="Q45" s="6"/>
      <c r="R45" s="7" t="s">
        <v>30</v>
      </c>
      <c r="V45" s="4"/>
    </row>
    <row r="46" spans="2:22" x14ac:dyDescent="0.2">
      <c r="B46" s="19"/>
      <c r="C46" s="6">
        <f t="shared" si="1"/>
        <v>41</v>
      </c>
      <c r="D46" s="6"/>
      <c r="E46" s="6" t="s">
        <v>204</v>
      </c>
      <c r="F46" s="6" t="s">
        <v>105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V46" s="4"/>
    </row>
    <row r="47" spans="2:22" x14ac:dyDescent="0.2">
      <c r="B47" s="19"/>
      <c r="C47" s="6">
        <f t="shared" si="1"/>
        <v>42</v>
      </c>
      <c r="D47" s="6"/>
      <c r="E47" s="6" t="s">
        <v>205</v>
      </c>
      <c r="F47" s="6" t="s">
        <v>106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V47" s="4"/>
    </row>
    <row r="48" spans="2:22" x14ac:dyDescent="0.2">
      <c r="B48" s="19"/>
      <c r="C48" s="6">
        <f t="shared" si="1"/>
        <v>43</v>
      </c>
      <c r="D48" s="3"/>
      <c r="E48" s="6" t="s">
        <v>206</v>
      </c>
      <c r="F48" s="6" t="s">
        <v>107</v>
      </c>
      <c r="G48" s="6"/>
      <c r="H48" s="6"/>
      <c r="I48" s="6"/>
      <c r="J48" s="6"/>
      <c r="K48" s="6"/>
      <c r="L48" s="6"/>
      <c r="M48" s="6"/>
      <c r="N48" s="3"/>
      <c r="O48" s="6"/>
      <c r="P48" s="6"/>
      <c r="Q48" s="6"/>
      <c r="R48" s="3"/>
      <c r="V48" s="4"/>
    </row>
    <row r="49" spans="2:22" x14ac:dyDescent="0.2">
      <c r="B49" s="19"/>
      <c r="C49" s="6">
        <f t="shared" si="1"/>
        <v>44</v>
      </c>
      <c r="D49" s="6"/>
      <c r="E49" s="6" t="s">
        <v>207</v>
      </c>
      <c r="F49" s="6" t="s">
        <v>108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V49" s="4"/>
    </row>
    <row r="50" spans="2:22" x14ac:dyDescent="0.2">
      <c r="B50" s="19" t="s">
        <v>126</v>
      </c>
      <c r="C50" s="6">
        <f t="shared" si="1"/>
        <v>45</v>
      </c>
      <c r="D50" s="3"/>
      <c r="E50" s="3" t="s">
        <v>209</v>
      </c>
      <c r="F50" s="3" t="s">
        <v>127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22" x14ac:dyDescent="0.2">
      <c r="B51" s="19"/>
      <c r="C51" s="6">
        <f t="shared" si="1"/>
        <v>46</v>
      </c>
      <c r="D51" s="3"/>
      <c r="E51" s="3" t="s">
        <v>47</v>
      </c>
      <c r="F51" s="3" t="s">
        <v>128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22" x14ac:dyDescent="0.2">
      <c r="B52" s="19"/>
      <c r="C52" s="6">
        <f t="shared" si="1"/>
        <v>47</v>
      </c>
      <c r="D52" s="3" t="s">
        <v>144</v>
      </c>
      <c r="E52" s="3" t="s">
        <v>48</v>
      </c>
      <c r="F52" s="3" t="s">
        <v>129</v>
      </c>
      <c r="G52" s="3"/>
      <c r="H52" s="3"/>
      <c r="I52" s="3" t="s">
        <v>19</v>
      </c>
      <c r="J52" s="3"/>
      <c r="K52" s="3"/>
      <c r="L52" s="3"/>
      <c r="M52" s="3"/>
      <c r="N52" s="3"/>
      <c r="O52" s="3"/>
      <c r="P52" s="3"/>
      <c r="Q52" s="3"/>
      <c r="R52" s="3" t="s">
        <v>114</v>
      </c>
    </row>
    <row r="53" spans="2:22" x14ac:dyDescent="0.2">
      <c r="B53" s="19"/>
      <c r="C53" s="6">
        <f t="shared" si="1"/>
        <v>48</v>
      </c>
      <c r="D53" s="3" t="s">
        <v>145</v>
      </c>
      <c r="E53" s="3" t="s">
        <v>210</v>
      </c>
      <c r="F53" s="3" t="s">
        <v>130</v>
      </c>
      <c r="G53" s="3"/>
      <c r="H53" s="3"/>
      <c r="I53" s="3" t="s">
        <v>19</v>
      </c>
      <c r="J53" s="3"/>
      <c r="K53" s="3"/>
      <c r="L53" s="3"/>
      <c r="M53" s="3"/>
      <c r="N53" s="3"/>
      <c r="O53" s="3"/>
      <c r="P53" s="3"/>
      <c r="Q53" s="3"/>
      <c r="R53" s="3" t="s">
        <v>114</v>
      </c>
    </row>
    <row r="54" spans="2:22" x14ac:dyDescent="0.2">
      <c r="B54" s="19"/>
      <c r="C54" s="6">
        <f t="shared" si="1"/>
        <v>49</v>
      </c>
      <c r="D54" s="3" t="s">
        <v>146</v>
      </c>
      <c r="E54" s="3" t="s">
        <v>211</v>
      </c>
      <c r="F54" s="3" t="s">
        <v>131</v>
      </c>
      <c r="G54" s="3"/>
      <c r="H54" s="3"/>
      <c r="I54" s="3"/>
      <c r="J54" s="3" t="s">
        <v>19</v>
      </c>
      <c r="K54" s="3"/>
      <c r="L54" s="3"/>
      <c r="M54" s="3"/>
      <c r="N54" s="3"/>
      <c r="O54" s="3"/>
      <c r="P54" s="3"/>
      <c r="Q54" s="3"/>
      <c r="R54" s="3" t="s">
        <v>114</v>
      </c>
    </row>
    <row r="55" spans="2:22" x14ac:dyDescent="0.2">
      <c r="B55" s="19"/>
      <c r="C55" s="6">
        <f t="shared" si="1"/>
        <v>50</v>
      </c>
      <c r="D55" s="3" t="s">
        <v>147</v>
      </c>
      <c r="E55" s="3" t="s">
        <v>212</v>
      </c>
      <c r="F55" s="3" t="s">
        <v>132</v>
      </c>
      <c r="G55" s="3"/>
      <c r="H55" s="3"/>
      <c r="I55" s="3"/>
      <c r="J55" s="3" t="s">
        <v>19</v>
      </c>
      <c r="K55" s="3"/>
      <c r="L55" s="3"/>
      <c r="M55" s="3"/>
      <c r="N55" s="3"/>
      <c r="O55" s="3"/>
      <c r="P55" s="3"/>
      <c r="Q55" s="3"/>
      <c r="R55" s="3" t="s">
        <v>114</v>
      </c>
    </row>
    <row r="56" spans="2:22" x14ac:dyDescent="0.2">
      <c r="B56" s="19"/>
      <c r="C56" s="6">
        <f t="shared" si="1"/>
        <v>51</v>
      </c>
      <c r="D56" s="3" t="s">
        <v>148</v>
      </c>
      <c r="E56" s="3" t="s">
        <v>213</v>
      </c>
      <c r="F56" s="3" t="s">
        <v>133</v>
      </c>
      <c r="G56" s="3"/>
      <c r="H56" s="3"/>
      <c r="I56" s="3" t="s">
        <v>19</v>
      </c>
      <c r="J56" s="3"/>
      <c r="K56" s="3"/>
      <c r="L56" s="3"/>
      <c r="M56" s="3"/>
      <c r="N56" s="3"/>
      <c r="O56" s="3"/>
      <c r="P56" s="3"/>
      <c r="Q56" s="3"/>
      <c r="R56" s="3" t="s">
        <v>149</v>
      </c>
    </row>
    <row r="57" spans="2:22" x14ac:dyDescent="0.2">
      <c r="B57" s="19"/>
      <c r="C57" s="6">
        <f t="shared" si="1"/>
        <v>52</v>
      </c>
      <c r="D57" s="3" t="s">
        <v>150</v>
      </c>
      <c r="E57" s="3" t="s">
        <v>214</v>
      </c>
      <c r="F57" s="3" t="s">
        <v>134</v>
      </c>
      <c r="G57" s="3"/>
      <c r="H57" s="3"/>
      <c r="I57" s="3"/>
      <c r="J57" s="3" t="s">
        <v>19</v>
      </c>
      <c r="K57" s="3"/>
      <c r="L57" s="3"/>
      <c r="M57" s="3"/>
      <c r="N57" s="3"/>
      <c r="O57" s="3"/>
      <c r="P57" s="3"/>
      <c r="Q57" s="3"/>
      <c r="R57" s="3" t="s">
        <v>149</v>
      </c>
    </row>
    <row r="58" spans="2:22" x14ac:dyDescent="0.2">
      <c r="B58" s="19"/>
      <c r="C58" s="6">
        <f t="shared" si="1"/>
        <v>53</v>
      </c>
      <c r="D58" s="3" t="s">
        <v>151</v>
      </c>
      <c r="E58" s="3" t="s">
        <v>215</v>
      </c>
      <c r="F58" s="3" t="s">
        <v>135</v>
      </c>
      <c r="G58" s="3"/>
      <c r="H58" s="3"/>
      <c r="I58" s="3"/>
      <c r="J58" s="3" t="s">
        <v>19</v>
      </c>
      <c r="K58" s="3"/>
      <c r="L58" s="3"/>
      <c r="M58" s="3"/>
      <c r="N58" s="3"/>
      <c r="O58" s="3"/>
      <c r="P58" s="3"/>
      <c r="Q58" s="3"/>
      <c r="R58" s="3" t="s">
        <v>119</v>
      </c>
    </row>
    <row r="59" spans="2:22" x14ac:dyDescent="0.2">
      <c r="B59" s="19"/>
      <c r="C59" s="6">
        <f t="shared" si="1"/>
        <v>54</v>
      </c>
      <c r="D59" s="3" t="s">
        <v>152</v>
      </c>
      <c r="E59" s="3" t="s">
        <v>216</v>
      </c>
      <c r="F59" s="3" t="s">
        <v>136</v>
      </c>
      <c r="G59" s="3"/>
      <c r="H59" s="3"/>
      <c r="I59" s="3" t="s">
        <v>19</v>
      </c>
      <c r="J59" s="3"/>
      <c r="K59" s="3"/>
      <c r="L59" s="3"/>
      <c r="M59" s="3"/>
      <c r="N59" s="3"/>
      <c r="O59" s="3"/>
      <c r="P59" s="3"/>
      <c r="Q59" s="3"/>
      <c r="R59" s="3" t="s">
        <v>119</v>
      </c>
    </row>
    <row r="60" spans="2:22" x14ac:dyDescent="0.2">
      <c r="B60" s="19"/>
      <c r="C60" s="6">
        <f t="shared" si="1"/>
        <v>55</v>
      </c>
      <c r="D60" s="3" t="s">
        <v>153</v>
      </c>
      <c r="E60" s="3" t="s">
        <v>217</v>
      </c>
      <c r="F60" s="3" t="s">
        <v>137</v>
      </c>
      <c r="G60" s="3"/>
      <c r="H60" s="3"/>
      <c r="I60" s="3" t="s">
        <v>19</v>
      </c>
      <c r="J60" s="3"/>
      <c r="K60" s="3"/>
      <c r="L60" s="3"/>
      <c r="M60" s="3"/>
      <c r="N60" s="3"/>
      <c r="O60" s="3"/>
      <c r="P60" s="3"/>
      <c r="Q60" s="3"/>
      <c r="R60" s="3" t="s">
        <v>119</v>
      </c>
    </row>
    <row r="61" spans="2:22" x14ac:dyDescent="0.2">
      <c r="B61" s="19"/>
      <c r="C61" s="6">
        <f t="shared" si="1"/>
        <v>56</v>
      </c>
      <c r="D61" s="3" t="s">
        <v>154</v>
      </c>
      <c r="E61" s="3" t="s">
        <v>218</v>
      </c>
      <c r="F61" s="3" t="s">
        <v>138</v>
      </c>
      <c r="G61" s="3"/>
      <c r="H61" s="3"/>
      <c r="I61" s="3" t="s">
        <v>19</v>
      </c>
      <c r="J61" s="3"/>
      <c r="K61" s="3"/>
      <c r="L61" s="3"/>
      <c r="M61" s="3"/>
      <c r="N61" s="3"/>
      <c r="O61" s="3"/>
      <c r="P61" s="3"/>
      <c r="Q61" s="3"/>
      <c r="R61" s="3" t="s">
        <v>119</v>
      </c>
    </row>
    <row r="62" spans="2:22" x14ac:dyDescent="0.2">
      <c r="B62" s="19"/>
      <c r="C62" s="6">
        <f t="shared" si="1"/>
        <v>57</v>
      </c>
      <c r="D62" s="3" t="s">
        <v>155</v>
      </c>
      <c r="E62" s="3" t="s">
        <v>219</v>
      </c>
      <c r="F62" s="3" t="s">
        <v>139</v>
      </c>
      <c r="G62" s="3"/>
      <c r="H62" s="3"/>
      <c r="I62" s="3"/>
      <c r="J62" s="3" t="s">
        <v>19</v>
      </c>
      <c r="K62" s="3"/>
      <c r="L62" s="3"/>
      <c r="M62" s="3"/>
      <c r="N62" s="3"/>
      <c r="O62" s="3"/>
      <c r="P62" s="3"/>
      <c r="Q62" s="3"/>
      <c r="R62" s="3" t="s">
        <v>123</v>
      </c>
    </row>
    <row r="63" spans="2:22" x14ac:dyDescent="0.2">
      <c r="B63" s="19"/>
      <c r="C63" s="6">
        <f t="shared" si="1"/>
        <v>58</v>
      </c>
      <c r="D63" s="3" t="s">
        <v>156</v>
      </c>
      <c r="E63" s="3" t="s">
        <v>220</v>
      </c>
      <c r="F63" s="3" t="s">
        <v>140</v>
      </c>
      <c r="G63" s="3"/>
      <c r="H63" s="3"/>
      <c r="I63" s="3" t="s">
        <v>19</v>
      </c>
      <c r="J63" s="3"/>
      <c r="K63" s="3"/>
      <c r="L63" s="3"/>
      <c r="M63" s="3"/>
      <c r="N63" s="3"/>
      <c r="O63" s="3"/>
      <c r="P63" s="3"/>
      <c r="Q63" s="3"/>
      <c r="R63" s="3" t="s">
        <v>123</v>
      </c>
    </row>
    <row r="64" spans="2:22" x14ac:dyDescent="0.2">
      <c r="B64" s="19"/>
      <c r="C64" s="6">
        <f t="shared" si="1"/>
        <v>59</v>
      </c>
      <c r="D64" s="3" t="s">
        <v>157</v>
      </c>
      <c r="E64" s="3" t="s">
        <v>221</v>
      </c>
      <c r="F64" s="3" t="s">
        <v>141</v>
      </c>
      <c r="G64" s="3"/>
      <c r="H64" s="3"/>
      <c r="I64" s="3" t="s">
        <v>19</v>
      </c>
      <c r="J64" s="3"/>
      <c r="K64" s="3"/>
      <c r="L64" s="3"/>
      <c r="M64" s="3"/>
      <c r="N64" s="3"/>
      <c r="O64" s="3"/>
      <c r="P64" s="3"/>
      <c r="Q64" s="3"/>
      <c r="R64" s="3" t="s">
        <v>123</v>
      </c>
    </row>
    <row r="65" spans="2:18" x14ac:dyDescent="0.2">
      <c r="B65" s="19"/>
      <c r="C65" s="6">
        <f t="shared" si="1"/>
        <v>60</v>
      </c>
      <c r="D65" s="3" t="s">
        <v>158</v>
      </c>
      <c r="E65" s="3" t="s">
        <v>222</v>
      </c>
      <c r="F65" s="3" t="s">
        <v>142</v>
      </c>
      <c r="G65" s="3"/>
      <c r="H65" s="3"/>
      <c r="I65" s="3" t="s">
        <v>19</v>
      </c>
      <c r="J65" s="3"/>
      <c r="K65" s="3"/>
      <c r="L65" s="3"/>
      <c r="M65" s="3"/>
      <c r="N65" s="3"/>
      <c r="O65" s="3"/>
      <c r="P65" s="3"/>
      <c r="Q65" s="3"/>
      <c r="R65" s="3" t="s">
        <v>123</v>
      </c>
    </row>
    <row r="66" spans="2:18" ht="12.75" customHeight="1" x14ac:dyDescent="0.2">
      <c r="B66" s="19" t="s">
        <v>143</v>
      </c>
      <c r="C66" s="6">
        <f t="shared" si="1"/>
        <v>61</v>
      </c>
      <c r="D66" s="3" t="s">
        <v>175</v>
      </c>
      <c r="E66" s="3" t="s">
        <v>209</v>
      </c>
      <c r="F66" s="3" t="s">
        <v>159</v>
      </c>
      <c r="G66" s="3"/>
      <c r="H66" s="3"/>
      <c r="I66" s="3"/>
      <c r="J66" s="3" t="s">
        <v>19</v>
      </c>
      <c r="K66" s="3"/>
      <c r="L66" s="3"/>
      <c r="M66" s="3"/>
      <c r="N66" s="3"/>
      <c r="O66" s="3"/>
      <c r="P66" s="3"/>
      <c r="Q66" s="3"/>
      <c r="R66" s="3" t="s">
        <v>176</v>
      </c>
    </row>
    <row r="67" spans="2:18" x14ac:dyDescent="0.2">
      <c r="B67" s="19"/>
      <c r="C67" s="6">
        <f t="shared" si="1"/>
        <v>62</v>
      </c>
      <c r="D67" s="3" t="s">
        <v>177</v>
      </c>
      <c r="E67" s="3" t="s">
        <v>47</v>
      </c>
      <c r="F67" s="3" t="s">
        <v>160</v>
      </c>
      <c r="G67" s="3"/>
      <c r="H67" s="3"/>
      <c r="I67" s="3"/>
      <c r="J67" s="3" t="s">
        <v>19</v>
      </c>
      <c r="K67" s="3"/>
      <c r="L67" s="3"/>
      <c r="M67" s="3"/>
      <c r="N67" s="3"/>
      <c r="O67" s="3"/>
      <c r="P67" s="3"/>
      <c r="Q67" s="3"/>
      <c r="R67" s="3" t="s">
        <v>176</v>
      </c>
    </row>
    <row r="68" spans="2:18" x14ac:dyDescent="0.2">
      <c r="B68" s="19"/>
      <c r="C68" s="6">
        <f t="shared" si="1"/>
        <v>63</v>
      </c>
      <c r="D68" s="3" t="s">
        <v>178</v>
      </c>
      <c r="E68" s="3" t="s">
        <v>48</v>
      </c>
      <c r="F68" s="3" t="s">
        <v>161</v>
      </c>
      <c r="G68" s="3"/>
      <c r="H68" s="3"/>
      <c r="I68" s="3" t="s">
        <v>19</v>
      </c>
      <c r="J68" s="3"/>
      <c r="K68" s="3"/>
      <c r="L68" s="3"/>
      <c r="M68" s="3"/>
      <c r="N68" s="3"/>
      <c r="O68" s="3"/>
      <c r="P68" s="3"/>
      <c r="Q68" s="3"/>
      <c r="R68" s="3" t="s">
        <v>176</v>
      </c>
    </row>
    <row r="69" spans="2:18" x14ac:dyDescent="0.2">
      <c r="B69" s="19"/>
      <c r="C69" s="6">
        <f t="shared" si="1"/>
        <v>64</v>
      </c>
      <c r="D69" s="3" t="s">
        <v>179</v>
      </c>
      <c r="E69" s="3" t="s">
        <v>210</v>
      </c>
      <c r="F69" s="3" t="s">
        <v>162</v>
      </c>
      <c r="G69" s="3"/>
      <c r="H69" s="3"/>
      <c r="I69" s="3"/>
      <c r="J69" s="3"/>
      <c r="K69" s="3" t="s">
        <v>19</v>
      </c>
      <c r="L69" s="3"/>
      <c r="M69" s="3"/>
      <c r="N69" s="3"/>
      <c r="O69" s="3"/>
      <c r="P69" s="3"/>
      <c r="Q69" s="3" t="s">
        <v>118</v>
      </c>
      <c r="R69" s="3" t="s">
        <v>31</v>
      </c>
    </row>
    <row r="70" spans="2:18" x14ac:dyDescent="0.2">
      <c r="B70" s="19"/>
      <c r="C70" s="6">
        <f t="shared" si="1"/>
        <v>65</v>
      </c>
      <c r="D70" s="3" t="s">
        <v>180</v>
      </c>
      <c r="E70" s="3" t="s">
        <v>211</v>
      </c>
      <c r="F70" s="3" t="s">
        <v>163</v>
      </c>
      <c r="G70" s="3"/>
      <c r="H70" s="3"/>
      <c r="I70" s="3"/>
      <c r="J70" s="3"/>
      <c r="K70" s="3" t="s">
        <v>19</v>
      </c>
      <c r="L70" s="3"/>
      <c r="M70" s="3"/>
      <c r="N70" s="3"/>
      <c r="O70" s="3"/>
      <c r="P70" s="3"/>
      <c r="Q70" s="3" t="s">
        <v>118</v>
      </c>
      <c r="R70" s="3" t="s">
        <v>32</v>
      </c>
    </row>
    <row r="71" spans="2:18" x14ac:dyDescent="0.2">
      <c r="B71" s="19"/>
      <c r="C71" s="6">
        <f t="shared" si="1"/>
        <v>66</v>
      </c>
      <c r="D71" s="3" t="s">
        <v>181</v>
      </c>
      <c r="E71" s="3" t="s">
        <v>212</v>
      </c>
      <c r="F71" s="3" t="s">
        <v>164</v>
      </c>
      <c r="G71" s="3"/>
      <c r="H71" s="3"/>
      <c r="I71" s="3"/>
      <c r="J71" s="3"/>
      <c r="K71" s="3" t="s">
        <v>19</v>
      </c>
      <c r="L71" s="3"/>
      <c r="M71" s="3"/>
      <c r="N71" s="3"/>
      <c r="O71" s="3"/>
      <c r="P71" s="3"/>
      <c r="Q71" s="3" t="s">
        <v>118</v>
      </c>
      <c r="R71" s="3" t="s">
        <v>45</v>
      </c>
    </row>
    <row r="72" spans="2:18" x14ac:dyDescent="0.2">
      <c r="B72" s="19"/>
      <c r="C72" s="6">
        <f t="shared" ref="C72:C89" si="2">C71+1</f>
        <v>67</v>
      </c>
      <c r="D72" s="3"/>
      <c r="E72" s="3" t="s">
        <v>213</v>
      </c>
      <c r="F72" s="3" t="s">
        <v>165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2:18" x14ac:dyDescent="0.2">
      <c r="B73" s="19"/>
      <c r="C73" s="6">
        <f t="shared" si="2"/>
        <v>68</v>
      </c>
      <c r="D73" s="3"/>
      <c r="E73" s="3" t="s">
        <v>214</v>
      </c>
      <c r="F73" s="3" t="s">
        <v>166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2:18" x14ac:dyDescent="0.2">
      <c r="B74" s="19"/>
      <c r="C74" s="6">
        <f t="shared" si="2"/>
        <v>69</v>
      </c>
      <c r="D74" s="3"/>
      <c r="E74" s="3" t="s">
        <v>194</v>
      </c>
      <c r="F74" s="3" t="s">
        <v>167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2:18" x14ac:dyDescent="0.2">
      <c r="B75" s="19"/>
      <c r="C75" s="6">
        <f t="shared" si="2"/>
        <v>70</v>
      </c>
      <c r="D75" s="3"/>
      <c r="E75" s="3" t="s">
        <v>49</v>
      </c>
      <c r="F75" s="3" t="s">
        <v>168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2:18" x14ac:dyDescent="0.2">
      <c r="B76" s="19"/>
      <c r="C76" s="6">
        <f t="shared" si="2"/>
        <v>71</v>
      </c>
      <c r="D76" s="3"/>
      <c r="E76" s="3" t="s">
        <v>50</v>
      </c>
      <c r="F76" s="3" t="s">
        <v>169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2:18" x14ac:dyDescent="0.2">
      <c r="B77" s="19"/>
      <c r="C77" s="6">
        <f t="shared" si="2"/>
        <v>72</v>
      </c>
      <c r="D77" s="3"/>
      <c r="E77" s="3" t="s">
        <v>195</v>
      </c>
      <c r="F77" s="3" t="s">
        <v>170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2:18" x14ac:dyDescent="0.2">
      <c r="B78" s="19"/>
      <c r="C78" s="6">
        <f t="shared" si="2"/>
        <v>73</v>
      </c>
      <c r="D78" s="3"/>
      <c r="E78" s="3" t="s">
        <v>196</v>
      </c>
      <c r="F78" s="3" t="s">
        <v>171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2:18" x14ac:dyDescent="0.2">
      <c r="B79" s="19"/>
      <c r="C79" s="6">
        <f t="shared" si="2"/>
        <v>74</v>
      </c>
      <c r="D79" s="3"/>
      <c r="E79" s="3" t="s">
        <v>197</v>
      </c>
      <c r="F79" s="3" t="s">
        <v>172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2:18" x14ac:dyDescent="0.2">
      <c r="B80" s="19"/>
      <c r="C80" s="6">
        <f t="shared" si="2"/>
        <v>75</v>
      </c>
      <c r="D80" s="3"/>
      <c r="E80" s="3" t="s">
        <v>198</v>
      </c>
      <c r="F80" s="3" t="s">
        <v>173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2:18" x14ac:dyDescent="0.2">
      <c r="B81" s="19"/>
      <c r="C81" s="6">
        <f t="shared" si="2"/>
        <v>76</v>
      </c>
      <c r="D81" s="3"/>
      <c r="E81" s="3" t="s">
        <v>199</v>
      </c>
      <c r="F81" s="3" t="s">
        <v>174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2:18" x14ac:dyDescent="0.2">
      <c r="B82" s="19" t="s">
        <v>182</v>
      </c>
      <c r="C82" s="6">
        <f t="shared" si="2"/>
        <v>77</v>
      </c>
      <c r="D82" s="3" t="s">
        <v>33</v>
      </c>
      <c r="E82" s="3" t="s">
        <v>51</v>
      </c>
      <c r="F82" s="3" t="s">
        <v>23</v>
      </c>
      <c r="G82" s="3" t="s">
        <v>19</v>
      </c>
      <c r="H82" s="3"/>
      <c r="I82" s="3"/>
      <c r="J82" s="3"/>
      <c r="K82" s="3"/>
      <c r="L82" s="3"/>
      <c r="M82" s="3"/>
      <c r="N82" s="3"/>
      <c r="O82" s="3">
        <v>0</v>
      </c>
      <c r="P82" s="3">
        <v>50</v>
      </c>
      <c r="Q82" s="3" t="s">
        <v>21</v>
      </c>
      <c r="R82" s="3" t="s">
        <v>34</v>
      </c>
    </row>
    <row r="83" spans="2:18" x14ac:dyDescent="0.2">
      <c r="B83" s="19"/>
      <c r="C83" s="6">
        <f t="shared" si="2"/>
        <v>78</v>
      </c>
      <c r="D83" s="3" t="s">
        <v>185</v>
      </c>
      <c r="E83" s="3" t="s">
        <v>52</v>
      </c>
      <c r="F83" s="3" t="s">
        <v>24</v>
      </c>
      <c r="G83" s="3" t="s">
        <v>19</v>
      </c>
      <c r="H83" s="3"/>
      <c r="I83" s="3"/>
      <c r="J83" s="3"/>
      <c r="K83" s="3"/>
      <c r="L83" s="3"/>
      <c r="M83" s="3"/>
      <c r="N83" s="3"/>
      <c r="O83" s="3">
        <v>0</v>
      </c>
      <c r="P83" s="3">
        <v>10</v>
      </c>
      <c r="Q83" s="3" t="s">
        <v>22</v>
      </c>
      <c r="R83" s="3" t="s">
        <v>35</v>
      </c>
    </row>
    <row r="84" spans="2:18" x14ac:dyDescent="0.2">
      <c r="B84" s="19"/>
      <c r="C84" s="6">
        <f t="shared" si="2"/>
        <v>79</v>
      </c>
      <c r="D84" s="3" t="s">
        <v>186</v>
      </c>
      <c r="E84" s="3" t="s">
        <v>53</v>
      </c>
      <c r="F84" s="3" t="s">
        <v>25</v>
      </c>
      <c r="G84" s="3" t="s">
        <v>19</v>
      </c>
      <c r="H84" s="3"/>
      <c r="I84" s="3"/>
      <c r="J84" s="3"/>
      <c r="K84" s="3"/>
      <c r="L84" s="3"/>
      <c r="M84" s="3"/>
      <c r="N84" s="3"/>
      <c r="O84" s="3">
        <v>0</v>
      </c>
      <c r="P84" s="3">
        <v>10</v>
      </c>
      <c r="Q84" s="3" t="s">
        <v>22</v>
      </c>
      <c r="R84" s="3" t="s">
        <v>36</v>
      </c>
    </row>
    <row r="85" spans="2:18" x14ac:dyDescent="0.2">
      <c r="B85" s="19"/>
      <c r="C85" s="6">
        <f t="shared" si="2"/>
        <v>80</v>
      </c>
      <c r="D85" s="3" t="s">
        <v>187</v>
      </c>
      <c r="E85" s="3" t="s">
        <v>54</v>
      </c>
      <c r="F85" s="3" t="s">
        <v>26</v>
      </c>
      <c r="G85" s="3" t="s">
        <v>188</v>
      </c>
      <c r="H85" s="3"/>
      <c r="I85" s="3"/>
      <c r="J85" s="3"/>
      <c r="K85" s="3"/>
      <c r="L85" s="3"/>
      <c r="M85" s="3"/>
      <c r="N85" s="3"/>
      <c r="O85" s="3">
        <v>0</v>
      </c>
      <c r="P85" s="3">
        <v>30</v>
      </c>
      <c r="Q85" s="3" t="s">
        <v>189</v>
      </c>
      <c r="R85" s="3" t="s">
        <v>37</v>
      </c>
    </row>
    <row r="86" spans="2:18" x14ac:dyDescent="0.2">
      <c r="B86" s="19"/>
      <c r="C86" s="6">
        <f t="shared" si="2"/>
        <v>81</v>
      </c>
      <c r="D86" s="3" t="s">
        <v>38</v>
      </c>
      <c r="E86" s="3" t="s">
        <v>55</v>
      </c>
      <c r="F86" s="3" t="s">
        <v>27</v>
      </c>
      <c r="G86" s="3" t="s">
        <v>19</v>
      </c>
      <c r="H86" s="3"/>
      <c r="I86" s="3"/>
      <c r="J86" s="3"/>
      <c r="K86" s="3"/>
      <c r="L86" s="3"/>
      <c r="M86" s="3"/>
      <c r="N86" s="3"/>
      <c r="O86" s="3">
        <v>0</v>
      </c>
      <c r="P86" s="3">
        <v>5</v>
      </c>
      <c r="Q86" s="3" t="s">
        <v>21</v>
      </c>
      <c r="R86" s="3" t="s">
        <v>39</v>
      </c>
    </row>
    <row r="87" spans="2:18" x14ac:dyDescent="0.2">
      <c r="B87" s="19"/>
      <c r="C87" s="6">
        <f t="shared" si="2"/>
        <v>82</v>
      </c>
      <c r="D87" s="3" t="s">
        <v>190</v>
      </c>
      <c r="E87" s="3" t="s">
        <v>56</v>
      </c>
      <c r="F87" s="3" t="s">
        <v>28</v>
      </c>
      <c r="G87" s="3" t="s">
        <v>19</v>
      </c>
      <c r="H87" s="3"/>
      <c r="I87" s="3"/>
      <c r="J87" s="3"/>
      <c r="K87" s="3"/>
      <c r="L87" s="3"/>
      <c r="M87" s="3"/>
      <c r="N87" s="3"/>
      <c r="O87" s="3">
        <v>0</v>
      </c>
      <c r="P87" s="3">
        <v>5</v>
      </c>
      <c r="Q87" s="3" t="s">
        <v>21</v>
      </c>
      <c r="R87" s="3" t="s">
        <v>40</v>
      </c>
    </row>
    <row r="88" spans="2:18" x14ac:dyDescent="0.2">
      <c r="B88" s="19"/>
      <c r="C88" s="6">
        <f t="shared" si="2"/>
        <v>83</v>
      </c>
      <c r="D88" s="3"/>
      <c r="E88" s="3" t="s">
        <v>192</v>
      </c>
      <c r="F88" s="3" t="s">
        <v>183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2:18" x14ac:dyDescent="0.2">
      <c r="B89" s="19"/>
      <c r="C89" s="6">
        <f t="shared" si="2"/>
        <v>84</v>
      </c>
      <c r="D89" s="3"/>
      <c r="E89" s="3" t="s">
        <v>193</v>
      </c>
      <c r="F89" s="3" t="s">
        <v>184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108" spans="2:2" x14ac:dyDescent="0.2">
      <c r="B108" s="2"/>
    </row>
  </sheetData>
  <mergeCells count="20">
    <mergeCell ref="B50:B65"/>
    <mergeCell ref="B66:B81"/>
    <mergeCell ref="B82:B89"/>
    <mergeCell ref="B18:B33"/>
    <mergeCell ref="B34:B49"/>
    <mergeCell ref="B6:B17"/>
    <mergeCell ref="L3:L4"/>
    <mergeCell ref="M3:M4"/>
    <mergeCell ref="B2:F3"/>
    <mergeCell ref="N3:N4"/>
    <mergeCell ref="B5:D5"/>
    <mergeCell ref="O2:R3"/>
    <mergeCell ref="G2:H2"/>
    <mergeCell ref="I2:K2"/>
    <mergeCell ref="L2:M2"/>
    <mergeCell ref="G3:G4"/>
    <mergeCell ref="H3:H4"/>
    <mergeCell ref="I3:I4"/>
    <mergeCell ref="J3:J4"/>
    <mergeCell ref="K3:K4"/>
  </mergeCells>
  <pageMargins left="0.62992125984251968" right="0.23622047244094491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3</vt:i4>
      </vt:variant>
    </vt:vector>
  </HeadingPairs>
  <TitlesOfParts>
    <vt:vector size="3" baseType="lpstr">
      <vt:lpstr>Leht1</vt:lpstr>
      <vt:lpstr>Leht2</vt:lpstr>
      <vt:lpstr>Leht3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134578</dc:creator>
  <cp:lastModifiedBy>134578</cp:lastModifiedBy>
  <cp:lastPrinted>2012-05-21T15:31:45Z</cp:lastPrinted>
  <dcterms:created xsi:type="dcterms:W3CDTF">2011-08-02T19:14:06Z</dcterms:created>
  <dcterms:modified xsi:type="dcterms:W3CDTF">2012-06-10T10:16:46Z</dcterms:modified>
</cp:coreProperties>
</file>