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Documents/2023/Uni/Tri 2/6007ENG IAP/Experiment2/"/>
    </mc:Choice>
  </mc:AlternateContent>
  <xr:revisionPtr revIDLastSave="0" documentId="13_ncr:1_{2F7C6C01-A38C-784F-B46C-F47D2ED4A4A1}" xr6:coauthVersionLast="47" xr6:coauthVersionMax="47" xr10:uidLastSave="{00000000-0000-0000-0000-000000000000}"/>
  <bookViews>
    <workbookView xWindow="0" yWindow="500" windowWidth="28800" windowHeight="15980" activeTab="1" xr2:uid="{40B0CE10-E38B-D94A-B83A-75BD3AE1DC53}"/>
  </bookViews>
  <sheets>
    <sheet name="All Data" sheetId="8" r:id="rId1"/>
    <sheet name="Processed Data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9" l="1"/>
  <c r="G5" i="9" s="1"/>
  <c r="F4" i="9"/>
  <c r="G4" i="9" s="1"/>
  <c r="G3" i="9"/>
  <c r="F3" i="9"/>
  <c r="F2" i="9"/>
  <c r="G2" i="9" s="1"/>
  <c r="G5" i="8"/>
  <c r="H5" i="8" s="1"/>
  <c r="G6" i="8"/>
  <c r="H6" i="8" s="1"/>
  <c r="G7" i="8"/>
  <c r="H7" i="8" s="1"/>
  <c r="G11" i="8"/>
  <c r="H11" i="8" s="1"/>
  <c r="G8" i="8"/>
  <c r="H8" i="8" s="1"/>
  <c r="G9" i="8"/>
  <c r="H9" i="8" s="1"/>
  <c r="G12" i="8"/>
  <c r="H12" i="8" s="1"/>
  <c r="G13" i="8"/>
  <c r="H13" i="8" s="1"/>
  <c r="G14" i="8"/>
  <c r="H14" i="8" s="1"/>
  <c r="G17" i="8"/>
  <c r="H17" i="8" s="1"/>
  <c r="G21" i="8"/>
  <c r="H21" i="8" s="1"/>
  <c r="G19" i="8"/>
  <c r="H19" i="8" s="1"/>
  <c r="G20" i="8"/>
  <c r="H20" i="8" s="1"/>
  <c r="G18" i="8"/>
  <c r="H18" i="8" s="1"/>
  <c r="G10" i="8"/>
  <c r="H10" i="8" s="1"/>
  <c r="G22" i="8"/>
  <c r="H22" i="8" s="1"/>
  <c r="G3" i="8"/>
  <c r="H3" i="8" s="1"/>
  <c r="G4" i="8"/>
  <c r="H4" i="8" s="1"/>
  <c r="G15" i="8"/>
  <c r="H15" i="8" s="1"/>
  <c r="G16" i="8"/>
  <c r="H16" i="8" s="1"/>
  <c r="G2" i="8"/>
  <c r="H2" i="8" s="1"/>
</calcChain>
</file>

<file path=xl/sharedStrings.xml><?xml version="1.0" encoding="utf-8"?>
<sst xmlns="http://schemas.openxmlformats.org/spreadsheetml/2006/main" count="40" uniqueCount="32">
  <si>
    <t>Frequency1</t>
  </si>
  <si>
    <t>Frequency2</t>
  </si>
  <si>
    <t>Phase1</t>
  </si>
  <si>
    <t>Phase2</t>
  </si>
  <si>
    <t>PhaseDifference</t>
  </si>
  <si>
    <t>Time</t>
  </si>
  <si>
    <t>2023-09-29T07:30:34.778371676Z</t>
  </si>
  <si>
    <t>2023-09-29T07:30:56.905115199Z</t>
  </si>
  <si>
    <t>2023-09-29T07:31:20.808024929Z</t>
  </si>
  <si>
    <t>2023-09-29T07:41:00.148606829Z</t>
  </si>
  <si>
    <t>2023-09-29T07:39:32.055392862Z</t>
  </si>
  <si>
    <t>2023-09-29T07:38:47.046625306Z</t>
  </si>
  <si>
    <t>2023-09-29T07:44:44.44718581Z</t>
  </si>
  <si>
    <t>2023-09-29T07:33:33.865635064Z</t>
  </si>
  <si>
    <t>2023-09-29T07:35:26.083177329Z</t>
  </si>
  <si>
    <t>DegDifference</t>
  </si>
  <si>
    <t>2023-09-29T07:43:59.3484724Z</t>
  </si>
  <si>
    <t>2023-09-29T07:42:29.36720634Z</t>
  </si>
  <si>
    <t>2023-09-29T07:41:45.227880868Z</t>
  </si>
  <si>
    <t>2023-09-29T07:39:54.243978509Z</t>
  </si>
  <si>
    <t>2023-09-29T07:37:39.127936321Z</t>
  </si>
  <si>
    <t>2023-09-29T07:37:18.040553344Z</t>
  </si>
  <si>
    <t>2023-09-29T07:36:32.02549606Z</t>
  </si>
  <si>
    <t>2023-09-29T07:35:48.067083081Z</t>
  </si>
  <si>
    <t>2023-09-29T07:35:02.905588355Z</t>
  </si>
  <si>
    <t>2023-09-29T07:33:55.007469198Z</t>
  </si>
  <si>
    <t>2023-09-29T07:32:26.987774267Z</t>
  </si>
  <si>
    <t>2023-09-29T07:31:42.010827687Z</t>
  </si>
  <si>
    <t>SNR1</t>
  </si>
  <si>
    <t>SNR2</t>
  </si>
  <si>
    <t>RSSI2</t>
  </si>
  <si>
    <t>RSSI1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</si>
</sst>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164" fontId="1" fillId="2" borderId="0" xfId="0" applyNumberFormat="1" applyFont="1" applyFill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RSSI 29/9/23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Data'!$K$1</c:f>
              <c:strCache>
                <c:ptCount val="1"/>
                <c:pt idx="0">
                  <c:v>RSSI1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'All Data'!$B$2:$B$22</c:f>
              <c:numCache>
                <c:formatCode>[$-F400]h:mm:ss\ am/pm</c:formatCode>
                <c:ptCount val="21"/>
                <c:pt idx="0">
                  <c:v>0.72957175925925932</c:v>
                </c:pt>
                <c:pt idx="1">
                  <c:v>0.72982638888888884</c:v>
                </c:pt>
                <c:pt idx="2">
                  <c:v>0.73010194444444443</c:v>
                </c:pt>
                <c:pt idx="3">
                  <c:v>0.73034734953703706</c:v>
                </c:pt>
                <c:pt idx="4">
                  <c:v>0.73086791666666662</c:v>
                </c:pt>
                <c:pt idx="5">
                  <c:v>0.73164196759259259</c:v>
                </c:pt>
                <c:pt idx="6">
                  <c:v>0.73188665509259254</c:v>
                </c:pt>
                <c:pt idx="7">
                  <c:v>0.73267252314814824</c:v>
                </c:pt>
                <c:pt idx="8">
                  <c:v>0.73294077546296299</c:v>
                </c:pt>
                <c:pt idx="9">
                  <c:v>0.73319521990740733</c:v>
                </c:pt>
                <c:pt idx="10">
                  <c:v>0.73370399305555545</c:v>
                </c:pt>
                <c:pt idx="11">
                  <c:v>0.7342365856481482</c:v>
                </c:pt>
                <c:pt idx="12">
                  <c:v>0.73448064814814817</c:v>
                </c:pt>
                <c:pt idx="13">
                  <c:v>0.73526674768518518</c:v>
                </c:pt>
                <c:pt idx="14">
                  <c:v>0.73578767361111108</c:v>
                </c:pt>
                <c:pt idx="15">
                  <c:v>0.73604449074074074</c:v>
                </c:pt>
                <c:pt idx="16">
                  <c:v>0.73680728009259255</c:v>
                </c:pt>
                <c:pt idx="17">
                  <c:v>0.73732902777777776</c:v>
                </c:pt>
                <c:pt idx="18">
                  <c:v>0.73783989583333331</c:v>
                </c:pt>
                <c:pt idx="19">
                  <c:v>0.73888134259259264</c:v>
                </c:pt>
                <c:pt idx="20">
                  <c:v>0.73940332175925916</c:v>
                </c:pt>
              </c:numCache>
            </c:numRef>
          </c:cat>
          <c:val>
            <c:numRef>
              <c:f>'All Data'!$K$2:$K$22</c:f>
              <c:numCache>
                <c:formatCode>General</c:formatCode>
                <c:ptCount val="21"/>
                <c:pt idx="0">
                  <c:v>-103</c:v>
                </c:pt>
                <c:pt idx="1">
                  <c:v>-102</c:v>
                </c:pt>
                <c:pt idx="2">
                  <c:v>-103</c:v>
                </c:pt>
                <c:pt idx="3">
                  <c:v>-101</c:v>
                </c:pt>
                <c:pt idx="4">
                  <c:v>-109</c:v>
                </c:pt>
                <c:pt idx="5">
                  <c:v>-103</c:v>
                </c:pt>
                <c:pt idx="6">
                  <c:v>-100</c:v>
                </c:pt>
                <c:pt idx="7">
                  <c:v>-102</c:v>
                </c:pt>
                <c:pt idx="8">
                  <c:v>-100</c:v>
                </c:pt>
                <c:pt idx="9">
                  <c:v>-104</c:v>
                </c:pt>
                <c:pt idx="10">
                  <c:v>-103</c:v>
                </c:pt>
                <c:pt idx="11">
                  <c:v>-102</c:v>
                </c:pt>
                <c:pt idx="12">
                  <c:v>-99</c:v>
                </c:pt>
                <c:pt idx="13">
                  <c:v>-104</c:v>
                </c:pt>
                <c:pt idx="14">
                  <c:v>-102</c:v>
                </c:pt>
                <c:pt idx="15">
                  <c:v>-102</c:v>
                </c:pt>
                <c:pt idx="16">
                  <c:v>-102</c:v>
                </c:pt>
                <c:pt idx="17">
                  <c:v>-99</c:v>
                </c:pt>
                <c:pt idx="18">
                  <c:v>-102</c:v>
                </c:pt>
                <c:pt idx="19">
                  <c:v>-104</c:v>
                </c:pt>
                <c:pt idx="2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9A-334C-BCFE-F44EB2F651C3}"/>
            </c:ext>
          </c:extLst>
        </c:ser>
        <c:ser>
          <c:idx val="1"/>
          <c:order val="1"/>
          <c:tx>
            <c:strRef>
              <c:f>'All Data'!$L$1</c:f>
              <c:strCache>
                <c:ptCount val="1"/>
                <c:pt idx="0">
                  <c:v>RSSI2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'All Data'!$B$2:$B$22</c:f>
              <c:numCache>
                <c:formatCode>[$-F400]h:mm:ss\ am/pm</c:formatCode>
                <c:ptCount val="21"/>
                <c:pt idx="0">
                  <c:v>0.72957175925925932</c:v>
                </c:pt>
                <c:pt idx="1">
                  <c:v>0.72982638888888884</c:v>
                </c:pt>
                <c:pt idx="2">
                  <c:v>0.73010194444444443</c:v>
                </c:pt>
                <c:pt idx="3">
                  <c:v>0.73034734953703706</c:v>
                </c:pt>
                <c:pt idx="4">
                  <c:v>0.73086791666666662</c:v>
                </c:pt>
                <c:pt idx="5">
                  <c:v>0.73164196759259259</c:v>
                </c:pt>
                <c:pt idx="6">
                  <c:v>0.73188665509259254</c:v>
                </c:pt>
                <c:pt idx="7">
                  <c:v>0.73267252314814824</c:v>
                </c:pt>
                <c:pt idx="8">
                  <c:v>0.73294077546296299</c:v>
                </c:pt>
                <c:pt idx="9">
                  <c:v>0.73319521990740733</c:v>
                </c:pt>
                <c:pt idx="10">
                  <c:v>0.73370399305555545</c:v>
                </c:pt>
                <c:pt idx="11">
                  <c:v>0.7342365856481482</c:v>
                </c:pt>
                <c:pt idx="12">
                  <c:v>0.73448064814814817</c:v>
                </c:pt>
                <c:pt idx="13">
                  <c:v>0.73526674768518518</c:v>
                </c:pt>
                <c:pt idx="14">
                  <c:v>0.73578767361111108</c:v>
                </c:pt>
                <c:pt idx="15">
                  <c:v>0.73604449074074074</c:v>
                </c:pt>
                <c:pt idx="16">
                  <c:v>0.73680728009259255</c:v>
                </c:pt>
                <c:pt idx="17">
                  <c:v>0.73732902777777776</c:v>
                </c:pt>
                <c:pt idx="18">
                  <c:v>0.73783989583333331</c:v>
                </c:pt>
                <c:pt idx="19">
                  <c:v>0.73888134259259264</c:v>
                </c:pt>
                <c:pt idx="20">
                  <c:v>0.73940332175925916</c:v>
                </c:pt>
              </c:numCache>
            </c:numRef>
          </c:cat>
          <c:val>
            <c:numRef>
              <c:f>'All Data'!$L$2:$L$22</c:f>
              <c:numCache>
                <c:formatCode>General</c:formatCode>
                <c:ptCount val="21"/>
                <c:pt idx="0">
                  <c:v>-102</c:v>
                </c:pt>
                <c:pt idx="1">
                  <c:v>-100</c:v>
                </c:pt>
                <c:pt idx="2">
                  <c:v>-97</c:v>
                </c:pt>
                <c:pt idx="3">
                  <c:v>-98</c:v>
                </c:pt>
                <c:pt idx="4">
                  <c:v>-101</c:v>
                </c:pt>
                <c:pt idx="5">
                  <c:v>-100</c:v>
                </c:pt>
                <c:pt idx="6">
                  <c:v>-102</c:v>
                </c:pt>
                <c:pt idx="7">
                  <c:v>-100</c:v>
                </c:pt>
                <c:pt idx="8">
                  <c:v>-98</c:v>
                </c:pt>
                <c:pt idx="9">
                  <c:v>-99</c:v>
                </c:pt>
                <c:pt idx="10">
                  <c:v>-100</c:v>
                </c:pt>
                <c:pt idx="11">
                  <c:v>-101</c:v>
                </c:pt>
                <c:pt idx="12">
                  <c:v>-99</c:v>
                </c:pt>
                <c:pt idx="13">
                  <c:v>-99</c:v>
                </c:pt>
                <c:pt idx="14">
                  <c:v>-101</c:v>
                </c:pt>
                <c:pt idx="15">
                  <c:v>-103</c:v>
                </c:pt>
                <c:pt idx="16">
                  <c:v>-99</c:v>
                </c:pt>
                <c:pt idx="17">
                  <c:v>-102</c:v>
                </c:pt>
                <c:pt idx="18">
                  <c:v>-102</c:v>
                </c:pt>
                <c:pt idx="19">
                  <c:v>-103</c:v>
                </c:pt>
                <c:pt idx="20">
                  <c:v>-102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9A-334C-BCFE-F44EB2F65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880256"/>
        <c:axId val="480746800"/>
      </c:lineChart>
      <c:catAx>
        <c:axId val="48088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46800"/>
        <c:crosses val="autoZero"/>
        <c:auto val="1"/>
        <c:lblAlgn val="ctr"/>
        <c:lblOffset val="100"/>
        <c:noMultiLvlLbl val="0"/>
      </c:catAx>
      <c:valAx>
        <c:axId val="4807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RSSI</a:t>
                </a:r>
                <a:r>
                  <a:rPr lang="en-GB" sz="1400" baseline="0"/>
                  <a:t> (dBm)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8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Frequency</a:t>
            </a:r>
            <a:r>
              <a:rPr lang="en-GB" sz="2000" baseline="0"/>
              <a:t> 29/9/23</a:t>
            </a:r>
            <a:endParaRPr lang="en-GB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Data'!$C$1</c:f>
              <c:strCache>
                <c:ptCount val="1"/>
                <c:pt idx="0">
                  <c:v>Frequency1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'All Data'!$B$2:$B$22</c:f>
              <c:numCache>
                <c:formatCode>[$-F400]h:mm:ss\ am/pm</c:formatCode>
                <c:ptCount val="21"/>
                <c:pt idx="0">
                  <c:v>0.72957175925925932</c:v>
                </c:pt>
                <c:pt idx="1">
                  <c:v>0.72982638888888884</c:v>
                </c:pt>
                <c:pt idx="2">
                  <c:v>0.73010194444444443</c:v>
                </c:pt>
                <c:pt idx="3">
                  <c:v>0.73034734953703706</c:v>
                </c:pt>
                <c:pt idx="4">
                  <c:v>0.73086791666666662</c:v>
                </c:pt>
                <c:pt idx="5">
                  <c:v>0.73164196759259259</c:v>
                </c:pt>
                <c:pt idx="6">
                  <c:v>0.73188665509259254</c:v>
                </c:pt>
                <c:pt idx="7">
                  <c:v>0.73267252314814824</c:v>
                </c:pt>
                <c:pt idx="8">
                  <c:v>0.73294077546296299</c:v>
                </c:pt>
                <c:pt idx="9">
                  <c:v>0.73319521990740733</c:v>
                </c:pt>
                <c:pt idx="10">
                  <c:v>0.73370399305555545</c:v>
                </c:pt>
                <c:pt idx="11">
                  <c:v>0.7342365856481482</c:v>
                </c:pt>
                <c:pt idx="12">
                  <c:v>0.73448064814814817</c:v>
                </c:pt>
                <c:pt idx="13">
                  <c:v>0.73526674768518518</c:v>
                </c:pt>
                <c:pt idx="14">
                  <c:v>0.73578767361111108</c:v>
                </c:pt>
                <c:pt idx="15">
                  <c:v>0.73604449074074074</c:v>
                </c:pt>
                <c:pt idx="16">
                  <c:v>0.73680728009259255</c:v>
                </c:pt>
                <c:pt idx="17">
                  <c:v>0.73732902777777776</c:v>
                </c:pt>
                <c:pt idx="18">
                  <c:v>0.73783989583333331</c:v>
                </c:pt>
                <c:pt idx="19">
                  <c:v>0.73888134259259264</c:v>
                </c:pt>
                <c:pt idx="20">
                  <c:v>0.73940332175925916</c:v>
                </c:pt>
              </c:numCache>
            </c:numRef>
          </c:cat>
          <c:val>
            <c:numRef>
              <c:f>'All Data'!$C$2:$C$22</c:f>
              <c:numCache>
                <c:formatCode>General</c:formatCode>
                <c:ptCount val="21"/>
                <c:pt idx="0">
                  <c:v>2.2303493022918701</c:v>
                </c:pt>
                <c:pt idx="1">
                  <c:v>2.2317016124725302</c:v>
                </c:pt>
                <c:pt idx="2">
                  <c:v>2.3539702892303498</c:v>
                </c:pt>
                <c:pt idx="3">
                  <c:v>2.3533747196197501</c:v>
                </c:pt>
                <c:pt idx="4">
                  <c:v>1.0699660778045701</c:v>
                </c:pt>
                <c:pt idx="5">
                  <c:v>2.3675391674041801</c:v>
                </c:pt>
                <c:pt idx="6">
                  <c:v>4.5962872505187997</c:v>
                </c:pt>
                <c:pt idx="7">
                  <c:v>4.3039407730102504</c:v>
                </c:pt>
                <c:pt idx="8">
                  <c:v>2.3579800128936799</c:v>
                </c:pt>
                <c:pt idx="9">
                  <c:v>4.6033954620361301</c:v>
                </c:pt>
                <c:pt idx="10">
                  <c:v>2.3486394882202202</c:v>
                </c:pt>
                <c:pt idx="11">
                  <c:v>4.6051082611084002</c:v>
                </c:pt>
                <c:pt idx="12">
                  <c:v>1.55670714378357</c:v>
                </c:pt>
                <c:pt idx="13">
                  <c:v>2.35862135887146</c:v>
                </c:pt>
                <c:pt idx="14">
                  <c:v>2.35611891746521</c:v>
                </c:pt>
                <c:pt idx="15">
                  <c:v>4.4845514297485396</c:v>
                </c:pt>
                <c:pt idx="16">
                  <c:v>2.04917645454407</c:v>
                </c:pt>
                <c:pt idx="17">
                  <c:v>0.512673139572144</c:v>
                </c:pt>
                <c:pt idx="18">
                  <c:v>3.5340838432311998</c:v>
                </c:pt>
                <c:pt idx="19">
                  <c:v>4.5865578651428196</c:v>
                </c:pt>
                <c:pt idx="20">
                  <c:v>2.2275073528289799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1F-0D41-9897-42C4210F7E88}"/>
            </c:ext>
          </c:extLst>
        </c:ser>
        <c:ser>
          <c:idx val="1"/>
          <c:order val="1"/>
          <c:tx>
            <c:strRef>
              <c:f>'All Data'!$D$1</c:f>
              <c:strCache>
                <c:ptCount val="1"/>
                <c:pt idx="0">
                  <c:v>Frequency2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'All Data'!$B$2:$B$22</c:f>
              <c:numCache>
                <c:formatCode>[$-F400]h:mm:ss\ am/pm</c:formatCode>
                <c:ptCount val="21"/>
                <c:pt idx="0">
                  <c:v>0.72957175925925932</c:v>
                </c:pt>
                <c:pt idx="1">
                  <c:v>0.72982638888888884</c:v>
                </c:pt>
                <c:pt idx="2">
                  <c:v>0.73010194444444443</c:v>
                </c:pt>
                <c:pt idx="3">
                  <c:v>0.73034734953703706</c:v>
                </c:pt>
                <c:pt idx="4">
                  <c:v>0.73086791666666662</c:v>
                </c:pt>
                <c:pt idx="5">
                  <c:v>0.73164196759259259</c:v>
                </c:pt>
                <c:pt idx="6">
                  <c:v>0.73188665509259254</c:v>
                </c:pt>
                <c:pt idx="7">
                  <c:v>0.73267252314814824</c:v>
                </c:pt>
                <c:pt idx="8">
                  <c:v>0.73294077546296299</c:v>
                </c:pt>
                <c:pt idx="9">
                  <c:v>0.73319521990740733</c:v>
                </c:pt>
                <c:pt idx="10">
                  <c:v>0.73370399305555545</c:v>
                </c:pt>
                <c:pt idx="11">
                  <c:v>0.7342365856481482</c:v>
                </c:pt>
                <c:pt idx="12">
                  <c:v>0.73448064814814817</c:v>
                </c:pt>
                <c:pt idx="13">
                  <c:v>0.73526674768518518</c:v>
                </c:pt>
                <c:pt idx="14">
                  <c:v>0.73578767361111108</c:v>
                </c:pt>
                <c:pt idx="15">
                  <c:v>0.73604449074074074</c:v>
                </c:pt>
                <c:pt idx="16">
                  <c:v>0.73680728009259255</c:v>
                </c:pt>
                <c:pt idx="17">
                  <c:v>0.73732902777777776</c:v>
                </c:pt>
                <c:pt idx="18">
                  <c:v>0.73783989583333331</c:v>
                </c:pt>
                <c:pt idx="19">
                  <c:v>0.73888134259259264</c:v>
                </c:pt>
                <c:pt idx="20">
                  <c:v>0.73940332175925916</c:v>
                </c:pt>
              </c:numCache>
            </c:numRef>
          </c:cat>
          <c:val>
            <c:numRef>
              <c:f>'All Data'!$D$2:$D$22</c:f>
              <c:numCache>
                <c:formatCode>General</c:formatCode>
                <c:ptCount val="21"/>
                <c:pt idx="0">
                  <c:v>2.2291021347045898</c:v>
                </c:pt>
                <c:pt idx="1">
                  <c:v>2.44140625</c:v>
                </c:pt>
                <c:pt idx="2">
                  <c:v>2.3519117832183798</c:v>
                </c:pt>
                <c:pt idx="3">
                  <c:v>0.58805829286575295</c:v>
                </c:pt>
                <c:pt idx="4">
                  <c:v>2.3675391674041801</c:v>
                </c:pt>
                <c:pt idx="5">
                  <c:v>2.2482247352600102</c:v>
                </c:pt>
                <c:pt idx="6">
                  <c:v>4.6063818931579599</c:v>
                </c:pt>
                <c:pt idx="7">
                  <c:v>2.3579800128936799</c:v>
                </c:pt>
                <c:pt idx="8">
                  <c:v>2.4727401733398402</c:v>
                </c:pt>
                <c:pt idx="9">
                  <c:v>2.2378180027008101</c:v>
                </c:pt>
                <c:pt idx="10">
                  <c:v>4.1085276603698704</c:v>
                </c:pt>
                <c:pt idx="11">
                  <c:v>0.295167356729507</c:v>
                </c:pt>
                <c:pt idx="12">
                  <c:v>0.99361163377761796</c:v>
                </c:pt>
                <c:pt idx="13">
                  <c:v>2.3535196781158398</c:v>
                </c:pt>
                <c:pt idx="14">
                  <c:v>2.7578077316284202</c:v>
                </c:pt>
                <c:pt idx="15">
                  <c:v>0.67877429723739602</c:v>
                </c:pt>
                <c:pt idx="16">
                  <c:v>2.2417569160461399</c:v>
                </c:pt>
                <c:pt idx="17">
                  <c:v>4.6074810028076199</c:v>
                </c:pt>
                <c:pt idx="18">
                  <c:v>4.1012063026428196</c:v>
                </c:pt>
                <c:pt idx="19">
                  <c:v>4.5999627113342303</c:v>
                </c:pt>
                <c:pt idx="20">
                  <c:v>2.2453849315643302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1F-0D41-9897-42C4210F7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0176112"/>
        <c:axId val="980177840"/>
      </c:lineChart>
      <c:catAx>
        <c:axId val="980176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177840"/>
        <c:crosses val="autoZero"/>
        <c:auto val="1"/>
        <c:lblAlgn val="ctr"/>
        <c:lblOffset val="100"/>
        <c:noMultiLvlLbl val="0"/>
      </c:catAx>
      <c:valAx>
        <c:axId val="98017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Frequency</a:t>
                </a:r>
                <a:r>
                  <a:rPr lang="en-GB" sz="1400" baseline="0"/>
                  <a:t> (Hz)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17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SNR 29/9/23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Data'!$I$1</c:f>
              <c:strCache>
                <c:ptCount val="1"/>
                <c:pt idx="0">
                  <c:v>SNR1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'All Data'!$B$2:$B$22</c:f>
              <c:numCache>
                <c:formatCode>[$-F400]h:mm:ss\ am/pm</c:formatCode>
                <c:ptCount val="21"/>
                <c:pt idx="0">
                  <c:v>0.72957175925925932</c:v>
                </c:pt>
                <c:pt idx="1">
                  <c:v>0.72982638888888884</c:v>
                </c:pt>
                <c:pt idx="2">
                  <c:v>0.73010194444444443</c:v>
                </c:pt>
                <c:pt idx="3">
                  <c:v>0.73034734953703706</c:v>
                </c:pt>
                <c:pt idx="4">
                  <c:v>0.73086791666666662</c:v>
                </c:pt>
                <c:pt idx="5">
                  <c:v>0.73164196759259259</c:v>
                </c:pt>
                <c:pt idx="6">
                  <c:v>0.73188665509259254</c:v>
                </c:pt>
                <c:pt idx="7">
                  <c:v>0.73267252314814824</c:v>
                </c:pt>
                <c:pt idx="8">
                  <c:v>0.73294077546296299</c:v>
                </c:pt>
                <c:pt idx="9">
                  <c:v>0.73319521990740733</c:v>
                </c:pt>
                <c:pt idx="10">
                  <c:v>0.73370399305555545</c:v>
                </c:pt>
                <c:pt idx="11">
                  <c:v>0.7342365856481482</c:v>
                </c:pt>
                <c:pt idx="12">
                  <c:v>0.73448064814814817</c:v>
                </c:pt>
                <c:pt idx="13">
                  <c:v>0.73526674768518518</c:v>
                </c:pt>
                <c:pt idx="14">
                  <c:v>0.73578767361111108</c:v>
                </c:pt>
                <c:pt idx="15">
                  <c:v>0.73604449074074074</c:v>
                </c:pt>
                <c:pt idx="16">
                  <c:v>0.73680728009259255</c:v>
                </c:pt>
                <c:pt idx="17">
                  <c:v>0.73732902777777776</c:v>
                </c:pt>
                <c:pt idx="18">
                  <c:v>0.73783989583333331</c:v>
                </c:pt>
                <c:pt idx="19">
                  <c:v>0.73888134259259264</c:v>
                </c:pt>
                <c:pt idx="20">
                  <c:v>0.73940332175925916</c:v>
                </c:pt>
              </c:numCache>
            </c:numRef>
          </c:cat>
          <c:val>
            <c:numRef>
              <c:f>'All Data'!$I$2:$I$22</c:f>
              <c:numCache>
                <c:formatCode>General</c:formatCode>
                <c:ptCount val="21"/>
                <c:pt idx="0">
                  <c:v>9.75</c:v>
                </c:pt>
                <c:pt idx="1">
                  <c:v>10.75</c:v>
                </c:pt>
                <c:pt idx="2">
                  <c:v>9.25</c:v>
                </c:pt>
                <c:pt idx="3">
                  <c:v>9.75</c:v>
                </c:pt>
                <c:pt idx="4">
                  <c:v>6.5</c:v>
                </c:pt>
                <c:pt idx="5">
                  <c:v>9</c:v>
                </c:pt>
                <c:pt idx="6">
                  <c:v>9.5</c:v>
                </c:pt>
                <c:pt idx="7">
                  <c:v>11</c:v>
                </c:pt>
                <c:pt idx="8">
                  <c:v>11.75</c:v>
                </c:pt>
                <c:pt idx="9">
                  <c:v>9.75</c:v>
                </c:pt>
                <c:pt idx="10">
                  <c:v>9</c:v>
                </c:pt>
                <c:pt idx="11">
                  <c:v>10</c:v>
                </c:pt>
                <c:pt idx="12">
                  <c:v>11.75</c:v>
                </c:pt>
                <c:pt idx="13">
                  <c:v>7.75</c:v>
                </c:pt>
                <c:pt idx="14">
                  <c:v>10.25</c:v>
                </c:pt>
                <c:pt idx="15">
                  <c:v>10.5</c:v>
                </c:pt>
                <c:pt idx="16">
                  <c:v>10.75</c:v>
                </c:pt>
                <c:pt idx="17">
                  <c:v>10.75</c:v>
                </c:pt>
                <c:pt idx="18">
                  <c:v>9.5</c:v>
                </c:pt>
                <c:pt idx="19">
                  <c:v>10.25</c:v>
                </c:pt>
                <c:pt idx="20">
                  <c:v>10.75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99-D844-B639-58EE9BB5008A}"/>
            </c:ext>
          </c:extLst>
        </c:ser>
        <c:ser>
          <c:idx val="1"/>
          <c:order val="1"/>
          <c:tx>
            <c:strRef>
              <c:f>'All Data'!$J$1</c:f>
              <c:strCache>
                <c:ptCount val="1"/>
                <c:pt idx="0">
                  <c:v>SNR2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'All Data'!$B$2:$B$22</c:f>
              <c:numCache>
                <c:formatCode>[$-F400]h:mm:ss\ am/pm</c:formatCode>
                <c:ptCount val="21"/>
                <c:pt idx="0">
                  <c:v>0.72957175925925932</c:v>
                </c:pt>
                <c:pt idx="1">
                  <c:v>0.72982638888888884</c:v>
                </c:pt>
                <c:pt idx="2">
                  <c:v>0.73010194444444443</c:v>
                </c:pt>
                <c:pt idx="3">
                  <c:v>0.73034734953703706</c:v>
                </c:pt>
                <c:pt idx="4">
                  <c:v>0.73086791666666662</c:v>
                </c:pt>
                <c:pt idx="5">
                  <c:v>0.73164196759259259</c:v>
                </c:pt>
                <c:pt idx="6">
                  <c:v>0.73188665509259254</c:v>
                </c:pt>
                <c:pt idx="7">
                  <c:v>0.73267252314814824</c:v>
                </c:pt>
                <c:pt idx="8">
                  <c:v>0.73294077546296299</c:v>
                </c:pt>
                <c:pt idx="9">
                  <c:v>0.73319521990740733</c:v>
                </c:pt>
                <c:pt idx="10">
                  <c:v>0.73370399305555545</c:v>
                </c:pt>
                <c:pt idx="11">
                  <c:v>0.7342365856481482</c:v>
                </c:pt>
                <c:pt idx="12">
                  <c:v>0.73448064814814817</c:v>
                </c:pt>
                <c:pt idx="13">
                  <c:v>0.73526674768518518</c:v>
                </c:pt>
                <c:pt idx="14">
                  <c:v>0.73578767361111108</c:v>
                </c:pt>
                <c:pt idx="15">
                  <c:v>0.73604449074074074</c:v>
                </c:pt>
                <c:pt idx="16">
                  <c:v>0.73680728009259255</c:v>
                </c:pt>
                <c:pt idx="17">
                  <c:v>0.73732902777777776</c:v>
                </c:pt>
                <c:pt idx="18">
                  <c:v>0.73783989583333331</c:v>
                </c:pt>
                <c:pt idx="19">
                  <c:v>0.73888134259259264</c:v>
                </c:pt>
                <c:pt idx="20">
                  <c:v>0.73940332175925916</c:v>
                </c:pt>
              </c:numCache>
            </c:numRef>
          </c:cat>
          <c:val>
            <c:numRef>
              <c:f>'All Data'!$J$2:$J$22</c:f>
              <c:numCache>
                <c:formatCode>General</c:formatCode>
                <c:ptCount val="21"/>
                <c:pt idx="0">
                  <c:v>10.75</c:v>
                </c:pt>
                <c:pt idx="1">
                  <c:v>10.75</c:v>
                </c:pt>
                <c:pt idx="2">
                  <c:v>11.5</c:v>
                </c:pt>
                <c:pt idx="3">
                  <c:v>10</c:v>
                </c:pt>
                <c:pt idx="4">
                  <c:v>11.25</c:v>
                </c:pt>
                <c:pt idx="5">
                  <c:v>10.25</c:v>
                </c:pt>
                <c:pt idx="6">
                  <c:v>9.5</c:v>
                </c:pt>
                <c:pt idx="7">
                  <c:v>11.75</c:v>
                </c:pt>
                <c:pt idx="8">
                  <c:v>12</c:v>
                </c:pt>
                <c:pt idx="9">
                  <c:v>11.25</c:v>
                </c:pt>
                <c:pt idx="10">
                  <c:v>11.25</c:v>
                </c:pt>
                <c:pt idx="11">
                  <c:v>11.25</c:v>
                </c:pt>
                <c:pt idx="12">
                  <c:v>12.25</c:v>
                </c:pt>
                <c:pt idx="13">
                  <c:v>11.75</c:v>
                </c:pt>
                <c:pt idx="14">
                  <c:v>11.25</c:v>
                </c:pt>
                <c:pt idx="15">
                  <c:v>10.5</c:v>
                </c:pt>
                <c:pt idx="16">
                  <c:v>11.75</c:v>
                </c:pt>
                <c:pt idx="17">
                  <c:v>10.5</c:v>
                </c:pt>
                <c:pt idx="18">
                  <c:v>10.75</c:v>
                </c:pt>
                <c:pt idx="19">
                  <c:v>9.5</c:v>
                </c:pt>
                <c:pt idx="20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99-D844-B639-58EE9BB50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9706672"/>
        <c:axId val="1499708400"/>
      </c:lineChart>
      <c:catAx>
        <c:axId val="1499706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708400"/>
        <c:crosses val="autoZero"/>
        <c:auto val="1"/>
        <c:lblAlgn val="ctr"/>
        <c:lblOffset val="100"/>
        <c:noMultiLvlLbl val="0"/>
      </c:catAx>
      <c:valAx>
        <c:axId val="149970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SNR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70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Phase Difference 29/9/23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Data'!$H$1</c:f>
              <c:strCache>
                <c:ptCount val="1"/>
                <c:pt idx="0">
                  <c:v>DegDifference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'All Data'!$B$2:$B$22</c:f>
              <c:numCache>
                <c:formatCode>[$-F400]h:mm:ss\ am/pm</c:formatCode>
                <c:ptCount val="21"/>
                <c:pt idx="0">
                  <c:v>0.72957175925925932</c:v>
                </c:pt>
                <c:pt idx="1">
                  <c:v>0.72982638888888884</c:v>
                </c:pt>
                <c:pt idx="2">
                  <c:v>0.73010194444444443</c:v>
                </c:pt>
                <c:pt idx="3">
                  <c:v>0.73034734953703706</c:v>
                </c:pt>
                <c:pt idx="4">
                  <c:v>0.73086791666666662</c:v>
                </c:pt>
                <c:pt idx="5">
                  <c:v>0.73164196759259259</c:v>
                </c:pt>
                <c:pt idx="6">
                  <c:v>0.73188665509259254</c:v>
                </c:pt>
                <c:pt idx="7">
                  <c:v>0.73267252314814824</c:v>
                </c:pt>
                <c:pt idx="8">
                  <c:v>0.73294077546296299</c:v>
                </c:pt>
                <c:pt idx="9">
                  <c:v>0.73319521990740733</c:v>
                </c:pt>
                <c:pt idx="10">
                  <c:v>0.73370399305555545</c:v>
                </c:pt>
                <c:pt idx="11">
                  <c:v>0.7342365856481482</c:v>
                </c:pt>
                <c:pt idx="12">
                  <c:v>0.73448064814814817</c:v>
                </c:pt>
                <c:pt idx="13">
                  <c:v>0.73526674768518518</c:v>
                </c:pt>
                <c:pt idx="14">
                  <c:v>0.73578767361111108</c:v>
                </c:pt>
                <c:pt idx="15">
                  <c:v>0.73604449074074074</c:v>
                </c:pt>
                <c:pt idx="16">
                  <c:v>0.73680728009259255</c:v>
                </c:pt>
                <c:pt idx="17">
                  <c:v>0.73732902777777776</c:v>
                </c:pt>
                <c:pt idx="18">
                  <c:v>0.73783989583333331</c:v>
                </c:pt>
                <c:pt idx="19">
                  <c:v>0.73888134259259264</c:v>
                </c:pt>
                <c:pt idx="20">
                  <c:v>0.73940332175925916</c:v>
                </c:pt>
              </c:numCache>
            </c:numRef>
          </c:cat>
          <c:val>
            <c:numRef>
              <c:f>'All Data'!$H$2:$H$22</c:f>
              <c:numCache>
                <c:formatCode>General</c:formatCode>
                <c:ptCount val="21"/>
                <c:pt idx="0">
                  <c:v>1.9208650285853937</c:v>
                </c:pt>
                <c:pt idx="1">
                  <c:v>0.3352420769184018</c:v>
                </c:pt>
                <c:pt idx="2">
                  <c:v>0.35684664828193935</c:v>
                </c:pt>
                <c:pt idx="3">
                  <c:v>10.891619433535547</c:v>
                </c:pt>
                <c:pt idx="4">
                  <c:v>144.26461236580073</c:v>
                </c:pt>
                <c:pt idx="5">
                  <c:v>0.97960929491586657</c:v>
                </c:pt>
                <c:pt idx="6">
                  <c:v>16.810745038085752</c:v>
                </c:pt>
                <c:pt idx="7">
                  <c:v>52.018370671622286</c:v>
                </c:pt>
                <c:pt idx="8">
                  <c:v>3.7690460527030578</c:v>
                </c:pt>
                <c:pt idx="9">
                  <c:v>183.95014758523757</c:v>
                </c:pt>
                <c:pt idx="10">
                  <c:v>26.736615263373661</c:v>
                </c:pt>
                <c:pt idx="11">
                  <c:v>34.493626419202812</c:v>
                </c:pt>
                <c:pt idx="12">
                  <c:v>171.24100435483427</c:v>
                </c:pt>
                <c:pt idx="13">
                  <c:v>2.7837323886979033</c:v>
                </c:pt>
                <c:pt idx="14">
                  <c:v>2.6746508525574548E-2</c:v>
                </c:pt>
                <c:pt idx="15">
                  <c:v>8.1972105512556173</c:v>
                </c:pt>
                <c:pt idx="16">
                  <c:v>3.2946237084260468</c:v>
                </c:pt>
                <c:pt idx="17">
                  <c:v>8.9474419447846039</c:v>
                </c:pt>
                <c:pt idx="18">
                  <c:v>14.255357826172597</c:v>
                </c:pt>
                <c:pt idx="19">
                  <c:v>237.23768693295881</c:v>
                </c:pt>
                <c:pt idx="20">
                  <c:v>0.20678534315950695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8A-1D42-9048-B709504CE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6132704"/>
        <c:axId val="1413293520"/>
      </c:lineChart>
      <c:catAx>
        <c:axId val="1446132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293520"/>
        <c:crosses val="autoZero"/>
        <c:auto val="1"/>
        <c:lblAlgn val="ctr"/>
        <c:lblOffset val="100"/>
        <c:noMultiLvlLbl val="0"/>
      </c:catAx>
      <c:valAx>
        <c:axId val="14132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Phase Difference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13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Processed Frequency Recordings 29/9/23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'Processed Data'!$B$1</c:f>
              <c:strCache>
                <c:ptCount val="1"/>
                <c:pt idx="0">
                  <c:v>Frequency1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'Processed Data'!$A$2:$A$10</c:f>
              <c:numCache>
                <c:formatCode>[$-F400]h:mm:ss\ am/pm</c:formatCode>
                <c:ptCount val="9"/>
                <c:pt idx="0">
                  <c:v>0.72957175925925932</c:v>
                </c:pt>
                <c:pt idx="1">
                  <c:v>0.72982638888888884</c:v>
                </c:pt>
                <c:pt idx="2">
                  <c:v>0.73010194444444443</c:v>
                </c:pt>
                <c:pt idx="3">
                  <c:v>0.73164196759259259</c:v>
                </c:pt>
                <c:pt idx="4">
                  <c:v>0.73294077546296299</c:v>
                </c:pt>
                <c:pt idx="5">
                  <c:v>0.73526674768518518</c:v>
                </c:pt>
                <c:pt idx="6">
                  <c:v>0.73578767361111108</c:v>
                </c:pt>
                <c:pt idx="7">
                  <c:v>0.73680728009259255</c:v>
                </c:pt>
                <c:pt idx="8">
                  <c:v>0.73940332175925916</c:v>
                </c:pt>
              </c:numCache>
            </c:numRef>
          </c:cat>
          <c:val>
            <c:numRef>
              <c:f>'Processed Data'!$B$2:$B$10</c:f>
              <c:numCache>
                <c:formatCode>General</c:formatCode>
                <c:ptCount val="9"/>
                <c:pt idx="0">
                  <c:v>2.2303493022918701</c:v>
                </c:pt>
                <c:pt idx="1">
                  <c:v>2.2317016124725302</c:v>
                </c:pt>
                <c:pt idx="2">
                  <c:v>2.3539702892303498</c:v>
                </c:pt>
                <c:pt idx="3">
                  <c:v>2.3675391674041801</c:v>
                </c:pt>
                <c:pt idx="4">
                  <c:v>2.3579800128936799</c:v>
                </c:pt>
                <c:pt idx="5">
                  <c:v>2.35862135887146</c:v>
                </c:pt>
                <c:pt idx="6">
                  <c:v>2.35611891746521</c:v>
                </c:pt>
                <c:pt idx="7">
                  <c:v>2.04917645454407</c:v>
                </c:pt>
                <c:pt idx="8">
                  <c:v>2.2275073528289799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E3-684B-A347-2A35CF611F8E}"/>
            </c:ext>
          </c:extLst>
        </c:ser>
        <c:ser>
          <c:idx val="1"/>
          <c:order val="1"/>
          <c:tx>
            <c:strRef>
              <c:f>'Processed Data'!$C$1</c:f>
              <c:strCache>
                <c:ptCount val="1"/>
                <c:pt idx="0">
                  <c:v>Frequency2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'Processed Data'!$A$2:$A$10</c:f>
              <c:numCache>
                <c:formatCode>[$-F400]h:mm:ss\ am/pm</c:formatCode>
                <c:ptCount val="9"/>
                <c:pt idx="0">
                  <c:v>0.72957175925925932</c:v>
                </c:pt>
                <c:pt idx="1">
                  <c:v>0.72982638888888884</c:v>
                </c:pt>
                <c:pt idx="2">
                  <c:v>0.73010194444444443</c:v>
                </c:pt>
                <c:pt idx="3">
                  <c:v>0.73164196759259259</c:v>
                </c:pt>
                <c:pt idx="4">
                  <c:v>0.73294077546296299</c:v>
                </c:pt>
                <c:pt idx="5">
                  <c:v>0.73526674768518518</c:v>
                </c:pt>
                <c:pt idx="6">
                  <c:v>0.73578767361111108</c:v>
                </c:pt>
                <c:pt idx="7">
                  <c:v>0.73680728009259255</c:v>
                </c:pt>
                <c:pt idx="8">
                  <c:v>0.73940332175925916</c:v>
                </c:pt>
              </c:numCache>
            </c:numRef>
          </c:cat>
          <c:val>
            <c:numRef>
              <c:f>'Processed Data'!$C$2:$C$10</c:f>
              <c:numCache>
                <c:formatCode>General</c:formatCode>
                <c:ptCount val="9"/>
                <c:pt idx="0">
                  <c:v>2.2291021347045898</c:v>
                </c:pt>
                <c:pt idx="1">
                  <c:v>2.44140625</c:v>
                </c:pt>
                <c:pt idx="2">
                  <c:v>2.3519117832183798</c:v>
                </c:pt>
                <c:pt idx="3">
                  <c:v>2.2482247352600102</c:v>
                </c:pt>
                <c:pt idx="4">
                  <c:v>2.4727401733398402</c:v>
                </c:pt>
                <c:pt idx="5">
                  <c:v>2.3535196781158398</c:v>
                </c:pt>
                <c:pt idx="6">
                  <c:v>2.7578077316284202</c:v>
                </c:pt>
                <c:pt idx="7">
                  <c:v>2.2417569160461399</c:v>
                </c:pt>
                <c:pt idx="8">
                  <c:v>2.2453849315643302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E3-684B-A347-2A35CF611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838512"/>
        <c:axId val="1541772496"/>
      </c:lineChart>
      <c:catAx>
        <c:axId val="154183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772496"/>
        <c:crosses val="autoZero"/>
        <c:auto val="1"/>
        <c:lblAlgn val="ctr"/>
        <c:lblOffset val="100"/>
        <c:noMultiLvlLbl val="0"/>
      </c:catAx>
      <c:valAx>
        <c:axId val="154177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Frquency</a:t>
                </a:r>
                <a:r>
                  <a:rPr lang="en-GB" sz="1400" baseline="0"/>
                  <a:t> (Hz)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Processed Phase Difference 29/9/23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'Processed Data'!$G$1</c:f>
              <c:strCache>
                <c:ptCount val="1"/>
                <c:pt idx="0">
                  <c:v>DegDifference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'Processed Data'!$A$2:$A$10</c:f>
              <c:numCache>
                <c:formatCode>[$-F400]h:mm:ss\ am/pm</c:formatCode>
                <c:ptCount val="9"/>
                <c:pt idx="0">
                  <c:v>0.72957175925925932</c:v>
                </c:pt>
                <c:pt idx="1">
                  <c:v>0.72982638888888884</c:v>
                </c:pt>
                <c:pt idx="2">
                  <c:v>0.73010194444444443</c:v>
                </c:pt>
                <c:pt idx="3">
                  <c:v>0.73164196759259259</c:v>
                </c:pt>
                <c:pt idx="4">
                  <c:v>0.73294077546296299</c:v>
                </c:pt>
                <c:pt idx="5">
                  <c:v>0.73526674768518518</c:v>
                </c:pt>
                <c:pt idx="6">
                  <c:v>0.73578767361111108</c:v>
                </c:pt>
                <c:pt idx="7">
                  <c:v>0.73680728009259255</c:v>
                </c:pt>
                <c:pt idx="8">
                  <c:v>0.73940332175925916</c:v>
                </c:pt>
              </c:numCache>
            </c:numRef>
          </c:cat>
          <c:val>
            <c:numRef>
              <c:f>'Processed Data'!$G$2:$G$10</c:f>
              <c:numCache>
                <c:formatCode>General</c:formatCode>
                <c:ptCount val="9"/>
                <c:pt idx="0">
                  <c:v>1.9208650285853937</c:v>
                </c:pt>
                <c:pt idx="1">
                  <c:v>0.3352420769184018</c:v>
                </c:pt>
                <c:pt idx="2">
                  <c:v>0.35684664828193935</c:v>
                </c:pt>
                <c:pt idx="3">
                  <c:v>0.97960929491586657</c:v>
                </c:pt>
                <c:pt idx="4">
                  <c:v>3.7690460527030578</c:v>
                </c:pt>
                <c:pt idx="5">
                  <c:v>2.7837323886979033</c:v>
                </c:pt>
                <c:pt idx="6">
                  <c:v>2.6746508525574548E-2</c:v>
                </c:pt>
                <c:pt idx="7">
                  <c:v>3.2946237084260468</c:v>
                </c:pt>
                <c:pt idx="8">
                  <c:v>0.20678534315950695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F7-244D-8304-F7B54BF0D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528992"/>
        <c:axId val="719531264"/>
      </c:lineChart>
      <c:catAx>
        <c:axId val="719528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531264"/>
        <c:crosses val="autoZero"/>
        <c:auto val="1"/>
        <c:lblAlgn val="ctr"/>
        <c:lblOffset val="100"/>
        <c:noMultiLvlLbl val="0"/>
      </c:catAx>
      <c:valAx>
        <c:axId val="71953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Phase</a:t>
                </a:r>
                <a:r>
                  <a:rPr lang="en-GB" sz="1400" baseline="0"/>
                  <a:t> Differnce (Degrees)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52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781334</xdr:colOff>
      <xdr:row>0</xdr:row>
      <xdr:rowOff>0</xdr:rowOff>
    </xdr:from>
    <xdr:to>
      <xdr:col>24</xdr:col>
      <xdr:colOff>721360</xdr:colOff>
      <xdr:row>22</xdr:row>
      <xdr:rowOff>132080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06E96E8-C0F4-E90B-887E-01D06936A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217170</xdr:colOff>
      <xdr:row>22</xdr:row>
      <xdr:rowOff>194310</xdr:rowOff>
    </xdr:from>
    <xdr:to>
      <xdr:col>21</xdr:col>
      <xdr:colOff>162560</xdr:colOff>
      <xdr:row>41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EFC7064-32E4-86AA-DC6E-F4F9BC1D5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806450</xdr:colOff>
      <xdr:row>22</xdr:row>
      <xdr:rowOff>184150</xdr:rowOff>
    </xdr:from>
    <xdr:to>
      <xdr:col>13</xdr:col>
      <xdr:colOff>193040</xdr:colOff>
      <xdr:row>41</xdr:row>
      <xdr:rowOff>162560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83BB466-0A21-2E6B-5FC6-96A013D2F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2025650</xdr:colOff>
      <xdr:row>23</xdr:row>
      <xdr:rowOff>107950</xdr:rowOff>
    </xdr:from>
    <xdr:to>
      <xdr:col>6</xdr:col>
      <xdr:colOff>294640</xdr:colOff>
      <xdr:row>42</xdr:row>
      <xdr:rowOff>40640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4549268-F9B1-D793-ABC1-6157D392AE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717550</xdr:colOff>
      <xdr:row>12</xdr:row>
      <xdr:rowOff>38100</xdr:rowOff>
    </xdr:from>
    <xdr:to>
      <xdr:col>17</xdr:col>
      <xdr:colOff>63500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993C1D-45D2-E52A-47A7-0EC9661B3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292100</xdr:colOff>
      <xdr:row>11</xdr:row>
      <xdr:rowOff>196850</xdr:rowOff>
    </xdr:from>
    <xdr:to>
      <xdr:col>8</xdr:col>
      <xdr:colOff>431800</xdr:colOff>
      <xdr:row>29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1AF0D-4556-C04C-863D-2B6E180DB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7F9A-AD3F-F342-872C-B875179563BB}">
  <dimension ref="A1:L23"/>
  <sheetViews>
    <sheetView zoomScale="125" workbookViewId="0">
      <selection activeCell="B22" activeCellId="3" sqref="B10:H10 B15:H16 B18:H18 B22:H22"/>
    </sheetView>
  </sheetViews>
  <sheetFormatPr baseColWidth="10" defaultRowHeight="16" x14ac:dyDescent="0.2"/>
  <cols>
    <col min="1" max="1" width="29.5" bestFit="1" customWidth="1"/>
    <col min="2" max="2" width="24.1640625" customWidth="1"/>
    <col min="7" max="7" width="14.5" bestFit="1" customWidth="1"/>
    <col min="8" max="8" width="13" bestFit="1" customWidth="1"/>
  </cols>
  <sheetData>
    <row r="1" spans="1:12" x14ac:dyDescent="0.2">
      <c r="A1" s="1" t="s">
        <v>5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28</v>
      </c>
      <c r="J1" s="1" t="s">
        <v>29</v>
      </c>
      <c r="K1" s="1" t="s">
        <v>31</v>
      </c>
      <c r="L1" s="1" t="s">
        <v>30</v>
      </c>
    </row>
    <row r="2" spans="1:12" x14ac:dyDescent="0.2">
      <c r="A2" s="3" t="s">
        <v>6</v>
      </c>
      <c r="B2" s="6">
        <v>0.72957175925925932</v>
      </c>
      <c r="C2" s="3">
        <v>2.2303493022918701</v>
      </c>
      <c r="D2" s="3">
        <v>2.2291021347045898</v>
      </c>
      <c r="E2" s="3">
        <v>2.55679912567139</v>
      </c>
      <c r="F2" s="3">
        <v>2.5232737064361599</v>
      </c>
      <c r="G2" s="4">
        <f>F2-E2</f>
        <v>-3.3525419235230114E-2</v>
      </c>
      <c r="H2" s="4">
        <f>ABS(G2*180/PI())</f>
        <v>1.9208650285853937</v>
      </c>
      <c r="I2" s="2">
        <v>9.75</v>
      </c>
      <c r="J2">
        <v>10.75</v>
      </c>
      <c r="K2">
        <v>-103</v>
      </c>
      <c r="L2">
        <v>-102</v>
      </c>
    </row>
    <row r="3" spans="1:12" x14ac:dyDescent="0.2">
      <c r="A3" s="3" t="s">
        <v>7</v>
      </c>
      <c r="B3" s="6">
        <v>0.72982638888888884</v>
      </c>
      <c r="C3" s="3">
        <v>2.2317016124725302</v>
      </c>
      <c r="D3" s="5">
        <v>2.44140625</v>
      </c>
      <c r="E3" s="3">
        <v>2.8954058170318602</v>
      </c>
      <c r="F3" s="3">
        <v>2.88955473899841</v>
      </c>
      <c r="G3" s="4">
        <f t="shared" ref="G3:G22" si="0">F3-E3</f>
        <v>-5.8510780334501966E-3</v>
      </c>
      <c r="H3" s="4">
        <f t="shared" ref="H3:H22" si="1">ABS(G3*180/PI())</f>
        <v>0.3352420769184018</v>
      </c>
      <c r="I3">
        <v>10.75</v>
      </c>
      <c r="J3">
        <v>10.75</v>
      </c>
      <c r="K3">
        <v>-102</v>
      </c>
      <c r="L3">
        <v>-100</v>
      </c>
    </row>
    <row r="4" spans="1:12" x14ac:dyDescent="0.2">
      <c r="A4" s="3" t="s">
        <v>8</v>
      </c>
      <c r="B4" s="6">
        <v>0.73010194444444443</v>
      </c>
      <c r="C4" s="3">
        <v>2.3539702892303498</v>
      </c>
      <c r="D4" s="3">
        <v>2.3519117832183798</v>
      </c>
      <c r="E4" s="3">
        <v>0.97074621915817305</v>
      </c>
      <c r="F4" s="3">
        <v>0.96451807022094704</v>
      </c>
      <c r="G4" s="4">
        <f t="shared" si="0"/>
        <v>-6.2281489372260079E-3</v>
      </c>
      <c r="H4" s="4">
        <f t="shared" si="1"/>
        <v>0.35684664828193935</v>
      </c>
      <c r="I4" s="2">
        <v>9.25</v>
      </c>
      <c r="J4" s="2">
        <v>11.5</v>
      </c>
      <c r="K4">
        <v>-103</v>
      </c>
      <c r="L4">
        <v>-97</v>
      </c>
    </row>
    <row r="5" spans="1:12" x14ac:dyDescent="0.2">
      <c r="A5" s="2" t="s">
        <v>27</v>
      </c>
      <c r="B5" s="7">
        <v>0.73034734953703706</v>
      </c>
      <c r="C5" s="2">
        <v>2.3533747196197501</v>
      </c>
      <c r="D5" s="2">
        <v>0.58805829286575295</v>
      </c>
      <c r="E5" s="2">
        <v>-0.43827417492866499</v>
      </c>
      <c r="F5" s="2">
        <v>-0.62836879491805997</v>
      </c>
      <c r="G5">
        <f t="shared" si="0"/>
        <v>-0.19009461998939498</v>
      </c>
      <c r="H5">
        <f t="shared" si="1"/>
        <v>10.891619433535547</v>
      </c>
      <c r="I5" s="2">
        <v>9.75</v>
      </c>
      <c r="J5" s="2">
        <v>10</v>
      </c>
      <c r="K5">
        <v>-101</v>
      </c>
      <c r="L5">
        <v>-98</v>
      </c>
    </row>
    <row r="6" spans="1:12" x14ac:dyDescent="0.2">
      <c r="A6" s="2" t="s">
        <v>26</v>
      </c>
      <c r="B6" s="7">
        <v>0.73086791666666662</v>
      </c>
      <c r="C6" s="2">
        <v>1.0699660778045701</v>
      </c>
      <c r="D6" s="2">
        <v>2.3675391674041801</v>
      </c>
      <c r="E6" s="2">
        <v>0.28046691417694097</v>
      </c>
      <c r="F6" s="2">
        <v>2.7983593940734899</v>
      </c>
      <c r="G6">
        <f t="shared" si="0"/>
        <v>2.517892479896549</v>
      </c>
      <c r="H6">
        <f t="shared" si="1"/>
        <v>144.26461236580073</v>
      </c>
      <c r="I6" s="2">
        <v>6.5</v>
      </c>
      <c r="J6" s="2">
        <v>11.25</v>
      </c>
      <c r="K6">
        <v>-109</v>
      </c>
      <c r="L6">
        <v>-101</v>
      </c>
    </row>
    <row r="7" spans="1:12" x14ac:dyDescent="0.2">
      <c r="A7" s="3" t="s">
        <v>13</v>
      </c>
      <c r="B7" s="6">
        <v>0.73164196759259259</v>
      </c>
      <c r="C7" s="3">
        <v>2.3675391674041801</v>
      </c>
      <c r="D7" s="3">
        <v>2.2482247352600102</v>
      </c>
      <c r="E7" s="3">
        <v>0.399333655834198</v>
      </c>
      <c r="F7" s="3">
        <v>0.38223624825477598</v>
      </c>
      <c r="G7" s="4">
        <f>F7-E7</f>
        <v>-1.7097407579422019E-2</v>
      </c>
      <c r="H7" s="4">
        <f>ABS(G7*180/PI())</f>
        <v>0.97960929491586657</v>
      </c>
      <c r="I7" s="2">
        <v>9</v>
      </c>
      <c r="J7" s="2">
        <v>10.25</v>
      </c>
      <c r="K7">
        <v>-103</v>
      </c>
      <c r="L7">
        <v>-100</v>
      </c>
    </row>
    <row r="8" spans="1:12" x14ac:dyDescent="0.2">
      <c r="A8" s="2" t="s">
        <v>25</v>
      </c>
      <c r="B8" s="7">
        <v>0.73188665509259254</v>
      </c>
      <c r="C8" s="2">
        <v>4.5962872505187997</v>
      </c>
      <c r="D8" s="2">
        <v>4.6063818931579599</v>
      </c>
      <c r="E8" s="2">
        <v>0.74073344469070401</v>
      </c>
      <c r="F8" s="2">
        <v>1.0341362953186</v>
      </c>
      <c r="G8">
        <f t="shared" ref="G8:G9" si="2">F8-E8</f>
        <v>0.29340285062789595</v>
      </c>
      <c r="H8">
        <f t="shared" ref="H8" si="3">ABS(G8*180/PI())</f>
        <v>16.810745038085752</v>
      </c>
      <c r="I8" s="2">
        <v>9.5</v>
      </c>
      <c r="J8" s="2">
        <v>9.5</v>
      </c>
      <c r="K8">
        <v>-100</v>
      </c>
      <c r="L8">
        <v>-102</v>
      </c>
    </row>
    <row r="9" spans="1:12" x14ac:dyDescent="0.2">
      <c r="A9" s="2" t="s">
        <v>24</v>
      </c>
      <c r="B9" s="7">
        <v>0.73267252314814824</v>
      </c>
      <c r="C9" s="2">
        <v>4.3039407730102504</v>
      </c>
      <c r="D9" s="2">
        <v>2.3579800128936799</v>
      </c>
      <c r="E9" s="2">
        <v>0.25275865197181702</v>
      </c>
      <c r="F9" s="2">
        <v>1.16065049171448</v>
      </c>
      <c r="G9">
        <f t="shared" si="2"/>
        <v>0.90789183974266296</v>
      </c>
      <c r="H9">
        <f>ABS(G9*180/PI())</f>
        <v>52.018370671622286</v>
      </c>
      <c r="I9" s="2">
        <v>11</v>
      </c>
      <c r="J9" s="2">
        <v>11.75</v>
      </c>
      <c r="K9">
        <v>-102</v>
      </c>
      <c r="L9">
        <v>-100</v>
      </c>
    </row>
    <row r="10" spans="1:12" x14ac:dyDescent="0.2">
      <c r="A10" s="3" t="s">
        <v>14</v>
      </c>
      <c r="B10" s="6">
        <v>0.73294077546296299</v>
      </c>
      <c r="C10" s="3">
        <v>2.3579800128936799</v>
      </c>
      <c r="D10" s="3">
        <v>2.4727401733398402</v>
      </c>
      <c r="E10" s="3">
        <v>1.0506504917144801</v>
      </c>
      <c r="F10" s="3">
        <v>0.98486822843551602</v>
      </c>
      <c r="G10" s="4">
        <f t="shared" ref="G10:G14" si="4">F10-E10</f>
        <v>-6.5782263278964082E-2</v>
      </c>
      <c r="H10" s="4">
        <f t="shared" si="1"/>
        <v>3.7690460527030578</v>
      </c>
      <c r="I10" s="2">
        <v>11.75</v>
      </c>
      <c r="J10" s="2">
        <v>12</v>
      </c>
      <c r="K10">
        <v>-100</v>
      </c>
      <c r="L10">
        <v>-98</v>
      </c>
    </row>
    <row r="11" spans="1:12" x14ac:dyDescent="0.2">
      <c r="A11" s="2" t="s">
        <v>23</v>
      </c>
      <c r="B11" s="7">
        <v>0.73319521990740733</v>
      </c>
      <c r="C11" s="2">
        <v>4.6033954620361301</v>
      </c>
      <c r="D11" s="2">
        <v>2.2378180027008101</v>
      </c>
      <c r="E11" s="2">
        <v>2.8790841102600102</v>
      </c>
      <c r="F11" s="2">
        <v>-0.33145162463188199</v>
      </c>
      <c r="G11">
        <f t="shared" si="4"/>
        <v>-3.2105357348918924</v>
      </c>
      <c r="H11">
        <f t="shared" si="1"/>
        <v>183.95014758523757</v>
      </c>
      <c r="I11" s="2">
        <v>9.75</v>
      </c>
      <c r="J11" s="2">
        <v>11.25</v>
      </c>
      <c r="K11">
        <v>-104</v>
      </c>
      <c r="L11">
        <v>-99</v>
      </c>
    </row>
    <row r="12" spans="1:12" x14ac:dyDescent="0.2">
      <c r="A12" s="2" t="s">
        <v>22</v>
      </c>
      <c r="B12" s="7">
        <v>0.73370399305555545</v>
      </c>
      <c r="C12" s="2">
        <v>2.3486394882202202</v>
      </c>
      <c r="D12" s="2">
        <v>4.1085276603698704</v>
      </c>
      <c r="E12" s="2">
        <v>0.48177358508110002</v>
      </c>
      <c r="F12" s="2">
        <v>1.51316178962588E-2</v>
      </c>
      <c r="G12">
        <f t="shared" si="4"/>
        <v>-0.46664196718484124</v>
      </c>
      <c r="H12">
        <f t="shared" si="1"/>
        <v>26.736615263373661</v>
      </c>
      <c r="I12" s="2">
        <v>9</v>
      </c>
      <c r="J12" s="2">
        <v>11.25</v>
      </c>
      <c r="K12">
        <v>-103</v>
      </c>
      <c r="L12">
        <v>-100</v>
      </c>
    </row>
    <row r="13" spans="1:12" x14ac:dyDescent="0.2">
      <c r="A13" s="2" t="s">
        <v>21</v>
      </c>
      <c r="B13" s="7">
        <v>0.7342365856481482</v>
      </c>
      <c r="C13" s="2">
        <v>4.6051082611084002</v>
      </c>
      <c r="D13" s="2">
        <v>0.295167356729507</v>
      </c>
      <c r="E13" s="2">
        <v>-0.61713057756423995</v>
      </c>
      <c r="F13" s="2">
        <v>-1.51032255962491E-2</v>
      </c>
      <c r="G13">
        <f t="shared" si="4"/>
        <v>0.60202735196799084</v>
      </c>
      <c r="H13">
        <f t="shared" si="1"/>
        <v>34.493626419202812</v>
      </c>
      <c r="I13" s="2">
        <v>10</v>
      </c>
      <c r="J13" s="2">
        <v>11.25</v>
      </c>
      <c r="K13">
        <v>-102</v>
      </c>
      <c r="L13">
        <v>-101</v>
      </c>
    </row>
    <row r="14" spans="1:12" x14ac:dyDescent="0.2">
      <c r="A14" s="2" t="s">
        <v>20</v>
      </c>
      <c r="B14" s="7">
        <v>0.73448064814814817</v>
      </c>
      <c r="C14" s="2">
        <v>1.55670714378357</v>
      </c>
      <c r="D14" s="2">
        <v>0.99361163377761796</v>
      </c>
      <c r="E14" s="2">
        <v>-3.85626591742039E-2</v>
      </c>
      <c r="F14" s="2">
        <v>-3.02728199958801</v>
      </c>
      <c r="G14">
        <f t="shared" si="4"/>
        <v>-2.9887193404138062</v>
      </c>
      <c r="H14">
        <f t="shared" si="1"/>
        <v>171.24100435483427</v>
      </c>
      <c r="I14" s="2">
        <v>11.75</v>
      </c>
      <c r="J14" s="2">
        <v>12.25</v>
      </c>
      <c r="K14">
        <v>-99</v>
      </c>
      <c r="L14">
        <v>-99</v>
      </c>
    </row>
    <row r="15" spans="1:12" x14ac:dyDescent="0.2">
      <c r="A15" s="3" t="s">
        <v>11</v>
      </c>
      <c r="B15" s="6">
        <v>0.73526674768518518</v>
      </c>
      <c r="C15" s="3">
        <v>2.35862135887146</v>
      </c>
      <c r="D15" s="3">
        <v>2.3535196781158398</v>
      </c>
      <c r="E15" s="3">
        <v>0.34764471650123602</v>
      </c>
      <c r="F15" s="3">
        <v>0.29905942082405101</v>
      </c>
      <c r="G15" s="4">
        <f t="shared" si="0"/>
        <v>-4.8585295677185003E-2</v>
      </c>
      <c r="H15" s="4">
        <f t="shared" si="1"/>
        <v>2.7837323886979033</v>
      </c>
      <c r="I15" s="2">
        <v>7.75</v>
      </c>
      <c r="J15" s="2">
        <v>11.75</v>
      </c>
      <c r="K15">
        <v>-104</v>
      </c>
      <c r="L15">
        <v>-99</v>
      </c>
    </row>
    <row r="16" spans="1:12" x14ac:dyDescent="0.2">
      <c r="A16" s="3" t="s">
        <v>10</v>
      </c>
      <c r="B16" s="6">
        <v>0.73578767361111108</v>
      </c>
      <c r="C16" s="3">
        <v>2.35611891746521</v>
      </c>
      <c r="D16" s="3">
        <v>2.7578077316284202</v>
      </c>
      <c r="E16" s="3">
        <v>-0.28401952087879201</v>
      </c>
      <c r="F16" s="3">
        <v>-0.283552706241608</v>
      </c>
      <c r="G16" s="4">
        <f t="shared" si="0"/>
        <v>4.6681463718400984E-4</v>
      </c>
      <c r="H16" s="4">
        <f t="shared" si="1"/>
        <v>2.6746508525574548E-2</v>
      </c>
      <c r="I16" s="2">
        <v>10.25</v>
      </c>
      <c r="J16" s="2">
        <v>11.25</v>
      </c>
      <c r="K16">
        <v>-102</v>
      </c>
      <c r="L16">
        <v>-101</v>
      </c>
    </row>
    <row r="17" spans="1:12" x14ac:dyDescent="0.2">
      <c r="A17" s="2" t="s">
        <v>19</v>
      </c>
      <c r="B17" s="7">
        <v>0.73604449074074074</v>
      </c>
      <c r="C17" s="2">
        <v>4.4845514297485396</v>
      </c>
      <c r="D17" s="2">
        <v>0.67877429723739602</v>
      </c>
      <c r="E17" s="2">
        <v>1.80995869636536</v>
      </c>
      <c r="F17" s="2">
        <v>1.9530270099639899</v>
      </c>
      <c r="G17">
        <f t="shared" ref="G17" si="5">F17-E17</f>
        <v>0.14306831359862993</v>
      </c>
      <c r="H17">
        <f t="shared" si="1"/>
        <v>8.1972105512556173</v>
      </c>
      <c r="I17" s="2">
        <v>10.5</v>
      </c>
      <c r="J17" s="2">
        <v>10.5</v>
      </c>
      <c r="K17" s="2">
        <v>-102</v>
      </c>
      <c r="L17" s="2">
        <v>-103</v>
      </c>
    </row>
    <row r="18" spans="1:12" x14ac:dyDescent="0.2">
      <c r="A18" s="3" t="s">
        <v>9</v>
      </c>
      <c r="B18" s="6">
        <v>0.73680728009259255</v>
      </c>
      <c r="C18" s="3">
        <v>2.04917645454407</v>
      </c>
      <c r="D18" s="3">
        <v>2.2417569160461399</v>
      </c>
      <c r="E18" s="3">
        <v>2.24051094055176</v>
      </c>
      <c r="F18" s="3">
        <v>2.1830089092254599</v>
      </c>
      <c r="G18" s="4">
        <f>F18-E18</f>
        <v>-5.7502031326300163E-2</v>
      </c>
      <c r="H18" s="4">
        <f t="shared" si="1"/>
        <v>3.2946237084260468</v>
      </c>
      <c r="I18" s="2">
        <v>10.75</v>
      </c>
      <c r="J18" s="2">
        <v>11.75</v>
      </c>
      <c r="K18">
        <v>-102</v>
      </c>
      <c r="L18">
        <v>-99</v>
      </c>
    </row>
    <row r="19" spans="1:12" x14ac:dyDescent="0.2">
      <c r="A19" s="2" t="s">
        <v>18</v>
      </c>
      <c r="B19" s="7">
        <v>0.73732902777777776</v>
      </c>
      <c r="C19" s="2">
        <v>0.512673139572144</v>
      </c>
      <c r="D19" s="2">
        <v>4.6074810028076199</v>
      </c>
      <c r="E19" s="2">
        <v>0.29176729917526201</v>
      </c>
      <c r="F19" s="2">
        <v>0.44792962074279802</v>
      </c>
      <c r="G19">
        <f t="shared" ref="G19:G20" si="6">F19-E19</f>
        <v>0.15616232156753601</v>
      </c>
      <c r="H19">
        <f t="shared" si="1"/>
        <v>8.9474419447846039</v>
      </c>
      <c r="I19" s="2">
        <v>10.75</v>
      </c>
      <c r="J19" s="2">
        <v>10.5</v>
      </c>
      <c r="K19" s="2">
        <v>-99</v>
      </c>
      <c r="L19" s="2">
        <v>-102</v>
      </c>
    </row>
    <row r="20" spans="1:12" x14ac:dyDescent="0.2">
      <c r="A20" s="2" t="s">
        <v>17</v>
      </c>
      <c r="B20" s="7">
        <v>0.73783989583333331</v>
      </c>
      <c r="C20" s="2">
        <v>3.5340838432311998</v>
      </c>
      <c r="D20" s="2">
        <v>4.1012063026428196</v>
      </c>
      <c r="E20" s="2">
        <v>-0.29655838012695301</v>
      </c>
      <c r="F20" s="2">
        <v>-4.7755450010299703E-2</v>
      </c>
      <c r="G20">
        <f t="shared" si="6"/>
        <v>0.2488029301166533</v>
      </c>
      <c r="H20">
        <f t="shared" si="1"/>
        <v>14.255357826172597</v>
      </c>
      <c r="I20" s="2">
        <v>9.5</v>
      </c>
      <c r="J20" s="2">
        <v>10.75</v>
      </c>
      <c r="K20" s="2">
        <v>-102</v>
      </c>
      <c r="L20" s="2">
        <v>-102</v>
      </c>
    </row>
    <row r="21" spans="1:12" x14ac:dyDescent="0.2">
      <c r="A21" s="2" t="s">
        <v>16</v>
      </c>
      <c r="B21" s="7">
        <v>0.73888134259259264</v>
      </c>
      <c r="C21" s="2">
        <v>4.5865578651428196</v>
      </c>
      <c r="D21" s="2">
        <v>4.5999627113342303</v>
      </c>
      <c r="E21" s="2">
        <v>2.0652530193328902</v>
      </c>
      <c r="F21" s="2">
        <v>-2.0753257274627699</v>
      </c>
      <c r="G21">
        <f>F21-E21</f>
        <v>-4.1405787467956596</v>
      </c>
      <c r="H21">
        <f t="shared" si="1"/>
        <v>237.23768693295881</v>
      </c>
      <c r="I21" s="2">
        <v>10.25</v>
      </c>
      <c r="J21" s="2">
        <v>9.5</v>
      </c>
      <c r="K21" s="2">
        <v>-104</v>
      </c>
      <c r="L21" s="2">
        <v>-103</v>
      </c>
    </row>
    <row r="22" spans="1:12" x14ac:dyDescent="0.2">
      <c r="A22" s="3" t="s">
        <v>12</v>
      </c>
      <c r="B22" s="6">
        <v>0.73940332175925916</v>
      </c>
      <c r="C22" s="3">
        <v>2.2275073528289799</v>
      </c>
      <c r="D22" s="3">
        <v>2.2453849315643302</v>
      </c>
      <c r="E22" s="3">
        <v>2.2908074855804399</v>
      </c>
      <c r="F22" s="3">
        <v>2.2871984004974402</v>
      </c>
      <c r="G22" s="4">
        <f t="shared" si="0"/>
        <v>-3.6090850829997301E-3</v>
      </c>
      <c r="H22" s="4">
        <f t="shared" si="1"/>
        <v>0.20678534315950695</v>
      </c>
      <c r="I22" s="2">
        <v>10.75</v>
      </c>
      <c r="J22" s="2">
        <v>9.5</v>
      </c>
      <c r="K22" s="2">
        <v>-100</v>
      </c>
      <c r="L22" s="2">
        <v>-102</v>
      </c>
    </row>
    <row r="23" spans="1:12" x14ac:dyDescent="0.2">
      <c r="A23" s="2"/>
      <c r="B23" s="2"/>
      <c r="C23" s="2"/>
      <c r="D23" s="2"/>
      <c r="E23" s="2"/>
      <c r="F2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0396-B3BE-AF44-80A2-0B69B1EFE83C}">
  <dimension ref="A1:G10"/>
  <sheetViews>
    <sheetView tabSelected="1" topLeftCell="A2" workbookViewId="0">
      <selection activeCell="J35" sqref="J35"/>
    </sheetView>
  </sheetViews>
  <sheetFormatPr baseColWidth="10" defaultRowHeight="16" x14ac:dyDescent="0.2"/>
  <sheetData>
    <row r="1" spans="1: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</row>
    <row r="2" spans="1:7" x14ac:dyDescent="0.2">
      <c r="A2" s="7">
        <v>0.72957175925925932</v>
      </c>
      <c r="B2" s="2">
        <v>2.2303493022918701</v>
      </c>
      <c r="C2" s="2">
        <v>2.2291021347045898</v>
      </c>
      <c r="D2" s="2">
        <v>2.55679912567139</v>
      </c>
      <c r="E2" s="2">
        <v>2.5232737064361599</v>
      </c>
      <c r="F2">
        <f>E2-D2</f>
        <v>-3.3525419235230114E-2</v>
      </c>
      <c r="G2">
        <f>ABS(F2*180/PI())</f>
        <v>1.9208650285853937</v>
      </c>
    </row>
    <row r="3" spans="1:7" x14ac:dyDescent="0.2">
      <c r="A3" s="7">
        <v>0.72982638888888884</v>
      </c>
      <c r="B3" s="2">
        <v>2.2317016124725302</v>
      </c>
      <c r="C3" s="8">
        <v>2.44140625</v>
      </c>
      <c r="D3" s="2">
        <v>2.8954058170318602</v>
      </c>
      <c r="E3" s="2">
        <v>2.88955473899841</v>
      </c>
      <c r="F3">
        <f t="shared" ref="F3:F4" si="0">E3-D3</f>
        <v>-5.8510780334501966E-3</v>
      </c>
      <c r="G3">
        <f t="shared" ref="G3:G4" si="1">ABS(F3*180/PI())</f>
        <v>0.3352420769184018</v>
      </c>
    </row>
    <row r="4" spans="1:7" x14ac:dyDescent="0.2">
      <c r="A4" s="7">
        <v>0.73010194444444443</v>
      </c>
      <c r="B4" s="2">
        <v>2.3539702892303498</v>
      </c>
      <c r="C4" s="2">
        <v>2.3519117832183798</v>
      </c>
      <c r="D4" s="2">
        <v>0.97074621915817305</v>
      </c>
      <c r="E4" s="2">
        <v>0.96451807022094704</v>
      </c>
      <c r="F4">
        <f t="shared" si="0"/>
        <v>-6.2281489372260079E-3</v>
      </c>
      <c r="G4">
        <f t="shared" si="1"/>
        <v>0.35684664828193935</v>
      </c>
    </row>
    <row r="5" spans="1:7" x14ac:dyDescent="0.2">
      <c r="A5" s="7">
        <v>0.73164196759259259</v>
      </c>
      <c r="B5" s="2">
        <v>2.3675391674041801</v>
      </c>
      <c r="C5" s="2">
        <v>2.2482247352600102</v>
      </c>
      <c r="D5" s="2">
        <v>0.399333655834198</v>
      </c>
      <c r="E5" s="2">
        <v>0.38223624825477598</v>
      </c>
      <c r="F5">
        <f>E5-D5</f>
        <v>-1.7097407579422019E-2</v>
      </c>
      <c r="G5">
        <f>ABS(F5*180/PI())</f>
        <v>0.97960929491586657</v>
      </c>
    </row>
    <row r="6" spans="1:7" x14ac:dyDescent="0.2">
      <c r="A6" s="7">
        <v>0.73294077546296299</v>
      </c>
      <c r="B6" s="2">
        <v>2.3579800128936799</v>
      </c>
      <c r="C6" s="2">
        <v>2.4727401733398402</v>
      </c>
      <c r="D6" s="2">
        <v>1.0506504917144801</v>
      </c>
      <c r="E6" s="2">
        <v>0.98486822843551602</v>
      </c>
      <c r="F6">
        <v>-6.5782263278964082E-2</v>
      </c>
      <c r="G6">
        <v>3.7690460527030578</v>
      </c>
    </row>
    <row r="7" spans="1:7" x14ac:dyDescent="0.2">
      <c r="A7" s="7">
        <v>0.73526674768518518</v>
      </c>
      <c r="B7" s="2">
        <v>2.35862135887146</v>
      </c>
      <c r="C7" s="2">
        <v>2.3535196781158398</v>
      </c>
      <c r="D7" s="2">
        <v>0.34764471650123602</v>
      </c>
      <c r="E7" s="2">
        <v>0.29905942082405101</v>
      </c>
      <c r="F7">
        <v>-4.8585295677185003E-2</v>
      </c>
      <c r="G7">
        <v>2.7837323886979033</v>
      </c>
    </row>
    <row r="8" spans="1:7" x14ac:dyDescent="0.2">
      <c r="A8" s="7">
        <v>0.73578767361111108</v>
      </c>
      <c r="B8" s="2">
        <v>2.35611891746521</v>
      </c>
      <c r="C8" s="2">
        <v>2.7578077316284202</v>
      </c>
      <c r="D8" s="2">
        <v>-0.28401952087879201</v>
      </c>
      <c r="E8" s="2">
        <v>-0.283552706241608</v>
      </c>
      <c r="F8">
        <v>4.6681463718400984E-4</v>
      </c>
      <c r="G8">
        <v>2.6746508525574548E-2</v>
      </c>
    </row>
    <row r="9" spans="1:7" x14ac:dyDescent="0.2">
      <c r="A9" s="7">
        <v>0.73680728009259255</v>
      </c>
      <c r="B9" s="2">
        <v>2.04917645454407</v>
      </c>
      <c r="C9" s="2">
        <v>2.2417569160461399</v>
      </c>
      <c r="D9" s="2">
        <v>2.24051094055176</v>
      </c>
      <c r="E9" s="2">
        <v>2.1830089092254599</v>
      </c>
      <c r="F9">
        <v>-5.7502031326300163E-2</v>
      </c>
      <c r="G9">
        <v>3.2946237084260468</v>
      </c>
    </row>
    <row r="10" spans="1:7" x14ac:dyDescent="0.2">
      <c r="A10" s="7">
        <v>0.73940332175925916</v>
      </c>
      <c r="B10" s="2">
        <v>2.2275073528289799</v>
      </c>
      <c r="C10" s="2">
        <v>2.2453849315643302</v>
      </c>
      <c r="D10" s="2">
        <v>2.2908074855804399</v>
      </c>
      <c r="E10" s="2">
        <v>2.2871984004974402</v>
      </c>
      <c r="F10">
        <v>-3.6090850829997301E-3</v>
      </c>
      <c r="G10">
        <v>0.20678534315950695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Bailey</dc:creator>
  <cp:lastModifiedBy>Andrei Bailey</cp:lastModifiedBy>
  <dcterms:created xsi:type="dcterms:W3CDTF">2023-09-20T03:59:09Z</dcterms:created>
  <dcterms:modified xsi:type="dcterms:W3CDTF">2023-10-11T10:15:06Z</dcterms:modified>
</cp:coreProperties>
</file>